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ulentgucyetmez/Desktop/Revised Files/"/>
    </mc:Choice>
  </mc:AlternateContent>
  <xr:revisionPtr revIDLastSave="0" documentId="13_ncr:1_{C8B156B9-7E45-0A48-AB2C-F2F4AD544B62}" xr6:coauthVersionLast="46" xr6:coauthVersionMax="46" xr10:uidLastSave="{00000000-0000-0000-0000-000000000000}"/>
  <bookViews>
    <workbookView xWindow="760" yWindow="460" windowWidth="23120" windowHeight="16220" tabRatio="500" xr2:uid="{00000000-000D-0000-FFFF-FFFF00000000}"/>
  </bookViews>
  <sheets>
    <sheet name="De-identified Data" sheetId="1" r:id="rId1"/>
    <sheet name="Correlation tests_HID" sheetId="6" state="hidden" r:id="rId2"/>
    <sheet name="Distribution fitting_HID" sheetId="10" state="hidden" r:id="rId3"/>
    <sheet name="Distribution fitting_HID1" sheetId="11" state="hidden" r:id="rId4"/>
    <sheet name="Desc_HID" sheetId="15" state="hidden" r:id="rId5"/>
    <sheet name="Desc_HID1" sheetId="16" state="hidden" r:id="rId6"/>
    <sheet name="Desc_HID2" sheetId="17" state="hidden" r:id="rId7"/>
    <sheet name="Desc_HID3" sheetId="18" state="hidden" r:id="rId8"/>
    <sheet name="Desc_HID4" sheetId="19" state="hidden" r:id="rId9"/>
  </sheets>
  <externalReferences>
    <externalReference r:id="rId10"/>
  </externalReferences>
  <definedNames>
    <definedName name="_xlnm._FilterDatabase" localSheetId="0" hidden="1">'De-identified Data'!$A$2:$AD$2274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3" i="1"/>
  <c r="AC2274" i="1" l="1"/>
  <c r="AB2274" i="1"/>
  <c r="Z2274" i="1"/>
  <c r="X2274" i="1"/>
  <c r="W2274" i="1"/>
  <c r="U2274" i="1"/>
  <c r="Q2274" i="1"/>
  <c r="O2274" i="1"/>
  <c r="L2274" i="1"/>
  <c r="M2274" i="1" s="1"/>
  <c r="AC2273" i="1"/>
  <c r="AB2273" i="1"/>
  <c r="Z2273" i="1"/>
  <c r="X2273" i="1"/>
  <c r="W2273" i="1"/>
  <c r="U2273" i="1"/>
  <c r="Q2273" i="1"/>
  <c r="O2273" i="1"/>
  <c r="L2273" i="1"/>
  <c r="M2273" i="1" s="1"/>
  <c r="AC2272" i="1"/>
  <c r="AB2272" i="1"/>
  <c r="Z2272" i="1"/>
  <c r="X2272" i="1"/>
  <c r="W2272" i="1"/>
  <c r="U2272" i="1"/>
  <c r="Q2272" i="1"/>
  <c r="O2272" i="1"/>
  <c r="L2272" i="1"/>
  <c r="AC2271" i="1"/>
  <c r="AB2271" i="1"/>
  <c r="Z2271" i="1"/>
  <c r="X2271" i="1"/>
  <c r="W2271" i="1"/>
  <c r="U2271" i="1"/>
  <c r="Q2271" i="1"/>
  <c r="O2271" i="1"/>
  <c r="L2271" i="1"/>
  <c r="M2271" i="1" s="1"/>
  <c r="AC2270" i="1"/>
  <c r="AB2270" i="1"/>
  <c r="Z2270" i="1"/>
  <c r="X2270" i="1"/>
  <c r="W2270" i="1"/>
  <c r="U2270" i="1"/>
  <c r="Q2270" i="1"/>
  <c r="O2270" i="1"/>
  <c r="L2270" i="1"/>
  <c r="M2270" i="1" s="1"/>
  <c r="AC2269" i="1"/>
  <c r="AB2269" i="1"/>
  <c r="Z2269" i="1"/>
  <c r="X2269" i="1"/>
  <c r="W2269" i="1"/>
  <c r="U2269" i="1"/>
  <c r="Q2269" i="1"/>
  <c r="O2269" i="1"/>
  <c r="L2269" i="1"/>
  <c r="M2269" i="1" s="1"/>
  <c r="AC2268" i="1"/>
  <c r="AB2268" i="1"/>
  <c r="Z2268" i="1"/>
  <c r="X2268" i="1"/>
  <c r="W2268" i="1"/>
  <c r="U2268" i="1"/>
  <c r="Q2268" i="1"/>
  <c r="O2268" i="1"/>
  <c r="L2268" i="1"/>
  <c r="M2268" i="1" s="1"/>
  <c r="AC2267" i="1"/>
  <c r="AB2267" i="1"/>
  <c r="Z2267" i="1"/>
  <c r="X2267" i="1"/>
  <c r="W2267" i="1"/>
  <c r="U2267" i="1"/>
  <c r="Q2267" i="1"/>
  <c r="O2267" i="1"/>
  <c r="L2267" i="1"/>
  <c r="M2267" i="1" s="1"/>
  <c r="AC2266" i="1"/>
  <c r="AB2266" i="1"/>
  <c r="Z2266" i="1"/>
  <c r="X2266" i="1"/>
  <c r="W2266" i="1"/>
  <c r="U2266" i="1"/>
  <c r="Q2266" i="1"/>
  <c r="O2266" i="1"/>
  <c r="L2266" i="1"/>
  <c r="M2266" i="1" s="1"/>
  <c r="AC2265" i="1"/>
  <c r="AB2265" i="1"/>
  <c r="Z2265" i="1"/>
  <c r="X2265" i="1"/>
  <c r="W2265" i="1"/>
  <c r="U2265" i="1"/>
  <c r="Q2265" i="1"/>
  <c r="O2265" i="1"/>
  <c r="L2265" i="1"/>
  <c r="M2265" i="1" s="1"/>
  <c r="AC2264" i="1"/>
  <c r="AB2264" i="1"/>
  <c r="Z2264" i="1"/>
  <c r="X2264" i="1"/>
  <c r="W2264" i="1"/>
  <c r="U2264" i="1"/>
  <c r="Q2264" i="1"/>
  <c r="O2264" i="1"/>
  <c r="L2264" i="1"/>
  <c r="M2264" i="1" s="1"/>
  <c r="AC2263" i="1"/>
  <c r="AB2263" i="1"/>
  <c r="Z2263" i="1"/>
  <c r="X2263" i="1"/>
  <c r="W2263" i="1"/>
  <c r="U2263" i="1"/>
  <c r="Q2263" i="1"/>
  <c r="O2263" i="1"/>
  <c r="L2263" i="1"/>
  <c r="M2263" i="1" s="1"/>
  <c r="AC2262" i="1"/>
  <c r="AB2262" i="1"/>
  <c r="Z2262" i="1"/>
  <c r="X2262" i="1"/>
  <c r="W2262" i="1"/>
  <c r="U2262" i="1"/>
  <c r="Q2262" i="1"/>
  <c r="O2262" i="1"/>
  <c r="L2262" i="1"/>
  <c r="M2262" i="1" s="1"/>
  <c r="AC2261" i="1"/>
  <c r="AB2261" i="1"/>
  <c r="Z2261" i="1"/>
  <c r="X2261" i="1"/>
  <c r="W2261" i="1"/>
  <c r="U2261" i="1"/>
  <c r="Q2261" i="1"/>
  <c r="O2261" i="1"/>
  <c r="L2261" i="1"/>
  <c r="AC2260" i="1"/>
  <c r="AB2260" i="1"/>
  <c r="Z2260" i="1"/>
  <c r="X2260" i="1"/>
  <c r="W2260" i="1"/>
  <c r="U2260" i="1"/>
  <c r="Q2260" i="1"/>
  <c r="O2260" i="1"/>
  <c r="L2260" i="1"/>
  <c r="M2260" i="1" s="1"/>
  <c r="AC2259" i="1"/>
  <c r="AB2259" i="1"/>
  <c r="Z2259" i="1"/>
  <c r="X2259" i="1"/>
  <c r="W2259" i="1"/>
  <c r="U2259" i="1"/>
  <c r="Q2259" i="1"/>
  <c r="O2259" i="1"/>
  <c r="L2259" i="1"/>
  <c r="M2259" i="1" s="1"/>
  <c r="AC2258" i="1"/>
  <c r="AB2258" i="1"/>
  <c r="Z2258" i="1"/>
  <c r="X2258" i="1"/>
  <c r="W2258" i="1"/>
  <c r="U2258" i="1"/>
  <c r="Q2258" i="1"/>
  <c r="O2258" i="1"/>
  <c r="L2258" i="1"/>
  <c r="M2258" i="1" s="1"/>
  <c r="AC2257" i="1"/>
  <c r="AB2257" i="1"/>
  <c r="Z2257" i="1"/>
  <c r="X2257" i="1"/>
  <c r="W2257" i="1"/>
  <c r="U2257" i="1"/>
  <c r="Q2257" i="1"/>
  <c r="O2257" i="1"/>
  <c r="L2257" i="1"/>
  <c r="M2257" i="1" s="1"/>
  <c r="AC2256" i="1"/>
  <c r="AB2256" i="1"/>
  <c r="Z2256" i="1"/>
  <c r="X2256" i="1"/>
  <c r="W2256" i="1"/>
  <c r="U2256" i="1"/>
  <c r="Q2256" i="1"/>
  <c r="O2256" i="1"/>
  <c r="L2256" i="1"/>
  <c r="M2256" i="1" s="1"/>
  <c r="AC2255" i="1"/>
  <c r="AB2255" i="1"/>
  <c r="Z2255" i="1"/>
  <c r="X2255" i="1"/>
  <c r="W2255" i="1"/>
  <c r="U2255" i="1"/>
  <c r="Q2255" i="1"/>
  <c r="O2255" i="1"/>
  <c r="L2255" i="1"/>
  <c r="M2255" i="1" s="1"/>
  <c r="AC2254" i="1"/>
  <c r="AB2254" i="1"/>
  <c r="Z2254" i="1"/>
  <c r="X2254" i="1"/>
  <c r="W2254" i="1"/>
  <c r="U2254" i="1"/>
  <c r="Q2254" i="1"/>
  <c r="O2254" i="1"/>
  <c r="L2254" i="1"/>
  <c r="M2254" i="1" s="1"/>
  <c r="AC2253" i="1"/>
  <c r="AB2253" i="1"/>
  <c r="Z2253" i="1"/>
  <c r="X2253" i="1"/>
  <c r="W2253" i="1"/>
  <c r="U2253" i="1"/>
  <c r="Q2253" i="1"/>
  <c r="O2253" i="1"/>
  <c r="L2253" i="1"/>
  <c r="M2253" i="1" s="1"/>
  <c r="AC2252" i="1"/>
  <c r="AB2252" i="1"/>
  <c r="Z2252" i="1"/>
  <c r="X2252" i="1"/>
  <c r="W2252" i="1"/>
  <c r="U2252" i="1"/>
  <c r="Q2252" i="1"/>
  <c r="O2252" i="1"/>
  <c r="L2252" i="1"/>
  <c r="AC2251" i="1"/>
  <c r="AB2251" i="1"/>
  <c r="Z2251" i="1"/>
  <c r="X2251" i="1"/>
  <c r="W2251" i="1"/>
  <c r="U2251" i="1"/>
  <c r="Q2251" i="1"/>
  <c r="O2251" i="1"/>
  <c r="L2251" i="1"/>
  <c r="M2251" i="1" s="1"/>
  <c r="AC2250" i="1"/>
  <c r="AB2250" i="1"/>
  <c r="Z2250" i="1"/>
  <c r="X2250" i="1"/>
  <c r="W2250" i="1"/>
  <c r="U2250" i="1"/>
  <c r="Q2250" i="1"/>
  <c r="O2250" i="1"/>
  <c r="L2250" i="1"/>
  <c r="M2250" i="1" s="1"/>
  <c r="AC2249" i="1"/>
  <c r="AB2249" i="1"/>
  <c r="Z2249" i="1"/>
  <c r="X2249" i="1"/>
  <c r="W2249" i="1"/>
  <c r="U2249" i="1"/>
  <c r="Q2249" i="1"/>
  <c r="O2249" i="1"/>
  <c r="L2249" i="1"/>
  <c r="M2249" i="1" s="1"/>
  <c r="AC2248" i="1"/>
  <c r="AB2248" i="1"/>
  <c r="Z2248" i="1"/>
  <c r="X2248" i="1"/>
  <c r="W2248" i="1"/>
  <c r="U2248" i="1"/>
  <c r="Q2248" i="1"/>
  <c r="O2248" i="1"/>
  <c r="L2248" i="1"/>
  <c r="M2248" i="1" s="1"/>
  <c r="AC2247" i="1"/>
  <c r="AB2247" i="1"/>
  <c r="Z2247" i="1"/>
  <c r="X2247" i="1"/>
  <c r="W2247" i="1"/>
  <c r="U2247" i="1"/>
  <c r="Q2247" i="1"/>
  <c r="O2247" i="1"/>
  <c r="L2247" i="1"/>
  <c r="M2247" i="1" s="1"/>
  <c r="AC2246" i="1"/>
  <c r="AB2246" i="1"/>
  <c r="Z2246" i="1"/>
  <c r="X2246" i="1"/>
  <c r="W2246" i="1"/>
  <c r="U2246" i="1"/>
  <c r="Q2246" i="1"/>
  <c r="O2246" i="1"/>
  <c r="L2246" i="1"/>
  <c r="M2246" i="1" s="1"/>
  <c r="AC2245" i="1"/>
  <c r="AB2245" i="1"/>
  <c r="Z2245" i="1"/>
  <c r="X2245" i="1"/>
  <c r="W2245" i="1"/>
  <c r="U2245" i="1"/>
  <c r="Q2245" i="1"/>
  <c r="O2245" i="1"/>
  <c r="L2245" i="1"/>
  <c r="AC2244" i="1"/>
  <c r="AB2244" i="1"/>
  <c r="Z2244" i="1"/>
  <c r="X2244" i="1"/>
  <c r="W2244" i="1"/>
  <c r="U2244" i="1"/>
  <c r="Q2244" i="1"/>
  <c r="O2244" i="1"/>
  <c r="L2244" i="1"/>
  <c r="AC2243" i="1"/>
  <c r="AB2243" i="1"/>
  <c r="Z2243" i="1"/>
  <c r="X2243" i="1"/>
  <c r="W2243" i="1"/>
  <c r="U2243" i="1"/>
  <c r="Q2243" i="1"/>
  <c r="O2243" i="1"/>
  <c r="L2243" i="1"/>
  <c r="M2243" i="1" s="1"/>
  <c r="AC2242" i="1"/>
  <c r="AB2242" i="1"/>
  <c r="Z2242" i="1"/>
  <c r="X2242" i="1"/>
  <c r="W2242" i="1"/>
  <c r="U2242" i="1"/>
  <c r="Q2242" i="1"/>
  <c r="O2242" i="1"/>
  <c r="L2242" i="1"/>
  <c r="M2242" i="1" s="1"/>
  <c r="AC2241" i="1"/>
  <c r="AB2241" i="1"/>
  <c r="Z2241" i="1"/>
  <c r="X2241" i="1"/>
  <c r="W2241" i="1"/>
  <c r="U2241" i="1"/>
  <c r="Q2241" i="1"/>
  <c r="O2241" i="1"/>
  <c r="L2241" i="1"/>
  <c r="AC2240" i="1"/>
  <c r="AB2240" i="1"/>
  <c r="Z2240" i="1"/>
  <c r="X2240" i="1"/>
  <c r="W2240" i="1"/>
  <c r="U2240" i="1"/>
  <c r="Q2240" i="1"/>
  <c r="O2240" i="1"/>
  <c r="L2240" i="1"/>
  <c r="AC2239" i="1"/>
  <c r="AB2239" i="1"/>
  <c r="Z2239" i="1"/>
  <c r="X2239" i="1"/>
  <c r="W2239" i="1"/>
  <c r="U2239" i="1"/>
  <c r="Q2239" i="1"/>
  <c r="O2239" i="1"/>
  <c r="L2239" i="1"/>
  <c r="M2239" i="1" s="1"/>
  <c r="AC2238" i="1"/>
  <c r="AB2238" i="1"/>
  <c r="Z2238" i="1"/>
  <c r="X2238" i="1"/>
  <c r="W2238" i="1"/>
  <c r="U2238" i="1"/>
  <c r="Q2238" i="1"/>
  <c r="O2238" i="1"/>
  <c r="L2238" i="1"/>
  <c r="M2238" i="1" s="1"/>
  <c r="AC2237" i="1"/>
  <c r="AB2237" i="1"/>
  <c r="Z2237" i="1"/>
  <c r="X2237" i="1"/>
  <c r="W2237" i="1"/>
  <c r="U2237" i="1"/>
  <c r="Q2237" i="1"/>
  <c r="O2237" i="1"/>
  <c r="L2237" i="1"/>
  <c r="M2237" i="1" s="1"/>
  <c r="AC2236" i="1"/>
  <c r="AB2236" i="1"/>
  <c r="Z2236" i="1"/>
  <c r="X2236" i="1"/>
  <c r="W2236" i="1"/>
  <c r="U2236" i="1"/>
  <c r="Q2236" i="1"/>
  <c r="O2236" i="1"/>
  <c r="L2236" i="1"/>
  <c r="AC2235" i="1"/>
  <c r="AB2235" i="1"/>
  <c r="Z2235" i="1"/>
  <c r="X2235" i="1"/>
  <c r="W2235" i="1"/>
  <c r="U2235" i="1"/>
  <c r="Q2235" i="1"/>
  <c r="O2235" i="1"/>
  <c r="L2235" i="1"/>
  <c r="M2235" i="1" s="1"/>
  <c r="AC2234" i="1"/>
  <c r="AB2234" i="1"/>
  <c r="Z2234" i="1"/>
  <c r="X2234" i="1"/>
  <c r="W2234" i="1"/>
  <c r="U2234" i="1"/>
  <c r="Q2234" i="1"/>
  <c r="O2234" i="1"/>
  <c r="L2234" i="1"/>
  <c r="M2234" i="1" s="1"/>
  <c r="AC2233" i="1"/>
  <c r="AB2233" i="1"/>
  <c r="Z2233" i="1"/>
  <c r="X2233" i="1"/>
  <c r="W2233" i="1"/>
  <c r="U2233" i="1"/>
  <c r="Q2233" i="1"/>
  <c r="O2233" i="1"/>
  <c r="L2233" i="1"/>
  <c r="M2233" i="1" s="1"/>
  <c r="AC2232" i="1"/>
  <c r="AB2232" i="1"/>
  <c r="Z2232" i="1"/>
  <c r="X2232" i="1"/>
  <c r="W2232" i="1"/>
  <c r="U2232" i="1"/>
  <c r="Q2232" i="1"/>
  <c r="O2232" i="1"/>
  <c r="L2232" i="1"/>
  <c r="M2232" i="1" s="1"/>
  <c r="AC2231" i="1"/>
  <c r="AB2231" i="1"/>
  <c r="Z2231" i="1"/>
  <c r="X2231" i="1"/>
  <c r="W2231" i="1"/>
  <c r="U2231" i="1"/>
  <c r="Q2231" i="1"/>
  <c r="O2231" i="1"/>
  <c r="L2231" i="1"/>
  <c r="M2231" i="1" s="1"/>
  <c r="AC2230" i="1"/>
  <c r="AB2230" i="1"/>
  <c r="Z2230" i="1"/>
  <c r="X2230" i="1"/>
  <c r="W2230" i="1"/>
  <c r="U2230" i="1"/>
  <c r="Q2230" i="1"/>
  <c r="O2230" i="1"/>
  <c r="L2230" i="1"/>
  <c r="AC2229" i="1"/>
  <c r="AB2229" i="1"/>
  <c r="Z2229" i="1"/>
  <c r="X2229" i="1"/>
  <c r="W2229" i="1"/>
  <c r="U2229" i="1"/>
  <c r="Q2229" i="1"/>
  <c r="O2229" i="1"/>
  <c r="L2229" i="1"/>
  <c r="AC2228" i="1"/>
  <c r="AB2228" i="1"/>
  <c r="Z2228" i="1"/>
  <c r="X2228" i="1"/>
  <c r="W2228" i="1"/>
  <c r="U2228" i="1"/>
  <c r="Q2228" i="1"/>
  <c r="O2228" i="1"/>
  <c r="L2228" i="1"/>
  <c r="M2228" i="1" s="1"/>
  <c r="AC2227" i="1"/>
  <c r="AB2227" i="1"/>
  <c r="Z2227" i="1"/>
  <c r="X2227" i="1"/>
  <c r="W2227" i="1"/>
  <c r="U2227" i="1"/>
  <c r="Q2227" i="1"/>
  <c r="O2227" i="1"/>
  <c r="L2227" i="1"/>
  <c r="M2227" i="1" s="1"/>
  <c r="AC2226" i="1"/>
  <c r="AB2226" i="1"/>
  <c r="Z2226" i="1"/>
  <c r="X2226" i="1"/>
  <c r="W2226" i="1"/>
  <c r="U2226" i="1"/>
  <c r="Q2226" i="1"/>
  <c r="O2226" i="1"/>
  <c r="L2226" i="1"/>
  <c r="M2226" i="1" s="1"/>
  <c r="AC2225" i="1"/>
  <c r="AB2225" i="1"/>
  <c r="Z2225" i="1"/>
  <c r="X2225" i="1"/>
  <c r="W2225" i="1"/>
  <c r="U2225" i="1"/>
  <c r="Q2225" i="1"/>
  <c r="O2225" i="1"/>
  <c r="L2225" i="1"/>
  <c r="M2225" i="1" s="1"/>
  <c r="AC2224" i="1"/>
  <c r="AB2224" i="1"/>
  <c r="Z2224" i="1"/>
  <c r="X2224" i="1"/>
  <c r="W2224" i="1"/>
  <c r="U2224" i="1"/>
  <c r="Q2224" i="1"/>
  <c r="O2224" i="1"/>
  <c r="L2224" i="1"/>
  <c r="M2224" i="1" s="1"/>
  <c r="AC2223" i="1"/>
  <c r="AB2223" i="1"/>
  <c r="Z2223" i="1"/>
  <c r="X2223" i="1"/>
  <c r="W2223" i="1"/>
  <c r="U2223" i="1"/>
  <c r="Q2223" i="1"/>
  <c r="O2223" i="1"/>
  <c r="L2223" i="1"/>
  <c r="M2223" i="1" s="1"/>
  <c r="AC2222" i="1"/>
  <c r="AB2222" i="1"/>
  <c r="Z2222" i="1"/>
  <c r="X2222" i="1"/>
  <c r="W2222" i="1"/>
  <c r="U2222" i="1"/>
  <c r="Q2222" i="1"/>
  <c r="O2222" i="1"/>
  <c r="L2222" i="1"/>
  <c r="M2222" i="1" s="1"/>
  <c r="AC2221" i="1"/>
  <c r="AB2221" i="1"/>
  <c r="Z2221" i="1"/>
  <c r="X2221" i="1"/>
  <c r="W2221" i="1"/>
  <c r="U2221" i="1"/>
  <c r="Q2221" i="1"/>
  <c r="O2221" i="1"/>
  <c r="L2221" i="1"/>
  <c r="M2221" i="1" s="1"/>
  <c r="AC2220" i="1"/>
  <c r="AB2220" i="1"/>
  <c r="Z2220" i="1"/>
  <c r="X2220" i="1"/>
  <c r="W2220" i="1"/>
  <c r="U2220" i="1"/>
  <c r="Q2220" i="1"/>
  <c r="O2220" i="1"/>
  <c r="L2220" i="1"/>
  <c r="AC2219" i="1"/>
  <c r="AB2219" i="1"/>
  <c r="Z2219" i="1"/>
  <c r="X2219" i="1"/>
  <c r="W2219" i="1"/>
  <c r="U2219" i="1"/>
  <c r="Q2219" i="1"/>
  <c r="O2219" i="1"/>
  <c r="L2219" i="1"/>
  <c r="M2219" i="1" s="1"/>
  <c r="AC2218" i="1"/>
  <c r="AB2218" i="1"/>
  <c r="Z2218" i="1"/>
  <c r="X2218" i="1"/>
  <c r="W2218" i="1"/>
  <c r="U2218" i="1"/>
  <c r="Q2218" i="1"/>
  <c r="O2218" i="1"/>
  <c r="L2218" i="1"/>
  <c r="M2218" i="1" s="1"/>
  <c r="AC2217" i="1"/>
  <c r="AB2217" i="1"/>
  <c r="Z2217" i="1"/>
  <c r="X2217" i="1"/>
  <c r="W2217" i="1"/>
  <c r="U2217" i="1"/>
  <c r="Q2217" i="1"/>
  <c r="O2217" i="1"/>
  <c r="L2217" i="1"/>
  <c r="M2217" i="1" s="1"/>
  <c r="AC2216" i="1"/>
  <c r="AB2216" i="1"/>
  <c r="Z2216" i="1"/>
  <c r="X2216" i="1"/>
  <c r="W2216" i="1"/>
  <c r="U2216" i="1"/>
  <c r="Q2216" i="1"/>
  <c r="O2216" i="1"/>
  <c r="L2216" i="1"/>
  <c r="M2216" i="1" s="1"/>
  <c r="AC2215" i="1"/>
  <c r="AB2215" i="1"/>
  <c r="Z2215" i="1"/>
  <c r="X2215" i="1"/>
  <c r="W2215" i="1"/>
  <c r="U2215" i="1"/>
  <c r="Q2215" i="1"/>
  <c r="O2215" i="1"/>
  <c r="L2215" i="1"/>
  <c r="M2215" i="1" s="1"/>
  <c r="AC2214" i="1"/>
  <c r="AB2214" i="1"/>
  <c r="Z2214" i="1"/>
  <c r="X2214" i="1"/>
  <c r="W2214" i="1"/>
  <c r="U2214" i="1"/>
  <c r="Q2214" i="1"/>
  <c r="O2214" i="1"/>
  <c r="L2214" i="1"/>
  <c r="M2214" i="1" s="1"/>
  <c r="AC2213" i="1"/>
  <c r="AB2213" i="1"/>
  <c r="Z2213" i="1"/>
  <c r="X2213" i="1"/>
  <c r="W2213" i="1"/>
  <c r="U2213" i="1"/>
  <c r="Q2213" i="1"/>
  <c r="O2213" i="1"/>
  <c r="L2213" i="1"/>
  <c r="M2213" i="1" s="1"/>
  <c r="AC2212" i="1"/>
  <c r="AB2212" i="1"/>
  <c r="Z2212" i="1"/>
  <c r="X2212" i="1"/>
  <c r="W2212" i="1"/>
  <c r="U2212" i="1"/>
  <c r="Q2212" i="1"/>
  <c r="O2212" i="1"/>
  <c r="L2212" i="1"/>
  <c r="M2212" i="1" s="1"/>
  <c r="AC2211" i="1"/>
  <c r="AB2211" i="1"/>
  <c r="Z2211" i="1"/>
  <c r="X2211" i="1"/>
  <c r="W2211" i="1"/>
  <c r="U2211" i="1"/>
  <c r="Q2211" i="1"/>
  <c r="O2211" i="1"/>
  <c r="L2211" i="1"/>
  <c r="AC2210" i="1"/>
  <c r="AB2210" i="1"/>
  <c r="Z2210" i="1"/>
  <c r="X2210" i="1"/>
  <c r="W2210" i="1"/>
  <c r="U2210" i="1"/>
  <c r="Q2210" i="1"/>
  <c r="O2210" i="1"/>
  <c r="L2210" i="1"/>
  <c r="M2210" i="1" s="1"/>
  <c r="AC2209" i="1"/>
  <c r="AB2209" i="1"/>
  <c r="Z2209" i="1"/>
  <c r="X2209" i="1"/>
  <c r="W2209" i="1"/>
  <c r="U2209" i="1"/>
  <c r="Q2209" i="1"/>
  <c r="O2209" i="1"/>
  <c r="L2209" i="1"/>
  <c r="M2209" i="1" s="1"/>
  <c r="AC2208" i="1"/>
  <c r="AB2208" i="1"/>
  <c r="Z2208" i="1"/>
  <c r="X2208" i="1"/>
  <c r="W2208" i="1"/>
  <c r="U2208" i="1"/>
  <c r="Q2208" i="1"/>
  <c r="O2208" i="1"/>
  <c r="L2208" i="1"/>
  <c r="M2208" i="1" s="1"/>
  <c r="AC2207" i="1"/>
  <c r="AB2207" i="1"/>
  <c r="Z2207" i="1"/>
  <c r="X2207" i="1"/>
  <c r="W2207" i="1"/>
  <c r="U2207" i="1"/>
  <c r="Q2207" i="1"/>
  <c r="O2207" i="1"/>
  <c r="L2207" i="1"/>
  <c r="M2207" i="1" s="1"/>
  <c r="AC2206" i="1"/>
  <c r="AB2206" i="1"/>
  <c r="Z2206" i="1"/>
  <c r="X2206" i="1"/>
  <c r="W2206" i="1"/>
  <c r="U2206" i="1"/>
  <c r="Q2206" i="1"/>
  <c r="O2206" i="1"/>
  <c r="L2206" i="1"/>
  <c r="M2206" i="1" s="1"/>
  <c r="AC2205" i="1"/>
  <c r="AB2205" i="1"/>
  <c r="Z2205" i="1"/>
  <c r="X2205" i="1"/>
  <c r="W2205" i="1"/>
  <c r="U2205" i="1"/>
  <c r="Q2205" i="1"/>
  <c r="O2205" i="1"/>
  <c r="L2205" i="1"/>
  <c r="M2205" i="1" s="1"/>
  <c r="AC2204" i="1"/>
  <c r="AB2204" i="1"/>
  <c r="Z2204" i="1"/>
  <c r="X2204" i="1"/>
  <c r="W2204" i="1"/>
  <c r="U2204" i="1"/>
  <c r="Q2204" i="1"/>
  <c r="O2204" i="1"/>
  <c r="L2204" i="1"/>
  <c r="M2204" i="1" s="1"/>
  <c r="AC2203" i="1"/>
  <c r="AB2203" i="1"/>
  <c r="Z2203" i="1"/>
  <c r="X2203" i="1"/>
  <c r="W2203" i="1"/>
  <c r="U2203" i="1"/>
  <c r="Q2203" i="1"/>
  <c r="O2203" i="1"/>
  <c r="L2203" i="1"/>
  <c r="AC2202" i="1"/>
  <c r="AB2202" i="1"/>
  <c r="Z2202" i="1"/>
  <c r="X2202" i="1"/>
  <c r="W2202" i="1"/>
  <c r="U2202" i="1"/>
  <c r="Q2202" i="1"/>
  <c r="O2202" i="1"/>
  <c r="L2202" i="1"/>
  <c r="AC2201" i="1"/>
  <c r="AB2201" i="1"/>
  <c r="Z2201" i="1"/>
  <c r="X2201" i="1"/>
  <c r="W2201" i="1"/>
  <c r="U2201" i="1"/>
  <c r="Q2201" i="1"/>
  <c r="O2201" i="1"/>
  <c r="L2201" i="1"/>
  <c r="AC2200" i="1"/>
  <c r="AB2200" i="1"/>
  <c r="Z2200" i="1"/>
  <c r="X2200" i="1"/>
  <c r="W2200" i="1"/>
  <c r="U2200" i="1"/>
  <c r="Q2200" i="1"/>
  <c r="O2200" i="1"/>
  <c r="L2200" i="1"/>
  <c r="AC2199" i="1"/>
  <c r="AB2199" i="1"/>
  <c r="Z2199" i="1"/>
  <c r="X2199" i="1"/>
  <c r="W2199" i="1"/>
  <c r="U2199" i="1"/>
  <c r="Q2199" i="1"/>
  <c r="O2199" i="1"/>
  <c r="L2199" i="1"/>
  <c r="M2199" i="1" s="1"/>
  <c r="AC2198" i="1"/>
  <c r="AB2198" i="1"/>
  <c r="Z2198" i="1"/>
  <c r="X2198" i="1"/>
  <c r="W2198" i="1"/>
  <c r="U2198" i="1"/>
  <c r="Q2198" i="1"/>
  <c r="O2198" i="1"/>
  <c r="L2198" i="1"/>
  <c r="M2198" i="1" s="1"/>
  <c r="AC2197" i="1"/>
  <c r="AB2197" i="1"/>
  <c r="Z2197" i="1"/>
  <c r="X2197" i="1"/>
  <c r="W2197" i="1"/>
  <c r="U2197" i="1"/>
  <c r="Q2197" i="1"/>
  <c r="O2197" i="1"/>
  <c r="L2197" i="1"/>
  <c r="M2197" i="1" s="1"/>
  <c r="AC2196" i="1"/>
  <c r="AB2196" i="1"/>
  <c r="Z2196" i="1"/>
  <c r="X2196" i="1"/>
  <c r="W2196" i="1"/>
  <c r="U2196" i="1"/>
  <c r="Q2196" i="1"/>
  <c r="O2196" i="1"/>
  <c r="L2196" i="1"/>
  <c r="M2196" i="1" s="1"/>
  <c r="AC2195" i="1"/>
  <c r="AB2195" i="1"/>
  <c r="Z2195" i="1"/>
  <c r="X2195" i="1"/>
  <c r="W2195" i="1"/>
  <c r="U2195" i="1"/>
  <c r="Q2195" i="1"/>
  <c r="O2195" i="1"/>
  <c r="L2195" i="1"/>
  <c r="M2195" i="1" s="1"/>
  <c r="AC2194" i="1"/>
  <c r="AB2194" i="1"/>
  <c r="Z2194" i="1"/>
  <c r="X2194" i="1"/>
  <c r="W2194" i="1"/>
  <c r="U2194" i="1"/>
  <c r="Q2194" i="1"/>
  <c r="O2194" i="1"/>
  <c r="L2194" i="1"/>
  <c r="AC2193" i="1"/>
  <c r="AB2193" i="1"/>
  <c r="Z2193" i="1"/>
  <c r="X2193" i="1"/>
  <c r="W2193" i="1"/>
  <c r="U2193" i="1"/>
  <c r="Q2193" i="1"/>
  <c r="O2193" i="1"/>
  <c r="L2193" i="1"/>
  <c r="AC2192" i="1"/>
  <c r="AB2192" i="1"/>
  <c r="Z2192" i="1"/>
  <c r="X2192" i="1"/>
  <c r="W2192" i="1"/>
  <c r="U2192" i="1"/>
  <c r="Q2192" i="1"/>
  <c r="O2192" i="1"/>
  <c r="L2192" i="1"/>
  <c r="AC2191" i="1"/>
  <c r="AB2191" i="1"/>
  <c r="Z2191" i="1"/>
  <c r="X2191" i="1"/>
  <c r="W2191" i="1"/>
  <c r="U2191" i="1"/>
  <c r="Q2191" i="1"/>
  <c r="O2191" i="1"/>
  <c r="L2191" i="1"/>
  <c r="M2191" i="1" s="1"/>
  <c r="AA2261" i="1" l="1"/>
  <c r="AD2269" i="1"/>
  <c r="AD2230" i="1"/>
  <c r="AD2192" i="1"/>
  <c r="AA2228" i="1"/>
  <c r="AD2249" i="1"/>
  <c r="AD2257" i="1"/>
  <c r="AA2221" i="1"/>
  <c r="AA2230" i="1"/>
  <c r="AA2273" i="1"/>
  <c r="AA2193" i="1"/>
  <c r="AD2216" i="1"/>
  <c r="AD2236" i="1"/>
  <c r="AD2203" i="1"/>
  <c r="AA2191" i="1"/>
  <c r="AD2222" i="1"/>
  <c r="AA2196" i="1"/>
  <c r="AD2209" i="1"/>
  <c r="AD2264" i="1"/>
  <c r="AA2211" i="1"/>
  <c r="AA2225" i="1"/>
  <c r="AA2197" i="1"/>
  <c r="AA2207" i="1"/>
  <c r="AD2223" i="1"/>
  <c r="AD2199" i="1"/>
  <c r="AD2200" i="1"/>
  <c r="AA2201" i="1"/>
  <c r="AD2224" i="1"/>
  <c r="AD2225" i="1"/>
  <c r="AA2226" i="1"/>
  <c r="AD2228" i="1"/>
  <c r="AD2250" i="1"/>
  <c r="AA2251" i="1"/>
  <c r="AD2253" i="1"/>
  <c r="AA2265" i="1"/>
  <c r="AD2271" i="1"/>
  <c r="AD2198" i="1"/>
  <c r="AD2208" i="1"/>
  <c r="AA2209" i="1"/>
  <c r="AD2211" i="1"/>
  <c r="AD2213" i="1"/>
  <c r="AD2218" i="1"/>
  <c r="AA2219" i="1"/>
  <c r="AA2245" i="1"/>
  <c r="AA2241" i="1"/>
  <c r="AD2245" i="1"/>
  <c r="AD2259" i="1"/>
  <c r="AA2194" i="1"/>
  <c r="AA2204" i="1"/>
  <c r="AA2234" i="1"/>
  <c r="AD2237" i="1"/>
  <c r="AA2238" i="1"/>
  <c r="AA2247" i="1"/>
  <c r="AA2249" i="1"/>
  <c r="AA2256" i="1"/>
  <c r="AA2262" i="1"/>
  <c r="AD2263" i="1"/>
  <c r="AD2273" i="1"/>
  <c r="AA2223" i="1"/>
  <c r="AA2199" i="1"/>
  <c r="AA2202" i="1"/>
  <c r="AD2204" i="1"/>
  <c r="AD2206" i="1"/>
  <c r="AD2214" i="1"/>
  <c r="AD2220" i="1"/>
  <c r="AA2224" i="1"/>
  <c r="AA2232" i="1"/>
  <c r="AA2235" i="1"/>
  <c r="AD2238" i="1"/>
  <c r="AD2243" i="1"/>
  <c r="AA2246" i="1"/>
  <c r="AD2251" i="1"/>
  <c r="AA2254" i="1"/>
  <c r="AD2256" i="1"/>
  <c r="AA2267" i="1"/>
  <c r="AA2270" i="1"/>
  <c r="AD2272" i="1"/>
  <c r="AA2195" i="1"/>
  <c r="AD2202" i="1"/>
  <c r="AA2205" i="1"/>
  <c r="AA2227" i="1"/>
  <c r="AA2240" i="1"/>
  <c r="AA2242" i="1"/>
  <c r="AA2253" i="1"/>
  <c r="AD2254" i="1"/>
  <c r="AA2257" i="1"/>
  <c r="AD2258" i="1"/>
  <c r="AA2259" i="1"/>
  <c r="AD2261" i="1"/>
  <c r="AD2267" i="1"/>
  <c r="AD2191" i="1"/>
  <c r="AD2226" i="1"/>
  <c r="AD2234" i="1"/>
  <c r="AA2264" i="1"/>
  <c r="AA2271" i="1"/>
  <c r="AD2194" i="1"/>
  <c r="AD2195" i="1"/>
  <c r="AD2196" i="1"/>
  <c r="AD2207" i="1"/>
  <c r="AD2215" i="1"/>
  <c r="AA2217" i="1"/>
  <c r="AD2232" i="1"/>
  <c r="AD2239" i="1"/>
  <c r="AD2241" i="1"/>
  <c r="AA2244" i="1"/>
  <c r="AD2246" i="1"/>
  <c r="AD2247" i="1"/>
  <c r="AA2260" i="1"/>
  <c r="AD2266" i="1"/>
  <c r="AD2268" i="1"/>
  <c r="AA2269" i="1"/>
  <c r="AA2258" i="1"/>
  <c r="AD2248" i="1"/>
  <c r="AD2210" i="1"/>
  <c r="AD2212" i="1"/>
  <c r="AA2214" i="1"/>
  <c r="AD2217" i="1"/>
  <c r="AD2219" i="1"/>
  <c r="AA2220" i="1"/>
  <c r="AD2227" i="1"/>
  <c r="AD2229" i="1"/>
  <c r="AD2231" i="1"/>
  <c r="AD2233" i="1"/>
  <c r="AD2235" i="1"/>
  <c r="AA2236" i="1"/>
  <c r="AD2240" i="1"/>
  <c r="AD2244" i="1"/>
  <c r="AA2248" i="1"/>
  <c r="AA2250" i="1"/>
  <c r="AD2252" i="1"/>
  <c r="AA2255" i="1"/>
  <c r="AD2260" i="1"/>
  <c r="AD2265" i="1"/>
  <c r="AD2274" i="1"/>
  <c r="AA2198" i="1"/>
  <c r="AA2213" i="1"/>
  <c r="AA2192" i="1"/>
  <c r="AD2193" i="1"/>
  <c r="AA2203" i="1"/>
  <c r="AD2205" i="1"/>
  <c r="AD2197" i="1"/>
  <c r="AA2200" i="1"/>
  <c r="AD2201" i="1"/>
  <c r="AA2206" i="1"/>
  <c r="AA2216" i="1"/>
  <c r="AA2274" i="1"/>
  <c r="AA2243" i="1"/>
  <c r="AA2263" i="1"/>
  <c r="AA2272" i="1"/>
  <c r="AA2208" i="1"/>
  <c r="AA2222" i="1"/>
  <c r="AA2239" i="1"/>
  <c r="AA2268" i="1"/>
  <c r="AA2233" i="1"/>
  <c r="AA2210" i="1"/>
  <c r="AA2212" i="1"/>
  <c r="AA2215" i="1"/>
  <c r="AA2218" i="1"/>
  <c r="AD2221" i="1"/>
  <c r="AA2229" i="1"/>
  <c r="AA2231" i="1"/>
  <c r="AA2237" i="1"/>
  <c r="AD2242" i="1"/>
  <c r="AA2252" i="1"/>
  <c r="AD2255" i="1"/>
  <c r="AD2262" i="1"/>
  <c r="AA2266" i="1"/>
  <c r="AD2270" i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3" i="1"/>
  <c r="AB2190" i="1" l="1"/>
  <c r="AC2190" i="1"/>
  <c r="Z2190" i="1"/>
  <c r="L2190" i="1"/>
  <c r="O2190" i="1"/>
  <c r="Q2190" i="1"/>
  <c r="AB2189" i="1"/>
  <c r="AC2189" i="1"/>
  <c r="Z2189" i="1"/>
  <c r="L2189" i="1"/>
  <c r="O2189" i="1"/>
  <c r="Q2189" i="1"/>
  <c r="AB2188" i="1"/>
  <c r="AC2188" i="1"/>
  <c r="Z2188" i="1"/>
  <c r="L2188" i="1"/>
  <c r="M2188" i="1" s="1"/>
  <c r="O2188" i="1"/>
  <c r="Q2188" i="1"/>
  <c r="AB2187" i="1"/>
  <c r="Z2187" i="1"/>
  <c r="L2187" i="1"/>
  <c r="O2187" i="1"/>
  <c r="Q2187" i="1"/>
  <c r="AC2187" i="1"/>
  <c r="AB2186" i="1"/>
  <c r="AC2186" i="1"/>
  <c r="Z2186" i="1"/>
  <c r="L2186" i="1"/>
  <c r="M2186" i="1" s="1"/>
  <c r="O2186" i="1"/>
  <c r="Q2186" i="1"/>
  <c r="AB2185" i="1"/>
  <c r="AC2185" i="1"/>
  <c r="Z2185" i="1"/>
  <c r="L2185" i="1"/>
  <c r="M2185" i="1" s="1"/>
  <c r="O2185" i="1"/>
  <c r="Q2185" i="1"/>
  <c r="AB2184" i="1"/>
  <c r="AC2184" i="1"/>
  <c r="X2184" i="1"/>
  <c r="X2185" i="1"/>
  <c r="X2186" i="1"/>
  <c r="X2187" i="1"/>
  <c r="X2188" i="1"/>
  <c r="X2189" i="1"/>
  <c r="X2190" i="1"/>
  <c r="Z2184" i="1"/>
  <c r="L2184" i="1"/>
  <c r="M2184" i="1" s="1"/>
  <c r="O2184" i="1"/>
  <c r="Q2184" i="1"/>
  <c r="AB2183" i="1"/>
  <c r="X2183" i="1"/>
  <c r="AC2183" i="1"/>
  <c r="U2183" i="1"/>
  <c r="U2184" i="1"/>
  <c r="U2185" i="1"/>
  <c r="U2186" i="1"/>
  <c r="U2187" i="1"/>
  <c r="U2188" i="1"/>
  <c r="U2189" i="1"/>
  <c r="U2190" i="1"/>
  <c r="Z2183" i="1"/>
  <c r="L2183" i="1"/>
  <c r="M2183" i="1" s="1"/>
  <c r="O2183" i="1"/>
  <c r="Q2183" i="1"/>
  <c r="AA2188" i="1" l="1"/>
  <c r="AA2190" i="1"/>
  <c r="AD2190" i="1"/>
  <c r="AD2187" i="1"/>
  <c r="AA2187" i="1"/>
  <c r="AA2184" i="1"/>
  <c r="AA2183" i="1"/>
  <c r="AD2183" i="1"/>
  <c r="AA2185" i="1"/>
  <c r="AD2185" i="1"/>
  <c r="AA2189" i="1"/>
  <c r="AD2184" i="1"/>
  <c r="AA2186" i="1"/>
  <c r="AD2189" i="1"/>
  <c r="AD2188" i="1"/>
  <c r="AD2186" i="1"/>
  <c r="AC2182" i="1" l="1"/>
  <c r="AB2182" i="1"/>
  <c r="Z2182" i="1"/>
  <c r="X2182" i="1"/>
  <c r="U2182" i="1"/>
  <c r="Q2182" i="1"/>
  <c r="O2182" i="1"/>
  <c r="L2182" i="1"/>
  <c r="M2182" i="1" s="1"/>
  <c r="AC2181" i="1"/>
  <c r="AB2181" i="1"/>
  <c r="Z2181" i="1"/>
  <c r="X2181" i="1"/>
  <c r="U2181" i="1"/>
  <c r="Q2181" i="1"/>
  <c r="O2181" i="1"/>
  <c r="L2181" i="1"/>
  <c r="M2181" i="1" s="1"/>
  <c r="AC2180" i="1"/>
  <c r="AB2180" i="1"/>
  <c r="Z2180" i="1"/>
  <c r="X2180" i="1"/>
  <c r="U2180" i="1"/>
  <c r="Q2180" i="1"/>
  <c r="O2180" i="1"/>
  <c r="L2180" i="1"/>
  <c r="AC2179" i="1"/>
  <c r="AB2179" i="1"/>
  <c r="Z2179" i="1"/>
  <c r="X2179" i="1"/>
  <c r="U2179" i="1"/>
  <c r="Q2179" i="1"/>
  <c r="O2179" i="1"/>
  <c r="L2179" i="1"/>
  <c r="M2179" i="1" s="1"/>
  <c r="AC2178" i="1"/>
  <c r="AB2178" i="1"/>
  <c r="Z2178" i="1"/>
  <c r="X2178" i="1"/>
  <c r="U2178" i="1"/>
  <c r="Q2178" i="1"/>
  <c r="O2178" i="1"/>
  <c r="L2178" i="1"/>
  <c r="M2178" i="1" s="1"/>
  <c r="AC2177" i="1"/>
  <c r="AB2177" i="1"/>
  <c r="Z2177" i="1"/>
  <c r="X2177" i="1"/>
  <c r="U2177" i="1"/>
  <c r="Q2177" i="1"/>
  <c r="O2177" i="1"/>
  <c r="L2177" i="1"/>
  <c r="M2177" i="1" s="1"/>
  <c r="AC2176" i="1"/>
  <c r="AB2176" i="1"/>
  <c r="Z2176" i="1"/>
  <c r="X2176" i="1"/>
  <c r="U2176" i="1"/>
  <c r="Q2176" i="1"/>
  <c r="O2176" i="1"/>
  <c r="L2176" i="1"/>
  <c r="M2176" i="1" s="1"/>
  <c r="AC2175" i="1"/>
  <c r="AB2175" i="1"/>
  <c r="Z2175" i="1"/>
  <c r="X2175" i="1"/>
  <c r="U2175" i="1"/>
  <c r="Q2175" i="1"/>
  <c r="O2175" i="1"/>
  <c r="L2175" i="1"/>
  <c r="M2175" i="1" s="1"/>
  <c r="AC2174" i="1"/>
  <c r="AB2174" i="1"/>
  <c r="Z2174" i="1"/>
  <c r="X2174" i="1"/>
  <c r="U2174" i="1"/>
  <c r="Q2174" i="1"/>
  <c r="O2174" i="1"/>
  <c r="L2174" i="1"/>
  <c r="M2174" i="1" s="1"/>
  <c r="AC2173" i="1"/>
  <c r="AB2173" i="1"/>
  <c r="Z2173" i="1"/>
  <c r="X2173" i="1"/>
  <c r="U2173" i="1"/>
  <c r="Q2173" i="1"/>
  <c r="O2173" i="1"/>
  <c r="L2173" i="1"/>
  <c r="M2173" i="1" s="1"/>
  <c r="AC2172" i="1"/>
  <c r="AB2172" i="1"/>
  <c r="Z2172" i="1"/>
  <c r="X2172" i="1"/>
  <c r="U2172" i="1"/>
  <c r="Q2172" i="1"/>
  <c r="O2172" i="1"/>
  <c r="L2172" i="1"/>
  <c r="M2172" i="1" s="1"/>
  <c r="AC2171" i="1"/>
  <c r="AB2171" i="1"/>
  <c r="Z2171" i="1"/>
  <c r="X2171" i="1"/>
  <c r="U2171" i="1"/>
  <c r="Q2171" i="1"/>
  <c r="O2171" i="1"/>
  <c r="L2171" i="1"/>
  <c r="M2171" i="1" s="1"/>
  <c r="AC2170" i="1"/>
  <c r="AB2170" i="1"/>
  <c r="Z2170" i="1"/>
  <c r="X2170" i="1"/>
  <c r="U2170" i="1"/>
  <c r="Q2170" i="1"/>
  <c r="O2170" i="1"/>
  <c r="L2170" i="1"/>
  <c r="M2170" i="1" s="1"/>
  <c r="AC2169" i="1"/>
  <c r="AB2169" i="1"/>
  <c r="Z2169" i="1"/>
  <c r="X2169" i="1"/>
  <c r="U2169" i="1"/>
  <c r="Q2169" i="1"/>
  <c r="O2169" i="1"/>
  <c r="L2169" i="1"/>
  <c r="M2169" i="1" s="1"/>
  <c r="AC2168" i="1"/>
  <c r="AB2168" i="1"/>
  <c r="Z2168" i="1"/>
  <c r="X2168" i="1"/>
  <c r="U2168" i="1"/>
  <c r="Q2168" i="1"/>
  <c r="O2168" i="1"/>
  <c r="L2168" i="1"/>
  <c r="AC2167" i="1"/>
  <c r="AB2167" i="1"/>
  <c r="Z2167" i="1"/>
  <c r="X2167" i="1"/>
  <c r="U2167" i="1"/>
  <c r="Q2167" i="1"/>
  <c r="O2167" i="1"/>
  <c r="L2167" i="1"/>
  <c r="M2167" i="1" s="1"/>
  <c r="AC2166" i="1"/>
  <c r="AB2166" i="1"/>
  <c r="Z2166" i="1"/>
  <c r="X2166" i="1"/>
  <c r="U2166" i="1"/>
  <c r="Q2166" i="1"/>
  <c r="O2166" i="1"/>
  <c r="L2166" i="1"/>
  <c r="M2166" i="1" s="1"/>
  <c r="AC2165" i="1"/>
  <c r="AB2165" i="1"/>
  <c r="Z2165" i="1"/>
  <c r="X2165" i="1"/>
  <c r="U2165" i="1"/>
  <c r="Q2165" i="1"/>
  <c r="O2165" i="1"/>
  <c r="L2165" i="1"/>
  <c r="M2165" i="1" s="1"/>
  <c r="AC2164" i="1"/>
  <c r="AB2164" i="1"/>
  <c r="Z2164" i="1"/>
  <c r="X2164" i="1"/>
  <c r="U2164" i="1"/>
  <c r="Q2164" i="1"/>
  <c r="O2164" i="1"/>
  <c r="L2164" i="1"/>
  <c r="M2164" i="1" s="1"/>
  <c r="AC2163" i="1"/>
  <c r="AB2163" i="1"/>
  <c r="Z2163" i="1"/>
  <c r="X2163" i="1"/>
  <c r="U2163" i="1"/>
  <c r="Q2163" i="1"/>
  <c r="O2163" i="1"/>
  <c r="L2163" i="1"/>
  <c r="M2163" i="1" s="1"/>
  <c r="AC2162" i="1"/>
  <c r="AB2162" i="1"/>
  <c r="Z2162" i="1"/>
  <c r="X2162" i="1"/>
  <c r="U2162" i="1"/>
  <c r="Q2162" i="1"/>
  <c r="O2162" i="1"/>
  <c r="L2162" i="1"/>
  <c r="M2162" i="1" s="1"/>
  <c r="AC2161" i="1"/>
  <c r="AB2161" i="1"/>
  <c r="Z2161" i="1"/>
  <c r="X2161" i="1"/>
  <c r="U2161" i="1"/>
  <c r="Q2161" i="1"/>
  <c r="O2161" i="1"/>
  <c r="L2161" i="1"/>
  <c r="M2161" i="1" s="1"/>
  <c r="AC2160" i="1"/>
  <c r="AB2160" i="1"/>
  <c r="Z2160" i="1"/>
  <c r="X2160" i="1"/>
  <c r="U2160" i="1"/>
  <c r="Q2160" i="1"/>
  <c r="O2160" i="1"/>
  <c r="L2160" i="1"/>
  <c r="M2160" i="1" s="1"/>
  <c r="AC2159" i="1"/>
  <c r="AB2159" i="1"/>
  <c r="Z2159" i="1"/>
  <c r="X2159" i="1"/>
  <c r="U2159" i="1"/>
  <c r="Q2159" i="1"/>
  <c r="O2159" i="1"/>
  <c r="L2159" i="1"/>
  <c r="AC2158" i="1"/>
  <c r="AB2158" i="1"/>
  <c r="Z2158" i="1"/>
  <c r="X2158" i="1"/>
  <c r="U2158" i="1"/>
  <c r="Q2158" i="1"/>
  <c r="O2158" i="1"/>
  <c r="L2158" i="1"/>
  <c r="M2158" i="1" s="1"/>
  <c r="AC2157" i="1"/>
  <c r="AB2157" i="1"/>
  <c r="Z2157" i="1"/>
  <c r="X2157" i="1"/>
  <c r="U2157" i="1"/>
  <c r="Q2157" i="1"/>
  <c r="O2157" i="1"/>
  <c r="L2157" i="1"/>
  <c r="M2157" i="1" s="1"/>
  <c r="AC2156" i="1"/>
  <c r="AB2156" i="1"/>
  <c r="Z2156" i="1"/>
  <c r="X2156" i="1"/>
  <c r="U2156" i="1"/>
  <c r="Q2156" i="1"/>
  <c r="O2156" i="1"/>
  <c r="L2156" i="1"/>
  <c r="M2156" i="1" s="1"/>
  <c r="AC2155" i="1"/>
  <c r="AB2155" i="1"/>
  <c r="Z2155" i="1"/>
  <c r="X2155" i="1"/>
  <c r="U2155" i="1"/>
  <c r="Q2155" i="1"/>
  <c r="O2155" i="1"/>
  <c r="L2155" i="1"/>
  <c r="M2155" i="1" s="1"/>
  <c r="AC2154" i="1"/>
  <c r="AB2154" i="1"/>
  <c r="Z2154" i="1"/>
  <c r="X2154" i="1"/>
  <c r="U2154" i="1"/>
  <c r="Q2154" i="1"/>
  <c r="O2154" i="1"/>
  <c r="L2154" i="1"/>
  <c r="M2154" i="1" s="1"/>
  <c r="AC2153" i="1"/>
  <c r="AB2153" i="1"/>
  <c r="Z2153" i="1"/>
  <c r="X2153" i="1"/>
  <c r="U2153" i="1"/>
  <c r="Q2153" i="1"/>
  <c r="O2153" i="1"/>
  <c r="L2153" i="1"/>
  <c r="M2153" i="1" s="1"/>
  <c r="AC2152" i="1"/>
  <c r="AB2152" i="1"/>
  <c r="Z2152" i="1"/>
  <c r="X2152" i="1"/>
  <c r="U2152" i="1"/>
  <c r="Q2152" i="1"/>
  <c r="O2152" i="1"/>
  <c r="L2152" i="1"/>
  <c r="M2152" i="1" s="1"/>
  <c r="AC2151" i="1"/>
  <c r="AB2151" i="1"/>
  <c r="Z2151" i="1"/>
  <c r="X2151" i="1"/>
  <c r="U2151" i="1"/>
  <c r="Q2151" i="1"/>
  <c r="O2151" i="1"/>
  <c r="L2151" i="1"/>
  <c r="AC2150" i="1"/>
  <c r="AB2150" i="1"/>
  <c r="Z2150" i="1"/>
  <c r="X2150" i="1"/>
  <c r="U2150" i="1"/>
  <c r="Q2150" i="1"/>
  <c r="O2150" i="1"/>
  <c r="L2150" i="1"/>
  <c r="AC2149" i="1"/>
  <c r="AB2149" i="1"/>
  <c r="Z2149" i="1"/>
  <c r="X2149" i="1"/>
  <c r="U2149" i="1"/>
  <c r="Q2149" i="1"/>
  <c r="O2149" i="1"/>
  <c r="L2149" i="1"/>
  <c r="M2149" i="1" s="1"/>
  <c r="AC2148" i="1"/>
  <c r="AB2148" i="1"/>
  <c r="Z2148" i="1"/>
  <c r="X2148" i="1"/>
  <c r="U2148" i="1"/>
  <c r="Q2148" i="1"/>
  <c r="O2148" i="1"/>
  <c r="L2148" i="1"/>
  <c r="M2148" i="1" s="1"/>
  <c r="AC2147" i="1"/>
  <c r="AB2147" i="1"/>
  <c r="Z2147" i="1"/>
  <c r="X2147" i="1"/>
  <c r="U2147" i="1"/>
  <c r="Q2147" i="1"/>
  <c r="O2147" i="1"/>
  <c r="L2147" i="1"/>
  <c r="AC2146" i="1"/>
  <c r="AB2146" i="1"/>
  <c r="Z2146" i="1"/>
  <c r="X2146" i="1"/>
  <c r="U2146" i="1"/>
  <c r="Q2146" i="1"/>
  <c r="O2146" i="1"/>
  <c r="L2146" i="1"/>
  <c r="AC2145" i="1"/>
  <c r="AB2145" i="1"/>
  <c r="Z2145" i="1"/>
  <c r="X2145" i="1"/>
  <c r="U2145" i="1"/>
  <c r="Q2145" i="1"/>
  <c r="O2145" i="1"/>
  <c r="L2145" i="1"/>
  <c r="M2145" i="1" s="1"/>
  <c r="AD2171" i="1" l="1"/>
  <c r="AA2154" i="1"/>
  <c r="AD2151" i="1"/>
  <c r="AA2168" i="1"/>
  <c r="AA2170" i="1"/>
  <c r="AD2174" i="1"/>
  <c r="AA2175" i="1"/>
  <c r="AD2178" i="1"/>
  <c r="AA2174" i="1"/>
  <c r="AD2153" i="1"/>
  <c r="AD2163" i="1"/>
  <c r="AD2172" i="1"/>
  <c r="AD2180" i="1"/>
  <c r="AA2182" i="1"/>
  <c r="AD2147" i="1"/>
  <c r="AD2158" i="1"/>
  <c r="AD2161" i="1"/>
  <c r="AD2175" i="1"/>
  <c r="AD2182" i="1"/>
  <c r="AA2145" i="1"/>
  <c r="AA2161" i="1"/>
  <c r="AA2147" i="1"/>
  <c r="AA2151" i="1"/>
  <c r="AA2152" i="1"/>
  <c r="AD2152" i="1"/>
  <c r="AD2155" i="1"/>
  <c r="AD2156" i="1"/>
  <c r="AD2162" i="1"/>
  <c r="AD2165" i="1"/>
  <c r="AA2166" i="1"/>
  <c r="AD2167" i="1"/>
  <c r="AD2169" i="1"/>
  <c r="AA2171" i="1"/>
  <c r="AA2172" i="1"/>
  <c r="AA2173" i="1"/>
  <c r="AA2178" i="1"/>
  <c r="AA2179" i="1"/>
  <c r="AD2149" i="1"/>
  <c r="AA2159" i="1"/>
  <c r="AD2170" i="1"/>
  <c r="AA2149" i="1"/>
  <c r="AD2150" i="1"/>
  <c r="AA2156" i="1"/>
  <c r="AA2163" i="1"/>
  <c r="AD2145" i="1"/>
  <c r="AA2146" i="1"/>
  <c r="AD2146" i="1"/>
  <c r="AA2148" i="1"/>
  <c r="AD2148" i="1"/>
  <c r="AA2155" i="1"/>
  <c r="AA2157" i="1"/>
  <c r="AA2158" i="1"/>
  <c r="AD2159" i="1"/>
  <c r="AA2160" i="1"/>
  <c r="AD2160" i="1"/>
  <c r="AD2166" i="1"/>
  <c r="AA2150" i="1"/>
  <c r="AA2153" i="1"/>
  <c r="AD2154" i="1"/>
  <c r="AD2157" i="1"/>
  <c r="AA2162" i="1"/>
  <c r="AA2164" i="1"/>
  <c r="AA2165" i="1"/>
  <c r="AD2168" i="1"/>
  <c r="AD2173" i="1"/>
  <c r="AA2176" i="1"/>
  <c r="AA2167" i="1"/>
  <c r="AA2169" i="1"/>
  <c r="AA2177" i="1"/>
  <c r="AA2181" i="1"/>
  <c r="AA2180" i="1"/>
  <c r="AD2181" i="1"/>
  <c r="AD2164" i="1"/>
  <c r="AD2176" i="1"/>
  <c r="AD2177" i="1"/>
  <c r="AD2179" i="1"/>
  <c r="AB2144" i="1" l="1"/>
  <c r="Z2144" i="1"/>
  <c r="L2144" i="1"/>
  <c r="M2144" i="1" s="1"/>
  <c r="Q2144" i="1"/>
  <c r="U2144" i="1"/>
  <c r="X2144" i="1"/>
  <c r="AB2143" i="1"/>
  <c r="Z2143" i="1"/>
  <c r="L2143" i="1"/>
  <c r="M2143" i="1" s="1"/>
  <c r="Q2143" i="1"/>
  <c r="U2143" i="1"/>
  <c r="X2143" i="1"/>
  <c r="AB2142" i="1"/>
  <c r="Z2142" i="1"/>
  <c r="L2142" i="1"/>
  <c r="M2142" i="1" s="1"/>
  <c r="Q2142" i="1"/>
  <c r="U2142" i="1"/>
  <c r="X2142" i="1"/>
  <c r="AB2141" i="1"/>
  <c r="Z2141" i="1"/>
  <c r="L2141" i="1"/>
  <c r="M2141" i="1" s="1"/>
  <c r="Q2141" i="1"/>
  <c r="U2141" i="1"/>
  <c r="X2141" i="1"/>
  <c r="AB2140" i="1"/>
  <c r="Z2140" i="1"/>
  <c r="L2140" i="1"/>
  <c r="M2140" i="1" s="1"/>
  <c r="Q2140" i="1"/>
  <c r="U2140" i="1"/>
  <c r="X2140" i="1"/>
  <c r="AB2139" i="1"/>
  <c r="Z2139" i="1"/>
  <c r="L2139" i="1"/>
  <c r="M2139" i="1" s="1"/>
  <c r="Q2139" i="1"/>
  <c r="U2139" i="1"/>
  <c r="X2139" i="1"/>
  <c r="AB2138" i="1"/>
  <c r="Z2138" i="1"/>
  <c r="L2138" i="1"/>
  <c r="M2138" i="1" s="1"/>
  <c r="Q2138" i="1"/>
  <c r="X2138" i="1"/>
  <c r="AB2137" i="1"/>
  <c r="Z2137" i="1"/>
  <c r="L2137" i="1"/>
  <c r="M2137" i="1" s="1"/>
  <c r="Q2137" i="1"/>
  <c r="X2137" i="1"/>
  <c r="AB2136" i="1"/>
  <c r="Z2136" i="1"/>
  <c r="L2136" i="1"/>
  <c r="M2136" i="1" s="1"/>
  <c r="Q2136" i="1"/>
  <c r="X2136" i="1"/>
  <c r="AB2135" i="1"/>
  <c r="Z2135" i="1"/>
  <c r="L2135" i="1"/>
  <c r="M2135" i="1" s="1"/>
  <c r="Q2135" i="1"/>
  <c r="AB2134" i="1"/>
  <c r="Z2134" i="1"/>
  <c r="L2134" i="1"/>
  <c r="M2134" i="1" s="1"/>
  <c r="Q2134" i="1"/>
  <c r="AB2133" i="1"/>
  <c r="Z2133" i="1"/>
  <c r="L2133" i="1"/>
  <c r="M2133" i="1" s="1"/>
  <c r="Q2133" i="1"/>
  <c r="AB2132" i="1"/>
  <c r="Z2132" i="1"/>
  <c r="Q2132" i="1"/>
  <c r="AB2131" i="1"/>
  <c r="Z2131" i="1"/>
  <c r="Q2131" i="1"/>
  <c r="AB2130" i="1"/>
  <c r="Z2130" i="1"/>
  <c r="Q2130" i="1"/>
  <c r="AB2129" i="1"/>
  <c r="Z2129" i="1"/>
  <c r="AB2128" i="1"/>
  <c r="Z2128" i="1"/>
  <c r="AB2127" i="1"/>
  <c r="Z2127" i="1"/>
  <c r="AB2126" i="1"/>
  <c r="Z2126" i="1"/>
  <c r="AB2125" i="1" l="1"/>
  <c r="Z2125" i="1"/>
  <c r="AB2124" i="1"/>
  <c r="Z2124" i="1"/>
  <c r="AB2123" i="1"/>
  <c r="Z2123" i="1"/>
  <c r="AB2122" i="1"/>
  <c r="AB2121" i="1"/>
  <c r="AB2120" i="1"/>
  <c r="AB2119" i="1"/>
  <c r="AB2118" i="1"/>
  <c r="AB2117" i="1"/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C2015" i="1"/>
  <c r="AC2016" i="1"/>
  <c r="AC2017" i="1"/>
  <c r="AC2018" i="1"/>
  <c r="AC2019" i="1"/>
  <c r="AC2020" i="1"/>
  <c r="AC2021" i="1"/>
  <c r="AC2022" i="1"/>
  <c r="AC2023" i="1"/>
  <c r="AC2024" i="1"/>
  <c r="AC2025" i="1"/>
  <c r="AC2026" i="1"/>
  <c r="AC2027" i="1"/>
  <c r="AC2028" i="1"/>
  <c r="AC2029" i="1"/>
  <c r="AC2030" i="1"/>
  <c r="AC2031" i="1"/>
  <c r="AC2032" i="1"/>
  <c r="AC2033" i="1"/>
  <c r="AC2034" i="1"/>
  <c r="AC2035" i="1"/>
  <c r="AC2036" i="1"/>
  <c r="AC2037" i="1"/>
  <c r="AC2038" i="1"/>
  <c r="AC2039" i="1"/>
  <c r="AC2040" i="1"/>
  <c r="AC2041" i="1"/>
  <c r="AC2042" i="1"/>
  <c r="AC2043" i="1"/>
  <c r="AC2044" i="1"/>
  <c r="AC2045" i="1"/>
  <c r="AC2046" i="1"/>
  <c r="AC2047" i="1"/>
  <c r="AC2048" i="1"/>
  <c r="AC2049" i="1"/>
  <c r="AC2050" i="1"/>
  <c r="AC2051" i="1"/>
  <c r="AC2052" i="1"/>
  <c r="AC2053" i="1"/>
  <c r="AC2054" i="1"/>
  <c r="AC2055" i="1"/>
  <c r="AC2056" i="1"/>
  <c r="AC2057" i="1"/>
  <c r="AC2058" i="1"/>
  <c r="AC2059" i="1"/>
  <c r="AC2060" i="1"/>
  <c r="AC2061" i="1"/>
  <c r="AC2062" i="1"/>
  <c r="AC2063" i="1"/>
  <c r="AC2064" i="1"/>
  <c r="AC2065" i="1"/>
  <c r="AC2066" i="1"/>
  <c r="AC2067" i="1"/>
  <c r="AC2068" i="1"/>
  <c r="AC2069" i="1"/>
  <c r="AC2070" i="1"/>
  <c r="AC2071" i="1"/>
  <c r="AC2072" i="1"/>
  <c r="AC2073" i="1"/>
  <c r="AC2074" i="1"/>
  <c r="AC2075" i="1"/>
  <c r="AC2076" i="1"/>
  <c r="AC2077" i="1"/>
  <c r="AC2078" i="1"/>
  <c r="AC2079" i="1"/>
  <c r="AC2080" i="1"/>
  <c r="AC2081" i="1"/>
  <c r="AC2082" i="1"/>
  <c r="AC2083" i="1"/>
  <c r="AC2084" i="1"/>
  <c r="AC2085" i="1"/>
  <c r="AC2086" i="1"/>
  <c r="AC2087" i="1"/>
  <c r="AC2088" i="1"/>
  <c r="AC2089" i="1"/>
  <c r="AC2090" i="1"/>
  <c r="AC2091" i="1"/>
  <c r="AC2092" i="1"/>
  <c r="AC2093" i="1"/>
  <c r="AC2094" i="1"/>
  <c r="AC2095" i="1"/>
  <c r="AC2096" i="1"/>
  <c r="AC2097" i="1"/>
  <c r="AC2098" i="1"/>
  <c r="AC2099" i="1"/>
  <c r="AC2100" i="1"/>
  <c r="AC2101" i="1"/>
  <c r="AC2102" i="1"/>
  <c r="AC2103" i="1"/>
  <c r="AC2104" i="1"/>
  <c r="AC2105" i="1"/>
  <c r="AC2106" i="1"/>
  <c r="AC2107" i="1"/>
  <c r="AC2108" i="1"/>
  <c r="AC2109" i="1"/>
  <c r="AC2110" i="1"/>
  <c r="AC2111" i="1"/>
  <c r="AC2112" i="1"/>
  <c r="AC2113" i="1"/>
  <c r="AC2114" i="1"/>
  <c r="AC2115" i="1"/>
  <c r="AC2116" i="1"/>
  <c r="AC2117" i="1"/>
  <c r="AC2118" i="1"/>
  <c r="AC2119" i="1"/>
  <c r="AC2120" i="1"/>
  <c r="AC2121" i="1"/>
  <c r="AC2122" i="1"/>
  <c r="AC2123" i="1"/>
  <c r="AC2124" i="1"/>
  <c r="AC2125" i="1"/>
  <c r="AC2126" i="1"/>
  <c r="AC2127" i="1"/>
  <c r="AC2128" i="1"/>
  <c r="AC2129" i="1"/>
  <c r="AC2130" i="1"/>
  <c r="AC2131" i="1"/>
  <c r="AC2132" i="1"/>
  <c r="AC2133" i="1"/>
  <c r="AC2134" i="1"/>
  <c r="AC2135" i="1"/>
  <c r="AC2136" i="1"/>
  <c r="AC2137" i="1"/>
  <c r="AC2138" i="1"/>
  <c r="AC2139" i="1"/>
  <c r="AC2140" i="1"/>
  <c r="AC2141" i="1"/>
  <c r="AC2142" i="1"/>
  <c r="AC2143" i="1"/>
  <c r="AC2144" i="1"/>
  <c r="AC4" i="1"/>
  <c r="AC3" i="1"/>
  <c r="AA2139" i="1"/>
  <c r="AA2140" i="1"/>
  <c r="AA2141" i="1"/>
  <c r="AA2142" i="1"/>
  <c r="AA2143" i="1"/>
  <c r="AA2144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AA2123" i="1" s="1"/>
  <c r="U2124" i="1"/>
  <c r="AA2124" i="1" s="1"/>
  <c r="U2125" i="1"/>
  <c r="AA2125" i="1" s="1"/>
  <c r="U2126" i="1"/>
  <c r="AA2126" i="1" s="1"/>
  <c r="U2127" i="1"/>
  <c r="AA2127" i="1" s="1"/>
  <c r="U2128" i="1"/>
  <c r="AA2128" i="1" s="1"/>
  <c r="U2129" i="1"/>
  <c r="AA2129" i="1" s="1"/>
  <c r="U2130" i="1"/>
  <c r="AA2130" i="1" s="1"/>
  <c r="U2131" i="1"/>
  <c r="AA2131" i="1" s="1"/>
  <c r="U2132" i="1"/>
  <c r="AA2132" i="1" s="1"/>
  <c r="U2133" i="1"/>
  <c r="AA2133" i="1" s="1"/>
  <c r="U2134" i="1"/>
  <c r="AA2134" i="1" s="1"/>
  <c r="U2135" i="1"/>
  <c r="AA2135" i="1" s="1"/>
  <c r="U2136" i="1"/>
  <c r="AA2136" i="1" s="1"/>
  <c r="U2137" i="1"/>
  <c r="AA2137" i="1" s="1"/>
  <c r="U2138" i="1"/>
  <c r="AA2138" i="1" s="1"/>
  <c r="U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3" i="1"/>
  <c r="L4" i="1"/>
  <c r="M4" i="1" s="1"/>
  <c r="L5" i="1"/>
  <c r="L6" i="1"/>
  <c r="M6" i="1" s="1"/>
  <c r="L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L19" i="1"/>
  <c r="L20" i="1"/>
  <c r="M20" i="1" s="1"/>
  <c r="L21" i="1"/>
  <c r="M21" i="1" s="1"/>
  <c r="L22" i="1"/>
  <c r="M22" i="1" s="1"/>
  <c r="L23" i="1"/>
  <c r="L24" i="1"/>
  <c r="L25" i="1"/>
  <c r="M25" i="1" s="1"/>
  <c r="L26" i="1"/>
  <c r="L27" i="1"/>
  <c r="M27" i="1" s="1"/>
  <c r="L28" i="1"/>
  <c r="M28" i="1" s="1"/>
  <c r="L29" i="1"/>
  <c r="L30" i="1"/>
  <c r="M30" i="1" s="1"/>
  <c r="L31" i="1"/>
  <c r="M31" i="1" s="1"/>
  <c r="L32" i="1"/>
  <c r="L33" i="1"/>
  <c r="M33" i="1" s="1"/>
  <c r="L34" i="1"/>
  <c r="M34" i="1" s="1"/>
  <c r="L35" i="1"/>
  <c r="M35" i="1" s="1"/>
  <c r="L36" i="1"/>
  <c r="L37" i="1"/>
  <c r="L38" i="1"/>
  <c r="M38" i="1" s="1"/>
  <c r="L39" i="1"/>
  <c r="M39" i="1" s="1"/>
  <c r="L40" i="1"/>
  <c r="M40" i="1" s="1"/>
  <c r="L41" i="1"/>
  <c r="M41" i="1" s="1"/>
  <c r="L42" i="1"/>
  <c r="L43" i="1"/>
  <c r="M43" i="1" s="1"/>
  <c r="L44" i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L53" i="1"/>
  <c r="M53" i="1" s="1"/>
  <c r="L54" i="1"/>
  <c r="M54" i="1" s="1"/>
  <c r="L55" i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L74" i="1"/>
  <c r="M74" i="1" s="1"/>
  <c r="L75" i="1"/>
  <c r="M75" i="1" s="1"/>
  <c r="L76" i="1"/>
  <c r="M76" i="1" s="1"/>
  <c r="L77" i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L109" i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L117" i="1"/>
  <c r="L118" i="1"/>
  <c r="M118" i="1" s="1"/>
  <c r="L119" i="1"/>
  <c r="M119" i="1" s="1"/>
  <c r="L120" i="1"/>
  <c r="M120" i="1" s="1"/>
  <c r="L121" i="1"/>
  <c r="L122" i="1"/>
  <c r="M122" i="1" s="1"/>
  <c r="L123" i="1"/>
  <c r="L124" i="1"/>
  <c r="M124" i="1" s="1"/>
  <c r="L125" i="1"/>
  <c r="M125" i="1" s="1"/>
  <c r="L126" i="1"/>
  <c r="M126" i="1" s="1"/>
  <c r="L127" i="1"/>
  <c r="M127" i="1" s="1"/>
  <c r="L128" i="1"/>
  <c r="L129" i="1"/>
  <c r="M129" i="1" s="1"/>
  <c r="L130" i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L139" i="1"/>
  <c r="M139" i="1" s="1"/>
  <c r="L140" i="1"/>
  <c r="M140" i="1" s="1"/>
  <c r="L141" i="1"/>
  <c r="L142" i="1"/>
  <c r="M142" i="1" s="1"/>
  <c r="L143" i="1"/>
  <c r="M143" i="1" s="1"/>
  <c r="L144" i="1"/>
  <c r="L145" i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L155" i="1"/>
  <c r="M155" i="1" s="1"/>
  <c r="L156" i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L165" i="1"/>
  <c r="M165" i="1" s="1"/>
  <c r="L166" i="1"/>
  <c r="M166" i="1" s="1"/>
  <c r="L167" i="1"/>
  <c r="M167" i="1" s="1"/>
  <c r="L168" i="1"/>
  <c r="M168" i="1" s="1"/>
  <c r="L169" i="1"/>
  <c r="L170" i="1"/>
  <c r="L171" i="1"/>
  <c r="M171" i="1" s="1"/>
  <c r="L172" i="1"/>
  <c r="M172" i="1" s="1"/>
  <c r="L173" i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L204" i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L226" i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L233" i="1"/>
  <c r="M233" i="1" s="1"/>
  <c r="L234" i="1"/>
  <c r="M234" i="1" s="1"/>
  <c r="L235" i="1"/>
  <c r="L236" i="1"/>
  <c r="M236" i="1" s="1"/>
  <c r="L237" i="1"/>
  <c r="M237" i="1" s="1"/>
  <c r="L238" i="1"/>
  <c r="L239" i="1"/>
  <c r="M239" i="1" s="1"/>
  <c r="L240" i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L307" i="1"/>
  <c r="M307" i="1" s="1"/>
  <c r="L308" i="1"/>
  <c r="M308" i="1" s="1"/>
  <c r="L309" i="1"/>
  <c r="L310" i="1"/>
  <c r="M310" i="1" s="1"/>
  <c r="L311" i="1"/>
  <c r="L312" i="1"/>
  <c r="L313" i="1"/>
  <c r="L314" i="1"/>
  <c r="M314" i="1" s="1"/>
  <c r="L315" i="1"/>
  <c r="M315" i="1" s="1"/>
  <c r="L316" i="1"/>
  <c r="M316" i="1" s="1"/>
  <c r="L317" i="1"/>
  <c r="L318" i="1"/>
  <c r="M318" i="1" s="1"/>
  <c r="L319" i="1"/>
  <c r="L320" i="1"/>
  <c r="M320" i="1" s="1"/>
  <c r="L321" i="1"/>
  <c r="L322" i="1"/>
  <c r="L323" i="1"/>
  <c r="L324" i="1"/>
  <c r="M324" i="1" s="1"/>
  <c r="L325" i="1"/>
  <c r="M325" i="1" s="1"/>
  <c r="L326" i="1"/>
  <c r="L327" i="1"/>
  <c r="L328" i="1"/>
  <c r="M328" i="1" s="1"/>
  <c r="L329" i="1"/>
  <c r="L330" i="1"/>
  <c r="M330" i="1" s="1"/>
  <c r="L331" i="1"/>
  <c r="L332" i="1"/>
  <c r="M332" i="1" s="1"/>
  <c r="L333" i="1"/>
  <c r="M333" i="1" s="1"/>
  <c r="L334" i="1"/>
  <c r="L335" i="1"/>
  <c r="M335" i="1" s="1"/>
  <c r="L336" i="1"/>
  <c r="M336" i="1" s="1"/>
  <c r="L337" i="1"/>
  <c r="M337" i="1" s="1"/>
  <c r="L338" i="1"/>
  <c r="L339" i="1"/>
  <c r="L340" i="1"/>
  <c r="M340" i="1" s="1"/>
  <c r="L341" i="1"/>
  <c r="L342" i="1"/>
  <c r="L343" i="1"/>
  <c r="M343" i="1" s="1"/>
  <c r="L344" i="1"/>
  <c r="M344" i="1" s="1"/>
  <c r="L345" i="1"/>
  <c r="L346" i="1"/>
  <c r="M346" i="1" s="1"/>
  <c r="L347" i="1"/>
  <c r="M347" i="1" s="1"/>
  <c r="L348" i="1"/>
  <c r="M348" i="1" s="1"/>
  <c r="L349" i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L356" i="1"/>
  <c r="L357" i="1"/>
  <c r="L358" i="1"/>
  <c r="M358" i="1" s="1"/>
  <c r="L359" i="1"/>
  <c r="M359" i="1" s="1"/>
  <c r="L360" i="1"/>
  <c r="M360" i="1" s="1"/>
  <c r="L361" i="1"/>
  <c r="L362" i="1"/>
  <c r="L363" i="1"/>
  <c r="M363" i="1" s="1"/>
  <c r="L364" i="1"/>
  <c r="M364" i="1" s="1"/>
  <c r="L365" i="1"/>
  <c r="M365" i="1" s="1"/>
  <c r="L366" i="1"/>
  <c r="L367" i="1"/>
  <c r="L368" i="1"/>
  <c r="M368" i="1" s="1"/>
  <c r="L369" i="1"/>
  <c r="M369" i="1" s="1"/>
  <c r="L370" i="1"/>
  <c r="L371" i="1"/>
  <c r="M371" i="1" s="1"/>
  <c r="L372" i="1"/>
  <c r="L373" i="1"/>
  <c r="L374" i="1"/>
  <c r="L375" i="1"/>
  <c r="M375" i="1" s="1"/>
  <c r="L376" i="1"/>
  <c r="L377" i="1"/>
  <c r="M377" i="1" s="1"/>
  <c r="L378" i="1"/>
  <c r="L379" i="1"/>
  <c r="L380" i="1"/>
  <c r="L381" i="1"/>
  <c r="M381" i="1" s="1"/>
  <c r="L382" i="1"/>
  <c r="L383" i="1"/>
  <c r="M383" i="1" s="1"/>
  <c r="L384" i="1"/>
  <c r="L385" i="1"/>
  <c r="M385" i="1" s="1"/>
  <c r="L386" i="1"/>
  <c r="L387" i="1"/>
  <c r="M387" i="1" s="1"/>
  <c r="L388" i="1"/>
  <c r="M388" i="1" s="1"/>
  <c r="L389" i="1"/>
  <c r="M389" i="1" s="1"/>
  <c r="L390" i="1"/>
  <c r="M390" i="1" s="1"/>
  <c r="L391" i="1"/>
  <c r="L392" i="1"/>
  <c r="M392" i="1" s="1"/>
  <c r="L393" i="1"/>
  <c r="L394" i="1"/>
  <c r="M394" i="1" s="1"/>
  <c r="L395" i="1"/>
  <c r="M395" i="1" s="1"/>
  <c r="L396" i="1"/>
  <c r="L397" i="1"/>
  <c r="M397" i="1" s="1"/>
  <c r="L398" i="1"/>
  <c r="M398" i="1" s="1"/>
  <c r="L399" i="1"/>
  <c r="L400" i="1"/>
  <c r="M400" i="1" s="1"/>
  <c r="L401" i="1"/>
  <c r="L402" i="1"/>
  <c r="L403" i="1"/>
  <c r="M403" i="1" s="1"/>
  <c r="L404" i="1"/>
  <c r="M404" i="1" s="1"/>
  <c r="L405" i="1"/>
  <c r="L406" i="1"/>
  <c r="M406" i="1" s="1"/>
  <c r="L407" i="1"/>
  <c r="L408" i="1"/>
  <c r="M408" i="1" s="1"/>
  <c r="L409" i="1"/>
  <c r="L410" i="1"/>
  <c r="M410" i="1" s="1"/>
  <c r="L411" i="1"/>
  <c r="M411" i="1" s="1"/>
  <c r="L412" i="1"/>
  <c r="L413" i="1"/>
  <c r="L414" i="1"/>
  <c r="M414" i="1" s="1"/>
  <c r="L415" i="1"/>
  <c r="L416" i="1"/>
  <c r="L417" i="1"/>
  <c r="M417" i="1" s="1"/>
  <c r="L418" i="1"/>
  <c r="L419" i="1"/>
  <c r="L420" i="1"/>
  <c r="M420" i="1" s="1"/>
  <c r="L421" i="1"/>
  <c r="M421" i="1" s="1"/>
  <c r="L422" i="1"/>
  <c r="M422" i="1" s="1"/>
  <c r="L423" i="1"/>
  <c r="L424" i="1"/>
  <c r="M424" i="1" s="1"/>
  <c r="L425" i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L464" i="1"/>
  <c r="L465" i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L473" i="1"/>
  <c r="M473" i="1" s="1"/>
  <c r="L474" i="1"/>
  <c r="L475" i="1"/>
  <c r="M475" i="1" s="1"/>
  <c r="L476" i="1"/>
  <c r="L477" i="1"/>
  <c r="L478" i="1"/>
  <c r="L479" i="1"/>
  <c r="M479" i="1" s="1"/>
  <c r="L480" i="1"/>
  <c r="L481" i="1"/>
  <c r="M481" i="1" s="1"/>
  <c r="L482" i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L489" i="1"/>
  <c r="M489" i="1" s="1"/>
  <c r="L490" i="1"/>
  <c r="L491" i="1"/>
  <c r="L492" i="1"/>
  <c r="M492" i="1" s="1"/>
  <c r="L493" i="1"/>
  <c r="M493" i="1" s="1"/>
  <c r="L494" i="1"/>
  <c r="L495" i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L503" i="1"/>
  <c r="M503" i="1" s="1"/>
  <c r="L504" i="1"/>
  <c r="L505" i="1"/>
  <c r="M505" i="1" s="1"/>
  <c r="L506" i="1"/>
  <c r="M506" i="1" s="1"/>
  <c r="L507" i="1"/>
  <c r="M507" i="1" s="1"/>
  <c r="L508" i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L522" i="1"/>
  <c r="L523" i="1"/>
  <c r="L524" i="1"/>
  <c r="M524" i="1" s="1"/>
  <c r="L525" i="1"/>
  <c r="L526" i="1"/>
  <c r="M526" i="1" s="1"/>
  <c r="L527" i="1"/>
  <c r="L528" i="1"/>
  <c r="M528" i="1" s="1"/>
  <c r="L529" i="1"/>
  <c r="L530" i="1"/>
  <c r="L531" i="1"/>
  <c r="M531" i="1" s="1"/>
  <c r="L532" i="1"/>
  <c r="M532" i="1" s="1"/>
  <c r="L533" i="1"/>
  <c r="M533" i="1" s="1"/>
  <c r="L534" i="1"/>
  <c r="M534" i="1" s="1"/>
  <c r="L535" i="1"/>
  <c r="L536" i="1"/>
  <c r="L537" i="1"/>
  <c r="L538" i="1"/>
  <c r="L539" i="1"/>
  <c r="M539" i="1" s="1"/>
  <c r="L540" i="1"/>
  <c r="M540" i="1" s="1"/>
  <c r="L541" i="1"/>
  <c r="M541" i="1" s="1"/>
  <c r="L542" i="1"/>
  <c r="L543" i="1"/>
  <c r="M543" i="1" s="1"/>
  <c r="L544" i="1"/>
  <c r="M544" i="1" s="1"/>
  <c r="L545" i="1"/>
  <c r="L546" i="1"/>
  <c r="M546" i="1" s="1"/>
  <c r="L547" i="1"/>
  <c r="M547" i="1" s="1"/>
  <c r="L548" i="1"/>
  <c r="M548" i="1" s="1"/>
  <c r="L549" i="1"/>
  <c r="L550" i="1"/>
  <c r="M550" i="1" s="1"/>
  <c r="L551" i="1"/>
  <c r="M551" i="1" s="1"/>
  <c r="L552" i="1"/>
  <c r="L553" i="1"/>
  <c r="M553" i="1" s="1"/>
  <c r="L554" i="1"/>
  <c r="M554" i="1" s="1"/>
  <c r="L555" i="1"/>
  <c r="M555" i="1" s="1"/>
  <c r="L556" i="1"/>
  <c r="M556" i="1" s="1"/>
  <c r="L557" i="1"/>
  <c r="L558" i="1"/>
  <c r="L559" i="1"/>
  <c r="M559" i="1" s="1"/>
  <c r="L560" i="1"/>
  <c r="M560" i="1" s="1"/>
  <c r="L561" i="1"/>
  <c r="L562" i="1"/>
  <c r="L563" i="1"/>
  <c r="M563" i="1" s="1"/>
  <c r="L564" i="1"/>
  <c r="M564" i="1" s="1"/>
  <c r="L565" i="1"/>
  <c r="L566" i="1"/>
  <c r="L567" i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L582" i="1"/>
  <c r="M582" i="1" s="1"/>
  <c r="L583" i="1"/>
  <c r="M583" i="1" s="1"/>
  <c r="L584" i="1"/>
  <c r="M584" i="1" s="1"/>
  <c r="L585" i="1"/>
  <c r="L586" i="1"/>
  <c r="L587" i="1"/>
  <c r="M587" i="1" s="1"/>
  <c r="L588" i="1"/>
  <c r="M588" i="1" s="1"/>
  <c r="L589" i="1"/>
  <c r="M589" i="1" s="1"/>
  <c r="L590" i="1"/>
  <c r="M590" i="1" s="1"/>
  <c r="L591" i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L605" i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L616" i="1"/>
  <c r="M616" i="1" s="1"/>
  <c r="L617" i="1"/>
  <c r="L618" i="1"/>
  <c r="M618" i="1" s="1"/>
  <c r="L619" i="1"/>
  <c r="M619" i="1" s="1"/>
  <c r="L620" i="1"/>
  <c r="M620" i="1" s="1"/>
  <c r="L621" i="1"/>
  <c r="L622" i="1"/>
  <c r="M622" i="1" s="1"/>
  <c r="L623" i="1"/>
  <c r="M623" i="1" s="1"/>
  <c r="L624" i="1"/>
  <c r="M624" i="1" s="1"/>
  <c r="L625" i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L638" i="1"/>
  <c r="M638" i="1" s="1"/>
  <c r="L639" i="1"/>
  <c r="L640" i="1"/>
  <c r="M640" i="1" s="1"/>
  <c r="L641" i="1"/>
  <c r="L642" i="1"/>
  <c r="M642" i="1" s="1"/>
  <c r="L643" i="1"/>
  <c r="L644" i="1"/>
  <c r="M644" i="1" s="1"/>
  <c r="L645" i="1"/>
  <c r="M645" i="1" s="1"/>
  <c r="L646" i="1"/>
  <c r="M646" i="1" s="1"/>
  <c r="L647" i="1"/>
  <c r="M647" i="1" s="1"/>
  <c r="L648" i="1"/>
  <c r="L649" i="1"/>
  <c r="M649" i="1" s="1"/>
  <c r="L650" i="1"/>
  <c r="M650" i="1" s="1"/>
  <c r="L651" i="1"/>
  <c r="L652" i="1"/>
  <c r="M652" i="1" s="1"/>
  <c r="L653" i="1"/>
  <c r="M653" i="1" s="1"/>
  <c r="L654" i="1"/>
  <c r="M654" i="1" s="1"/>
  <c r="L655" i="1"/>
  <c r="L656" i="1"/>
  <c r="L657" i="1"/>
  <c r="M657" i="1" s="1"/>
  <c r="L658" i="1"/>
  <c r="M658" i="1" s="1"/>
  <c r="L659" i="1"/>
  <c r="M659" i="1" s="1"/>
  <c r="L660" i="1"/>
  <c r="M660" i="1" s="1"/>
  <c r="L661" i="1"/>
  <c r="L662" i="1"/>
  <c r="M662" i="1" s="1"/>
  <c r="L663" i="1"/>
  <c r="M663" i="1" s="1"/>
  <c r="L664" i="1"/>
  <c r="M664" i="1" s="1"/>
  <c r="L665" i="1"/>
  <c r="L666" i="1"/>
  <c r="M666" i="1" s="1"/>
  <c r="L667" i="1"/>
  <c r="M667" i="1" s="1"/>
  <c r="L668" i="1"/>
  <c r="L669" i="1"/>
  <c r="M669" i="1" s="1"/>
  <c r="L670" i="1"/>
  <c r="M670" i="1" s="1"/>
  <c r="L671" i="1"/>
  <c r="M671" i="1" s="1"/>
  <c r="L672" i="1"/>
  <c r="M672" i="1" s="1"/>
  <c r="L673" i="1"/>
  <c r="L674" i="1"/>
  <c r="L675" i="1"/>
  <c r="M675" i="1" s="1"/>
  <c r="L676" i="1"/>
  <c r="L677" i="1"/>
  <c r="M677" i="1" s="1"/>
  <c r="L678" i="1"/>
  <c r="L679" i="1"/>
  <c r="M679" i="1" s="1"/>
  <c r="L680" i="1"/>
  <c r="L681" i="1"/>
  <c r="L682" i="1"/>
  <c r="M682" i="1" s="1"/>
  <c r="L683" i="1"/>
  <c r="L684" i="1"/>
  <c r="M684" i="1" s="1"/>
  <c r="L685" i="1"/>
  <c r="M685" i="1" s="1"/>
  <c r="L686" i="1"/>
  <c r="L687" i="1"/>
  <c r="L688" i="1"/>
  <c r="L689" i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L696" i="1"/>
  <c r="L697" i="1"/>
  <c r="M697" i="1" s="1"/>
  <c r="L698" i="1"/>
  <c r="L699" i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L706" i="1"/>
  <c r="L707" i="1"/>
  <c r="L708" i="1"/>
  <c r="M708" i="1" s="1"/>
  <c r="L709" i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L716" i="1"/>
  <c r="M716" i="1" s="1"/>
  <c r="L717" i="1"/>
  <c r="M717" i="1" s="1"/>
  <c r="L718" i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L757" i="1"/>
  <c r="M757" i="1" s="1"/>
  <c r="L758" i="1"/>
  <c r="L759" i="1"/>
  <c r="M759" i="1" s="1"/>
  <c r="L760" i="1"/>
  <c r="M760" i="1" s="1"/>
  <c r="L761" i="1"/>
  <c r="M761" i="1" s="1"/>
  <c r="L762" i="1"/>
  <c r="M762" i="1" s="1"/>
  <c r="L763" i="1"/>
  <c r="L764" i="1"/>
  <c r="M764" i="1" s="1"/>
  <c r="L765" i="1"/>
  <c r="M765" i="1" s="1"/>
  <c r="L766" i="1"/>
  <c r="M766" i="1" s="1"/>
  <c r="L767" i="1"/>
  <c r="L768" i="1"/>
  <c r="L769" i="1"/>
  <c r="M769" i="1" s="1"/>
  <c r="L770" i="1"/>
  <c r="L771" i="1"/>
  <c r="M771" i="1" s="1"/>
  <c r="L772" i="1"/>
  <c r="M772" i="1" s="1"/>
  <c r="L773" i="1"/>
  <c r="M773" i="1" s="1"/>
  <c r="L774" i="1"/>
  <c r="L775" i="1"/>
  <c r="M775" i="1" s="1"/>
  <c r="L776" i="1"/>
  <c r="M776" i="1" s="1"/>
  <c r="L777" i="1"/>
  <c r="M777" i="1" s="1"/>
  <c r="L778" i="1"/>
  <c r="L779" i="1"/>
  <c r="M779" i="1" s="1"/>
  <c r="L780" i="1"/>
  <c r="M780" i="1" s="1"/>
  <c r="L781" i="1"/>
  <c r="M781" i="1" s="1"/>
  <c r="L782" i="1"/>
  <c r="M782" i="1" s="1"/>
  <c r="L783" i="1"/>
  <c r="L784" i="1"/>
  <c r="M784" i="1" s="1"/>
  <c r="L785" i="1"/>
  <c r="M785" i="1" s="1"/>
  <c r="L786" i="1"/>
  <c r="M786" i="1" s="1"/>
  <c r="L787" i="1"/>
  <c r="M787" i="1" s="1"/>
  <c r="L788" i="1"/>
  <c r="L789" i="1"/>
  <c r="L790" i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L797" i="1"/>
  <c r="M797" i="1" s="1"/>
  <c r="L798" i="1"/>
  <c r="M798" i="1" s="1"/>
  <c r="L799" i="1"/>
  <c r="L800" i="1"/>
  <c r="M800" i="1" s="1"/>
  <c r="L801" i="1"/>
  <c r="L802" i="1"/>
  <c r="M802" i="1" s="1"/>
  <c r="L803" i="1"/>
  <c r="M803" i="1" s="1"/>
  <c r="L804" i="1"/>
  <c r="M804" i="1" s="1"/>
  <c r="L805" i="1"/>
  <c r="M805" i="1" s="1"/>
  <c r="L806" i="1"/>
  <c r="L807" i="1"/>
  <c r="M807" i="1" s="1"/>
  <c r="L808" i="1"/>
  <c r="M808" i="1" s="1"/>
  <c r="L809" i="1"/>
  <c r="M809" i="1" s="1"/>
  <c r="L810" i="1"/>
  <c r="M810" i="1" s="1"/>
  <c r="L811" i="1"/>
  <c r="L812" i="1"/>
  <c r="M812" i="1" s="1"/>
  <c r="L813" i="1"/>
  <c r="M813" i="1" s="1"/>
  <c r="L814" i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L821" i="1"/>
  <c r="L822" i="1"/>
  <c r="L823" i="1"/>
  <c r="L824" i="1"/>
  <c r="M824" i="1" s="1"/>
  <c r="L825" i="1"/>
  <c r="L826" i="1"/>
  <c r="L827" i="1"/>
  <c r="M827" i="1" s="1"/>
  <c r="L828" i="1"/>
  <c r="L829" i="1"/>
  <c r="L830" i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L839" i="1"/>
  <c r="M839" i="1" s="1"/>
  <c r="L840" i="1"/>
  <c r="M840" i="1" s="1"/>
  <c r="L841" i="1"/>
  <c r="M841" i="1" s="1"/>
  <c r="L842" i="1"/>
  <c r="M842" i="1" s="1"/>
  <c r="L843" i="1"/>
  <c r="L844" i="1"/>
  <c r="L845" i="1"/>
  <c r="M845" i="1" s="1"/>
  <c r="L846" i="1"/>
  <c r="M846" i="1" s="1"/>
  <c r="L847" i="1"/>
  <c r="L848" i="1"/>
  <c r="L849" i="1"/>
  <c r="M849" i="1" s="1"/>
  <c r="L850" i="1"/>
  <c r="M850" i="1" s="1"/>
  <c r="L851" i="1"/>
  <c r="L852" i="1"/>
  <c r="M852" i="1" s="1"/>
  <c r="L853" i="1"/>
  <c r="M853" i="1" s="1"/>
  <c r="L854" i="1"/>
  <c r="L855" i="1"/>
  <c r="M855" i="1" s="1"/>
  <c r="L856" i="1"/>
  <c r="M856" i="1" s="1"/>
  <c r="L857" i="1"/>
  <c r="M857" i="1" s="1"/>
  <c r="L858" i="1"/>
  <c r="L859" i="1"/>
  <c r="L860" i="1"/>
  <c r="L861" i="1"/>
  <c r="M861" i="1" s="1"/>
  <c r="L862" i="1"/>
  <c r="L863" i="1"/>
  <c r="M863" i="1" s="1"/>
  <c r="L864" i="1"/>
  <c r="L865" i="1"/>
  <c r="L866" i="1"/>
  <c r="M866" i="1" s="1"/>
  <c r="L867" i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L878" i="1"/>
  <c r="M878" i="1" s="1"/>
  <c r="L879" i="1"/>
  <c r="M879" i="1" s="1"/>
  <c r="L880" i="1"/>
  <c r="L881" i="1"/>
  <c r="L882" i="1"/>
  <c r="M882" i="1" s="1"/>
  <c r="L883" i="1"/>
  <c r="M883" i="1" s="1"/>
  <c r="L884" i="1"/>
  <c r="L885" i="1"/>
  <c r="L886" i="1"/>
  <c r="M886" i="1" s="1"/>
  <c r="L887" i="1"/>
  <c r="M887" i="1" s="1"/>
  <c r="L888" i="1"/>
  <c r="L889" i="1"/>
  <c r="M889" i="1" s="1"/>
  <c r="L890" i="1"/>
  <c r="L891" i="1"/>
  <c r="M891" i="1" s="1"/>
  <c r="L892" i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L908" i="1"/>
  <c r="M908" i="1" s="1"/>
  <c r="L909" i="1"/>
  <c r="M909" i="1" s="1"/>
  <c r="L910" i="1"/>
  <c r="L911" i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L929" i="1"/>
  <c r="M929" i="1" s="1"/>
  <c r="L930" i="1"/>
  <c r="M930" i="1" s="1"/>
  <c r="L931" i="1"/>
  <c r="M931" i="1" s="1"/>
  <c r="L932" i="1"/>
  <c r="L933" i="1"/>
  <c r="L934" i="1"/>
  <c r="L935" i="1"/>
  <c r="L936" i="1"/>
  <c r="M936" i="1" s="1"/>
  <c r="L937" i="1"/>
  <c r="M937" i="1" s="1"/>
  <c r="L938" i="1"/>
  <c r="M938" i="1" s="1"/>
  <c r="L939" i="1"/>
  <c r="M939" i="1" s="1"/>
  <c r="L940" i="1"/>
  <c r="L941" i="1"/>
  <c r="M941" i="1" s="1"/>
  <c r="L942" i="1"/>
  <c r="M942" i="1" s="1"/>
  <c r="L943" i="1"/>
  <c r="L944" i="1"/>
  <c r="M944" i="1" s="1"/>
  <c r="L945" i="1"/>
  <c r="M945" i="1" s="1"/>
  <c r="L946" i="1"/>
  <c r="M946" i="1" s="1"/>
  <c r="L947" i="1"/>
  <c r="M947" i="1" s="1"/>
  <c r="L948" i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L964" i="1"/>
  <c r="M964" i="1" s="1"/>
  <c r="L965" i="1"/>
  <c r="M965" i="1" s="1"/>
  <c r="L966" i="1"/>
  <c r="M966" i="1" s="1"/>
  <c r="L967" i="1"/>
  <c r="L968" i="1"/>
  <c r="M968" i="1" s="1"/>
  <c r="L969" i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L981" i="1"/>
  <c r="M981" i="1" s="1"/>
  <c r="L982" i="1"/>
  <c r="L983" i="1"/>
  <c r="L984" i="1"/>
  <c r="M984" i="1" s="1"/>
  <c r="L985" i="1"/>
  <c r="L986" i="1"/>
  <c r="M986" i="1" s="1"/>
  <c r="L987" i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L1004" i="1"/>
  <c r="M1004" i="1" s="1"/>
  <c r="L1005" i="1"/>
  <c r="M1005" i="1" s="1"/>
  <c r="L1006" i="1"/>
  <c r="L1007" i="1"/>
  <c r="M1007" i="1" s="1"/>
  <c r="L1008" i="1"/>
  <c r="M1008" i="1" s="1"/>
  <c r="L1009" i="1"/>
  <c r="L1010" i="1"/>
  <c r="L1011" i="1"/>
  <c r="M1011" i="1" s="1"/>
  <c r="L1012" i="1"/>
  <c r="L1013" i="1"/>
  <c r="M1013" i="1" s="1"/>
  <c r="L1014" i="1"/>
  <c r="M1014" i="1" s="1"/>
  <c r="L1015" i="1"/>
  <c r="M1015" i="1" s="1"/>
  <c r="L1016" i="1"/>
  <c r="M1016" i="1" s="1"/>
  <c r="L1017" i="1"/>
  <c r="L1018" i="1"/>
  <c r="M1018" i="1" s="1"/>
  <c r="L1019" i="1"/>
  <c r="M1019" i="1" s="1"/>
  <c r="L1020" i="1"/>
  <c r="L1021" i="1"/>
  <c r="M1021" i="1" s="1"/>
  <c r="L1022" i="1"/>
  <c r="M1022" i="1" s="1"/>
  <c r="L1023" i="1"/>
  <c r="L1024" i="1"/>
  <c r="M1024" i="1" s="1"/>
  <c r="L1025" i="1"/>
  <c r="M1025" i="1" s="1"/>
  <c r="L1026" i="1"/>
  <c r="M1026" i="1" s="1"/>
  <c r="L1027" i="1"/>
  <c r="M1027" i="1" s="1"/>
  <c r="L1028" i="1"/>
  <c r="L1029" i="1"/>
  <c r="M1029" i="1" s="1"/>
  <c r="L1030" i="1"/>
  <c r="M1030" i="1" s="1"/>
  <c r="L1031" i="1"/>
  <c r="L1032" i="1"/>
  <c r="L1033" i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L1049" i="1"/>
  <c r="M1049" i="1" s="1"/>
  <c r="L1050" i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L1063" i="1"/>
  <c r="L1064" i="1"/>
  <c r="M1064" i="1" s="1"/>
  <c r="L1065" i="1"/>
  <c r="M1065" i="1" s="1"/>
  <c r="L1066" i="1"/>
  <c r="M1066" i="1" s="1"/>
  <c r="L1067" i="1"/>
  <c r="M1067" i="1" s="1"/>
  <c r="L1068" i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L1112" i="1"/>
  <c r="L1113" i="1"/>
  <c r="M1113" i="1" s="1"/>
  <c r="L1114" i="1"/>
  <c r="M1114" i="1" s="1"/>
  <c r="L1115" i="1"/>
  <c r="M1115" i="1" s="1"/>
  <c r="L1116" i="1"/>
  <c r="L1117" i="1"/>
  <c r="M1117" i="1" s="1"/>
  <c r="L1118" i="1"/>
  <c r="M1118" i="1" s="1"/>
  <c r="L1119" i="1"/>
  <c r="M1119" i="1" s="1"/>
  <c r="L1120" i="1"/>
  <c r="L1121" i="1"/>
  <c r="M1121" i="1" s="1"/>
  <c r="L1122" i="1"/>
  <c r="M1122" i="1" s="1"/>
  <c r="L1123" i="1"/>
  <c r="M1123" i="1" s="1"/>
  <c r="L1124" i="1"/>
  <c r="M1124" i="1" s="1"/>
  <c r="L1125" i="1"/>
  <c r="L1126" i="1"/>
  <c r="L1127" i="1"/>
  <c r="L1128" i="1"/>
  <c r="M1128" i="1" s="1"/>
  <c r="L1129" i="1"/>
  <c r="L1130" i="1"/>
  <c r="M1130" i="1" s="1"/>
  <c r="L1131" i="1"/>
  <c r="L1132" i="1"/>
  <c r="M1132" i="1" s="1"/>
  <c r="L1133" i="1"/>
  <c r="L1134" i="1"/>
  <c r="M1134" i="1" s="1"/>
  <c r="L1135" i="1"/>
  <c r="M1135" i="1" s="1"/>
  <c r="L1136" i="1"/>
  <c r="L1137" i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L1144" i="1"/>
  <c r="M1144" i="1" s="1"/>
  <c r="L1145" i="1"/>
  <c r="M1145" i="1" s="1"/>
  <c r="L1146" i="1"/>
  <c r="L1147" i="1"/>
  <c r="L1148" i="1"/>
  <c r="L1149" i="1"/>
  <c r="M1149" i="1" s="1"/>
  <c r="L1150" i="1"/>
  <c r="M1150" i="1" s="1"/>
  <c r="L1151" i="1"/>
  <c r="L1152" i="1"/>
  <c r="M1152" i="1" s="1"/>
  <c r="L1153" i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L1164" i="1"/>
  <c r="M1164" i="1" s="1"/>
  <c r="L1165" i="1"/>
  <c r="M1165" i="1" s="1"/>
  <c r="L1166" i="1"/>
  <c r="M1166" i="1" s="1"/>
  <c r="L1167" i="1"/>
  <c r="L1168" i="1"/>
  <c r="L1169" i="1"/>
  <c r="M1169" i="1" s="1"/>
  <c r="L1170" i="1"/>
  <c r="M1170" i="1" s="1"/>
  <c r="L1171" i="1"/>
  <c r="M1171" i="1" s="1"/>
  <c r="L1172" i="1"/>
  <c r="L1173" i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L1180" i="1"/>
  <c r="M1180" i="1" s="1"/>
  <c r="L1181" i="1"/>
  <c r="M1181" i="1" s="1"/>
  <c r="L1182" i="1"/>
  <c r="L1183" i="1"/>
  <c r="M1183" i="1" s="1"/>
  <c r="L1184" i="1"/>
  <c r="M1184" i="1" s="1"/>
  <c r="L1185" i="1"/>
  <c r="M1185" i="1" s="1"/>
  <c r="L1186" i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L1193" i="1"/>
  <c r="L1194" i="1"/>
  <c r="M1194" i="1" s="1"/>
  <c r="L1195" i="1"/>
  <c r="M1195" i="1" s="1"/>
  <c r="L1196" i="1"/>
  <c r="M1196" i="1" s="1"/>
  <c r="L1197" i="1"/>
  <c r="L1198" i="1"/>
  <c r="M1198" i="1" s="1"/>
  <c r="L1199" i="1"/>
  <c r="M1199" i="1" s="1"/>
  <c r="L1200" i="1"/>
  <c r="M1200" i="1" s="1"/>
  <c r="L1201" i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L1208" i="1"/>
  <c r="M1208" i="1" s="1"/>
  <c r="L1209" i="1"/>
  <c r="L1210" i="1"/>
  <c r="M1210" i="1" s="1"/>
  <c r="L1211" i="1"/>
  <c r="L1212" i="1"/>
  <c r="M1212" i="1" s="1"/>
  <c r="L1213" i="1"/>
  <c r="L1214" i="1"/>
  <c r="L1215" i="1"/>
  <c r="L1216" i="1"/>
  <c r="M1216" i="1" s="1"/>
  <c r="L1217" i="1"/>
  <c r="L1218" i="1"/>
  <c r="M1218" i="1" s="1"/>
  <c r="L1219" i="1"/>
  <c r="M1219" i="1" s="1"/>
  <c r="L1220" i="1"/>
  <c r="M1220" i="1" s="1"/>
  <c r="L1221" i="1"/>
  <c r="M1221" i="1" s="1"/>
  <c r="L1222" i="1"/>
  <c r="L1223" i="1"/>
  <c r="M1223" i="1" s="1"/>
  <c r="L1224" i="1"/>
  <c r="L1225" i="1"/>
  <c r="M1225" i="1" s="1"/>
  <c r="L1226" i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L1233" i="1"/>
  <c r="M1233" i="1" s="1"/>
  <c r="L1234" i="1"/>
  <c r="M1234" i="1" s="1"/>
  <c r="L1235" i="1"/>
  <c r="L1236" i="1"/>
  <c r="M1236" i="1" s="1"/>
  <c r="L1237" i="1"/>
  <c r="M1237" i="1" s="1"/>
  <c r="L1238" i="1"/>
  <c r="M1238" i="1" s="1"/>
  <c r="L1239" i="1"/>
  <c r="M1239" i="1" s="1"/>
  <c r="L1240" i="1"/>
  <c r="L1241" i="1"/>
  <c r="M1241" i="1" s="1"/>
  <c r="L1242" i="1"/>
  <c r="M1242" i="1" s="1"/>
  <c r="L1243" i="1"/>
  <c r="M1243" i="1" s="1"/>
  <c r="L1244" i="1"/>
  <c r="M1244" i="1" s="1"/>
  <c r="L1245" i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L1259" i="1"/>
  <c r="M1259" i="1" s="1"/>
  <c r="L1260" i="1"/>
  <c r="M1260" i="1" s="1"/>
  <c r="L1261" i="1"/>
  <c r="M1261" i="1" s="1"/>
  <c r="L1262" i="1"/>
  <c r="M1262" i="1" s="1"/>
  <c r="L1263" i="1"/>
  <c r="M1263" i="1" s="1"/>
  <c r="L1264" i="1"/>
  <c r="M1264" i="1" s="1"/>
  <c r="L1265" i="1"/>
  <c r="L1266" i="1"/>
  <c r="M1266" i="1" s="1"/>
  <c r="L1267" i="1"/>
  <c r="L1268" i="1"/>
  <c r="M1268" i="1" s="1"/>
  <c r="L1269" i="1"/>
  <c r="M1269" i="1" s="1"/>
  <c r="L1270" i="1"/>
  <c r="M1270" i="1" s="1"/>
  <c r="L1271" i="1"/>
  <c r="L1272" i="1"/>
  <c r="L1273" i="1"/>
  <c r="M1273" i="1" s="1"/>
  <c r="L1274" i="1"/>
  <c r="M1274" i="1" s="1"/>
  <c r="L1275" i="1"/>
  <c r="M1275" i="1" s="1"/>
  <c r="L1276" i="1"/>
  <c r="M1276" i="1" s="1"/>
  <c r="L1277" i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 s="1"/>
  <c r="L1285" i="1"/>
  <c r="M1285" i="1" s="1"/>
  <c r="L1286" i="1"/>
  <c r="M1286" i="1" s="1"/>
  <c r="L1287" i="1"/>
  <c r="L1288" i="1"/>
  <c r="L1289" i="1"/>
  <c r="L1290" i="1"/>
  <c r="M1290" i="1" s="1"/>
  <c r="L1291" i="1"/>
  <c r="M1291" i="1" s="1"/>
  <c r="L1292" i="1"/>
  <c r="M1292" i="1" s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 s="1"/>
  <c r="L1301" i="1"/>
  <c r="L1302" i="1"/>
  <c r="M1302" i="1" s="1"/>
  <c r="L1303" i="1"/>
  <c r="M1303" i="1" s="1"/>
  <c r="L1304" i="1"/>
  <c r="M1304" i="1" s="1"/>
  <c r="L1305" i="1"/>
  <c r="M1305" i="1" s="1"/>
  <c r="L1306" i="1"/>
  <c r="M1306" i="1" s="1"/>
  <c r="L1307" i="1"/>
  <c r="M1307" i="1" s="1"/>
  <c r="L1308" i="1"/>
  <c r="M1308" i="1" s="1"/>
  <c r="L1309" i="1"/>
  <c r="M1309" i="1" s="1"/>
  <c r="L1310" i="1"/>
  <c r="M1310" i="1" s="1"/>
  <c r="L1311" i="1"/>
  <c r="M1311" i="1" s="1"/>
  <c r="L1312" i="1"/>
  <c r="M1312" i="1" s="1"/>
  <c r="L1313" i="1"/>
  <c r="L1314" i="1"/>
  <c r="M1314" i="1" s="1"/>
  <c r="L1315" i="1"/>
  <c r="L1316" i="1"/>
  <c r="M1316" i="1" s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3" i="1"/>
  <c r="M1323" i="1" s="1"/>
  <c r="L1324" i="1"/>
  <c r="M1324" i="1" s="1"/>
  <c r="L1325" i="1"/>
  <c r="M1325" i="1" s="1"/>
  <c r="L1326" i="1"/>
  <c r="M1326" i="1" s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L1333" i="1"/>
  <c r="M1333" i="1" s="1"/>
  <c r="L1334" i="1"/>
  <c r="M1334" i="1" s="1"/>
  <c r="L1335" i="1"/>
  <c r="M1335" i="1" s="1"/>
  <c r="L1336" i="1"/>
  <c r="M1336" i="1" s="1"/>
  <c r="L1337" i="1"/>
  <c r="M1337" i="1" s="1"/>
  <c r="L1338" i="1"/>
  <c r="M1338" i="1" s="1"/>
  <c r="L1339" i="1"/>
  <c r="M1339" i="1" s="1"/>
  <c r="L1340" i="1"/>
  <c r="M1340" i="1" s="1"/>
  <c r="L1341" i="1"/>
  <c r="M1341" i="1" s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L1363" i="1"/>
  <c r="M1363" i="1" s="1"/>
  <c r="L1364" i="1"/>
  <c r="M1364" i="1" s="1"/>
  <c r="L1365" i="1"/>
  <c r="M1365" i="1" s="1"/>
  <c r="L1366" i="1"/>
  <c r="M1366" i="1" s="1"/>
  <c r="L1367" i="1"/>
  <c r="M1367" i="1" s="1"/>
  <c r="L1368" i="1"/>
  <c r="M1368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M1375" i="1" s="1"/>
  <c r="L1376" i="1"/>
  <c r="M1376" i="1" s="1"/>
  <c r="L1377" i="1"/>
  <c r="M1377" i="1" s="1"/>
  <c r="L1378" i="1"/>
  <c r="M1378" i="1" s="1"/>
  <c r="L1379" i="1"/>
  <c r="M1379" i="1" s="1"/>
  <c r="L1380" i="1"/>
  <c r="M1380" i="1" s="1"/>
  <c r="L1381" i="1"/>
  <c r="M1381" i="1" s="1"/>
  <c r="L1382" i="1"/>
  <c r="M1382" i="1" s="1"/>
  <c r="L1383" i="1"/>
  <c r="M1383" i="1" s="1"/>
  <c r="L1384" i="1"/>
  <c r="M1384" i="1" s="1"/>
  <c r="L1385" i="1"/>
  <c r="M1385" i="1" s="1"/>
  <c r="L1386" i="1"/>
  <c r="M1386" i="1" s="1"/>
  <c r="L1387" i="1"/>
  <c r="M1387" i="1" s="1"/>
  <c r="L1388" i="1"/>
  <c r="M1388" i="1" s="1"/>
  <c r="L1389" i="1"/>
  <c r="M1389" i="1" s="1"/>
  <c r="L1390" i="1"/>
  <c r="M1390" i="1" s="1"/>
  <c r="L1391" i="1"/>
  <c r="M1391" i="1" s="1"/>
  <c r="L1392" i="1"/>
  <c r="M1392" i="1" s="1"/>
  <c r="L1393" i="1"/>
  <c r="M1393" i="1" s="1"/>
  <c r="L1394" i="1"/>
  <c r="M1394" i="1" s="1"/>
  <c r="L1395" i="1"/>
  <c r="M1395" i="1" s="1"/>
  <c r="L1396" i="1"/>
  <c r="M1396" i="1" s="1"/>
  <c r="L1397" i="1"/>
  <c r="M1397" i="1" s="1"/>
  <c r="L1398" i="1"/>
  <c r="M1398" i="1" s="1"/>
  <c r="L1399" i="1"/>
  <c r="M1399" i="1" s="1"/>
  <c r="L1400" i="1"/>
  <c r="M1400" i="1" s="1"/>
  <c r="L1401" i="1"/>
  <c r="M1401" i="1" s="1"/>
  <c r="L1402" i="1"/>
  <c r="M1402" i="1" s="1"/>
  <c r="L1403" i="1"/>
  <c r="M1403" i="1" s="1"/>
  <c r="L1404" i="1"/>
  <c r="M1404" i="1" s="1"/>
  <c r="L1405" i="1"/>
  <c r="M1405" i="1" s="1"/>
  <c r="L1406" i="1"/>
  <c r="M1406" i="1" s="1"/>
  <c r="L1407" i="1"/>
  <c r="M1407" i="1" s="1"/>
  <c r="L1408" i="1"/>
  <c r="M1408" i="1" s="1"/>
  <c r="L1409" i="1"/>
  <c r="M1409" i="1" s="1"/>
  <c r="L1410" i="1"/>
  <c r="M1410" i="1" s="1"/>
  <c r="L1411" i="1"/>
  <c r="M1411" i="1" s="1"/>
  <c r="L1412" i="1"/>
  <c r="M1412" i="1" s="1"/>
  <c r="L1413" i="1"/>
  <c r="L1414" i="1"/>
  <c r="M1414" i="1" s="1"/>
  <c r="L1415" i="1"/>
  <c r="M1415" i="1" s="1"/>
  <c r="L1416" i="1"/>
  <c r="M1416" i="1" s="1"/>
  <c r="L1417" i="1"/>
  <c r="M1417" i="1" s="1"/>
  <c r="L1418" i="1"/>
  <c r="M1418" i="1" s="1"/>
  <c r="L1419" i="1"/>
  <c r="M1419" i="1" s="1"/>
  <c r="L1420" i="1"/>
  <c r="M1420" i="1" s="1"/>
  <c r="L1421" i="1"/>
  <c r="L1422" i="1"/>
  <c r="M1422" i="1" s="1"/>
  <c r="L1423" i="1"/>
  <c r="M1423" i="1" s="1"/>
  <c r="L1424" i="1"/>
  <c r="M1424" i="1" s="1"/>
  <c r="L1425" i="1"/>
  <c r="M1425" i="1" s="1"/>
  <c r="L1426" i="1"/>
  <c r="M1426" i="1" s="1"/>
  <c r="L1427" i="1"/>
  <c r="M1427" i="1" s="1"/>
  <c r="L1428" i="1"/>
  <c r="M1428" i="1" s="1"/>
  <c r="L1429" i="1"/>
  <c r="M1429" i="1" s="1"/>
  <c r="L1430" i="1"/>
  <c r="M1430" i="1" s="1"/>
  <c r="L1431" i="1"/>
  <c r="M1431" i="1" s="1"/>
  <c r="L1432" i="1"/>
  <c r="L1433" i="1"/>
  <c r="M1433" i="1" s="1"/>
  <c r="L1434" i="1"/>
  <c r="M1434" i="1" s="1"/>
  <c r="L1435" i="1"/>
  <c r="M1435" i="1" s="1"/>
  <c r="L1436" i="1"/>
  <c r="L1437" i="1"/>
  <c r="L1438" i="1"/>
  <c r="L1439" i="1"/>
  <c r="M1439" i="1" s="1"/>
  <c r="L1440" i="1"/>
  <c r="M1440" i="1" s="1"/>
  <c r="L1441" i="1"/>
  <c r="M1441" i="1" s="1"/>
  <c r="L1442" i="1"/>
  <c r="M1442" i="1" s="1"/>
  <c r="L1443" i="1"/>
  <c r="M1443" i="1" s="1"/>
  <c r="L1444" i="1"/>
  <c r="M1444" i="1" s="1"/>
  <c r="L1445" i="1"/>
  <c r="M1445" i="1" s="1"/>
  <c r="L1446" i="1"/>
  <c r="M1446" i="1" s="1"/>
  <c r="L1447" i="1"/>
  <c r="M1447" i="1" s="1"/>
  <c r="L1448" i="1"/>
  <c r="M1448" i="1" s="1"/>
  <c r="L1449" i="1"/>
  <c r="M1449" i="1" s="1"/>
  <c r="L1450" i="1"/>
  <c r="M1450" i="1" s="1"/>
  <c r="L1451" i="1"/>
  <c r="M1451" i="1" s="1"/>
  <c r="L1452" i="1"/>
  <c r="M1452" i="1" s="1"/>
  <c r="L1453" i="1"/>
  <c r="M1453" i="1" s="1"/>
  <c r="L1454" i="1"/>
  <c r="M1454" i="1" s="1"/>
  <c r="L1455" i="1"/>
  <c r="M1455" i="1" s="1"/>
  <c r="L1456" i="1"/>
  <c r="M1456" i="1" s="1"/>
  <c r="L1457" i="1"/>
  <c r="M1457" i="1" s="1"/>
  <c r="L1458" i="1"/>
  <c r="M1458" i="1" s="1"/>
  <c r="L1459" i="1"/>
  <c r="M1459" i="1" s="1"/>
  <c r="L1460" i="1"/>
  <c r="M1460" i="1" s="1"/>
  <c r="L1461" i="1"/>
  <c r="M1461" i="1" s="1"/>
  <c r="L1462" i="1"/>
  <c r="M1462" i="1" s="1"/>
  <c r="L1463" i="1"/>
  <c r="M1463" i="1" s="1"/>
  <c r="L1464" i="1"/>
  <c r="M1464" i="1" s="1"/>
  <c r="L1465" i="1"/>
  <c r="M1465" i="1" s="1"/>
  <c r="L1466" i="1"/>
  <c r="M1466" i="1" s="1"/>
  <c r="L1467" i="1"/>
  <c r="M1467" i="1" s="1"/>
  <c r="L1468" i="1"/>
  <c r="M1468" i="1" s="1"/>
  <c r="L1469" i="1"/>
  <c r="M1469" i="1" s="1"/>
  <c r="L1470" i="1"/>
  <c r="M1470" i="1" s="1"/>
  <c r="L1471" i="1"/>
  <c r="M1471" i="1" s="1"/>
  <c r="L1472" i="1"/>
  <c r="M1472" i="1" s="1"/>
  <c r="L1473" i="1"/>
  <c r="M1473" i="1" s="1"/>
  <c r="L1474" i="1"/>
  <c r="M1474" i="1" s="1"/>
  <c r="L1475" i="1"/>
  <c r="M1475" i="1" s="1"/>
  <c r="L1476" i="1"/>
  <c r="M1476" i="1" s="1"/>
  <c r="L1477" i="1"/>
  <c r="M1477" i="1" s="1"/>
  <c r="L1478" i="1"/>
  <c r="M1478" i="1" s="1"/>
  <c r="L1479" i="1"/>
  <c r="M1479" i="1" s="1"/>
  <c r="L1480" i="1"/>
  <c r="M1480" i="1" s="1"/>
  <c r="L1481" i="1"/>
  <c r="M1481" i="1" s="1"/>
  <c r="L1482" i="1"/>
  <c r="M1482" i="1" s="1"/>
  <c r="L1483" i="1"/>
  <c r="M1483" i="1" s="1"/>
  <c r="L1484" i="1"/>
  <c r="M1484" i="1" s="1"/>
  <c r="L1485" i="1"/>
  <c r="M1485" i="1" s="1"/>
  <c r="L1486" i="1"/>
  <c r="M1486" i="1" s="1"/>
  <c r="L1487" i="1"/>
  <c r="M1487" i="1" s="1"/>
  <c r="L1488" i="1"/>
  <c r="M1488" i="1" s="1"/>
  <c r="L1489" i="1"/>
  <c r="M1489" i="1" s="1"/>
  <c r="L1490" i="1"/>
  <c r="M1490" i="1" s="1"/>
  <c r="L1491" i="1"/>
  <c r="M1491" i="1" s="1"/>
  <c r="L1492" i="1"/>
  <c r="M1492" i="1" s="1"/>
  <c r="L1493" i="1"/>
  <c r="M1493" i="1" s="1"/>
  <c r="L1494" i="1"/>
  <c r="M1494" i="1" s="1"/>
  <c r="L1495" i="1"/>
  <c r="M1495" i="1" s="1"/>
  <c r="L1496" i="1"/>
  <c r="M1496" i="1" s="1"/>
  <c r="L1497" i="1"/>
  <c r="M1497" i="1" s="1"/>
  <c r="L1498" i="1"/>
  <c r="M1498" i="1" s="1"/>
  <c r="L1499" i="1"/>
  <c r="M1499" i="1" s="1"/>
  <c r="L1500" i="1"/>
  <c r="M1500" i="1" s="1"/>
  <c r="L1501" i="1"/>
  <c r="M1501" i="1" s="1"/>
  <c r="L1502" i="1"/>
  <c r="M1502" i="1" s="1"/>
  <c r="L1503" i="1"/>
  <c r="M1503" i="1" s="1"/>
  <c r="L1504" i="1"/>
  <c r="M1504" i="1" s="1"/>
  <c r="L1505" i="1"/>
  <c r="M1505" i="1" s="1"/>
  <c r="L1506" i="1"/>
  <c r="M1506" i="1" s="1"/>
  <c r="L1507" i="1"/>
  <c r="M1507" i="1" s="1"/>
  <c r="L1508" i="1"/>
  <c r="M1508" i="1" s="1"/>
  <c r="L1509" i="1"/>
  <c r="M1509" i="1" s="1"/>
  <c r="L1510" i="1"/>
  <c r="M1510" i="1" s="1"/>
  <c r="L1511" i="1"/>
  <c r="M1511" i="1" s="1"/>
  <c r="L1512" i="1"/>
  <c r="M1512" i="1" s="1"/>
  <c r="L1513" i="1"/>
  <c r="M1513" i="1" s="1"/>
  <c r="L1514" i="1"/>
  <c r="M1514" i="1" s="1"/>
  <c r="L1515" i="1"/>
  <c r="M1515" i="1" s="1"/>
  <c r="L1516" i="1"/>
  <c r="M1516" i="1" s="1"/>
  <c r="L1517" i="1"/>
  <c r="M1517" i="1" s="1"/>
  <c r="L1518" i="1"/>
  <c r="M1518" i="1" s="1"/>
  <c r="L1519" i="1"/>
  <c r="M1519" i="1" s="1"/>
  <c r="L1520" i="1"/>
  <c r="M1520" i="1" s="1"/>
  <c r="L1521" i="1"/>
  <c r="M1521" i="1" s="1"/>
  <c r="L1522" i="1"/>
  <c r="M1522" i="1" s="1"/>
  <c r="L1523" i="1"/>
  <c r="M1523" i="1" s="1"/>
  <c r="L1524" i="1"/>
  <c r="M1524" i="1" s="1"/>
  <c r="L1525" i="1"/>
  <c r="M1525" i="1" s="1"/>
  <c r="L1526" i="1"/>
  <c r="L1527" i="1"/>
  <c r="M1527" i="1" s="1"/>
  <c r="L1528" i="1"/>
  <c r="M1528" i="1" s="1"/>
  <c r="L1529" i="1"/>
  <c r="L1530" i="1"/>
  <c r="L1531" i="1"/>
  <c r="M1531" i="1" s="1"/>
  <c r="L1532" i="1"/>
  <c r="M1532" i="1" s="1"/>
  <c r="L1533" i="1"/>
  <c r="M1533" i="1" s="1"/>
  <c r="L1534" i="1"/>
  <c r="M1534" i="1" s="1"/>
  <c r="L1535" i="1"/>
  <c r="M1535" i="1" s="1"/>
  <c r="L1536" i="1"/>
  <c r="M1536" i="1" s="1"/>
  <c r="L1537" i="1"/>
  <c r="L1538" i="1"/>
  <c r="M1538" i="1" s="1"/>
  <c r="L1539" i="1"/>
  <c r="M1539" i="1" s="1"/>
  <c r="L1540" i="1"/>
  <c r="L1541" i="1"/>
  <c r="M1541" i="1" s="1"/>
  <c r="L1542" i="1"/>
  <c r="M1542" i="1" s="1"/>
  <c r="L1543" i="1"/>
  <c r="M1543" i="1" s="1"/>
  <c r="L1544" i="1"/>
  <c r="L1545" i="1"/>
  <c r="M1545" i="1" s="1"/>
  <c r="L1546" i="1"/>
  <c r="M1546" i="1" s="1"/>
  <c r="L1547" i="1"/>
  <c r="L1548" i="1"/>
  <c r="M1548" i="1" s="1"/>
  <c r="L1549" i="1"/>
  <c r="M1549" i="1" s="1"/>
  <c r="L1550" i="1"/>
  <c r="M1550" i="1" s="1"/>
  <c r="L1551" i="1"/>
  <c r="L1552" i="1"/>
  <c r="M1552" i="1" s="1"/>
  <c r="L1553" i="1"/>
  <c r="M1553" i="1" s="1"/>
  <c r="L1554" i="1"/>
  <c r="M1554" i="1" s="1"/>
  <c r="L1555" i="1"/>
  <c r="M1555" i="1" s="1"/>
  <c r="L1556" i="1"/>
  <c r="L1557" i="1"/>
  <c r="M1557" i="1" s="1"/>
  <c r="L1558" i="1"/>
  <c r="L1559" i="1"/>
  <c r="M1559" i="1" s="1"/>
  <c r="L1560" i="1"/>
  <c r="M1560" i="1" s="1"/>
  <c r="L1561" i="1"/>
  <c r="M1561" i="1" s="1"/>
  <c r="L1562" i="1"/>
  <c r="M1562" i="1" s="1"/>
  <c r="L1563" i="1"/>
  <c r="L1564" i="1"/>
  <c r="M1564" i="1" s="1"/>
  <c r="L1565" i="1"/>
  <c r="M1565" i="1" s="1"/>
  <c r="L1566" i="1"/>
  <c r="M1566" i="1" s="1"/>
  <c r="L1567" i="1"/>
  <c r="M1567" i="1" s="1"/>
  <c r="L1568" i="1"/>
  <c r="L1569" i="1"/>
  <c r="M1569" i="1" s="1"/>
  <c r="L1570" i="1"/>
  <c r="M1570" i="1" s="1"/>
  <c r="L1571" i="1"/>
  <c r="L1572" i="1"/>
  <c r="M1572" i="1" s="1"/>
  <c r="L1573" i="1"/>
  <c r="M1573" i="1" s="1"/>
  <c r="L1574" i="1"/>
  <c r="L1575" i="1"/>
  <c r="M1575" i="1" s="1"/>
  <c r="L1576" i="1"/>
  <c r="M1576" i="1" s="1"/>
  <c r="L1577" i="1"/>
  <c r="M1577" i="1" s="1"/>
  <c r="L1578" i="1"/>
  <c r="M1578" i="1" s="1"/>
  <c r="L1579" i="1"/>
  <c r="M1579" i="1" s="1"/>
  <c r="L1580" i="1"/>
  <c r="L1581" i="1"/>
  <c r="M1581" i="1" s="1"/>
  <c r="L1582" i="1"/>
  <c r="L1583" i="1"/>
  <c r="M1583" i="1" s="1"/>
  <c r="L1584" i="1"/>
  <c r="M1584" i="1" s="1"/>
  <c r="L1585" i="1"/>
  <c r="L1586" i="1"/>
  <c r="M1586" i="1" s="1"/>
  <c r="L1587" i="1"/>
  <c r="M1587" i="1" s="1"/>
  <c r="L1588" i="1"/>
  <c r="L1589" i="1"/>
  <c r="M1589" i="1" s="1"/>
  <c r="L1590" i="1"/>
  <c r="L1591" i="1"/>
  <c r="L1592" i="1"/>
  <c r="M1592" i="1" s="1"/>
  <c r="L1593" i="1"/>
  <c r="L1594" i="1"/>
  <c r="M1594" i="1" s="1"/>
  <c r="L1595" i="1"/>
  <c r="M1595" i="1" s="1"/>
  <c r="L1596" i="1"/>
  <c r="L1597" i="1"/>
  <c r="L1598" i="1"/>
  <c r="M1598" i="1" s="1"/>
  <c r="L1599" i="1"/>
  <c r="M1599" i="1" s="1"/>
  <c r="L1600" i="1"/>
  <c r="M1600" i="1" s="1"/>
  <c r="L1601" i="1"/>
  <c r="L1602" i="1"/>
  <c r="M1602" i="1" s="1"/>
  <c r="L1603" i="1"/>
  <c r="L1604" i="1"/>
  <c r="L1605" i="1"/>
  <c r="M1605" i="1" s="1"/>
  <c r="L1606" i="1"/>
  <c r="M1606" i="1" s="1"/>
  <c r="L1607" i="1"/>
  <c r="M1607" i="1" s="1"/>
  <c r="L1608" i="1"/>
  <c r="M1608" i="1" s="1"/>
  <c r="L1609" i="1"/>
  <c r="M1609" i="1" s="1"/>
  <c r="L1610" i="1"/>
  <c r="L1611" i="1"/>
  <c r="L1612" i="1"/>
  <c r="M1612" i="1" s="1"/>
  <c r="L1613" i="1"/>
  <c r="M1613" i="1" s="1"/>
  <c r="L1614" i="1"/>
  <c r="L1615" i="1"/>
  <c r="L1616" i="1"/>
  <c r="M1616" i="1" s="1"/>
  <c r="L1617" i="1"/>
  <c r="M1617" i="1" s="1"/>
  <c r="L1618" i="1"/>
  <c r="M1618" i="1" s="1"/>
  <c r="L1619" i="1"/>
  <c r="L1620" i="1"/>
  <c r="M1620" i="1" s="1"/>
  <c r="L1621" i="1"/>
  <c r="M1621" i="1" s="1"/>
  <c r="L1622" i="1"/>
  <c r="M1622" i="1" s="1"/>
  <c r="L1623" i="1"/>
  <c r="M1623" i="1" s="1"/>
  <c r="L1624" i="1"/>
  <c r="M1624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L1630" i="1"/>
  <c r="M1630" i="1" s="1"/>
  <c r="L1631" i="1"/>
  <c r="M1631" i="1" s="1"/>
  <c r="L1632" i="1"/>
  <c r="M1632" i="1" s="1"/>
  <c r="L1633" i="1"/>
  <c r="M1633" i="1" s="1"/>
  <c r="L1634" i="1"/>
  <c r="L1635" i="1"/>
  <c r="L1636" i="1"/>
  <c r="L1637" i="1"/>
  <c r="M1637" i="1" s="1"/>
  <c r="L1638" i="1"/>
  <c r="M1638" i="1" s="1"/>
  <c r="L1639" i="1"/>
  <c r="M1639" i="1" s="1"/>
  <c r="L1640" i="1"/>
  <c r="M1640" i="1" s="1"/>
  <c r="L1641" i="1"/>
  <c r="L1642" i="1"/>
  <c r="L1643" i="1"/>
  <c r="M1643" i="1" s="1"/>
  <c r="L1644" i="1"/>
  <c r="M1644" i="1" s="1"/>
  <c r="L1645" i="1"/>
  <c r="L1646" i="1"/>
  <c r="M1646" i="1" s="1"/>
  <c r="L1647" i="1"/>
  <c r="M1647" i="1" s="1"/>
  <c r="L1648" i="1"/>
  <c r="L1649" i="1"/>
  <c r="M1649" i="1" s="1"/>
  <c r="L1650" i="1"/>
  <c r="M1650" i="1" s="1"/>
  <c r="L1651" i="1"/>
  <c r="M1651" i="1" s="1"/>
  <c r="L1652" i="1"/>
  <c r="M1652" i="1" s="1"/>
  <c r="L1653" i="1"/>
  <c r="M1653" i="1" s="1"/>
  <c r="L1654" i="1"/>
  <c r="M1654" i="1" s="1"/>
  <c r="L1655" i="1"/>
  <c r="M1655" i="1" s="1"/>
  <c r="L1656" i="1"/>
  <c r="M1656" i="1" s="1"/>
  <c r="L1657" i="1"/>
  <c r="M1657" i="1" s="1"/>
  <c r="L1658" i="1"/>
  <c r="L1659" i="1"/>
  <c r="M1659" i="1" s="1"/>
  <c r="L1660" i="1"/>
  <c r="M1660" i="1" s="1"/>
  <c r="L1661" i="1"/>
  <c r="M1661" i="1" s="1"/>
  <c r="L1662" i="1"/>
  <c r="M1662" i="1" s="1"/>
  <c r="L1663" i="1"/>
  <c r="M1663" i="1" s="1"/>
  <c r="L1664" i="1"/>
  <c r="M1664" i="1" s="1"/>
  <c r="L1665" i="1"/>
  <c r="M1665" i="1" s="1"/>
  <c r="L1666" i="1"/>
  <c r="M1666" i="1" s="1"/>
  <c r="L1667" i="1"/>
  <c r="M1667" i="1" s="1"/>
  <c r="L1668" i="1"/>
  <c r="M1668" i="1" s="1"/>
  <c r="L1669" i="1"/>
  <c r="M1669" i="1" s="1"/>
  <c r="L1670" i="1"/>
  <c r="M1670" i="1" s="1"/>
  <c r="L1671" i="1"/>
  <c r="M1671" i="1" s="1"/>
  <c r="L1672" i="1"/>
  <c r="M1672" i="1" s="1"/>
  <c r="L1673" i="1"/>
  <c r="L1674" i="1"/>
  <c r="M1674" i="1" s="1"/>
  <c r="L1675" i="1"/>
  <c r="M1675" i="1" s="1"/>
  <c r="L1676" i="1"/>
  <c r="M1676" i="1" s="1"/>
  <c r="L1677" i="1"/>
  <c r="M1677" i="1" s="1"/>
  <c r="L1678" i="1"/>
  <c r="M1678" i="1" s="1"/>
  <c r="L1679" i="1"/>
  <c r="L1680" i="1"/>
  <c r="M1680" i="1" s="1"/>
  <c r="L1681" i="1"/>
  <c r="L1682" i="1"/>
  <c r="M1682" i="1" s="1"/>
  <c r="L1683" i="1"/>
  <c r="L1684" i="1"/>
  <c r="M1684" i="1" s="1"/>
  <c r="L1685" i="1"/>
  <c r="M1685" i="1" s="1"/>
  <c r="L1686" i="1"/>
  <c r="M1686" i="1" s="1"/>
  <c r="L1687" i="1"/>
  <c r="M1687" i="1" s="1"/>
  <c r="L1688" i="1"/>
  <c r="M1688" i="1" s="1"/>
  <c r="L1689" i="1"/>
  <c r="M1689" i="1" s="1"/>
  <c r="L1690" i="1"/>
  <c r="M1690" i="1" s="1"/>
  <c r="L1691" i="1"/>
  <c r="M1691" i="1" s="1"/>
  <c r="L1692" i="1"/>
  <c r="M1692" i="1" s="1"/>
  <c r="L1693" i="1"/>
  <c r="M1693" i="1" s="1"/>
  <c r="L1694" i="1"/>
  <c r="M1694" i="1" s="1"/>
  <c r="L1695" i="1"/>
  <c r="M1695" i="1" s="1"/>
  <c r="L1696" i="1"/>
  <c r="M1696" i="1" s="1"/>
  <c r="L1697" i="1"/>
  <c r="M1697" i="1" s="1"/>
  <c r="L1698" i="1"/>
  <c r="M1698" i="1" s="1"/>
  <c r="L1699" i="1"/>
  <c r="M1699" i="1" s="1"/>
  <c r="L1700" i="1"/>
  <c r="M1700" i="1" s="1"/>
  <c r="L1701" i="1"/>
  <c r="L1702" i="1"/>
  <c r="M1702" i="1" s="1"/>
  <c r="L1703" i="1"/>
  <c r="M1703" i="1" s="1"/>
  <c r="L1704" i="1"/>
  <c r="M1704" i="1" s="1"/>
  <c r="L1705" i="1"/>
  <c r="M1705" i="1" s="1"/>
  <c r="L1706" i="1"/>
  <c r="M1706" i="1" s="1"/>
  <c r="L1707" i="1"/>
  <c r="M1707" i="1" s="1"/>
  <c r="L1708" i="1"/>
  <c r="M1708" i="1" s="1"/>
  <c r="L1709" i="1"/>
  <c r="L1710" i="1"/>
  <c r="M1710" i="1" s="1"/>
  <c r="L1711" i="1"/>
  <c r="M1711" i="1" s="1"/>
  <c r="L1712" i="1"/>
  <c r="L1713" i="1"/>
  <c r="M1713" i="1" s="1"/>
  <c r="L1714" i="1"/>
  <c r="M1714" i="1" s="1"/>
  <c r="L1715" i="1"/>
  <c r="M1715" i="1" s="1"/>
  <c r="L1716" i="1"/>
  <c r="L1717" i="1"/>
  <c r="M1717" i="1" s="1"/>
  <c r="L1718" i="1"/>
  <c r="M1718" i="1" s="1"/>
  <c r="L1719" i="1"/>
  <c r="M1719" i="1" s="1"/>
  <c r="L1720" i="1"/>
  <c r="L1721" i="1"/>
  <c r="M1721" i="1" s="1"/>
  <c r="L1722" i="1"/>
  <c r="M1722" i="1" s="1"/>
  <c r="L1723" i="1"/>
  <c r="L1724" i="1"/>
  <c r="L1725" i="1"/>
  <c r="M1725" i="1" s="1"/>
  <c r="L1726" i="1"/>
  <c r="M1726" i="1" s="1"/>
  <c r="L1727" i="1"/>
  <c r="L1728" i="1"/>
  <c r="M1728" i="1" s="1"/>
  <c r="L1729" i="1"/>
  <c r="M1729" i="1" s="1"/>
  <c r="L1730" i="1"/>
  <c r="M1730" i="1" s="1"/>
  <c r="L1731" i="1"/>
  <c r="M1731" i="1" s="1"/>
  <c r="L1732" i="1"/>
  <c r="M1732" i="1" s="1"/>
  <c r="L1733" i="1"/>
  <c r="M1733" i="1" s="1"/>
  <c r="L1734" i="1"/>
  <c r="M1734" i="1" s="1"/>
  <c r="L1735" i="1"/>
  <c r="M1735" i="1" s="1"/>
  <c r="L1736" i="1"/>
  <c r="L1737" i="1"/>
  <c r="M1737" i="1" s="1"/>
  <c r="L1738" i="1"/>
  <c r="L1739" i="1"/>
  <c r="M1739" i="1" s="1"/>
  <c r="L1740" i="1"/>
  <c r="M1740" i="1" s="1"/>
  <c r="L1741" i="1"/>
  <c r="M1741" i="1" s="1"/>
  <c r="L1742" i="1"/>
  <c r="M1742" i="1" s="1"/>
  <c r="L1743" i="1"/>
  <c r="M1743" i="1" s="1"/>
  <c r="L1744" i="1"/>
  <c r="M1744" i="1" s="1"/>
  <c r="L1745" i="1"/>
  <c r="M1745" i="1" s="1"/>
  <c r="L1746" i="1"/>
  <c r="M1746" i="1" s="1"/>
  <c r="L1747" i="1"/>
  <c r="M1747" i="1" s="1"/>
  <c r="L1748" i="1"/>
  <c r="M1748" i="1" s="1"/>
  <c r="L1749" i="1"/>
  <c r="M1749" i="1" s="1"/>
  <c r="L1750" i="1"/>
  <c r="M1750" i="1" s="1"/>
  <c r="L1751" i="1"/>
  <c r="M1751" i="1" s="1"/>
  <c r="L1752" i="1"/>
  <c r="L1753" i="1"/>
  <c r="L1754" i="1"/>
  <c r="M1754" i="1" s="1"/>
  <c r="L1755" i="1"/>
  <c r="L1756" i="1"/>
  <c r="L1757" i="1"/>
  <c r="M1757" i="1" s="1"/>
  <c r="L1758" i="1"/>
  <c r="M1758" i="1" s="1"/>
  <c r="L1759" i="1"/>
  <c r="M1759" i="1" s="1"/>
  <c r="L1760" i="1"/>
  <c r="M1760" i="1" s="1"/>
  <c r="L1761" i="1"/>
  <c r="M1761" i="1" s="1"/>
  <c r="L1762" i="1"/>
  <c r="L1763" i="1"/>
  <c r="M1763" i="1" s="1"/>
  <c r="L1764" i="1"/>
  <c r="M1764" i="1" s="1"/>
  <c r="L1765" i="1"/>
  <c r="M1765" i="1" s="1"/>
  <c r="L1766" i="1"/>
  <c r="M1766" i="1" s="1"/>
  <c r="L1767" i="1"/>
  <c r="M1767" i="1" s="1"/>
  <c r="L1768" i="1"/>
  <c r="M1768" i="1" s="1"/>
  <c r="L1769" i="1"/>
  <c r="M1769" i="1" s="1"/>
  <c r="L1770" i="1"/>
  <c r="M1770" i="1" s="1"/>
  <c r="L1771" i="1"/>
  <c r="M1771" i="1" s="1"/>
  <c r="L1772" i="1"/>
  <c r="M1772" i="1" s="1"/>
  <c r="L1773" i="1"/>
  <c r="L1774" i="1"/>
  <c r="M1774" i="1" s="1"/>
  <c r="L1775" i="1"/>
  <c r="L1776" i="1"/>
  <c r="M1776" i="1" s="1"/>
  <c r="L1777" i="1"/>
  <c r="M1777" i="1" s="1"/>
  <c r="L1778" i="1"/>
  <c r="M1778" i="1" s="1"/>
  <c r="L1779" i="1"/>
  <c r="M1779" i="1" s="1"/>
  <c r="L1780" i="1"/>
  <c r="M1780" i="1" s="1"/>
  <c r="L1781" i="1"/>
  <c r="M1781" i="1" s="1"/>
  <c r="L1782" i="1"/>
  <c r="M1782" i="1" s="1"/>
  <c r="L1783" i="1"/>
  <c r="M1783" i="1" s="1"/>
  <c r="L1784" i="1"/>
  <c r="M1784" i="1" s="1"/>
  <c r="L1785" i="1"/>
  <c r="M1785" i="1" s="1"/>
  <c r="L1786" i="1"/>
  <c r="M1786" i="1" s="1"/>
  <c r="L1787" i="1"/>
  <c r="M1787" i="1" s="1"/>
  <c r="L1788" i="1"/>
  <c r="M1788" i="1" s="1"/>
  <c r="L1789" i="1"/>
  <c r="M1789" i="1" s="1"/>
  <c r="L1790" i="1"/>
  <c r="M1790" i="1" s="1"/>
  <c r="L1791" i="1"/>
  <c r="M1791" i="1" s="1"/>
  <c r="L1792" i="1"/>
  <c r="M1792" i="1" s="1"/>
  <c r="L1793" i="1"/>
  <c r="M1793" i="1" s="1"/>
  <c r="L1794" i="1"/>
  <c r="M1794" i="1" s="1"/>
  <c r="L1795" i="1"/>
  <c r="L1796" i="1"/>
  <c r="M1796" i="1" s="1"/>
  <c r="L1797" i="1"/>
  <c r="M1797" i="1" s="1"/>
  <c r="L1798" i="1"/>
  <c r="L1799" i="1"/>
  <c r="M1799" i="1" s="1"/>
  <c r="L1800" i="1"/>
  <c r="M1800" i="1" s="1"/>
  <c r="L1801" i="1"/>
  <c r="M1801" i="1" s="1"/>
  <c r="L1802" i="1"/>
  <c r="L1803" i="1"/>
  <c r="M1803" i="1" s="1"/>
  <c r="L1804" i="1"/>
  <c r="L1805" i="1"/>
  <c r="M1805" i="1" s="1"/>
  <c r="L1806" i="1"/>
  <c r="M1806" i="1" s="1"/>
  <c r="L1807" i="1"/>
  <c r="M1807" i="1" s="1"/>
  <c r="L1808" i="1"/>
  <c r="M1808" i="1" s="1"/>
  <c r="L1809" i="1"/>
  <c r="M1809" i="1" s="1"/>
  <c r="L1810" i="1"/>
  <c r="M1810" i="1" s="1"/>
  <c r="L1811" i="1"/>
  <c r="M1811" i="1" s="1"/>
  <c r="L1812" i="1"/>
  <c r="M1812" i="1" s="1"/>
  <c r="L1813" i="1"/>
  <c r="M1813" i="1" s="1"/>
  <c r="L1814" i="1"/>
  <c r="M1814" i="1" s="1"/>
  <c r="L1815" i="1"/>
  <c r="M1815" i="1" s="1"/>
  <c r="L1816" i="1"/>
  <c r="M1816" i="1" s="1"/>
  <c r="L1817" i="1"/>
  <c r="L1818" i="1"/>
  <c r="M1818" i="1" s="1"/>
  <c r="L1819" i="1"/>
  <c r="M1819" i="1" s="1"/>
  <c r="L1820" i="1"/>
  <c r="L1821" i="1"/>
  <c r="M1821" i="1" s="1"/>
  <c r="L1822" i="1"/>
  <c r="M1822" i="1" s="1"/>
  <c r="L1823" i="1"/>
  <c r="M1823" i="1" s="1"/>
  <c r="L1824" i="1"/>
  <c r="M1824" i="1" s="1"/>
  <c r="L1825" i="1"/>
  <c r="L1826" i="1"/>
  <c r="M1826" i="1" s="1"/>
  <c r="L1827" i="1"/>
  <c r="M1827" i="1" s="1"/>
  <c r="L1828" i="1"/>
  <c r="M1828" i="1" s="1"/>
  <c r="L1829" i="1"/>
  <c r="M1829" i="1" s="1"/>
  <c r="L1830" i="1"/>
  <c r="M1830" i="1" s="1"/>
  <c r="L1831" i="1"/>
  <c r="M1831" i="1" s="1"/>
  <c r="L1832" i="1"/>
  <c r="M1832" i="1" s="1"/>
  <c r="L1833" i="1"/>
  <c r="M1833" i="1" s="1"/>
  <c r="L1834" i="1"/>
  <c r="L1835" i="1"/>
  <c r="L1836" i="1"/>
  <c r="M1836" i="1" s="1"/>
  <c r="L1837" i="1"/>
  <c r="L1838" i="1"/>
  <c r="L1839" i="1"/>
  <c r="M1839" i="1" s="1"/>
  <c r="L1840" i="1"/>
  <c r="M1840" i="1" s="1"/>
  <c r="L1841" i="1"/>
  <c r="M1841" i="1" s="1"/>
  <c r="L1842" i="1"/>
  <c r="M1842" i="1" s="1"/>
  <c r="L1843" i="1"/>
  <c r="M1843" i="1" s="1"/>
  <c r="L1844" i="1"/>
  <c r="M1844" i="1" s="1"/>
  <c r="L1845" i="1"/>
  <c r="L1846" i="1"/>
  <c r="M1846" i="1" s="1"/>
  <c r="L1847" i="1"/>
  <c r="L1848" i="1"/>
  <c r="L1849" i="1"/>
  <c r="M1849" i="1" s="1"/>
  <c r="L1850" i="1"/>
  <c r="M1850" i="1" s="1"/>
  <c r="L1851" i="1"/>
  <c r="M1851" i="1" s="1"/>
  <c r="L1852" i="1"/>
  <c r="L1853" i="1"/>
  <c r="M1853" i="1" s="1"/>
  <c r="L1854" i="1"/>
  <c r="L1855" i="1"/>
  <c r="M1855" i="1" s="1"/>
  <c r="L1856" i="1"/>
  <c r="M1856" i="1" s="1"/>
  <c r="L1857" i="1"/>
  <c r="L1858" i="1"/>
  <c r="M1858" i="1" s="1"/>
  <c r="L1859" i="1"/>
  <c r="M1859" i="1" s="1"/>
  <c r="L1860" i="1"/>
  <c r="M1860" i="1" s="1"/>
  <c r="L1861" i="1"/>
  <c r="L1862" i="1"/>
  <c r="M1862" i="1" s="1"/>
  <c r="L1863" i="1"/>
  <c r="L1864" i="1"/>
  <c r="M1864" i="1" s="1"/>
  <c r="L1865" i="1"/>
  <c r="M1865" i="1" s="1"/>
  <c r="L1866" i="1"/>
  <c r="M1866" i="1" s="1"/>
  <c r="L1867" i="1"/>
  <c r="M1867" i="1" s="1"/>
  <c r="L1868" i="1"/>
  <c r="M1868" i="1" s="1"/>
  <c r="L1869" i="1"/>
  <c r="M1869" i="1" s="1"/>
  <c r="L1870" i="1"/>
  <c r="M1870" i="1" s="1"/>
  <c r="L1871" i="1"/>
  <c r="M1871" i="1" s="1"/>
  <c r="L1872" i="1"/>
  <c r="M1872" i="1" s="1"/>
  <c r="L1873" i="1"/>
  <c r="M1873" i="1" s="1"/>
  <c r="L1874" i="1"/>
  <c r="M1874" i="1" s="1"/>
  <c r="L1875" i="1"/>
  <c r="M1875" i="1" s="1"/>
  <c r="L1876" i="1"/>
  <c r="M1876" i="1" s="1"/>
  <c r="L1877" i="1"/>
  <c r="M1877" i="1" s="1"/>
  <c r="L1878" i="1"/>
  <c r="M1878" i="1" s="1"/>
  <c r="L1879" i="1"/>
  <c r="M1879" i="1" s="1"/>
  <c r="L1880" i="1"/>
  <c r="M1880" i="1" s="1"/>
  <c r="L1881" i="1"/>
  <c r="M1881" i="1" s="1"/>
  <c r="L1882" i="1"/>
  <c r="M1882" i="1" s="1"/>
  <c r="L1883" i="1"/>
  <c r="M1883" i="1" s="1"/>
  <c r="L1884" i="1"/>
  <c r="M1884" i="1" s="1"/>
  <c r="L1885" i="1"/>
  <c r="M1885" i="1" s="1"/>
  <c r="L1886" i="1"/>
  <c r="M1886" i="1" s="1"/>
  <c r="L1887" i="1"/>
  <c r="M1887" i="1" s="1"/>
  <c r="L1888" i="1"/>
  <c r="L1889" i="1"/>
  <c r="M1889" i="1" s="1"/>
  <c r="L1890" i="1"/>
  <c r="M1890" i="1" s="1"/>
  <c r="L1891" i="1"/>
  <c r="L1892" i="1"/>
  <c r="M1892" i="1" s="1"/>
  <c r="L1893" i="1"/>
  <c r="M1893" i="1" s="1"/>
  <c r="L1894" i="1"/>
  <c r="M1894" i="1" s="1"/>
  <c r="L1895" i="1"/>
  <c r="L1896" i="1"/>
  <c r="M1896" i="1" s="1"/>
  <c r="L1897" i="1"/>
  <c r="L1898" i="1"/>
  <c r="M1898" i="1" s="1"/>
  <c r="L1899" i="1"/>
  <c r="M1899" i="1" s="1"/>
  <c r="L1900" i="1"/>
  <c r="M1900" i="1" s="1"/>
  <c r="L1901" i="1"/>
  <c r="M1901" i="1" s="1"/>
  <c r="L1902" i="1"/>
  <c r="M1902" i="1" s="1"/>
  <c r="L1903" i="1"/>
  <c r="M1903" i="1" s="1"/>
  <c r="L1904" i="1"/>
  <c r="M1904" i="1" s="1"/>
  <c r="L1905" i="1"/>
  <c r="M1905" i="1" s="1"/>
  <c r="L1906" i="1"/>
  <c r="M1906" i="1" s="1"/>
  <c r="L1907" i="1"/>
  <c r="M1907" i="1" s="1"/>
  <c r="L1908" i="1"/>
  <c r="M1908" i="1" s="1"/>
  <c r="L1909" i="1"/>
  <c r="M1909" i="1" s="1"/>
  <c r="L1910" i="1"/>
  <c r="L1911" i="1"/>
  <c r="M1911" i="1" s="1"/>
  <c r="L1912" i="1"/>
  <c r="M1912" i="1" s="1"/>
  <c r="L1913" i="1"/>
  <c r="L1914" i="1"/>
  <c r="M1914" i="1" s="1"/>
  <c r="L1915" i="1"/>
  <c r="M1915" i="1" s="1"/>
  <c r="L1916" i="1"/>
  <c r="M1916" i="1" s="1"/>
  <c r="L1917" i="1"/>
  <c r="M1917" i="1" s="1"/>
  <c r="L1918" i="1"/>
  <c r="L1919" i="1"/>
  <c r="M1919" i="1" s="1"/>
  <c r="L1920" i="1"/>
  <c r="M1920" i="1" s="1"/>
  <c r="L1921" i="1"/>
  <c r="M1921" i="1" s="1"/>
  <c r="L1922" i="1"/>
  <c r="M1922" i="1" s="1"/>
  <c r="L1923" i="1"/>
  <c r="M1923" i="1" s="1"/>
  <c r="L1924" i="1"/>
  <c r="M1924" i="1" s="1"/>
  <c r="L1925" i="1"/>
  <c r="M1925" i="1" s="1"/>
  <c r="L1926" i="1"/>
  <c r="M1926" i="1" s="1"/>
  <c r="L1927" i="1"/>
  <c r="L1928" i="1"/>
  <c r="L1929" i="1"/>
  <c r="M1929" i="1" s="1"/>
  <c r="L1930" i="1"/>
  <c r="L1931" i="1"/>
  <c r="L1932" i="1"/>
  <c r="M1932" i="1" s="1"/>
  <c r="L1933" i="1"/>
  <c r="M1933" i="1" s="1"/>
  <c r="L1934" i="1"/>
  <c r="M1934" i="1" s="1"/>
  <c r="L1935" i="1"/>
  <c r="M1935" i="1" s="1"/>
  <c r="L1936" i="1"/>
  <c r="M1936" i="1" s="1"/>
  <c r="L1937" i="1"/>
  <c r="M1937" i="1" s="1"/>
  <c r="L1938" i="1"/>
  <c r="L1939" i="1"/>
  <c r="M1939" i="1" s="1"/>
  <c r="L1940" i="1"/>
  <c r="L1941" i="1"/>
  <c r="L1942" i="1"/>
  <c r="M1942" i="1" s="1"/>
  <c r="L1943" i="1"/>
  <c r="M1943" i="1" s="1"/>
  <c r="L1944" i="1"/>
  <c r="M1944" i="1" s="1"/>
  <c r="L1945" i="1"/>
  <c r="L1946" i="1"/>
  <c r="M1946" i="1" s="1"/>
  <c r="L1947" i="1"/>
  <c r="L1948" i="1"/>
  <c r="M1948" i="1" s="1"/>
  <c r="L1949" i="1"/>
  <c r="M1949" i="1" s="1"/>
  <c r="L1950" i="1"/>
  <c r="L1951" i="1"/>
  <c r="M1951" i="1" s="1"/>
  <c r="L1952" i="1"/>
  <c r="M1952" i="1" s="1"/>
  <c r="L1953" i="1"/>
  <c r="M1953" i="1" s="1"/>
  <c r="L1954" i="1"/>
  <c r="L1955" i="1"/>
  <c r="L1956" i="1"/>
  <c r="M1956" i="1" s="1"/>
  <c r="L1957" i="1"/>
  <c r="M1957" i="1" s="1"/>
  <c r="L1958" i="1"/>
  <c r="M1958" i="1" s="1"/>
  <c r="L1959" i="1"/>
  <c r="M1959" i="1" s="1"/>
  <c r="L1960" i="1"/>
  <c r="M1960" i="1" s="1"/>
  <c r="L1961" i="1"/>
  <c r="M1961" i="1" s="1"/>
  <c r="L1962" i="1"/>
  <c r="M1962" i="1" s="1"/>
  <c r="L1963" i="1"/>
  <c r="M1963" i="1" s="1"/>
  <c r="L1964" i="1"/>
  <c r="M1964" i="1" s="1"/>
  <c r="L1965" i="1"/>
  <c r="M1965" i="1" s="1"/>
  <c r="L1966" i="1"/>
  <c r="M1966" i="1" s="1"/>
  <c r="L1967" i="1"/>
  <c r="L1968" i="1"/>
  <c r="L1969" i="1"/>
  <c r="M1969" i="1" s="1"/>
  <c r="L1970" i="1"/>
  <c r="L1971" i="1"/>
  <c r="M1971" i="1" s="1"/>
  <c r="L1972" i="1"/>
  <c r="M1972" i="1" s="1"/>
  <c r="L1973" i="1"/>
  <c r="L1974" i="1"/>
  <c r="M1974" i="1" s="1"/>
  <c r="L1975" i="1"/>
  <c r="L1976" i="1"/>
  <c r="M1976" i="1" s="1"/>
  <c r="L1977" i="1"/>
  <c r="L1978" i="1"/>
  <c r="M1978" i="1" s="1"/>
  <c r="L1979" i="1"/>
  <c r="M1979" i="1" s="1"/>
  <c r="L1980" i="1"/>
  <c r="M1980" i="1" s="1"/>
  <c r="L1981" i="1"/>
  <c r="M1981" i="1" s="1"/>
  <c r="L1982" i="1"/>
  <c r="M1982" i="1" s="1"/>
  <c r="L1983" i="1"/>
  <c r="M1983" i="1" s="1"/>
  <c r="L1984" i="1"/>
  <c r="M1984" i="1" s="1"/>
  <c r="L1985" i="1"/>
  <c r="M1985" i="1" s="1"/>
  <c r="L1986" i="1"/>
  <c r="M1986" i="1" s="1"/>
  <c r="L1987" i="1"/>
  <c r="M1987" i="1" s="1"/>
  <c r="L1988" i="1"/>
  <c r="M1988" i="1" s="1"/>
  <c r="L1989" i="1"/>
  <c r="M1989" i="1" s="1"/>
  <c r="L1990" i="1"/>
  <c r="M1990" i="1" s="1"/>
  <c r="L1991" i="1"/>
  <c r="M1991" i="1" s="1"/>
  <c r="L1992" i="1"/>
  <c r="M1992" i="1" s="1"/>
  <c r="L1993" i="1"/>
  <c r="M1993" i="1" s="1"/>
  <c r="L1994" i="1"/>
  <c r="M1994" i="1" s="1"/>
  <c r="L1995" i="1"/>
  <c r="M1995" i="1" s="1"/>
  <c r="L1996" i="1"/>
  <c r="M1996" i="1" s="1"/>
  <c r="L1997" i="1"/>
  <c r="M1997" i="1" s="1"/>
  <c r="L1998" i="1"/>
  <c r="L1999" i="1"/>
  <c r="M1999" i="1" s="1"/>
  <c r="L2000" i="1"/>
  <c r="M2000" i="1" s="1"/>
  <c r="L2001" i="1"/>
  <c r="L2002" i="1"/>
  <c r="M2002" i="1" s="1"/>
  <c r="L2003" i="1"/>
  <c r="M2003" i="1" s="1"/>
  <c r="L2004" i="1"/>
  <c r="M2004" i="1" s="1"/>
  <c r="L2005" i="1"/>
  <c r="M2005" i="1" s="1"/>
  <c r="L2006" i="1"/>
  <c r="M2006" i="1" s="1"/>
  <c r="L2007" i="1"/>
  <c r="L2008" i="1"/>
  <c r="M2008" i="1" s="1"/>
  <c r="L2009" i="1"/>
  <c r="M2009" i="1" s="1"/>
  <c r="L2010" i="1"/>
  <c r="L2011" i="1"/>
  <c r="M2011" i="1" s="1"/>
  <c r="L2012" i="1"/>
  <c r="L2013" i="1"/>
  <c r="M2013" i="1" s="1"/>
  <c r="L2014" i="1"/>
  <c r="M2014" i="1" s="1"/>
  <c r="L2015" i="1"/>
  <c r="L2016" i="1"/>
  <c r="M2016" i="1" s="1"/>
  <c r="L2017" i="1"/>
  <c r="L2018" i="1"/>
  <c r="L2019" i="1"/>
  <c r="M2019" i="1" s="1"/>
  <c r="L2020" i="1"/>
  <c r="L2021" i="1"/>
  <c r="M2021" i="1" s="1"/>
  <c r="L2022" i="1"/>
  <c r="L2023" i="1"/>
  <c r="L2024" i="1"/>
  <c r="M2024" i="1" s="1"/>
  <c r="L2025" i="1"/>
  <c r="L2026" i="1"/>
  <c r="L2027" i="1"/>
  <c r="M2027" i="1" s="1"/>
  <c r="L2028" i="1"/>
  <c r="L2029" i="1"/>
  <c r="M2029" i="1" s="1"/>
  <c r="L2030" i="1"/>
  <c r="M2030" i="1" s="1"/>
  <c r="L2031" i="1"/>
  <c r="L2032" i="1"/>
  <c r="M2032" i="1" s="1"/>
  <c r="L2033" i="1"/>
  <c r="M2033" i="1" s="1"/>
  <c r="L2034" i="1"/>
  <c r="M2034" i="1" s="1"/>
  <c r="L2035" i="1"/>
  <c r="M2035" i="1" s="1"/>
  <c r="L2036" i="1"/>
  <c r="M2036" i="1" s="1"/>
  <c r="L2037" i="1"/>
  <c r="M2037" i="1" s="1"/>
  <c r="L2038" i="1"/>
  <c r="M2038" i="1" s="1"/>
  <c r="L2039" i="1"/>
  <c r="M2039" i="1" s="1"/>
  <c r="L2040" i="1"/>
  <c r="M2040" i="1" s="1"/>
  <c r="L2041" i="1"/>
  <c r="M2041" i="1" s="1"/>
  <c r="L2042" i="1"/>
  <c r="L2043" i="1"/>
  <c r="L2044" i="1"/>
  <c r="M2044" i="1" s="1"/>
  <c r="L2045" i="1"/>
  <c r="M2045" i="1" s="1"/>
  <c r="L2046" i="1"/>
  <c r="L2047" i="1"/>
  <c r="M2047" i="1" s="1"/>
  <c r="L2048" i="1"/>
  <c r="M2048" i="1" s="1"/>
  <c r="L2049" i="1"/>
  <c r="M2049" i="1" s="1"/>
  <c r="L2050" i="1"/>
  <c r="M2050" i="1" s="1"/>
  <c r="L2051" i="1"/>
  <c r="M2051" i="1" s="1"/>
  <c r="L2052" i="1"/>
  <c r="L2053" i="1"/>
  <c r="L2054" i="1"/>
  <c r="L2055" i="1"/>
  <c r="L2056" i="1"/>
  <c r="M2056" i="1" s="1"/>
  <c r="L2057" i="1"/>
  <c r="M2057" i="1" s="1"/>
  <c r="L2058" i="1"/>
  <c r="M2058" i="1" s="1"/>
  <c r="L2059" i="1"/>
  <c r="M2059" i="1" s="1"/>
  <c r="L2060" i="1"/>
  <c r="M2060" i="1" s="1"/>
  <c r="L2061" i="1"/>
  <c r="M2061" i="1" s="1"/>
  <c r="L2062" i="1"/>
  <c r="L2063" i="1"/>
  <c r="M2063" i="1" s="1"/>
  <c r="L2064" i="1"/>
  <c r="M2064" i="1" s="1"/>
  <c r="L2065" i="1"/>
  <c r="L2066" i="1"/>
  <c r="L2067" i="1"/>
  <c r="M2067" i="1" s="1"/>
  <c r="L2068" i="1"/>
  <c r="L2069" i="1"/>
  <c r="L2070" i="1"/>
  <c r="M2070" i="1" s="1"/>
  <c r="L2071" i="1"/>
  <c r="L2072" i="1"/>
  <c r="M2072" i="1" s="1"/>
  <c r="L2073" i="1"/>
  <c r="L2074" i="1"/>
  <c r="L2075" i="1"/>
  <c r="M2075" i="1" s="1"/>
  <c r="L2076" i="1"/>
  <c r="L2077" i="1"/>
  <c r="M2077" i="1" s="1"/>
  <c r="L2078" i="1"/>
  <c r="M2078" i="1" s="1"/>
  <c r="L2079" i="1"/>
  <c r="M2079" i="1" s="1"/>
  <c r="L2080" i="1"/>
  <c r="M2080" i="1" s="1"/>
  <c r="L2081" i="1"/>
  <c r="M2081" i="1" s="1"/>
  <c r="L2082" i="1"/>
  <c r="M2082" i="1" s="1"/>
  <c r="L2083" i="1"/>
  <c r="M2083" i="1" s="1"/>
  <c r="L2084" i="1"/>
  <c r="M2084" i="1" s="1"/>
  <c r="L2085" i="1"/>
  <c r="M2085" i="1" s="1"/>
  <c r="L2086" i="1"/>
  <c r="L2087" i="1"/>
  <c r="M2087" i="1" s="1"/>
  <c r="L2088" i="1"/>
  <c r="M2088" i="1" s="1"/>
  <c r="L2089" i="1"/>
  <c r="M2089" i="1" s="1"/>
  <c r="L2090" i="1"/>
  <c r="L2091" i="1"/>
  <c r="M2091" i="1" s="1"/>
  <c r="L2092" i="1"/>
  <c r="M2092" i="1" s="1"/>
  <c r="L2093" i="1"/>
  <c r="L2094" i="1"/>
  <c r="M2094" i="1" s="1"/>
  <c r="L2095" i="1"/>
  <c r="L2096" i="1"/>
  <c r="L2097" i="1"/>
  <c r="L2098" i="1"/>
  <c r="L2099" i="1"/>
  <c r="M2099" i="1" s="1"/>
  <c r="L2100" i="1"/>
  <c r="L2101" i="1"/>
  <c r="L2102" i="1"/>
  <c r="M2102" i="1" s="1"/>
  <c r="L2103" i="1"/>
  <c r="M2103" i="1" s="1"/>
  <c r="L2104" i="1"/>
  <c r="M2104" i="1" s="1"/>
  <c r="L2105" i="1"/>
  <c r="L2106" i="1"/>
  <c r="L2107" i="1"/>
  <c r="M2107" i="1" s="1"/>
  <c r="L2108" i="1"/>
  <c r="M2108" i="1" s="1"/>
  <c r="L2109" i="1"/>
  <c r="M2109" i="1" s="1"/>
  <c r="L2110" i="1"/>
  <c r="L2111" i="1"/>
  <c r="M2111" i="1" s="1"/>
  <c r="L2112" i="1"/>
  <c r="L2113" i="1"/>
  <c r="M2113" i="1" s="1"/>
  <c r="L2114" i="1"/>
  <c r="M2114" i="1" s="1"/>
  <c r="L2115" i="1"/>
  <c r="M2115" i="1" s="1"/>
  <c r="L2116" i="1"/>
  <c r="L2117" i="1"/>
  <c r="L2118" i="1"/>
  <c r="L2119" i="1"/>
  <c r="L2120" i="1"/>
  <c r="M2120" i="1" s="1"/>
  <c r="L2121" i="1"/>
  <c r="L2122" i="1"/>
  <c r="M2122" i="1" s="1"/>
  <c r="L2123" i="1"/>
  <c r="L2124" i="1"/>
  <c r="M2124" i="1" s="1"/>
  <c r="L2125" i="1"/>
  <c r="L2126" i="1"/>
  <c r="L2127" i="1"/>
  <c r="L2128" i="1"/>
  <c r="L2129" i="1"/>
  <c r="L2130" i="1"/>
  <c r="M2130" i="1" s="1"/>
  <c r="L2131" i="1"/>
  <c r="M2131" i="1" s="1"/>
  <c r="L2132" i="1"/>
  <c r="M2132" i="1" s="1"/>
  <c r="L3" i="1"/>
  <c r="AD2117" i="1" l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B2001" i="1"/>
  <c r="AB2002" i="1"/>
  <c r="AB2003" i="1"/>
  <c r="AB2004" i="1"/>
  <c r="AB2005" i="1"/>
  <c r="AB2006" i="1"/>
  <c r="AB2007" i="1"/>
  <c r="AB2008" i="1"/>
  <c r="AB2009" i="1"/>
  <c r="AD2009" i="1" s="1"/>
  <c r="AB2010" i="1"/>
  <c r="AB2011" i="1"/>
  <c r="AB2012" i="1"/>
  <c r="AB2013" i="1"/>
  <c r="AD2013" i="1" s="1"/>
  <c r="AB2014" i="1"/>
  <c r="AB2015" i="1"/>
  <c r="AB2016" i="1"/>
  <c r="AB2017" i="1"/>
  <c r="AD2017" i="1" s="1"/>
  <c r="AB2018" i="1"/>
  <c r="AB2019" i="1"/>
  <c r="AB2020" i="1"/>
  <c r="AD2020" i="1" s="1"/>
  <c r="AB2021" i="1"/>
  <c r="AB2022" i="1"/>
  <c r="AB2023" i="1"/>
  <c r="AB2024" i="1"/>
  <c r="AD2024" i="1" s="1"/>
  <c r="AB2025" i="1"/>
  <c r="AB2026" i="1"/>
  <c r="AB2027" i="1"/>
  <c r="AB2028" i="1"/>
  <c r="AD2028" i="1" s="1"/>
  <c r="AB2029" i="1"/>
  <c r="AD2029" i="1" s="1"/>
  <c r="AB2030" i="1"/>
  <c r="AB2031" i="1"/>
  <c r="AB2032" i="1"/>
  <c r="AD2032" i="1" s="1"/>
  <c r="AB2033" i="1"/>
  <c r="AD2033" i="1" s="1"/>
  <c r="AB2034" i="1"/>
  <c r="AB2035" i="1"/>
  <c r="AB2036" i="1"/>
  <c r="AD2036" i="1" s="1"/>
  <c r="AB2037" i="1"/>
  <c r="AD2037" i="1" s="1"/>
  <c r="AB2038" i="1"/>
  <c r="AB2039" i="1"/>
  <c r="AB2040" i="1"/>
  <c r="AD2040" i="1" s="1"/>
  <c r="AB2041" i="1"/>
  <c r="AD2041" i="1" s="1"/>
  <c r="AB2042" i="1"/>
  <c r="AB2043" i="1"/>
  <c r="AB2044" i="1"/>
  <c r="AD2044" i="1" s="1"/>
  <c r="AB2045" i="1"/>
  <c r="AD2045" i="1" s="1"/>
  <c r="AB2046" i="1"/>
  <c r="AB2047" i="1"/>
  <c r="AB2048" i="1"/>
  <c r="AD2048" i="1" s="1"/>
  <c r="AB2049" i="1"/>
  <c r="AD2049" i="1" s="1"/>
  <c r="AB2050" i="1"/>
  <c r="AB2051" i="1"/>
  <c r="AB2052" i="1"/>
  <c r="AD2052" i="1" s="1"/>
  <c r="AB2053" i="1"/>
  <c r="AD2053" i="1" s="1"/>
  <c r="AB2054" i="1"/>
  <c r="AB2055" i="1"/>
  <c r="AB2056" i="1"/>
  <c r="AD2056" i="1" s="1"/>
  <c r="AB2057" i="1"/>
  <c r="AD2057" i="1" s="1"/>
  <c r="AB2058" i="1"/>
  <c r="AB2059" i="1"/>
  <c r="AB2060" i="1"/>
  <c r="AD2060" i="1" s="1"/>
  <c r="AB2061" i="1"/>
  <c r="AD2061" i="1" s="1"/>
  <c r="AB2062" i="1"/>
  <c r="AB2063" i="1"/>
  <c r="AB2064" i="1"/>
  <c r="AD2064" i="1" s="1"/>
  <c r="AB2065" i="1"/>
  <c r="AD2065" i="1" s="1"/>
  <c r="AB2066" i="1"/>
  <c r="AB2067" i="1"/>
  <c r="AB2068" i="1"/>
  <c r="AD2068" i="1" s="1"/>
  <c r="AB2069" i="1"/>
  <c r="AD2069" i="1" s="1"/>
  <c r="AB2070" i="1"/>
  <c r="AB2071" i="1"/>
  <c r="AB2072" i="1"/>
  <c r="AD2072" i="1" s="1"/>
  <c r="AB2073" i="1"/>
  <c r="AD2073" i="1" s="1"/>
  <c r="AB2074" i="1"/>
  <c r="AB2075" i="1"/>
  <c r="AB2076" i="1"/>
  <c r="AD2076" i="1" s="1"/>
  <c r="AB2077" i="1"/>
  <c r="AD2077" i="1" s="1"/>
  <c r="AB2078" i="1"/>
  <c r="AB2079" i="1"/>
  <c r="AB2080" i="1"/>
  <c r="AD2080" i="1" s="1"/>
  <c r="AB2081" i="1"/>
  <c r="AD2081" i="1" s="1"/>
  <c r="AB2082" i="1"/>
  <c r="AB2083" i="1"/>
  <c r="AD2083" i="1" s="1"/>
  <c r="AB2084" i="1"/>
  <c r="AD2084" i="1" s="1"/>
  <c r="AB2085" i="1"/>
  <c r="AB2086" i="1"/>
  <c r="AB2087" i="1"/>
  <c r="AD2087" i="1" s="1"/>
  <c r="AB2088" i="1"/>
  <c r="AD2088" i="1" s="1"/>
  <c r="AB2089" i="1"/>
  <c r="AB2090" i="1"/>
  <c r="AB2091" i="1"/>
  <c r="AD2091" i="1" s="1"/>
  <c r="AB2092" i="1"/>
  <c r="AD2092" i="1" s="1"/>
  <c r="AB2093" i="1"/>
  <c r="AB2094" i="1"/>
  <c r="AB2095" i="1"/>
  <c r="AD2095" i="1" s="1"/>
  <c r="AB2096" i="1"/>
  <c r="AD2096" i="1" s="1"/>
  <c r="AB2097" i="1"/>
  <c r="AB2098" i="1"/>
  <c r="AB2099" i="1"/>
  <c r="AD2099" i="1" s="1"/>
  <c r="AB2100" i="1"/>
  <c r="AD2100" i="1" s="1"/>
  <c r="AB2101" i="1"/>
  <c r="AB2102" i="1"/>
  <c r="AB2103" i="1"/>
  <c r="AD2103" i="1" s="1"/>
  <c r="AB2104" i="1"/>
  <c r="AD2104" i="1" s="1"/>
  <c r="AB2105" i="1"/>
  <c r="AB2106" i="1"/>
  <c r="AB2107" i="1"/>
  <c r="AD2107" i="1" s="1"/>
  <c r="AB2108" i="1"/>
  <c r="AD2108" i="1" s="1"/>
  <c r="AB2109" i="1"/>
  <c r="AB2110" i="1"/>
  <c r="AB2111" i="1"/>
  <c r="AD2111" i="1" s="1"/>
  <c r="AB2112" i="1"/>
  <c r="AD2112" i="1" s="1"/>
  <c r="AB2113" i="1"/>
  <c r="AB2114" i="1"/>
  <c r="AB2115" i="1"/>
  <c r="AD2115" i="1" s="1"/>
  <c r="AB2116" i="1"/>
  <c r="AD2116" i="1" s="1"/>
  <c r="Z2001" i="1"/>
  <c r="AA2001" i="1" s="1"/>
  <c r="Z2002" i="1"/>
  <c r="AA2002" i="1" s="1"/>
  <c r="Z2003" i="1"/>
  <c r="AA2003" i="1" s="1"/>
  <c r="Z2004" i="1"/>
  <c r="AA2004" i="1" s="1"/>
  <c r="Z2005" i="1"/>
  <c r="AA2005" i="1" s="1"/>
  <c r="Z2006" i="1"/>
  <c r="AA2006" i="1" s="1"/>
  <c r="Z2007" i="1"/>
  <c r="AA2007" i="1" s="1"/>
  <c r="Z2008" i="1"/>
  <c r="AA2008" i="1" s="1"/>
  <c r="Z2009" i="1"/>
  <c r="AA2009" i="1" s="1"/>
  <c r="Z2010" i="1"/>
  <c r="AA2010" i="1" s="1"/>
  <c r="Z2011" i="1"/>
  <c r="AA2011" i="1" s="1"/>
  <c r="Z2012" i="1"/>
  <c r="AA2012" i="1" s="1"/>
  <c r="Z2013" i="1"/>
  <c r="AA2013" i="1" s="1"/>
  <c r="Z2014" i="1"/>
  <c r="AA2014" i="1" s="1"/>
  <c r="Z2015" i="1"/>
  <c r="AA2015" i="1" s="1"/>
  <c r="Z2016" i="1"/>
  <c r="AA2016" i="1" s="1"/>
  <c r="Z2017" i="1"/>
  <c r="AA2017" i="1" s="1"/>
  <c r="Z2018" i="1"/>
  <c r="AA2018" i="1" s="1"/>
  <c r="Z2019" i="1"/>
  <c r="AA2019" i="1" s="1"/>
  <c r="Z2020" i="1"/>
  <c r="AA2020" i="1" s="1"/>
  <c r="Z2021" i="1"/>
  <c r="AA2021" i="1" s="1"/>
  <c r="Z2022" i="1"/>
  <c r="AA2022" i="1" s="1"/>
  <c r="Z2023" i="1"/>
  <c r="AA2023" i="1" s="1"/>
  <c r="Z2024" i="1"/>
  <c r="AA2024" i="1" s="1"/>
  <c r="Z2025" i="1"/>
  <c r="AA2025" i="1" s="1"/>
  <c r="Z2026" i="1"/>
  <c r="AA2026" i="1" s="1"/>
  <c r="Z2027" i="1"/>
  <c r="AA2027" i="1" s="1"/>
  <c r="Z2028" i="1"/>
  <c r="AA2028" i="1" s="1"/>
  <c r="Z2029" i="1"/>
  <c r="AA2029" i="1" s="1"/>
  <c r="Z2030" i="1"/>
  <c r="AA2030" i="1" s="1"/>
  <c r="Z2031" i="1"/>
  <c r="AA2031" i="1" s="1"/>
  <c r="Z2032" i="1"/>
  <c r="AA2032" i="1" s="1"/>
  <c r="Z2033" i="1"/>
  <c r="AA2033" i="1" s="1"/>
  <c r="Z2034" i="1"/>
  <c r="AA2034" i="1" s="1"/>
  <c r="Z2035" i="1"/>
  <c r="AA2035" i="1" s="1"/>
  <c r="Z2036" i="1"/>
  <c r="AA2036" i="1" s="1"/>
  <c r="Z2037" i="1"/>
  <c r="AA2037" i="1" s="1"/>
  <c r="Z2038" i="1"/>
  <c r="AA2038" i="1" s="1"/>
  <c r="Z2039" i="1"/>
  <c r="AA2039" i="1" s="1"/>
  <c r="Z2040" i="1"/>
  <c r="AA2040" i="1" s="1"/>
  <c r="Z2041" i="1"/>
  <c r="AA2041" i="1" s="1"/>
  <c r="Z2042" i="1"/>
  <c r="AA2042" i="1" s="1"/>
  <c r="Z2043" i="1"/>
  <c r="AA2043" i="1" s="1"/>
  <c r="Z2044" i="1"/>
  <c r="AA2044" i="1" s="1"/>
  <c r="Z2045" i="1"/>
  <c r="AA2045" i="1" s="1"/>
  <c r="Z2046" i="1"/>
  <c r="AA2046" i="1" s="1"/>
  <c r="Z2047" i="1"/>
  <c r="AA2047" i="1" s="1"/>
  <c r="Z2048" i="1"/>
  <c r="AA2048" i="1" s="1"/>
  <c r="Z2049" i="1"/>
  <c r="AA2049" i="1" s="1"/>
  <c r="Z2050" i="1"/>
  <c r="AA2050" i="1" s="1"/>
  <c r="Z2051" i="1"/>
  <c r="AA2051" i="1" s="1"/>
  <c r="Z2052" i="1"/>
  <c r="AA2052" i="1" s="1"/>
  <c r="Z2053" i="1"/>
  <c r="AA2053" i="1" s="1"/>
  <c r="Z2054" i="1"/>
  <c r="AA2054" i="1" s="1"/>
  <c r="Z2055" i="1"/>
  <c r="AA2055" i="1" s="1"/>
  <c r="Z2056" i="1"/>
  <c r="AA2056" i="1" s="1"/>
  <c r="Z2057" i="1"/>
  <c r="AA2057" i="1" s="1"/>
  <c r="Z2058" i="1"/>
  <c r="AA2058" i="1" s="1"/>
  <c r="Z2059" i="1"/>
  <c r="AA2059" i="1" s="1"/>
  <c r="Z2060" i="1"/>
  <c r="AA2060" i="1" s="1"/>
  <c r="Z2061" i="1"/>
  <c r="AA2061" i="1" s="1"/>
  <c r="Z2062" i="1"/>
  <c r="AA2062" i="1" s="1"/>
  <c r="Z2063" i="1"/>
  <c r="AA2063" i="1" s="1"/>
  <c r="Z2064" i="1"/>
  <c r="AA2064" i="1" s="1"/>
  <c r="Z2065" i="1"/>
  <c r="AA2065" i="1" s="1"/>
  <c r="Z2066" i="1"/>
  <c r="AA2066" i="1" s="1"/>
  <c r="Z2067" i="1"/>
  <c r="AA2067" i="1" s="1"/>
  <c r="Z2068" i="1"/>
  <c r="AA2068" i="1" s="1"/>
  <c r="Z2069" i="1"/>
  <c r="AA2069" i="1" s="1"/>
  <c r="Z2070" i="1"/>
  <c r="AA2070" i="1" s="1"/>
  <c r="Z2071" i="1"/>
  <c r="AA2071" i="1" s="1"/>
  <c r="Z2072" i="1"/>
  <c r="AA2072" i="1" s="1"/>
  <c r="Z2073" i="1"/>
  <c r="AA2073" i="1" s="1"/>
  <c r="Z2074" i="1"/>
  <c r="AA2074" i="1" s="1"/>
  <c r="Z2075" i="1"/>
  <c r="AA2075" i="1" s="1"/>
  <c r="Z2076" i="1"/>
  <c r="AA2076" i="1" s="1"/>
  <c r="Z2077" i="1"/>
  <c r="AA2077" i="1" s="1"/>
  <c r="Z2078" i="1"/>
  <c r="AA2078" i="1" s="1"/>
  <c r="Z2079" i="1"/>
  <c r="AA2079" i="1" s="1"/>
  <c r="Z2080" i="1"/>
  <c r="AA2080" i="1" s="1"/>
  <c r="Z2081" i="1"/>
  <c r="AA2081" i="1" s="1"/>
  <c r="Z2082" i="1"/>
  <c r="AA2082" i="1" s="1"/>
  <c r="Z2083" i="1"/>
  <c r="AA2083" i="1" s="1"/>
  <c r="Z2084" i="1"/>
  <c r="AA2084" i="1" s="1"/>
  <c r="Z2085" i="1"/>
  <c r="AA2085" i="1" s="1"/>
  <c r="Z2086" i="1"/>
  <c r="AA2086" i="1" s="1"/>
  <c r="Z2087" i="1"/>
  <c r="AA2087" i="1" s="1"/>
  <c r="Z2088" i="1"/>
  <c r="AA2088" i="1" s="1"/>
  <c r="Z2089" i="1"/>
  <c r="AA2089" i="1" s="1"/>
  <c r="Z2090" i="1"/>
  <c r="AA2090" i="1" s="1"/>
  <c r="Z2091" i="1"/>
  <c r="AA2091" i="1" s="1"/>
  <c r="Z2092" i="1"/>
  <c r="AA2092" i="1" s="1"/>
  <c r="Z2093" i="1"/>
  <c r="AA2093" i="1" s="1"/>
  <c r="Z2094" i="1"/>
  <c r="AA2094" i="1" s="1"/>
  <c r="Z2095" i="1"/>
  <c r="AA2095" i="1" s="1"/>
  <c r="Z2096" i="1"/>
  <c r="AA2096" i="1" s="1"/>
  <c r="Z2097" i="1"/>
  <c r="AA2097" i="1" s="1"/>
  <c r="Z2098" i="1"/>
  <c r="AA2098" i="1" s="1"/>
  <c r="Z2099" i="1"/>
  <c r="AA2099" i="1" s="1"/>
  <c r="Z2100" i="1"/>
  <c r="AA2100" i="1" s="1"/>
  <c r="Z2101" i="1"/>
  <c r="AA2101" i="1" s="1"/>
  <c r="Z2102" i="1"/>
  <c r="AA2102" i="1" s="1"/>
  <c r="Z2103" i="1"/>
  <c r="AA2103" i="1" s="1"/>
  <c r="Z2104" i="1"/>
  <c r="AA2104" i="1" s="1"/>
  <c r="Z2105" i="1"/>
  <c r="AA2105" i="1" s="1"/>
  <c r="Z2106" i="1"/>
  <c r="AA2106" i="1" s="1"/>
  <c r="Z2107" i="1"/>
  <c r="AA2107" i="1" s="1"/>
  <c r="Z2108" i="1"/>
  <c r="AA2108" i="1" s="1"/>
  <c r="Z2109" i="1"/>
  <c r="AA2109" i="1" s="1"/>
  <c r="Z2110" i="1"/>
  <c r="AA2110" i="1" s="1"/>
  <c r="Z2111" i="1"/>
  <c r="AA2111" i="1" s="1"/>
  <c r="Z2112" i="1"/>
  <c r="AA2112" i="1" s="1"/>
  <c r="Z2113" i="1"/>
  <c r="AA2113" i="1" s="1"/>
  <c r="Z2114" i="1"/>
  <c r="AA2114" i="1" s="1"/>
  <c r="Z2115" i="1"/>
  <c r="AA2115" i="1" s="1"/>
  <c r="Z2116" i="1"/>
  <c r="AA2116" i="1" s="1"/>
  <c r="Z2117" i="1"/>
  <c r="AA2117" i="1" s="1"/>
  <c r="Z2118" i="1"/>
  <c r="AA2118" i="1" s="1"/>
  <c r="Z2119" i="1"/>
  <c r="AA2119" i="1" s="1"/>
  <c r="Z2120" i="1"/>
  <c r="AA2120" i="1" s="1"/>
  <c r="Z2121" i="1"/>
  <c r="AA2121" i="1" s="1"/>
  <c r="Z2122" i="1"/>
  <c r="AA2122" i="1" s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AD2025" i="1" l="1"/>
  <c r="AD2113" i="1"/>
  <c r="AD2109" i="1"/>
  <c r="AD2105" i="1"/>
  <c r="AD2101" i="1"/>
  <c r="AD2097" i="1"/>
  <c r="AD2093" i="1"/>
  <c r="AD2089" i="1"/>
  <c r="AD2085" i="1"/>
  <c r="AD2082" i="1"/>
  <c r="AD2078" i="1"/>
  <c r="AD2074" i="1"/>
  <c r="AD2070" i="1"/>
  <c r="AD2066" i="1"/>
  <c r="AD2062" i="1"/>
  <c r="AD2058" i="1"/>
  <c r="AD2054" i="1"/>
  <c r="AD2050" i="1"/>
  <c r="AD2046" i="1"/>
  <c r="AD2042" i="1"/>
  <c r="AD2038" i="1"/>
  <c r="AD2034" i="1"/>
  <c r="AD2030" i="1"/>
  <c r="AD2026" i="1"/>
  <c r="AD2114" i="1"/>
  <c r="AD2110" i="1"/>
  <c r="AD2106" i="1"/>
  <c r="AD2102" i="1"/>
  <c r="AD2098" i="1"/>
  <c r="AD2094" i="1"/>
  <c r="AD2090" i="1"/>
  <c r="AD2086" i="1"/>
  <c r="AD2079" i="1"/>
  <c r="AD2075" i="1"/>
  <c r="AD2027" i="1"/>
  <c r="AD2015" i="1"/>
  <c r="AD2011" i="1"/>
  <c r="AD2023" i="1"/>
  <c r="AD2022" i="1"/>
  <c r="AD2021" i="1"/>
  <c r="AD2019" i="1"/>
  <c r="AD2018" i="1"/>
  <c r="AD2016" i="1"/>
  <c r="AD2014" i="1"/>
  <c r="AD2012" i="1"/>
  <c r="AD2010" i="1"/>
  <c r="AD2008" i="1"/>
  <c r="AD2007" i="1"/>
  <c r="AD2006" i="1"/>
  <c r="AD2005" i="1"/>
  <c r="AD2004" i="1"/>
  <c r="AD2003" i="1"/>
  <c r="AD2002" i="1"/>
  <c r="AD2071" i="1"/>
  <c r="AD2067" i="1"/>
  <c r="AD2063" i="1"/>
  <c r="AD2059" i="1"/>
  <c r="AD2055" i="1"/>
  <c r="AD2051" i="1"/>
  <c r="AD2047" i="1"/>
  <c r="AD2043" i="1"/>
  <c r="AD2039" i="1"/>
  <c r="AD2035" i="1"/>
  <c r="AD2031" i="1"/>
  <c r="AD2001" i="1"/>
  <c r="Z3" i="1" l="1"/>
  <c r="AA3" i="1" s="1"/>
  <c r="AB3" i="1" l="1"/>
  <c r="AD3" i="1" s="1"/>
  <c r="X3" i="1"/>
  <c r="Q1871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3" i="1"/>
  <c r="C1" i="19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B1" i="19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C1" i="18"/>
  <c r="C2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B1" i="18"/>
  <c r="B2" i="18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8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1" i="18"/>
  <c r="B552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4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2" i="18"/>
  <c r="B663" i="18"/>
  <c r="B664" i="18"/>
  <c r="B665" i="18"/>
  <c r="B666" i="18"/>
  <c r="B667" i="18"/>
  <c r="B668" i="18"/>
  <c r="B669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C1" i="17"/>
  <c r="C2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49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29" i="17"/>
  <c r="C430" i="17"/>
  <c r="C431" i="17"/>
  <c r="C432" i="17"/>
  <c r="C433" i="17"/>
  <c r="C434" i="17"/>
  <c r="C435" i="17"/>
  <c r="C436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3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499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C532" i="17"/>
  <c r="C533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C553" i="17"/>
  <c r="C554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C576" i="17"/>
  <c r="C577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C597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C636" i="17"/>
  <c r="C637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C662" i="17"/>
  <c r="C663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C687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B1" i="17"/>
  <c r="B2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C1" i="16"/>
  <c r="C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B1" i="16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306" i="16"/>
  <c r="B307" i="16"/>
  <c r="B308" i="16"/>
  <c r="B309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45" i="16"/>
  <c r="B346" i="16"/>
  <c r="B347" i="16"/>
  <c r="B348" i="16"/>
  <c r="B349" i="16"/>
  <c r="B350" i="16"/>
  <c r="B351" i="16"/>
  <c r="B352" i="16"/>
  <c r="B353" i="16"/>
  <c r="B354" i="16"/>
  <c r="B355" i="16"/>
  <c r="B356" i="16"/>
  <c r="B357" i="16"/>
  <c r="B358" i="16"/>
  <c r="B359" i="16"/>
  <c r="B360" i="16"/>
  <c r="B361" i="16"/>
  <c r="B362" i="16"/>
  <c r="B363" i="16"/>
  <c r="B364" i="16"/>
  <c r="B365" i="16"/>
  <c r="B366" i="16"/>
  <c r="B367" i="16"/>
  <c r="B368" i="16"/>
  <c r="B369" i="16"/>
  <c r="B370" i="16"/>
  <c r="B371" i="16"/>
  <c r="B372" i="16"/>
  <c r="B373" i="16"/>
  <c r="B374" i="16"/>
  <c r="B375" i="16"/>
  <c r="B376" i="16"/>
  <c r="B377" i="16"/>
  <c r="B378" i="16"/>
  <c r="B379" i="16"/>
  <c r="B380" i="16"/>
  <c r="B381" i="16"/>
  <c r="B382" i="16"/>
  <c r="B383" i="16"/>
  <c r="B384" i="16"/>
  <c r="B385" i="16"/>
  <c r="B386" i="16"/>
  <c r="B387" i="16"/>
  <c r="B388" i="16"/>
  <c r="B389" i="16"/>
  <c r="B390" i="16"/>
  <c r="B391" i="16"/>
  <c r="B392" i="16"/>
  <c r="B393" i="16"/>
  <c r="B394" i="16"/>
  <c r="B395" i="16"/>
  <c r="B396" i="16"/>
  <c r="B397" i="16"/>
  <c r="B398" i="16"/>
  <c r="B399" i="16"/>
  <c r="B400" i="16"/>
  <c r="B401" i="16"/>
  <c r="B402" i="16"/>
  <c r="B403" i="16"/>
  <c r="B404" i="16"/>
  <c r="B405" i="16"/>
  <c r="B406" i="16"/>
  <c r="B407" i="16"/>
  <c r="B408" i="16"/>
  <c r="B409" i="16"/>
  <c r="B410" i="16"/>
  <c r="B411" i="16"/>
  <c r="B412" i="16"/>
  <c r="B413" i="16"/>
  <c r="B414" i="16"/>
  <c r="B415" i="16"/>
  <c r="B416" i="16"/>
  <c r="B417" i="16"/>
  <c r="B418" i="16"/>
  <c r="B419" i="16"/>
  <c r="B420" i="16"/>
  <c r="B421" i="16"/>
  <c r="B422" i="16"/>
  <c r="B423" i="16"/>
  <c r="B424" i="16"/>
  <c r="B425" i="16"/>
  <c r="B426" i="16"/>
  <c r="B427" i="16"/>
  <c r="B428" i="16"/>
  <c r="B429" i="16"/>
  <c r="B430" i="16"/>
  <c r="B431" i="16"/>
  <c r="B432" i="16"/>
  <c r="B433" i="16"/>
  <c r="B434" i="16"/>
  <c r="B435" i="16"/>
  <c r="B436" i="16"/>
  <c r="B437" i="16"/>
  <c r="B438" i="16"/>
  <c r="B439" i="16"/>
  <c r="B440" i="16"/>
  <c r="B441" i="16"/>
  <c r="B442" i="16"/>
  <c r="B443" i="16"/>
  <c r="B444" i="16"/>
  <c r="B445" i="16"/>
  <c r="B446" i="16"/>
  <c r="B447" i="16"/>
  <c r="B448" i="16"/>
  <c r="B449" i="16"/>
  <c r="B450" i="16"/>
  <c r="B451" i="16"/>
  <c r="B452" i="16"/>
  <c r="B453" i="16"/>
  <c r="B454" i="16"/>
  <c r="B455" i="16"/>
  <c r="B456" i="16"/>
  <c r="B457" i="16"/>
  <c r="B458" i="16"/>
  <c r="B459" i="16"/>
  <c r="B460" i="16"/>
  <c r="B461" i="16"/>
  <c r="B462" i="16"/>
  <c r="B463" i="16"/>
  <c r="B464" i="16"/>
  <c r="B465" i="16"/>
  <c r="B466" i="16"/>
  <c r="B467" i="16"/>
  <c r="B468" i="16"/>
  <c r="B469" i="16"/>
  <c r="B470" i="16"/>
  <c r="B471" i="16"/>
  <c r="B472" i="16"/>
  <c r="B473" i="16"/>
  <c r="B474" i="16"/>
  <c r="B475" i="16"/>
  <c r="B476" i="16"/>
  <c r="B477" i="16"/>
  <c r="B478" i="16"/>
  <c r="B479" i="16"/>
  <c r="B480" i="16"/>
  <c r="B481" i="16"/>
  <c r="B482" i="16"/>
  <c r="B483" i="16"/>
  <c r="B484" i="16"/>
  <c r="B485" i="16"/>
  <c r="B486" i="16"/>
  <c r="B487" i="16"/>
  <c r="B488" i="16"/>
  <c r="B489" i="16"/>
  <c r="B490" i="16"/>
  <c r="B491" i="16"/>
  <c r="B492" i="16"/>
  <c r="B493" i="16"/>
  <c r="B494" i="16"/>
  <c r="B495" i="16"/>
  <c r="B496" i="16"/>
  <c r="B497" i="16"/>
  <c r="B498" i="16"/>
  <c r="B499" i="16"/>
  <c r="B500" i="16"/>
  <c r="B501" i="16"/>
  <c r="B502" i="16"/>
  <c r="B503" i="16"/>
  <c r="B504" i="16"/>
  <c r="B505" i="16"/>
  <c r="B506" i="16"/>
  <c r="B507" i="16"/>
  <c r="B508" i="16"/>
  <c r="B509" i="16"/>
  <c r="B510" i="16"/>
  <c r="B511" i="16"/>
  <c r="B512" i="16"/>
  <c r="B513" i="16"/>
  <c r="B514" i="16"/>
  <c r="B515" i="16"/>
  <c r="B516" i="16"/>
  <c r="B517" i="16"/>
  <c r="B518" i="16"/>
  <c r="B519" i="16"/>
  <c r="B520" i="16"/>
  <c r="B521" i="16"/>
  <c r="B522" i="16"/>
  <c r="B523" i="16"/>
  <c r="B524" i="16"/>
  <c r="B525" i="16"/>
  <c r="B526" i="16"/>
  <c r="B527" i="16"/>
  <c r="B528" i="16"/>
  <c r="B529" i="16"/>
  <c r="B530" i="16"/>
  <c r="B531" i="16"/>
  <c r="B532" i="16"/>
  <c r="B533" i="16"/>
  <c r="B534" i="16"/>
  <c r="B535" i="16"/>
  <c r="B536" i="16"/>
  <c r="B537" i="16"/>
  <c r="B538" i="16"/>
  <c r="B539" i="16"/>
  <c r="B540" i="16"/>
  <c r="B541" i="16"/>
  <c r="B542" i="16"/>
  <c r="B543" i="16"/>
  <c r="B544" i="16"/>
  <c r="B545" i="16"/>
  <c r="B546" i="16"/>
  <c r="B547" i="16"/>
  <c r="B548" i="16"/>
  <c r="B549" i="16"/>
  <c r="B550" i="16"/>
  <c r="B551" i="16"/>
  <c r="B552" i="16"/>
  <c r="B553" i="16"/>
  <c r="B554" i="16"/>
  <c r="B555" i="16"/>
  <c r="B556" i="16"/>
  <c r="B557" i="16"/>
  <c r="B558" i="16"/>
  <c r="B559" i="16"/>
  <c r="B560" i="16"/>
  <c r="B561" i="16"/>
  <c r="B562" i="16"/>
  <c r="B563" i="16"/>
  <c r="B564" i="16"/>
  <c r="B565" i="16"/>
  <c r="B566" i="16"/>
  <c r="B567" i="16"/>
  <c r="B568" i="16"/>
  <c r="B569" i="16"/>
  <c r="B570" i="16"/>
  <c r="B571" i="16"/>
  <c r="B572" i="16"/>
  <c r="B573" i="16"/>
  <c r="B574" i="16"/>
  <c r="B575" i="16"/>
  <c r="B576" i="16"/>
  <c r="B577" i="16"/>
  <c r="B578" i="16"/>
  <c r="B579" i="16"/>
  <c r="B580" i="16"/>
  <c r="B581" i="16"/>
  <c r="B582" i="16"/>
  <c r="B583" i="16"/>
  <c r="B584" i="16"/>
  <c r="B585" i="16"/>
  <c r="B586" i="16"/>
  <c r="B587" i="16"/>
  <c r="B588" i="16"/>
  <c r="B589" i="16"/>
  <c r="B590" i="16"/>
  <c r="B591" i="16"/>
  <c r="B592" i="16"/>
  <c r="B593" i="16"/>
  <c r="B594" i="16"/>
  <c r="B595" i="16"/>
  <c r="B596" i="16"/>
  <c r="B597" i="16"/>
  <c r="B598" i="16"/>
  <c r="B599" i="16"/>
  <c r="B600" i="16"/>
  <c r="B601" i="16"/>
  <c r="B602" i="16"/>
  <c r="B603" i="16"/>
  <c r="B604" i="16"/>
  <c r="B605" i="16"/>
  <c r="B606" i="16"/>
  <c r="B607" i="16"/>
  <c r="B608" i="16"/>
  <c r="B609" i="16"/>
  <c r="B610" i="16"/>
  <c r="B611" i="16"/>
  <c r="B612" i="16"/>
  <c r="B613" i="16"/>
  <c r="B614" i="16"/>
  <c r="B615" i="16"/>
  <c r="B616" i="16"/>
  <c r="B617" i="16"/>
  <c r="B618" i="16"/>
  <c r="B619" i="16"/>
  <c r="B620" i="16"/>
  <c r="B621" i="16"/>
  <c r="B622" i="16"/>
  <c r="B623" i="16"/>
  <c r="B624" i="16"/>
  <c r="B625" i="16"/>
  <c r="B626" i="16"/>
  <c r="B627" i="16"/>
  <c r="B628" i="16"/>
  <c r="B629" i="16"/>
  <c r="B630" i="16"/>
  <c r="B631" i="16"/>
  <c r="B632" i="16"/>
  <c r="B633" i="16"/>
  <c r="B634" i="16"/>
  <c r="B635" i="16"/>
  <c r="B636" i="16"/>
  <c r="B637" i="16"/>
  <c r="B638" i="16"/>
  <c r="B639" i="16"/>
  <c r="B640" i="16"/>
  <c r="B641" i="16"/>
  <c r="B642" i="16"/>
  <c r="B643" i="16"/>
  <c r="B644" i="16"/>
  <c r="B645" i="16"/>
  <c r="B646" i="16"/>
  <c r="B647" i="16"/>
  <c r="B648" i="16"/>
  <c r="B649" i="16"/>
  <c r="B650" i="16"/>
  <c r="B651" i="16"/>
  <c r="B652" i="16"/>
  <c r="B653" i="16"/>
  <c r="B654" i="16"/>
  <c r="B655" i="16"/>
  <c r="B656" i="16"/>
  <c r="B657" i="16"/>
  <c r="B658" i="16"/>
  <c r="B659" i="16"/>
  <c r="B660" i="16"/>
  <c r="B661" i="16"/>
  <c r="B662" i="16"/>
  <c r="B663" i="16"/>
  <c r="B664" i="16"/>
  <c r="B665" i="16"/>
  <c r="B666" i="16"/>
  <c r="B667" i="16"/>
  <c r="B668" i="16"/>
  <c r="B669" i="16"/>
  <c r="B670" i="16"/>
  <c r="B671" i="16"/>
  <c r="B672" i="16"/>
  <c r="B673" i="16"/>
  <c r="B674" i="16"/>
  <c r="B675" i="16"/>
  <c r="B676" i="16"/>
  <c r="B677" i="16"/>
  <c r="B678" i="16"/>
  <c r="B679" i="16"/>
  <c r="B680" i="16"/>
  <c r="B681" i="16"/>
  <c r="B682" i="16"/>
  <c r="B683" i="16"/>
  <c r="B684" i="16"/>
  <c r="B685" i="16"/>
  <c r="B686" i="16"/>
  <c r="B687" i="16"/>
  <c r="B688" i="16"/>
  <c r="B689" i="16"/>
  <c r="B690" i="16"/>
  <c r="B691" i="16"/>
  <c r="B692" i="16"/>
  <c r="B693" i="16"/>
  <c r="B694" i="16"/>
  <c r="B695" i="16"/>
  <c r="B696" i="16"/>
  <c r="B697" i="16"/>
  <c r="B698" i="16"/>
  <c r="B699" i="16"/>
  <c r="B700" i="16"/>
  <c r="C1" i="15"/>
  <c r="C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B1" i="15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C1" i="1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B1" i="11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AB1871" i="1"/>
  <c r="AD1871" i="1" s="1"/>
  <c r="AB1872" i="1"/>
  <c r="AD1872" i="1" s="1"/>
  <c r="AB1873" i="1"/>
  <c r="AD1873" i="1" s="1"/>
  <c r="AB1874" i="1"/>
  <c r="AD1874" i="1" s="1"/>
  <c r="AB1875" i="1"/>
  <c r="AD1875" i="1" s="1"/>
  <c r="AB1876" i="1"/>
  <c r="AD1876" i="1" s="1"/>
  <c r="AB1877" i="1"/>
  <c r="AD1877" i="1" s="1"/>
  <c r="AB1878" i="1"/>
  <c r="AD1878" i="1" s="1"/>
  <c r="AB1879" i="1"/>
  <c r="AD1879" i="1" s="1"/>
  <c r="AB1880" i="1"/>
  <c r="AD1880" i="1" s="1"/>
  <c r="AB1881" i="1"/>
  <c r="AD1881" i="1" s="1"/>
  <c r="AB1882" i="1"/>
  <c r="AD1882" i="1" s="1"/>
  <c r="AB1883" i="1"/>
  <c r="AD1883" i="1" s="1"/>
  <c r="AB1884" i="1"/>
  <c r="AD1884" i="1" s="1"/>
  <c r="AB1885" i="1"/>
  <c r="AD1885" i="1" s="1"/>
  <c r="AB1886" i="1"/>
  <c r="AD1886" i="1" s="1"/>
  <c r="AB1887" i="1"/>
  <c r="AD1887" i="1" s="1"/>
  <c r="AB1888" i="1"/>
  <c r="AD1888" i="1" s="1"/>
  <c r="AB1889" i="1"/>
  <c r="AD1889" i="1" s="1"/>
  <c r="AB1890" i="1"/>
  <c r="AD1890" i="1" s="1"/>
  <c r="AB1891" i="1"/>
  <c r="AD1891" i="1" s="1"/>
  <c r="AB1892" i="1"/>
  <c r="AD1892" i="1" s="1"/>
  <c r="AB1893" i="1"/>
  <c r="AD1893" i="1" s="1"/>
  <c r="AB1894" i="1"/>
  <c r="AD1894" i="1" s="1"/>
  <c r="AB1895" i="1"/>
  <c r="AD1895" i="1" s="1"/>
  <c r="AB1896" i="1"/>
  <c r="AD1896" i="1" s="1"/>
  <c r="AB1897" i="1"/>
  <c r="AD1897" i="1" s="1"/>
  <c r="AB1898" i="1"/>
  <c r="AD1898" i="1" s="1"/>
  <c r="AB1899" i="1"/>
  <c r="AD1899" i="1" s="1"/>
  <c r="AB1900" i="1"/>
  <c r="AD1900" i="1" s="1"/>
  <c r="AB1901" i="1"/>
  <c r="AD1901" i="1" s="1"/>
  <c r="AB1902" i="1"/>
  <c r="AD1902" i="1" s="1"/>
  <c r="AB1903" i="1"/>
  <c r="AD1903" i="1" s="1"/>
  <c r="AB1904" i="1"/>
  <c r="AD1904" i="1" s="1"/>
  <c r="AB1905" i="1"/>
  <c r="AD1905" i="1" s="1"/>
  <c r="AB1906" i="1"/>
  <c r="AD1906" i="1" s="1"/>
  <c r="AB1907" i="1"/>
  <c r="AD1907" i="1" s="1"/>
  <c r="AB1908" i="1"/>
  <c r="AD1908" i="1" s="1"/>
  <c r="AB1909" i="1"/>
  <c r="AD1909" i="1" s="1"/>
  <c r="AB1910" i="1"/>
  <c r="AD1910" i="1" s="1"/>
  <c r="AB1911" i="1"/>
  <c r="AD1911" i="1" s="1"/>
  <c r="AB1912" i="1"/>
  <c r="AD1912" i="1" s="1"/>
  <c r="AB1913" i="1"/>
  <c r="AD1913" i="1" s="1"/>
  <c r="AB1914" i="1"/>
  <c r="AD1914" i="1" s="1"/>
  <c r="AB1915" i="1"/>
  <c r="AD1915" i="1" s="1"/>
  <c r="AB1916" i="1"/>
  <c r="AD1916" i="1" s="1"/>
  <c r="AB1917" i="1"/>
  <c r="AD1917" i="1" s="1"/>
  <c r="AB1918" i="1"/>
  <c r="AD1918" i="1" s="1"/>
  <c r="AB1919" i="1"/>
  <c r="AD1919" i="1" s="1"/>
  <c r="AB1920" i="1"/>
  <c r="AD1920" i="1" s="1"/>
  <c r="AB1921" i="1"/>
  <c r="AD1921" i="1" s="1"/>
  <c r="AB1922" i="1"/>
  <c r="AD1922" i="1" s="1"/>
  <c r="AB1923" i="1"/>
  <c r="AD1923" i="1" s="1"/>
  <c r="AB1924" i="1"/>
  <c r="AD1924" i="1" s="1"/>
  <c r="AB1925" i="1"/>
  <c r="AD1925" i="1" s="1"/>
  <c r="AB1926" i="1"/>
  <c r="AD1926" i="1" s="1"/>
  <c r="AB1927" i="1"/>
  <c r="AD1927" i="1" s="1"/>
  <c r="AB1928" i="1"/>
  <c r="AD1928" i="1" s="1"/>
  <c r="AB1929" i="1"/>
  <c r="AD1929" i="1" s="1"/>
  <c r="AB1930" i="1"/>
  <c r="AD1930" i="1" s="1"/>
  <c r="AB1931" i="1"/>
  <c r="AD1931" i="1" s="1"/>
  <c r="AB1932" i="1"/>
  <c r="AD1932" i="1" s="1"/>
  <c r="AB1933" i="1"/>
  <c r="AD1933" i="1" s="1"/>
  <c r="AB1934" i="1"/>
  <c r="AD1934" i="1" s="1"/>
  <c r="AB1935" i="1"/>
  <c r="AD1935" i="1" s="1"/>
  <c r="AB1936" i="1"/>
  <c r="AD1936" i="1" s="1"/>
  <c r="AB1937" i="1"/>
  <c r="AD1937" i="1" s="1"/>
  <c r="AB1938" i="1"/>
  <c r="AD1938" i="1" s="1"/>
  <c r="AB1939" i="1"/>
  <c r="AD1939" i="1" s="1"/>
  <c r="AB1940" i="1"/>
  <c r="AD1940" i="1" s="1"/>
  <c r="AB1941" i="1"/>
  <c r="AD1941" i="1" s="1"/>
  <c r="AB1942" i="1"/>
  <c r="AD1942" i="1" s="1"/>
  <c r="AB1943" i="1"/>
  <c r="AD1943" i="1" s="1"/>
  <c r="AB1944" i="1"/>
  <c r="AD1944" i="1" s="1"/>
  <c r="AB1945" i="1"/>
  <c r="AD1945" i="1" s="1"/>
  <c r="AB1946" i="1"/>
  <c r="AD1946" i="1" s="1"/>
  <c r="AB1947" i="1"/>
  <c r="AD1947" i="1" s="1"/>
  <c r="AB1948" i="1"/>
  <c r="AD1948" i="1" s="1"/>
  <c r="AB1949" i="1"/>
  <c r="AD1949" i="1" s="1"/>
  <c r="AB1950" i="1"/>
  <c r="AD1950" i="1" s="1"/>
  <c r="AB1951" i="1"/>
  <c r="AD1951" i="1" s="1"/>
  <c r="AB1952" i="1"/>
  <c r="AD1952" i="1" s="1"/>
  <c r="AB1953" i="1"/>
  <c r="AD1953" i="1" s="1"/>
  <c r="AB1954" i="1"/>
  <c r="AD1954" i="1" s="1"/>
  <c r="AB1955" i="1"/>
  <c r="AD1955" i="1" s="1"/>
  <c r="AB1956" i="1"/>
  <c r="AD1956" i="1" s="1"/>
  <c r="AB1957" i="1"/>
  <c r="AD1957" i="1" s="1"/>
  <c r="AB1958" i="1"/>
  <c r="AD1958" i="1" s="1"/>
  <c r="AB1959" i="1"/>
  <c r="AD1959" i="1" s="1"/>
  <c r="AB1960" i="1"/>
  <c r="AD1960" i="1" s="1"/>
  <c r="AB1961" i="1"/>
  <c r="AD1961" i="1" s="1"/>
  <c r="AB1962" i="1"/>
  <c r="AD1962" i="1" s="1"/>
  <c r="AB1963" i="1"/>
  <c r="AD1963" i="1" s="1"/>
  <c r="AB1964" i="1"/>
  <c r="AD1964" i="1" s="1"/>
  <c r="AB1965" i="1"/>
  <c r="AD1965" i="1" s="1"/>
  <c r="AB1966" i="1"/>
  <c r="AD1966" i="1" s="1"/>
  <c r="AB1967" i="1"/>
  <c r="AD1967" i="1" s="1"/>
  <c r="AB1968" i="1"/>
  <c r="AD1968" i="1" s="1"/>
  <c r="AB1969" i="1"/>
  <c r="AD1969" i="1" s="1"/>
  <c r="AB1970" i="1"/>
  <c r="AD1970" i="1" s="1"/>
  <c r="AB1971" i="1"/>
  <c r="AD1971" i="1" s="1"/>
  <c r="AB1972" i="1"/>
  <c r="AD1972" i="1" s="1"/>
  <c r="AB1973" i="1"/>
  <c r="AD1973" i="1" s="1"/>
  <c r="AB1974" i="1"/>
  <c r="AD1974" i="1" s="1"/>
  <c r="AB1975" i="1"/>
  <c r="AD1975" i="1" s="1"/>
  <c r="AB1976" i="1"/>
  <c r="AD1976" i="1" s="1"/>
  <c r="AB1977" i="1"/>
  <c r="AD1977" i="1" s="1"/>
  <c r="AB1978" i="1"/>
  <c r="AD1978" i="1" s="1"/>
  <c r="AB1979" i="1"/>
  <c r="AD1979" i="1" s="1"/>
  <c r="AB1980" i="1"/>
  <c r="AD1980" i="1" s="1"/>
  <c r="AB1981" i="1"/>
  <c r="AD1981" i="1" s="1"/>
  <c r="AB1982" i="1"/>
  <c r="AD1982" i="1" s="1"/>
  <c r="AB1983" i="1"/>
  <c r="AD1983" i="1" s="1"/>
  <c r="AB1984" i="1"/>
  <c r="AD1984" i="1" s="1"/>
  <c r="AB1985" i="1"/>
  <c r="AD1985" i="1" s="1"/>
  <c r="AB1986" i="1"/>
  <c r="AD1986" i="1" s="1"/>
  <c r="AB1987" i="1"/>
  <c r="AD1987" i="1" s="1"/>
  <c r="AB1988" i="1"/>
  <c r="AD1988" i="1" s="1"/>
  <c r="AB1989" i="1"/>
  <c r="AD1989" i="1" s="1"/>
  <c r="AB1990" i="1"/>
  <c r="AD1990" i="1" s="1"/>
  <c r="AB1991" i="1"/>
  <c r="AD1991" i="1" s="1"/>
  <c r="AB1992" i="1"/>
  <c r="AD1992" i="1" s="1"/>
  <c r="AB1993" i="1"/>
  <c r="AD1993" i="1" s="1"/>
  <c r="AB1994" i="1"/>
  <c r="AD1994" i="1" s="1"/>
  <c r="AB1995" i="1"/>
  <c r="AD1995" i="1" s="1"/>
  <c r="AB1996" i="1"/>
  <c r="AD1996" i="1" s="1"/>
  <c r="AB1997" i="1"/>
  <c r="AD1997" i="1" s="1"/>
  <c r="AB1998" i="1"/>
  <c r="AD1998" i="1" s="1"/>
  <c r="AB1999" i="1"/>
  <c r="AD1999" i="1" s="1"/>
  <c r="AB2000" i="1"/>
  <c r="AD2000" i="1" s="1"/>
  <c r="Z1871" i="1"/>
  <c r="AA1871" i="1" s="1"/>
  <c r="Z1872" i="1"/>
  <c r="AA1872" i="1" s="1"/>
  <c r="Z1873" i="1"/>
  <c r="AA1873" i="1" s="1"/>
  <c r="Z1874" i="1"/>
  <c r="AA1874" i="1" s="1"/>
  <c r="Z1875" i="1"/>
  <c r="AA1875" i="1" s="1"/>
  <c r="Z1876" i="1"/>
  <c r="AA1876" i="1" s="1"/>
  <c r="Z1877" i="1"/>
  <c r="AA1877" i="1" s="1"/>
  <c r="Z1878" i="1"/>
  <c r="AA1878" i="1" s="1"/>
  <c r="Z1879" i="1"/>
  <c r="AA1879" i="1" s="1"/>
  <c r="Z1880" i="1"/>
  <c r="AA1880" i="1" s="1"/>
  <c r="Z1881" i="1"/>
  <c r="AA1881" i="1" s="1"/>
  <c r="Z1882" i="1"/>
  <c r="AA1882" i="1" s="1"/>
  <c r="Z1883" i="1"/>
  <c r="AA1883" i="1" s="1"/>
  <c r="Z1884" i="1"/>
  <c r="AA1884" i="1" s="1"/>
  <c r="Z1885" i="1"/>
  <c r="AA1885" i="1" s="1"/>
  <c r="Z1886" i="1"/>
  <c r="AA1886" i="1" s="1"/>
  <c r="Z1887" i="1"/>
  <c r="AA1887" i="1" s="1"/>
  <c r="Z1888" i="1"/>
  <c r="AA1888" i="1" s="1"/>
  <c r="Z1889" i="1"/>
  <c r="AA1889" i="1" s="1"/>
  <c r="Z1890" i="1"/>
  <c r="AA1890" i="1" s="1"/>
  <c r="Z1891" i="1"/>
  <c r="AA1891" i="1" s="1"/>
  <c r="Z1892" i="1"/>
  <c r="AA1892" i="1" s="1"/>
  <c r="Z1893" i="1"/>
  <c r="AA1893" i="1" s="1"/>
  <c r="Z1894" i="1"/>
  <c r="AA1894" i="1" s="1"/>
  <c r="Z1895" i="1"/>
  <c r="AA1895" i="1" s="1"/>
  <c r="Z1896" i="1"/>
  <c r="AA1896" i="1" s="1"/>
  <c r="Z1897" i="1"/>
  <c r="AA1897" i="1" s="1"/>
  <c r="Z1898" i="1"/>
  <c r="AA1898" i="1" s="1"/>
  <c r="Z1899" i="1"/>
  <c r="AA1899" i="1" s="1"/>
  <c r="Z1900" i="1"/>
  <c r="AA1900" i="1" s="1"/>
  <c r="Z1901" i="1"/>
  <c r="AA1901" i="1" s="1"/>
  <c r="Z1902" i="1"/>
  <c r="AA1902" i="1" s="1"/>
  <c r="Z1903" i="1"/>
  <c r="AA1903" i="1" s="1"/>
  <c r="Z1904" i="1"/>
  <c r="AA1904" i="1" s="1"/>
  <c r="Z1905" i="1"/>
  <c r="AA1905" i="1" s="1"/>
  <c r="Z1906" i="1"/>
  <c r="AA1906" i="1" s="1"/>
  <c r="Z1907" i="1"/>
  <c r="AA1907" i="1" s="1"/>
  <c r="Z1908" i="1"/>
  <c r="AA1908" i="1" s="1"/>
  <c r="Z1909" i="1"/>
  <c r="AA1909" i="1" s="1"/>
  <c r="Z1910" i="1"/>
  <c r="AA1910" i="1" s="1"/>
  <c r="Z1911" i="1"/>
  <c r="AA1911" i="1" s="1"/>
  <c r="Z1912" i="1"/>
  <c r="AA1912" i="1" s="1"/>
  <c r="Z1913" i="1"/>
  <c r="AA1913" i="1" s="1"/>
  <c r="Z1914" i="1"/>
  <c r="AA1914" i="1" s="1"/>
  <c r="Z1915" i="1"/>
  <c r="AA1915" i="1" s="1"/>
  <c r="Z1916" i="1"/>
  <c r="AA1916" i="1" s="1"/>
  <c r="Z1917" i="1"/>
  <c r="AA1917" i="1" s="1"/>
  <c r="Z1918" i="1"/>
  <c r="AA1918" i="1" s="1"/>
  <c r="Z1919" i="1"/>
  <c r="AA1919" i="1" s="1"/>
  <c r="Z1920" i="1"/>
  <c r="AA1920" i="1" s="1"/>
  <c r="Z1921" i="1"/>
  <c r="AA1921" i="1" s="1"/>
  <c r="Z1922" i="1"/>
  <c r="AA1922" i="1" s="1"/>
  <c r="Z1923" i="1"/>
  <c r="AA1923" i="1" s="1"/>
  <c r="Z1924" i="1"/>
  <c r="AA1924" i="1" s="1"/>
  <c r="Z1925" i="1"/>
  <c r="AA1925" i="1" s="1"/>
  <c r="Z1926" i="1"/>
  <c r="AA1926" i="1" s="1"/>
  <c r="Z1927" i="1"/>
  <c r="AA1927" i="1" s="1"/>
  <c r="Z1928" i="1"/>
  <c r="AA1928" i="1" s="1"/>
  <c r="Z1929" i="1"/>
  <c r="AA1929" i="1" s="1"/>
  <c r="Z1930" i="1"/>
  <c r="AA1930" i="1" s="1"/>
  <c r="Z1931" i="1"/>
  <c r="AA1931" i="1" s="1"/>
  <c r="Z1932" i="1"/>
  <c r="AA1932" i="1" s="1"/>
  <c r="Z1933" i="1"/>
  <c r="AA1933" i="1" s="1"/>
  <c r="Z1934" i="1"/>
  <c r="AA1934" i="1" s="1"/>
  <c r="Z1935" i="1"/>
  <c r="AA1935" i="1" s="1"/>
  <c r="Z1936" i="1"/>
  <c r="AA1936" i="1" s="1"/>
  <c r="Z1937" i="1"/>
  <c r="AA1937" i="1" s="1"/>
  <c r="Z1938" i="1"/>
  <c r="AA1938" i="1" s="1"/>
  <c r="Z1939" i="1"/>
  <c r="AA1939" i="1" s="1"/>
  <c r="Z1940" i="1"/>
  <c r="AA1940" i="1" s="1"/>
  <c r="Z1941" i="1"/>
  <c r="AA1941" i="1" s="1"/>
  <c r="Z1942" i="1"/>
  <c r="AA1942" i="1" s="1"/>
  <c r="Z1943" i="1"/>
  <c r="AA1943" i="1" s="1"/>
  <c r="Z1944" i="1"/>
  <c r="AA1944" i="1" s="1"/>
  <c r="Z1945" i="1"/>
  <c r="AA1945" i="1" s="1"/>
  <c r="Z1946" i="1"/>
  <c r="AA1946" i="1" s="1"/>
  <c r="Z1947" i="1"/>
  <c r="AA1947" i="1" s="1"/>
  <c r="Z1948" i="1"/>
  <c r="AA1948" i="1" s="1"/>
  <c r="Z1949" i="1"/>
  <c r="AA1949" i="1" s="1"/>
  <c r="Z1950" i="1"/>
  <c r="AA1950" i="1" s="1"/>
  <c r="Z1951" i="1"/>
  <c r="AA1951" i="1" s="1"/>
  <c r="Z1952" i="1"/>
  <c r="AA1952" i="1" s="1"/>
  <c r="Z1953" i="1"/>
  <c r="AA1953" i="1" s="1"/>
  <c r="Z1954" i="1"/>
  <c r="AA1954" i="1" s="1"/>
  <c r="Z1955" i="1"/>
  <c r="AA1955" i="1" s="1"/>
  <c r="Z1956" i="1"/>
  <c r="AA1956" i="1" s="1"/>
  <c r="Z1957" i="1"/>
  <c r="AA1957" i="1" s="1"/>
  <c r="Z1958" i="1"/>
  <c r="AA1958" i="1" s="1"/>
  <c r="Z1959" i="1"/>
  <c r="AA1959" i="1" s="1"/>
  <c r="Z1960" i="1"/>
  <c r="AA1960" i="1" s="1"/>
  <c r="Z1961" i="1"/>
  <c r="AA1961" i="1" s="1"/>
  <c r="Z1962" i="1"/>
  <c r="AA1962" i="1" s="1"/>
  <c r="Z1963" i="1"/>
  <c r="AA1963" i="1" s="1"/>
  <c r="Z1964" i="1"/>
  <c r="AA1964" i="1" s="1"/>
  <c r="Z1965" i="1"/>
  <c r="AA1965" i="1" s="1"/>
  <c r="Z1966" i="1"/>
  <c r="AA1966" i="1" s="1"/>
  <c r="Z1967" i="1"/>
  <c r="AA1967" i="1" s="1"/>
  <c r="Z1968" i="1"/>
  <c r="AA1968" i="1" s="1"/>
  <c r="Z1969" i="1"/>
  <c r="AA1969" i="1" s="1"/>
  <c r="Z1970" i="1"/>
  <c r="AA1970" i="1" s="1"/>
  <c r="Z1971" i="1"/>
  <c r="AA1971" i="1" s="1"/>
  <c r="Z1972" i="1"/>
  <c r="AA1972" i="1" s="1"/>
  <c r="Z1973" i="1"/>
  <c r="AA1973" i="1" s="1"/>
  <c r="Z1974" i="1"/>
  <c r="AA1974" i="1" s="1"/>
  <c r="Z1975" i="1"/>
  <c r="AA1975" i="1" s="1"/>
  <c r="Z1976" i="1"/>
  <c r="AA1976" i="1" s="1"/>
  <c r="Z1977" i="1"/>
  <c r="AA1977" i="1" s="1"/>
  <c r="Z1978" i="1"/>
  <c r="AA1978" i="1" s="1"/>
  <c r="Z1979" i="1"/>
  <c r="AA1979" i="1" s="1"/>
  <c r="Z1980" i="1"/>
  <c r="AA1980" i="1" s="1"/>
  <c r="Z1981" i="1"/>
  <c r="AA1981" i="1" s="1"/>
  <c r="Z1982" i="1"/>
  <c r="AA1982" i="1" s="1"/>
  <c r="Z1983" i="1"/>
  <c r="AA1983" i="1" s="1"/>
  <c r="Z1984" i="1"/>
  <c r="AA1984" i="1" s="1"/>
  <c r="Z1985" i="1"/>
  <c r="AA1985" i="1" s="1"/>
  <c r="Z1986" i="1"/>
  <c r="AA1986" i="1" s="1"/>
  <c r="Z1987" i="1"/>
  <c r="AA1987" i="1" s="1"/>
  <c r="Z1988" i="1"/>
  <c r="AA1988" i="1" s="1"/>
  <c r="Z1989" i="1"/>
  <c r="AA1989" i="1" s="1"/>
  <c r="Z1990" i="1"/>
  <c r="AA1990" i="1" s="1"/>
  <c r="Z1991" i="1"/>
  <c r="AA1991" i="1" s="1"/>
  <c r="Z1992" i="1"/>
  <c r="AA1992" i="1" s="1"/>
  <c r="Z1993" i="1"/>
  <c r="AA1993" i="1" s="1"/>
  <c r="Z1994" i="1"/>
  <c r="AA1994" i="1" s="1"/>
  <c r="Z1995" i="1"/>
  <c r="AA1995" i="1" s="1"/>
  <c r="Z1996" i="1"/>
  <c r="AA1996" i="1" s="1"/>
  <c r="Z1997" i="1"/>
  <c r="AA1997" i="1" s="1"/>
  <c r="Z1998" i="1"/>
  <c r="AA1998" i="1" s="1"/>
  <c r="Z1999" i="1"/>
  <c r="AA1999" i="1" s="1"/>
  <c r="Z2000" i="1"/>
  <c r="AA2000" i="1" s="1"/>
  <c r="AB1865" i="1"/>
  <c r="AD1865" i="1" s="1"/>
  <c r="AB1866" i="1"/>
  <c r="AD1866" i="1" s="1"/>
  <c r="AB1867" i="1"/>
  <c r="AD1867" i="1" s="1"/>
  <c r="AB1868" i="1"/>
  <c r="AD1868" i="1" s="1"/>
  <c r="AB1869" i="1"/>
  <c r="AD1869" i="1" s="1"/>
  <c r="AB1870" i="1"/>
  <c r="AD1870" i="1" s="1"/>
  <c r="AB1843" i="1"/>
  <c r="AD1843" i="1" s="1"/>
  <c r="AB1844" i="1"/>
  <c r="AD1844" i="1" s="1"/>
  <c r="AB1845" i="1"/>
  <c r="AD1845" i="1" s="1"/>
  <c r="AB1846" i="1"/>
  <c r="AD1846" i="1" s="1"/>
  <c r="AB1847" i="1"/>
  <c r="AD1847" i="1" s="1"/>
  <c r="AB1848" i="1"/>
  <c r="AD1848" i="1" s="1"/>
  <c r="AB1849" i="1"/>
  <c r="AD1849" i="1" s="1"/>
  <c r="AB1850" i="1"/>
  <c r="AD1850" i="1" s="1"/>
  <c r="AB1851" i="1"/>
  <c r="AD1851" i="1" s="1"/>
  <c r="AB1852" i="1"/>
  <c r="AD1852" i="1" s="1"/>
  <c r="AB1853" i="1"/>
  <c r="AD1853" i="1" s="1"/>
  <c r="AB1854" i="1"/>
  <c r="AD1854" i="1" s="1"/>
  <c r="AB1855" i="1"/>
  <c r="AD1855" i="1" s="1"/>
  <c r="AB1856" i="1"/>
  <c r="AD1856" i="1" s="1"/>
  <c r="AB1857" i="1"/>
  <c r="AD1857" i="1" s="1"/>
  <c r="AB1858" i="1"/>
  <c r="AD1858" i="1" s="1"/>
  <c r="AB1859" i="1"/>
  <c r="AD1859" i="1" s="1"/>
  <c r="AB1860" i="1"/>
  <c r="AD1860" i="1" s="1"/>
  <c r="AB1861" i="1"/>
  <c r="AD1861" i="1" s="1"/>
  <c r="AB1862" i="1"/>
  <c r="AD1862" i="1" s="1"/>
  <c r="AB1863" i="1"/>
  <c r="AD1863" i="1" s="1"/>
  <c r="AB1864" i="1"/>
  <c r="AD1864" i="1" s="1"/>
  <c r="AB1818" i="1"/>
  <c r="AD1818" i="1" s="1"/>
  <c r="AB1819" i="1"/>
  <c r="AD1819" i="1" s="1"/>
  <c r="AB1820" i="1"/>
  <c r="AD1820" i="1" s="1"/>
  <c r="AB1821" i="1"/>
  <c r="AD1821" i="1" s="1"/>
  <c r="AB1822" i="1"/>
  <c r="AD1822" i="1" s="1"/>
  <c r="AB1823" i="1"/>
  <c r="AD1823" i="1" s="1"/>
  <c r="AB1824" i="1"/>
  <c r="AD1824" i="1" s="1"/>
  <c r="AB1825" i="1"/>
  <c r="AD1825" i="1" s="1"/>
  <c r="AB1826" i="1"/>
  <c r="AD1826" i="1" s="1"/>
  <c r="AB1827" i="1"/>
  <c r="AD1827" i="1" s="1"/>
  <c r="AB1828" i="1"/>
  <c r="AD1828" i="1" s="1"/>
  <c r="AB1829" i="1"/>
  <c r="AD1829" i="1" s="1"/>
  <c r="AB1830" i="1"/>
  <c r="AD1830" i="1" s="1"/>
  <c r="AB1831" i="1"/>
  <c r="AD1831" i="1" s="1"/>
  <c r="AB1832" i="1"/>
  <c r="AD1832" i="1" s="1"/>
  <c r="AB1833" i="1"/>
  <c r="AD1833" i="1" s="1"/>
  <c r="AB1834" i="1"/>
  <c r="AD1834" i="1" s="1"/>
  <c r="AB1835" i="1"/>
  <c r="AD1835" i="1" s="1"/>
  <c r="AB1836" i="1"/>
  <c r="AD1836" i="1" s="1"/>
  <c r="AB1837" i="1"/>
  <c r="AD1837" i="1" s="1"/>
  <c r="AB1838" i="1"/>
  <c r="AD1838" i="1" s="1"/>
  <c r="AB1839" i="1"/>
  <c r="AD1839" i="1" s="1"/>
  <c r="AB1840" i="1"/>
  <c r="AD1840" i="1" s="1"/>
  <c r="AB1841" i="1"/>
  <c r="AD1841" i="1" s="1"/>
  <c r="AB1842" i="1"/>
  <c r="AD1842" i="1" s="1"/>
  <c r="AB1796" i="1"/>
  <c r="AD1796" i="1" s="1"/>
  <c r="AB1797" i="1"/>
  <c r="AD1797" i="1" s="1"/>
  <c r="AB1798" i="1"/>
  <c r="AD1798" i="1" s="1"/>
  <c r="AB1799" i="1"/>
  <c r="AD1799" i="1" s="1"/>
  <c r="AB1800" i="1"/>
  <c r="AD1800" i="1" s="1"/>
  <c r="AB1801" i="1"/>
  <c r="AD1801" i="1" s="1"/>
  <c r="AB1802" i="1"/>
  <c r="AD1802" i="1" s="1"/>
  <c r="AB1803" i="1"/>
  <c r="AD1803" i="1" s="1"/>
  <c r="AB1804" i="1"/>
  <c r="AD1804" i="1" s="1"/>
  <c r="AB1805" i="1"/>
  <c r="AD1805" i="1" s="1"/>
  <c r="AB1806" i="1"/>
  <c r="AD1806" i="1" s="1"/>
  <c r="AB1807" i="1"/>
  <c r="AD1807" i="1" s="1"/>
  <c r="AB1808" i="1"/>
  <c r="AD1808" i="1" s="1"/>
  <c r="AB1809" i="1"/>
  <c r="AD1809" i="1" s="1"/>
  <c r="AB1810" i="1"/>
  <c r="AD1810" i="1" s="1"/>
  <c r="AB1811" i="1"/>
  <c r="AD1811" i="1" s="1"/>
  <c r="AB1812" i="1"/>
  <c r="AD1812" i="1" s="1"/>
  <c r="AB1813" i="1"/>
  <c r="AD1813" i="1" s="1"/>
  <c r="AB1814" i="1"/>
  <c r="AD1814" i="1" s="1"/>
  <c r="AB1815" i="1"/>
  <c r="AD1815" i="1" s="1"/>
  <c r="AB1816" i="1"/>
  <c r="AD1816" i="1" s="1"/>
  <c r="AB1817" i="1"/>
  <c r="AD1817" i="1" s="1"/>
  <c r="AB1777" i="1"/>
  <c r="AD1777" i="1" s="1"/>
  <c r="AB1778" i="1"/>
  <c r="AD1778" i="1" s="1"/>
  <c r="AB1779" i="1"/>
  <c r="AD1779" i="1" s="1"/>
  <c r="AB1780" i="1"/>
  <c r="AD1780" i="1" s="1"/>
  <c r="AB1781" i="1"/>
  <c r="AD1781" i="1" s="1"/>
  <c r="AB1782" i="1"/>
  <c r="AD1782" i="1" s="1"/>
  <c r="AB1783" i="1"/>
  <c r="AD1783" i="1" s="1"/>
  <c r="AB1784" i="1"/>
  <c r="AD1784" i="1" s="1"/>
  <c r="AB1785" i="1"/>
  <c r="AD1785" i="1" s="1"/>
  <c r="AB1786" i="1"/>
  <c r="AD1786" i="1" s="1"/>
  <c r="AB1787" i="1"/>
  <c r="AD1787" i="1" s="1"/>
  <c r="AB1788" i="1"/>
  <c r="AD1788" i="1" s="1"/>
  <c r="AB1789" i="1"/>
  <c r="AD1789" i="1" s="1"/>
  <c r="AB1790" i="1"/>
  <c r="AD1790" i="1" s="1"/>
  <c r="AB1791" i="1"/>
  <c r="AD1791" i="1" s="1"/>
  <c r="AB1792" i="1"/>
  <c r="AD1792" i="1" s="1"/>
  <c r="AB1793" i="1"/>
  <c r="AD1793" i="1" s="1"/>
  <c r="AB1794" i="1"/>
  <c r="AD1794" i="1" s="1"/>
  <c r="AB1795" i="1"/>
  <c r="AD1795" i="1" s="1"/>
  <c r="Z1853" i="1"/>
  <c r="AA1853" i="1" s="1"/>
  <c r="Z1854" i="1"/>
  <c r="AA1854" i="1" s="1"/>
  <c r="Z1855" i="1"/>
  <c r="AA1855" i="1" s="1"/>
  <c r="Z1856" i="1"/>
  <c r="AA1856" i="1" s="1"/>
  <c r="Z1857" i="1"/>
  <c r="AA1857" i="1" s="1"/>
  <c r="Z1858" i="1"/>
  <c r="AA1858" i="1" s="1"/>
  <c r="Z1859" i="1"/>
  <c r="AA1859" i="1" s="1"/>
  <c r="Z1860" i="1"/>
  <c r="AA1860" i="1" s="1"/>
  <c r="Z1861" i="1"/>
  <c r="AA1861" i="1" s="1"/>
  <c r="Z1862" i="1"/>
  <c r="AA1862" i="1" s="1"/>
  <c r="Z1863" i="1"/>
  <c r="AA1863" i="1" s="1"/>
  <c r="Z1864" i="1"/>
  <c r="AA1864" i="1" s="1"/>
  <c r="Z1865" i="1"/>
  <c r="AA1865" i="1" s="1"/>
  <c r="Z1866" i="1"/>
  <c r="AA1866" i="1" s="1"/>
  <c r="Z1867" i="1"/>
  <c r="AA1867" i="1" s="1"/>
  <c r="Z1868" i="1"/>
  <c r="AA1868" i="1" s="1"/>
  <c r="Z1869" i="1"/>
  <c r="AA1869" i="1" s="1"/>
  <c r="Z1870" i="1"/>
  <c r="AA1870" i="1" s="1"/>
  <c r="Z1837" i="1"/>
  <c r="AA1837" i="1" s="1"/>
  <c r="Z1838" i="1"/>
  <c r="AA1838" i="1" s="1"/>
  <c r="Z1839" i="1"/>
  <c r="AA1839" i="1" s="1"/>
  <c r="Z1840" i="1"/>
  <c r="AA1840" i="1" s="1"/>
  <c r="Z1841" i="1"/>
  <c r="AA1841" i="1" s="1"/>
  <c r="Z1842" i="1"/>
  <c r="AA1842" i="1" s="1"/>
  <c r="Z1843" i="1"/>
  <c r="AA1843" i="1" s="1"/>
  <c r="Z1844" i="1"/>
  <c r="AA1844" i="1" s="1"/>
  <c r="Z1845" i="1"/>
  <c r="AA1845" i="1" s="1"/>
  <c r="Z1846" i="1"/>
  <c r="AA1846" i="1" s="1"/>
  <c r="Z1847" i="1"/>
  <c r="AA1847" i="1" s="1"/>
  <c r="Z1848" i="1"/>
  <c r="AA1848" i="1" s="1"/>
  <c r="Z1849" i="1"/>
  <c r="AA1849" i="1" s="1"/>
  <c r="Z1850" i="1"/>
  <c r="AA1850" i="1" s="1"/>
  <c r="Z1851" i="1"/>
  <c r="AA1851" i="1" s="1"/>
  <c r="Z1852" i="1"/>
  <c r="AA1852" i="1" s="1"/>
  <c r="Z1815" i="1"/>
  <c r="AA1815" i="1" s="1"/>
  <c r="Z1816" i="1"/>
  <c r="AA1816" i="1" s="1"/>
  <c r="Z1817" i="1"/>
  <c r="AA1817" i="1" s="1"/>
  <c r="Z1818" i="1"/>
  <c r="AA1818" i="1" s="1"/>
  <c r="Z1819" i="1"/>
  <c r="AA1819" i="1" s="1"/>
  <c r="Z1820" i="1"/>
  <c r="AA1820" i="1" s="1"/>
  <c r="Z1821" i="1"/>
  <c r="AA1821" i="1" s="1"/>
  <c r="Z1822" i="1"/>
  <c r="AA1822" i="1" s="1"/>
  <c r="Z1823" i="1"/>
  <c r="AA1823" i="1" s="1"/>
  <c r="Z1824" i="1"/>
  <c r="AA1824" i="1" s="1"/>
  <c r="Z1825" i="1"/>
  <c r="AA1825" i="1" s="1"/>
  <c r="Z1826" i="1"/>
  <c r="AA1826" i="1" s="1"/>
  <c r="Z1827" i="1"/>
  <c r="AA1827" i="1" s="1"/>
  <c r="Z1828" i="1"/>
  <c r="AA1828" i="1" s="1"/>
  <c r="Z1829" i="1"/>
  <c r="AA1829" i="1" s="1"/>
  <c r="Z1830" i="1"/>
  <c r="AA1830" i="1" s="1"/>
  <c r="Z1831" i="1"/>
  <c r="AA1831" i="1" s="1"/>
  <c r="Z1832" i="1"/>
  <c r="AA1832" i="1" s="1"/>
  <c r="Z1833" i="1"/>
  <c r="AA1833" i="1" s="1"/>
  <c r="Z1834" i="1"/>
  <c r="AA1834" i="1" s="1"/>
  <c r="Z1835" i="1"/>
  <c r="AA1835" i="1" s="1"/>
  <c r="Z1836" i="1"/>
  <c r="AA1836" i="1" s="1"/>
  <c r="Z1807" i="1"/>
  <c r="AA1807" i="1" s="1"/>
  <c r="Z1808" i="1"/>
  <c r="AA1808" i="1" s="1"/>
  <c r="Z1809" i="1"/>
  <c r="AA1809" i="1" s="1"/>
  <c r="Z1810" i="1"/>
  <c r="AA1810" i="1" s="1"/>
  <c r="Z1811" i="1"/>
  <c r="AA1811" i="1" s="1"/>
  <c r="Z1812" i="1"/>
  <c r="AA1812" i="1" s="1"/>
  <c r="Z1813" i="1"/>
  <c r="AA1813" i="1" s="1"/>
  <c r="Z1814" i="1"/>
  <c r="AA1814" i="1" s="1"/>
  <c r="Z1782" i="1"/>
  <c r="AA1782" i="1" s="1"/>
  <c r="Z1783" i="1"/>
  <c r="AA1783" i="1" s="1"/>
  <c r="Z1784" i="1"/>
  <c r="AA1784" i="1" s="1"/>
  <c r="Z1785" i="1"/>
  <c r="AA1785" i="1" s="1"/>
  <c r="Z1786" i="1"/>
  <c r="AA1786" i="1" s="1"/>
  <c r="Z1787" i="1"/>
  <c r="AA1787" i="1" s="1"/>
  <c r="Z1788" i="1"/>
  <c r="AA1788" i="1" s="1"/>
  <c r="Z1789" i="1"/>
  <c r="AA1789" i="1" s="1"/>
  <c r="Z1790" i="1"/>
  <c r="AA1790" i="1" s="1"/>
  <c r="Z1791" i="1"/>
  <c r="AA1791" i="1" s="1"/>
  <c r="Z1792" i="1"/>
  <c r="AA1792" i="1" s="1"/>
  <c r="Z1793" i="1"/>
  <c r="AA1793" i="1" s="1"/>
  <c r="Z1794" i="1"/>
  <c r="AA1794" i="1" s="1"/>
  <c r="Z1795" i="1"/>
  <c r="AA1795" i="1" s="1"/>
  <c r="Z1796" i="1"/>
  <c r="AA1796" i="1" s="1"/>
  <c r="Z1797" i="1"/>
  <c r="AA1797" i="1" s="1"/>
  <c r="Z1798" i="1"/>
  <c r="AA1798" i="1" s="1"/>
  <c r="Z1799" i="1"/>
  <c r="AA1799" i="1" s="1"/>
  <c r="Z1800" i="1"/>
  <c r="AA1800" i="1" s="1"/>
  <c r="Z1801" i="1"/>
  <c r="AA1801" i="1" s="1"/>
  <c r="Z1802" i="1"/>
  <c r="AA1802" i="1" s="1"/>
  <c r="Z1803" i="1"/>
  <c r="AA1803" i="1" s="1"/>
  <c r="Z1804" i="1"/>
  <c r="AA1804" i="1" s="1"/>
  <c r="Z1805" i="1"/>
  <c r="AA1805" i="1" s="1"/>
  <c r="Z1806" i="1"/>
  <c r="AA1806" i="1" s="1"/>
  <c r="Z1777" i="1"/>
  <c r="AA1777" i="1" s="1"/>
  <c r="Z1778" i="1"/>
  <c r="AA1778" i="1" s="1"/>
  <c r="Z1779" i="1"/>
  <c r="AA1779" i="1" s="1"/>
  <c r="Z1780" i="1"/>
  <c r="AA1780" i="1" s="1"/>
  <c r="Z1781" i="1"/>
  <c r="AA1781" i="1" s="1"/>
  <c r="Z4" i="1"/>
  <c r="AA4" i="1" s="1"/>
  <c r="AB4" i="1"/>
  <c r="AD4" i="1" s="1"/>
  <c r="Z5" i="1"/>
  <c r="AA5" i="1" s="1"/>
  <c r="AB5" i="1"/>
  <c r="AD5" i="1" s="1"/>
  <c r="Z6" i="1"/>
  <c r="AA6" i="1" s="1"/>
  <c r="AB6" i="1"/>
  <c r="AD6" i="1" s="1"/>
  <c r="Z7" i="1"/>
  <c r="AA7" i="1" s="1"/>
  <c r="AB7" i="1"/>
  <c r="AD7" i="1" s="1"/>
  <c r="Z8" i="1"/>
  <c r="AA8" i="1" s="1"/>
  <c r="AB8" i="1"/>
  <c r="AD8" i="1" s="1"/>
  <c r="Z9" i="1"/>
  <c r="AA9" i="1" s="1"/>
  <c r="AB9" i="1"/>
  <c r="AD9" i="1" s="1"/>
  <c r="Z10" i="1"/>
  <c r="AA10" i="1" s="1"/>
  <c r="AB10" i="1"/>
  <c r="AD10" i="1" s="1"/>
  <c r="Z11" i="1"/>
  <c r="AA11" i="1" s="1"/>
  <c r="AB11" i="1"/>
  <c r="AD11" i="1" s="1"/>
  <c r="Z12" i="1"/>
  <c r="AA12" i="1" s="1"/>
  <c r="AB12" i="1"/>
  <c r="AD12" i="1" s="1"/>
  <c r="Z13" i="1"/>
  <c r="AA13" i="1" s="1"/>
  <c r="AB13" i="1"/>
  <c r="AD13" i="1" s="1"/>
  <c r="Z14" i="1"/>
  <c r="AA14" i="1" s="1"/>
  <c r="AB14" i="1"/>
  <c r="AD14" i="1" s="1"/>
  <c r="Z15" i="1"/>
  <c r="AA15" i="1" s="1"/>
  <c r="AB15" i="1"/>
  <c r="AD15" i="1" s="1"/>
  <c r="Z16" i="1"/>
  <c r="AA16" i="1" s="1"/>
  <c r="AB16" i="1"/>
  <c r="AD16" i="1" s="1"/>
  <c r="Z17" i="1"/>
  <c r="AA17" i="1" s="1"/>
  <c r="AB17" i="1"/>
  <c r="AD17" i="1" s="1"/>
  <c r="Z18" i="1"/>
  <c r="AA18" i="1" s="1"/>
  <c r="AB18" i="1"/>
  <c r="AD18" i="1" s="1"/>
  <c r="Z19" i="1"/>
  <c r="AA19" i="1" s="1"/>
  <c r="AB19" i="1"/>
  <c r="AD19" i="1" s="1"/>
  <c r="Z20" i="1"/>
  <c r="AA20" i="1" s="1"/>
  <c r="AB20" i="1"/>
  <c r="AD20" i="1" s="1"/>
  <c r="Z21" i="1"/>
  <c r="AA21" i="1" s="1"/>
  <c r="AB21" i="1"/>
  <c r="AD21" i="1" s="1"/>
  <c r="Z22" i="1"/>
  <c r="AA22" i="1" s="1"/>
  <c r="AB22" i="1"/>
  <c r="AD22" i="1" s="1"/>
  <c r="Z23" i="1"/>
  <c r="AA23" i="1" s="1"/>
  <c r="AB23" i="1"/>
  <c r="AD23" i="1" s="1"/>
  <c r="Z24" i="1"/>
  <c r="AA24" i="1" s="1"/>
  <c r="AB24" i="1"/>
  <c r="AD24" i="1" s="1"/>
  <c r="Z25" i="1"/>
  <c r="AA25" i="1" s="1"/>
  <c r="AB25" i="1"/>
  <c r="AD25" i="1" s="1"/>
  <c r="Z26" i="1"/>
  <c r="AA26" i="1" s="1"/>
  <c r="AB26" i="1"/>
  <c r="AD26" i="1" s="1"/>
  <c r="Z27" i="1"/>
  <c r="AA27" i="1" s="1"/>
  <c r="AB27" i="1"/>
  <c r="AD27" i="1" s="1"/>
  <c r="Z28" i="1"/>
  <c r="AA28" i="1" s="1"/>
  <c r="AB28" i="1"/>
  <c r="AD28" i="1" s="1"/>
  <c r="Z29" i="1"/>
  <c r="AA29" i="1" s="1"/>
  <c r="AB29" i="1"/>
  <c r="AD29" i="1" s="1"/>
  <c r="Z30" i="1"/>
  <c r="AA30" i="1" s="1"/>
  <c r="AB30" i="1"/>
  <c r="AD30" i="1" s="1"/>
  <c r="Z31" i="1"/>
  <c r="AA31" i="1" s="1"/>
  <c r="AB31" i="1"/>
  <c r="AD31" i="1" s="1"/>
  <c r="Z32" i="1"/>
  <c r="AA32" i="1" s="1"/>
  <c r="AB32" i="1"/>
  <c r="AD32" i="1" s="1"/>
  <c r="Z33" i="1"/>
  <c r="AA33" i="1" s="1"/>
  <c r="AB33" i="1"/>
  <c r="AD33" i="1" s="1"/>
  <c r="Z34" i="1"/>
  <c r="AA34" i="1" s="1"/>
  <c r="AB34" i="1"/>
  <c r="AD34" i="1" s="1"/>
  <c r="Z35" i="1"/>
  <c r="AA35" i="1" s="1"/>
  <c r="AB35" i="1"/>
  <c r="AD35" i="1" s="1"/>
  <c r="Z36" i="1"/>
  <c r="AA36" i="1" s="1"/>
  <c r="AB36" i="1"/>
  <c r="AD36" i="1" s="1"/>
  <c r="Z37" i="1"/>
  <c r="AA37" i="1" s="1"/>
  <c r="AB37" i="1"/>
  <c r="AD37" i="1" s="1"/>
  <c r="Z38" i="1"/>
  <c r="AA38" i="1" s="1"/>
  <c r="AB38" i="1"/>
  <c r="AD38" i="1" s="1"/>
  <c r="Z39" i="1"/>
  <c r="AA39" i="1" s="1"/>
  <c r="AB39" i="1"/>
  <c r="AD39" i="1" s="1"/>
  <c r="Z40" i="1"/>
  <c r="AA40" i="1" s="1"/>
  <c r="AB40" i="1"/>
  <c r="AD40" i="1" s="1"/>
  <c r="Z41" i="1"/>
  <c r="AA41" i="1" s="1"/>
  <c r="AB41" i="1"/>
  <c r="AD41" i="1" s="1"/>
  <c r="Z42" i="1"/>
  <c r="AA42" i="1" s="1"/>
  <c r="AB42" i="1"/>
  <c r="AD42" i="1" s="1"/>
  <c r="Z43" i="1"/>
  <c r="AA43" i="1" s="1"/>
  <c r="AB43" i="1"/>
  <c r="AD43" i="1" s="1"/>
  <c r="Z44" i="1"/>
  <c r="AA44" i="1" s="1"/>
  <c r="AB44" i="1"/>
  <c r="AD44" i="1" s="1"/>
  <c r="Z45" i="1"/>
  <c r="AA45" i="1" s="1"/>
  <c r="AB45" i="1"/>
  <c r="AD45" i="1" s="1"/>
  <c r="Z46" i="1"/>
  <c r="AA46" i="1" s="1"/>
  <c r="AB46" i="1"/>
  <c r="AD46" i="1" s="1"/>
  <c r="Z47" i="1"/>
  <c r="AA47" i="1" s="1"/>
  <c r="AB47" i="1"/>
  <c r="AD47" i="1" s="1"/>
  <c r="Z48" i="1"/>
  <c r="AA48" i="1" s="1"/>
  <c r="AB48" i="1"/>
  <c r="AD48" i="1" s="1"/>
  <c r="Z49" i="1"/>
  <c r="AA49" i="1" s="1"/>
  <c r="AB49" i="1"/>
  <c r="AD49" i="1" s="1"/>
  <c r="Z50" i="1"/>
  <c r="AA50" i="1" s="1"/>
  <c r="AB50" i="1"/>
  <c r="AD50" i="1" s="1"/>
  <c r="Z51" i="1"/>
  <c r="AA51" i="1" s="1"/>
  <c r="AB51" i="1"/>
  <c r="AD51" i="1" s="1"/>
  <c r="Z52" i="1"/>
  <c r="AA52" i="1" s="1"/>
  <c r="AB52" i="1"/>
  <c r="AD52" i="1" s="1"/>
  <c r="Z53" i="1"/>
  <c r="AA53" i="1" s="1"/>
  <c r="AB53" i="1"/>
  <c r="AD53" i="1" s="1"/>
  <c r="Z54" i="1"/>
  <c r="AA54" i="1" s="1"/>
  <c r="AB54" i="1"/>
  <c r="AD54" i="1" s="1"/>
  <c r="Z55" i="1"/>
  <c r="AA55" i="1" s="1"/>
  <c r="AB55" i="1"/>
  <c r="AD55" i="1" s="1"/>
  <c r="Z56" i="1"/>
  <c r="AA56" i="1" s="1"/>
  <c r="AB56" i="1"/>
  <c r="AD56" i="1" s="1"/>
  <c r="Z57" i="1"/>
  <c r="AA57" i="1" s="1"/>
  <c r="AB57" i="1"/>
  <c r="AD57" i="1" s="1"/>
  <c r="Z58" i="1"/>
  <c r="AA58" i="1" s="1"/>
  <c r="AB58" i="1"/>
  <c r="AD58" i="1" s="1"/>
  <c r="Z59" i="1"/>
  <c r="AA59" i="1" s="1"/>
  <c r="AB59" i="1"/>
  <c r="AD59" i="1" s="1"/>
  <c r="Z60" i="1"/>
  <c r="AA60" i="1" s="1"/>
  <c r="AB60" i="1"/>
  <c r="AD60" i="1" s="1"/>
  <c r="Z61" i="1"/>
  <c r="AA61" i="1" s="1"/>
  <c r="AB61" i="1"/>
  <c r="AD61" i="1" s="1"/>
  <c r="Z62" i="1"/>
  <c r="AA62" i="1" s="1"/>
  <c r="AB62" i="1"/>
  <c r="AD62" i="1" s="1"/>
  <c r="Z63" i="1"/>
  <c r="AA63" i="1" s="1"/>
  <c r="AB63" i="1"/>
  <c r="AD63" i="1" s="1"/>
  <c r="Z64" i="1"/>
  <c r="AA64" i="1" s="1"/>
  <c r="AB64" i="1"/>
  <c r="AD64" i="1" s="1"/>
  <c r="Z65" i="1"/>
  <c r="AA65" i="1" s="1"/>
  <c r="AB65" i="1"/>
  <c r="AD65" i="1" s="1"/>
  <c r="Z66" i="1"/>
  <c r="AA66" i="1" s="1"/>
  <c r="AB66" i="1"/>
  <c r="AD66" i="1" s="1"/>
  <c r="Z67" i="1"/>
  <c r="AA67" i="1" s="1"/>
  <c r="AB67" i="1"/>
  <c r="AD67" i="1" s="1"/>
  <c r="Z68" i="1"/>
  <c r="AA68" i="1" s="1"/>
  <c r="AB68" i="1"/>
  <c r="AD68" i="1" s="1"/>
  <c r="Z69" i="1"/>
  <c r="AA69" i="1" s="1"/>
  <c r="AB69" i="1"/>
  <c r="AD69" i="1" s="1"/>
  <c r="Z70" i="1"/>
  <c r="AA70" i="1" s="1"/>
  <c r="AB70" i="1"/>
  <c r="AD70" i="1" s="1"/>
  <c r="Z71" i="1"/>
  <c r="AA71" i="1" s="1"/>
  <c r="AB71" i="1"/>
  <c r="AD71" i="1" s="1"/>
  <c r="Z72" i="1"/>
  <c r="AA72" i="1" s="1"/>
  <c r="AB72" i="1"/>
  <c r="AD72" i="1" s="1"/>
  <c r="Z73" i="1"/>
  <c r="AA73" i="1" s="1"/>
  <c r="AB73" i="1"/>
  <c r="AD73" i="1" s="1"/>
  <c r="Z74" i="1"/>
  <c r="AA74" i="1" s="1"/>
  <c r="AB74" i="1"/>
  <c r="AD74" i="1" s="1"/>
  <c r="Z75" i="1"/>
  <c r="AA75" i="1" s="1"/>
  <c r="AB75" i="1"/>
  <c r="AD75" i="1" s="1"/>
  <c r="Z76" i="1"/>
  <c r="AA76" i="1" s="1"/>
  <c r="AB76" i="1"/>
  <c r="AD76" i="1" s="1"/>
  <c r="Z77" i="1"/>
  <c r="AA77" i="1" s="1"/>
  <c r="AB77" i="1"/>
  <c r="AD77" i="1" s="1"/>
  <c r="Z78" i="1"/>
  <c r="AA78" i="1" s="1"/>
  <c r="AB78" i="1"/>
  <c r="AD78" i="1" s="1"/>
  <c r="Z79" i="1"/>
  <c r="AA79" i="1" s="1"/>
  <c r="AB79" i="1"/>
  <c r="AD79" i="1" s="1"/>
  <c r="Z80" i="1"/>
  <c r="AA80" i="1" s="1"/>
  <c r="AB80" i="1"/>
  <c r="AD80" i="1" s="1"/>
  <c r="Z81" i="1"/>
  <c r="AA81" i="1" s="1"/>
  <c r="AB81" i="1"/>
  <c r="AD81" i="1" s="1"/>
  <c r="Z82" i="1"/>
  <c r="AA82" i="1" s="1"/>
  <c r="AB82" i="1"/>
  <c r="AD82" i="1" s="1"/>
  <c r="Z83" i="1"/>
  <c r="AA83" i="1" s="1"/>
  <c r="AB83" i="1"/>
  <c r="AD83" i="1" s="1"/>
  <c r="Z84" i="1"/>
  <c r="AA84" i="1" s="1"/>
  <c r="AB84" i="1"/>
  <c r="AD84" i="1" s="1"/>
  <c r="Z85" i="1"/>
  <c r="AA85" i="1" s="1"/>
  <c r="AB85" i="1"/>
  <c r="AD85" i="1" s="1"/>
  <c r="Z86" i="1"/>
  <c r="AA86" i="1" s="1"/>
  <c r="AB86" i="1"/>
  <c r="AD86" i="1" s="1"/>
  <c r="Z87" i="1"/>
  <c r="AA87" i="1" s="1"/>
  <c r="AB87" i="1"/>
  <c r="AD87" i="1" s="1"/>
  <c r="Z88" i="1"/>
  <c r="AA88" i="1" s="1"/>
  <c r="AB88" i="1"/>
  <c r="AD88" i="1" s="1"/>
  <c r="Z89" i="1"/>
  <c r="AA89" i="1" s="1"/>
  <c r="AB89" i="1"/>
  <c r="AD89" i="1" s="1"/>
  <c r="Z90" i="1"/>
  <c r="AA90" i="1" s="1"/>
  <c r="AB90" i="1"/>
  <c r="AD90" i="1" s="1"/>
  <c r="Z91" i="1"/>
  <c r="AA91" i="1" s="1"/>
  <c r="AB91" i="1"/>
  <c r="AD91" i="1" s="1"/>
  <c r="Z92" i="1"/>
  <c r="AA92" i="1" s="1"/>
  <c r="AB92" i="1"/>
  <c r="AD92" i="1" s="1"/>
  <c r="Z93" i="1"/>
  <c r="AA93" i="1" s="1"/>
  <c r="AB93" i="1"/>
  <c r="AD93" i="1" s="1"/>
  <c r="Z94" i="1"/>
  <c r="AA94" i="1" s="1"/>
  <c r="AB94" i="1"/>
  <c r="AD94" i="1" s="1"/>
  <c r="Z95" i="1"/>
  <c r="AA95" i="1" s="1"/>
  <c r="AB95" i="1"/>
  <c r="AD95" i="1" s="1"/>
  <c r="Z96" i="1"/>
  <c r="AA96" i="1" s="1"/>
  <c r="AB96" i="1"/>
  <c r="AD96" i="1" s="1"/>
  <c r="Z97" i="1"/>
  <c r="AA97" i="1" s="1"/>
  <c r="AB97" i="1"/>
  <c r="AD97" i="1" s="1"/>
  <c r="Z98" i="1"/>
  <c r="AA98" i="1" s="1"/>
  <c r="AB98" i="1"/>
  <c r="AD98" i="1" s="1"/>
  <c r="Z99" i="1"/>
  <c r="AA99" i="1" s="1"/>
  <c r="AB99" i="1"/>
  <c r="AD99" i="1" s="1"/>
  <c r="Z100" i="1"/>
  <c r="AA100" i="1" s="1"/>
  <c r="AB100" i="1"/>
  <c r="AD100" i="1" s="1"/>
  <c r="Z101" i="1"/>
  <c r="AA101" i="1" s="1"/>
  <c r="AB101" i="1"/>
  <c r="AD101" i="1" s="1"/>
  <c r="Z102" i="1"/>
  <c r="AA102" i="1" s="1"/>
  <c r="AB102" i="1"/>
  <c r="AD102" i="1" s="1"/>
  <c r="Z103" i="1"/>
  <c r="AA103" i="1" s="1"/>
  <c r="AB103" i="1"/>
  <c r="AD103" i="1" s="1"/>
  <c r="Z104" i="1"/>
  <c r="AA104" i="1" s="1"/>
  <c r="AB104" i="1"/>
  <c r="AD104" i="1" s="1"/>
  <c r="Z105" i="1"/>
  <c r="AA105" i="1" s="1"/>
  <c r="AB105" i="1"/>
  <c r="AD105" i="1" s="1"/>
  <c r="Z106" i="1"/>
  <c r="AA106" i="1" s="1"/>
  <c r="AB106" i="1"/>
  <c r="AD106" i="1" s="1"/>
  <c r="Z107" i="1"/>
  <c r="AA107" i="1" s="1"/>
  <c r="AB107" i="1"/>
  <c r="AD107" i="1" s="1"/>
  <c r="Z108" i="1"/>
  <c r="AA108" i="1" s="1"/>
  <c r="AB108" i="1"/>
  <c r="AD108" i="1" s="1"/>
  <c r="Z109" i="1"/>
  <c r="AA109" i="1" s="1"/>
  <c r="AB109" i="1"/>
  <c r="AD109" i="1" s="1"/>
  <c r="Z110" i="1"/>
  <c r="AA110" i="1" s="1"/>
  <c r="AB110" i="1"/>
  <c r="AD110" i="1" s="1"/>
  <c r="Z111" i="1"/>
  <c r="AA111" i="1" s="1"/>
  <c r="AB111" i="1"/>
  <c r="AD111" i="1" s="1"/>
  <c r="Z112" i="1"/>
  <c r="AA112" i="1" s="1"/>
  <c r="AB112" i="1"/>
  <c r="AD112" i="1" s="1"/>
  <c r="Z113" i="1"/>
  <c r="AA113" i="1" s="1"/>
  <c r="AB113" i="1"/>
  <c r="AD113" i="1" s="1"/>
  <c r="Z114" i="1"/>
  <c r="AA114" i="1" s="1"/>
  <c r="AB114" i="1"/>
  <c r="AD114" i="1" s="1"/>
  <c r="Z115" i="1"/>
  <c r="AA115" i="1" s="1"/>
  <c r="AB115" i="1"/>
  <c r="AD115" i="1" s="1"/>
  <c r="Z116" i="1"/>
  <c r="AA116" i="1" s="1"/>
  <c r="AB116" i="1"/>
  <c r="AD116" i="1" s="1"/>
  <c r="Z117" i="1"/>
  <c r="AA117" i="1" s="1"/>
  <c r="AB117" i="1"/>
  <c r="AD117" i="1" s="1"/>
  <c r="Z118" i="1"/>
  <c r="AA118" i="1" s="1"/>
  <c r="AB118" i="1"/>
  <c r="AD118" i="1" s="1"/>
  <c r="Z119" i="1"/>
  <c r="AA119" i="1" s="1"/>
  <c r="AB119" i="1"/>
  <c r="AD119" i="1" s="1"/>
  <c r="Z120" i="1"/>
  <c r="AA120" i="1" s="1"/>
  <c r="AB120" i="1"/>
  <c r="AD120" i="1" s="1"/>
  <c r="Z121" i="1"/>
  <c r="AA121" i="1" s="1"/>
  <c r="AB121" i="1"/>
  <c r="AD121" i="1" s="1"/>
  <c r="Z122" i="1"/>
  <c r="AA122" i="1" s="1"/>
  <c r="AB122" i="1"/>
  <c r="AD122" i="1" s="1"/>
  <c r="Z123" i="1"/>
  <c r="AA123" i="1" s="1"/>
  <c r="AB123" i="1"/>
  <c r="AD123" i="1" s="1"/>
  <c r="Z124" i="1"/>
  <c r="AA124" i="1" s="1"/>
  <c r="AB124" i="1"/>
  <c r="AD124" i="1" s="1"/>
  <c r="Z125" i="1"/>
  <c r="AA125" i="1" s="1"/>
  <c r="AB125" i="1"/>
  <c r="AD125" i="1" s="1"/>
  <c r="Z126" i="1"/>
  <c r="AA126" i="1" s="1"/>
  <c r="AB126" i="1"/>
  <c r="AD126" i="1" s="1"/>
  <c r="Z127" i="1"/>
  <c r="AA127" i="1" s="1"/>
  <c r="AB127" i="1"/>
  <c r="AD127" i="1" s="1"/>
  <c r="Z128" i="1"/>
  <c r="AA128" i="1" s="1"/>
  <c r="AB128" i="1"/>
  <c r="AD128" i="1" s="1"/>
  <c r="Z129" i="1"/>
  <c r="AA129" i="1" s="1"/>
  <c r="AB129" i="1"/>
  <c r="AD129" i="1" s="1"/>
  <c r="Z130" i="1"/>
  <c r="AA130" i="1" s="1"/>
  <c r="AB130" i="1"/>
  <c r="AD130" i="1" s="1"/>
  <c r="Z131" i="1"/>
  <c r="AA131" i="1" s="1"/>
  <c r="AB131" i="1"/>
  <c r="AD131" i="1" s="1"/>
  <c r="Z132" i="1"/>
  <c r="AA132" i="1" s="1"/>
  <c r="AB132" i="1"/>
  <c r="AD132" i="1" s="1"/>
  <c r="Z133" i="1"/>
  <c r="AA133" i="1" s="1"/>
  <c r="AB133" i="1"/>
  <c r="AD133" i="1" s="1"/>
  <c r="Z134" i="1"/>
  <c r="AA134" i="1" s="1"/>
  <c r="AB134" i="1"/>
  <c r="AD134" i="1" s="1"/>
  <c r="Z135" i="1"/>
  <c r="AA135" i="1" s="1"/>
  <c r="AB135" i="1"/>
  <c r="AD135" i="1" s="1"/>
  <c r="Z136" i="1"/>
  <c r="AA136" i="1" s="1"/>
  <c r="AB136" i="1"/>
  <c r="AD136" i="1" s="1"/>
  <c r="Z137" i="1"/>
  <c r="AA137" i="1" s="1"/>
  <c r="AB137" i="1"/>
  <c r="AD137" i="1" s="1"/>
  <c r="Z138" i="1"/>
  <c r="AA138" i="1" s="1"/>
  <c r="AB138" i="1"/>
  <c r="AD138" i="1" s="1"/>
  <c r="Z139" i="1"/>
  <c r="AA139" i="1" s="1"/>
  <c r="AB139" i="1"/>
  <c r="AD139" i="1" s="1"/>
  <c r="Z140" i="1"/>
  <c r="AA140" i="1" s="1"/>
  <c r="AB140" i="1"/>
  <c r="AD140" i="1" s="1"/>
  <c r="Z141" i="1"/>
  <c r="AA141" i="1" s="1"/>
  <c r="AB141" i="1"/>
  <c r="AD141" i="1" s="1"/>
  <c r="Z142" i="1"/>
  <c r="AA142" i="1" s="1"/>
  <c r="AB142" i="1"/>
  <c r="AD142" i="1" s="1"/>
  <c r="Z143" i="1"/>
  <c r="AA143" i="1" s="1"/>
  <c r="AB143" i="1"/>
  <c r="AD143" i="1" s="1"/>
  <c r="Z144" i="1"/>
  <c r="AA144" i="1" s="1"/>
  <c r="AB144" i="1"/>
  <c r="AD144" i="1" s="1"/>
  <c r="Z145" i="1"/>
  <c r="AA145" i="1" s="1"/>
  <c r="AB145" i="1"/>
  <c r="AD145" i="1" s="1"/>
  <c r="Z146" i="1"/>
  <c r="AA146" i="1" s="1"/>
  <c r="AB146" i="1"/>
  <c r="AD146" i="1" s="1"/>
  <c r="Z147" i="1"/>
  <c r="AA147" i="1" s="1"/>
  <c r="AB147" i="1"/>
  <c r="AD147" i="1" s="1"/>
  <c r="Z148" i="1"/>
  <c r="AA148" i="1" s="1"/>
  <c r="AB148" i="1"/>
  <c r="AD148" i="1" s="1"/>
  <c r="Z149" i="1"/>
  <c r="AA149" i="1" s="1"/>
  <c r="AB149" i="1"/>
  <c r="AD149" i="1" s="1"/>
  <c r="Z150" i="1"/>
  <c r="AA150" i="1" s="1"/>
  <c r="AB150" i="1"/>
  <c r="AD150" i="1" s="1"/>
  <c r="Z151" i="1"/>
  <c r="AA151" i="1" s="1"/>
  <c r="AB151" i="1"/>
  <c r="AD151" i="1" s="1"/>
  <c r="Z152" i="1"/>
  <c r="AA152" i="1" s="1"/>
  <c r="AB152" i="1"/>
  <c r="AD152" i="1" s="1"/>
  <c r="Z153" i="1"/>
  <c r="AA153" i="1" s="1"/>
  <c r="AB153" i="1"/>
  <c r="AD153" i="1" s="1"/>
  <c r="Z154" i="1"/>
  <c r="AA154" i="1" s="1"/>
  <c r="AB154" i="1"/>
  <c r="AD154" i="1" s="1"/>
  <c r="Z155" i="1"/>
  <c r="AA155" i="1" s="1"/>
  <c r="AB155" i="1"/>
  <c r="AD155" i="1" s="1"/>
  <c r="Z156" i="1"/>
  <c r="AA156" i="1" s="1"/>
  <c r="AB156" i="1"/>
  <c r="AD156" i="1" s="1"/>
  <c r="Z157" i="1"/>
  <c r="AA157" i="1" s="1"/>
  <c r="AB157" i="1"/>
  <c r="AD157" i="1" s="1"/>
  <c r="Z158" i="1"/>
  <c r="AA158" i="1" s="1"/>
  <c r="AB158" i="1"/>
  <c r="AD158" i="1" s="1"/>
  <c r="Z159" i="1"/>
  <c r="AA159" i="1" s="1"/>
  <c r="AB159" i="1"/>
  <c r="AD159" i="1" s="1"/>
  <c r="Z160" i="1"/>
  <c r="AA160" i="1" s="1"/>
  <c r="AB160" i="1"/>
  <c r="AD160" i="1" s="1"/>
  <c r="Z161" i="1"/>
  <c r="AA161" i="1" s="1"/>
  <c r="AB161" i="1"/>
  <c r="AD161" i="1" s="1"/>
  <c r="Z162" i="1"/>
  <c r="AA162" i="1" s="1"/>
  <c r="AB162" i="1"/>
  <c r="AD162" i="1" s="1"/>
  <c r="Z163" i="1"/>
  <c r="AA163" i="1" s="1"/>
  <c r="AB163" i="1"/>
  <c r="AD163" i="1" s="1"/>
  <c r="Z164" i="1"/>
  <c r="AA164" i="1" s="1"/>
  <c r="AB164" i="1"/>
  <c r="AD164" i="1" s="1"/>
  <c r="Z165" i="1"/>
  <c r="AA165" i="1" s="1"/>
  <c r="AB165" i="1"/>
  <c r="AD165" i="1" s="1"/>
  <c r="Z166" i="1"/>
  <c r="AA166" i="1" s="1"/>
  <c r="AB166" i="1"/>
  <c r="AD166" i="1" s="1"/>
  <c r="Z167" i="1"/>
  <c r="AA167" i="1" s="1"/>
  <c r="AB167" i="1"/>
  <c r="AD167" i="1" s="1"/>
  <c r="Z168" i="1"/>
  <c r="AA168" i="1" s="1"/>
  <c r="AB168" i="1"/>
  <c r="AD168" i="1" s="1"/>
  <c r="Z169" i="1"/>
  <c r="AA169" i="1" s="1"/>
  <c r="AB169" i="1"/>
  <c r="AD169" i="1" s="1"/>
  <c r="Z170" i="1"/>
  <c r="AA170" i="1" s="1"/>
  <c r="AB170" i="1"/>
  <c r="AD170" i="1" s="1"/>
  <c r="Z171" i="1"/>
  <c r="AA171" i="1" s="1"/>
  <c r="AB171" i="1"/>
  <c r="AD171" i="1" s="1"/>
  <c r="Z172" i="1"/>
  <c r="AA172" i="1" s="1"/>
  <c r="AB172" i="1"/>
  <c r="AD172" i="1" s="1"/>
  <c r="Z173" i="1"/>
  <c r="AA173" i="1" s="1"/>
  <c r="AB173" i="1"/>
  <c r="AD173" i="1" s="1"/>
  <c r="Z174" i="1"/>
  <c r="AA174" i="1" s="1"/>
  <c r="AB174" i="1"/>
  <c r="AD174" i="1" s="1"/>
  <c r="Z175" i="1"/>
  <c r="AA175" i="1" s="1"/>
  <c r="AB175" i="1"/>
  <c r="AD175" i="1" s="1"/>
  <c r="Z176" i="1"/>
  <c r="AA176" i="1" s="1"/>
  <c r="AB176" i="1"/>
  <c r="AD176" i="1" s="1"/>
  <c r="Z177" i="1"/>
  <c r="AA177" i="1" s="1"/>
  <c r="AB177" i="1"/>
  <c r="AD177" i="1" s="1"/>
  <c r="Z178" i="1"/>
  <c r="AA178" i="1" s="1"/>
  <c r="AB178" i="1"/>
  <c r="AD178" i="1" s="1"/>
  <c r="Z179" i="1"/>
  <c r="AA179" i="1" s="1"/>
  <c r="AB179" i="1"/>
  <c r="AD179" i="1" s="1"/>
  <c r="Z180" i="1"/>
  <c r="AA180" i="1" s="1"/>
  <c r="AB180" i="1"/>
  <c r="AD180" i="1" s="1"/>
  <c r="Z181" i="1"/>
  <c r="AA181" i="1" s="1"/>
  <c r="AB181" i="1"/>
  <c r="AD181" i="1" s="1"/>
  <c r="Z182" i="1"/>
  <c r="AA182" i="1" s="1"/>
  <c r="AB182" i="1"/>
  <c r="AD182" i="1" s="1"/>
  <c r="Z183" i="1"/>
  <c r="AA183" i="1" s="1"/>
  <c r="AB183" i="1"/>
  <c r="AD183" i="1" s="1"/>
  <c r="Z184" i="1"/>
  <c r="AA184" i="1" s="1"/>
  <c r="AB184" i="1"/>
  <c r="AD184" i="1" s="1"/>
  <c r="Z185" i="1"/>
  <c r="AA185" i="1" s="1"/>
  <c r="AB185" i="1"/>
  <c r="AD185" i="1" s="1"/>
  <c r="Z186" i="1"/>
  <c r="AA186" i="1" s="1"/>
  <c r="AB186" i="1"/>
  <c r="AD186" i="1" s="1"/>
  <c r="Z187" i="1"/>
  <c r="AA187" i="1" s="1"/>
  <c r="AB187" i="1"/>
  <c r="AD187" i="1" s="1"/>
  <c r="Z188" i="1"/>
  <c r="AA188" i="1" s="1"/>
  <c r="AB188" i="1"/>
  <c r="AD188" i="1" s="1"/>
  <c r="Z189" i="1"/>
  <c r="AA189" i="1" s="1"/>
  <c r="AB189" i="1"/>
  <c r="AD189" i="1" s="1"/>
  <c r="Z190" i="1"/>
  <c r="AA190" i="1" s="1"/>
  <c r="AB190" i="1"/>
  <c r="AD190" i="1" s="1"/>
  <c r="Z191" i="1"/>
  <c r="AA191" i="1" s="1"/>
  <c r="AB191" i="1"/>
  <c r="AD191" i="1" s="1"/>
  <c r="Z192" i="1"/>
  <c r="AA192" i="1" s="1"/>
  <c r="AB192" i="1"/>
  <c r="AD192" i="1" s="1"/>
  <c r="Z193" i="1"/>
  <c r="AA193" i="1" s="1"/>
  <c r="AB193" i="1"/>
  <c r="AD193" i="1" s="1"/>
  <c r="Z194" i="1"/>
  <c r="AA194" i="1" s="1"/>
  <c r="AB194" i="1"/>
  <c r="AD194" i="1" s="1"/>
  <c r="Z195" i="1"/>
  <c r="AA195" i="1" s="1"/>
  <c r="AB195" i="1"/>
  <c r="AD195" i="1" s="1"/>
  <c r="Z196" i="1"/>
  <c r="AA196" i="1" s="1"/>
  <c r="AB196" i="1"/>
  <c r="AD196" i="1" s="1"/>
  <c r="Z197" i="1"/>
  <c r="AA197" i="1" s="1"/>
  <c r="AB197" i="1"/>
  <c r="AD197" i="1" s="1"/>
  <c r="Z198" i="1"/>
  <c r="AA198" i="1" s="1"/>
  <c r="AB198" i="1"/>
  <c r="AD198" i="1" s="1"/>
  <c r="Z199" i="1"/>
  <c r="AA199" i="1" s="1"/>
  <c r="AB199" i="1"/>
  <c r="AD199" i="1" s="1"/>
  <c r="Z200" i="1"/>
  <c r="AA200" i="1" s="1"/>
  <c r="AB200" i="1"/>
  <c r="AD200" i="1" s="1"/>
  <c r="Z201" i="1"/>
  <c r="AA201" i="1" s="1"/>
  <c r="AB201" i="1"/>
  <c r="AD201" i="1" s="1"/>
  <c r="Z202" i="1"/>
  <c r="AA202" i="1" s="1"/>
  <c r="AB202" i="1"/>
  <c r="AD202" i="1" s="1"/>
  <c r="Z203" i="1"/>
  <c r="AA203" i="1" s="1"/>
  <c r="AB203" i="1"/>
  <c r="AD203" i="1" s="1"/>
  <c r="Z204" i="1"/>
  <c r="AA204" i="1" s="1"/>
  <c r="AB204" i="1"/>
  <c r="AD204" i="1" s="1"/>
  <c r="Z205" i="1"/>
  <c r="AA205" i="1" s="1"/>
  <c r="AB205" i="1"/>
  <c r="AD205" i="1" s="1"/>
  <c r="Z206" i="1"/>
  <c r="AA206" i="1" s="1"/>
  <c r="AB206" i="1"/>
  <c r="AD206" i="1" s="1"/>
  <c r="Z207" i="1"/>
  <c r="AA207" i="1" s="1"/>
  <c r="AB207" i="1"/>
  <c r="AD207" i="1" s="1"/>
  <c r="Z208" i="1"/>
  <c r="AA208" i="1" s="1"/>
  <c r="AB208" i="1"/>
  <c r="AD208" i="1" s="1"/>
  <c r="Z209" i="1"/>
  <c r="AA209" i="1" s="1"/>
  <c r="AB209" i="1"/>
  <c r="AD209" i="1" s="1"/>
  <c r="Z210" i="1"/>
  <c r="AA210" i="1" s="1"/>
  <c r="AB210" i="1"/>
  <c r="AD210" i="1" s="1"/>
  <c r="Z211" i="1"/>
  <c r="AA211" i="1" s="1"/>
  <c r="AB211" i="1"/>
  <c r="AD211" i="1" s="1"/>
  <c r="Z212" i="1"/>
  <c r="AA212" i="1" s="1"/>
  <c r="AB212" i="1"/>
  <c r="AD212" i="1" s="1"/>
  <c r="Z213" i="1"/>
  <c r="AA213" i="1" s="1"/>
  <c r="AB213" i="1"/>
  <c r="AD213" i="1" s="1"/>
  <c r="Z214" i="1"/>
  <c r="AA214" i="1" s="1"/>
  <c r="AB214" i="1"/>
  <c r="AD214" i="1" s="1"/>
  <c r="Z215" i="1"/>
  <c r="AA215" i="1" s="1"/>
  <c r="AB215" i="1"/>
  <c r="AD215" i="1" s="1"/>
  <c r="Z216" i="1"/>
  <c r="AA216" i="1" s="1"/>
  <c r="AB216" i="1"/>
  <c r="AD216" i="1" s="1"/>
  <c r="Z217" i="1"/>
  <c r="AA217" i="1" s="1"/>
  <c r="AB217" i="1"/>
  <c r="AD217" i="1" s="1"/>
  <c r="Z218" i="1"/>
  <c r="AA218" i="1" s="1"/>
  <c r="AB218" i="1"/>
  <c r="AD218" i="1" s="1"/>
  <c r="Z219" i="1"/>
  <c r="AA219" i="1" s="1"/>
  <c r="AB219" i="1"/>
  <c r="AD219" i="1" s="1"/>
  <c r="Z220" i="1"/>
  <c r="AA220" i="1" s="1"/>
  <c r="AB220" i="1"/>
  <c r="AD220" i="1" s="1"/>
  <c r="Z221" i="1"/>
  <c r="AA221" i="1" s="1"/>
  <c r="AB221" i="1"/>
  <c r="AD221" i="1" s="1"/>
  <c r="Z222" i="1"/>
  <c r="AA222" i="1" s="1"/>
  <c r="AB222" i="1"/>
  <c r="AD222" i="1" s="1"/>
  <c r="Z223" i="1"/>
  <c r="AA223" i="1" s="1"/>
  <c r="AB223" i="1"/>
  <c r="AD223" i="1" s="1"/>
  <c r="Z224" i="1"/>
  <c r="AA224" i="1" s="1"/>
  <c r="AB224" i="1"/>
  <c r="AD224" i="1" s="1"/>
  <c r="Z225" i="1"/>
  <c r="AA225" i="1" s="1"/>
  <c r="AB225" i="1"/>
  <c r="AD225" i="1" s="1"/>
  <c r="Z226" i="1"/>
  <c r="AA226" i="1" s="1"/>
  <c r="AB226" i="1"/>
  <c r="AD226" i="1" s="1"/>
  <c r="Z227" i="1"/>
  <c r="AA227" i="1" s="1"/>
  <c r="AB227" i="1"/>
  <c r="AD227" i="1" s="1"/>
  <c r="Z228" i="1"/>
  <c r="AA228" i="1" s="1"/>
  <c r="AB228" i="1"/>
  <c r="AD228" i="1" s="1"/>
  <c r="Z229" i="1"/>
  <c r="AA229" i="1" s="1"/>
  <c r="AB229" i="1"/>
  <c r="AD229" i="1" s="1"/>
  <c r="Z230" i="1"/>
  <c r="AA230" i="1" s="1"/>
  <c r="AB230" i="1"/>
  <c r="AD230" i="1" s="1"/>
  <c r="Z231" i="1"/>
  <c r="AA231" i="1" s="1"/>
  <c r="AB231" i="1"/>
  <c r="AD231" i="1" s="1"/>
  <c r="Z232" i="1"/>
  <c r="AA232" i="1" s="1"/>
  <c r="AB232" i="1"/>
  <c r="AD232" i="1" s="1"/>
  <c r="Z233" i="1"/>
  <c r="AA233" i="1" s="1"/>
  <c r="AB233" i="1"/>
  <c r="AD233" i="1" s="1"/>
  <c r="Z234" i="1"/>
  <c r="AA234" i="1" s="1"/>
  <c r="AB234" i="1"/>
  <c r="AD234" i="1" s="1"/>
  <c r="Z235" i="1"/>
  <c r="AA235" i="1" s="1"/>
  <c r="AB235" i="1"/>
  <c r="AD235" i="1" s="1"/>
  <c r="Z236" i="1"/>
  <c r="AA236" i="1" s="1"/>
  <c r="AB236" i="1"/>
  <c r="AD236" i="1" s="1"/>
  <c r="Z237" i="1"/>
  <c r="AA237" i="1" s="1"/>
  <c r="AB237" i="1"/>
  <c r="AD237" i="1" s="1"/>
  <c r="Z238" i="1"/>
  <c r="AA238" i="1" s="1"/>
  <c r="AB238" i="1"/>
  <c r="AD238" i="1" s="1"/>
  <c r="Z239" i="1"/>
  <c r="AA239" i="1" s="1"/>
  <c r="AB239" i="1"/>
  <c r="AD239" i="1" s="1"/>
  <c r="Z240" i="1"/>
  <c r="AA240" i="1" s="1"/>
  <c r="AB240" i="1"/>
  <c r="AD240" i="1" s="1"/>
  <c r="Z241" i="1"/>
  <c r="AA241" i="1" s="1"/>
  <c r="AB241" i="1"/>
  <c r="AD241" i="1" s="1"/>
  <c r="Z242" i="1"/>
  <c r="AA242" i="1" s="1"/>
  <c r="AB242" i="1"/>
  <c r="AD242" i="1" s="1"/>
  <c r="Z243" i="1"/>
  <c r="AA243" i="1" s="1"/>
  <c r="AB243" i="1"/>
  <c r="AD243" i="1" s="1"/>
  <c r="Z244" i="1"/>
  <c r="AA244" i="1" s="1"/>
  <c r="AB244" i="1"/>
  <c r="AD244" i="1" s="1"/>
  <c r="Z245" i="1"/>
  <c r="AA245" i="1" s="1"/>
  <c r="AB245" i="1"/>
  <c r="AD245" i="1" s="1"/>
  <c r="Z246" i="1"/>
  <c r="AA246" i="1" s="1"/>
  <c r="AB246" i="1"/>
  <c r="AD246" i="1" s="1"/>
  <c r="Z247" i="1"/>
  <c r="AA247" i="1" s="1"/>
  <c r="AB247" i="1"/>
  <c r="AD247" i="1" s="1"/>
  <c r="Z248" i="1"/>
  <c r="AA248" i="1" s="1"/>
  <c r="AB248" i="1"/>
  <c r="AD248" i="1" s="1"/>
  <c r="Z249" i="1"/>
  <c r="AA249" i="1" s="1"/>
  <c r="AB249" i="1"/>
  <c r="AD249" i="1" s="1"/>
  <c r="Z250" i="1"/>
  <c r="AA250" i="1" s="1"/>
  <c r="AB250" i="1"/>
  <c r="AD250" i="1" s="1"/>
  <c r="Z251" i="1"/>
  <c r="AA251" i="1" s="1"/>
  <c r="AB251" i="1"/>
  <c r="AD251" i="1" s="1"/>
  <c r="Z252" i="1"/>
  <c r="AA252" i="1" s="1"/>
  <c r="AB252" i="1"/>
  <c r="AD252" i="1" s="1"/>
  <c r="Z253" i="1"/>
  <c r="AA253" i="1" s="1"/>
  <c r="AB253" i="1"/>
  <c r="AD253" i="1" s="1"/>
  <c r="Z254" i="1"/>
  <c r="AA254" i="1" s="1"/>
  <c r="AB254" i="1"/>
  <c r="AD254" i="1" s="1"/>
  <c r="Z255" i="1"/>
  <c r="AA255" i="1" s="1"/>
  <c r="AB255" i="1"/>
  <c r="AD255" i="1" s="1"/>
  <c r="Z256" i="1"/>
  <c r="AA256" i="1" s="1"/>
  <c r="AB256" i="1"/>
  <c r="AD256" i="1" s="1"/>
  <c r="Z257" i="1"/>
  <c r="AA257" i="1" s="1"/>
  <c r="AB257" i="1"/>
  <c r="AD257" i="1" s="1"/>
  <c r="Z258" i="1"/>
  <c r="AA258" i="1" s="1"/>
  <c r="AB258" i="1"/>
  <c r="AD258" i="1" s="1"/>
  <c r="Z259" i="1"/>
  <c r="AA259" i="1" s="1"/>
  <c r="AB259" i="1"/>
  <c r="AD259" i="1" s="1"/>
  <c r="Z260" i="1"/>
  <c r="AA260" i="1" s="1"/>
  <c r="AB260" i="1"/>
  <c r="AD260" i="1" s="1"/>
  <c r="Z261" i="1"/>
  <c r="AA261" i="1" s="1"/>
  <c r="AB261" i="1"/>
  <c r="AD261" i="1" s="1"/>
  <c r="Z262" i="1"/>
  <c r="AA262" i="1" s="1"/>
  <c r="AB262" i="1"/>
  <c r="AD262" i="1" s="1"/>
  <c r="Z263" i="1"/>
  <c r="AA263" i="1" s="1"/>
  <c r="AB263" i="1"/>
  <c r="AD263" i="1" s="1"/>
  <c r="Z264" i="1"/>
  <c r="AA264" i="1" s="1"/>
  <c r="AB264" i="1"/>
  <c r="AD264" i="1" s="1"/>
  <c r="Z265" i="1"/>
  <c r="AA265" i="1" s="1"/>
  <c r="AB265" i="1"/>
  <c r="AD265" i="1" s="1"/>
  <c r="Z266" i="1"/>
  <c r="AA266" i="1" s="1"/>
  <c r="AB266" i="1"/>
  <c r="AD266" i="1" s="1"/>
  <c r="Z267" i="1"/>
  <c r="AA267" i="1" s="1"/>
  <c r="AB267" i="1"/>
  <c r="AD267" i="1" s="1"/>
  <c r="Z268" i="1"/>
  <c r="AA268" i="1" s="1"/>
  <c r="AB268" i="1"/>
  <c r="AD268" i="1" s="1"/>
  <c r="Z269" i="1"/>
  <c r="AA269" i="1" s="1"/>
  <c r="AB269" i="1"/>
  <c r="AD269" i="1" s="1"/>
  <c r="Z270" i="1"/>
  <c r="AA270" i="1" s="1"/>
  <c r="AB270" i="1"/>
  <c r="AD270" i="1" s="1"/>
  <c r="Z271" i="1"/>
  <c r="AA271" i="1" s="1"/>
  <c r="AB271" i="1"/>
  <c r="AD271" i="1" s="1"/>
  <c r="Z272" i="1"/>
  <c r="AA272" i="1" s="1"/>
  <c r="AB272" i="1"/>
  <c r="AD272" i="1" s="1"/>
  <c r="Z273" i="1"/>
  <c r="AA273" i="1" s="1"/>
  <c r="AB273" i="1"/>
  <c r="AD273" i="1" s="1"/>
  <c r="Z274" i="1"/>
  <c r="AA274" i="1" s="1"/>
  <c r="AB274" i="1"/>
  <c r="AD274" i="1" s="1"/>
  <c r="Z275" i="1"/>
  <c r="AA275" i="1" s="1"/>
  <c r="AB275" i="1"/>
  <c r="AD275" i="1" s="1"/>
  <c r="Z276" i="1"/>
  <c r="AA276" i="1" s="1"/>
  <c r="AB276" i="1"/>
  <c r="AD276" i="1" s="1"/>
  <c r="Z277" i="1"/>
  <c r="AA277" i="1" s="1"/>
  <c r="AB277" i="1"/>
  <c r="AD277" i="1" s="1"/>
  <c r="Z278" i="1"/>
  <c r="AA278" i="1" s="1"/>
  <c r="AB278" i="1"/>
  <c r="AD278" i="1" s="1"/>
  <c r="Z279" i="1"/>
  <c r="AA279" i="1" s="1"/>
  <c r="AB279" i="1"/>
  <c r="AD279" i="1" s="1"/>
  <c r="Z280" i="1"/>
  <c r="AA280" i="1" s="1"/>
  <c r="AB280" i="1"/>
  <c r="AD280" i="1" s="1"/>
  <c r="Z281" i="1"/>
  <c r="AA281" i="1" s="1"/>
  <c r="AB281" i="1"/>
  <c r="AD281" i="1" s="1"/>
  <c r="Z282" i="1"/>
  <c r="AA282" i="1" s="1"/>
  <c r="AB282" i="1"/>
  <c r="AD282" i="1" s="1"/>
  <c r="Z283" i="1"/>
  <c r="AA283" i="1" s="1"/>
  <c r="AB283" i="1"/>
  <c r="AD283" i="1" s="1"/>
  <c r="Z284" i="1"/>
  <c r="AA284" i="1" s="1"/>
  <c r="AB284" i="1"/>
  <c r="AD284" i="1" s="1"/>
  <c r="Z285" i="1"/>
  <c r="AA285" i="1" s="1"/>
  <c r="AB285" i="1"/>
  <c r="AD285" i="1" s="1"/>
  <c r="Z286" i="1"/>
  <c r="AA286" i="1" s="1"/>
  <c r="AB286" i="1"/>
  <c r="AD286" i="1" s="1"/>
  <c r="Z287" i="1"/>
  <c r="AA287" i="1" s="1"/>
  <c r="AB287" i="1"/>
  <c r="AD287" i="1" s="1"/>
  <c r="Z288" i="1"/>
  <c r="AA288" i="1" s="1"/>
  <c r="AB288" i="1"/>
  <c r="AD288" i="1" s="1"/>
  <c r="Z289" i="1"/>
  <c r="AA289" i="1" s="1"/>
  <c r="AB289" i="1"/>
  <c r="AD289" i="1" s="1"/>
  <c r="Z290" i="1"/>
  <c r="AA290" i="1" s="1"/>
  <c r="AB290" i="1"/>
  <c r="AD290" i="1" s="1"/>
  <c r="Z291" i="1"/>
  <c r="AA291" i="1" s="1"/>
  <c r="AB291" i="1"/>
  <c r="AD291" i="1" s="1"/>
  <c r="Z292" i="1"/>
  <c r="AA292" i="1" s="1"/>
  <c r="AB292" i="1"/>
  <c r="AD292" i="1" s="1"/>
  <c r="Z293" i="1"/>
  <c r="AA293" i="1" s="1"/>
  <c r="AB293" i="1"/>
  <c r="AD293" i="1" s="1"/>
  <c r="Z294" i="1"/>
  <c r="AA294" i="1" s="1"/>
  <c r="AB294" i="1"/>
  <c r="AD294" i="1" s="1"/>
  <c r="Z295" i="1"/>
  <c r="AA295" i="1" s="1"/>
  <c r="AB295" i="1"/>
  <c r="AD295" i="1" s="1"/>
  <c r="Z296" i="1"/>
  <c r="AA296" i="1" s="1"/>
  <c r="AB296" i="1"/>
  <c r="AD296" i="1" s="1"/>
  <c r="Z297" i="1"/>
  <c r="AA297" i="1" s="1"/>
  <c r="AB297" i="1"/>
  <c r="AD297" i="1" s="1"/>
  <c r="Z298" i="1"/>
  <c r="AA298" i="1" s="1"/>
  <c r="AB298" i="1"/>
  <c r="AD298" i="1" s="1"/>
  <c r="Z299" i="1"/>
  <c r="AA299" i="1" s="1"/>
  <c r="AB299" i="1"/>
  <c r="AD299" i="1" s="1"/>
  <c r="Z300" i="1"/>
  <c r="AA300" i="1" s="1"/>
  <c r="AB300" i="1"/>
  <c r="AD300" i="1" s="1"/>
  <c r="Z301" i="1"/>
  <c r="AA301" i="1" s="1"/>
  <c r="AB301" i="1"/>
  <c r="AD301" i="1" s="1"/>
  <c r="Z302" i="1"/>
  <c r="AA302" i="1" s="1"/>
  <c r="AB302" i="1"/>
  <c r="AD302" i="1" s="1"/>
  <c r="Z303" i="1"/>
  <c r="AA303" i="1" s="1"/>
  <c r="AB303" i="1"/>
  <c r="AD303" i="1" s="1"/>
  <c r="Z304" i="1"/>
  <c r="AA304" i="1" s="1"/>
  <c r="AB304" i="1"/>
  <c r="AD304" i="1" s="1"/>
  <c r="Z305" i="1"/>
  <c r="AA305" i="1" s="1"/>
  <c r="AB305" i="1"/>
  <c r="AD305" i="1" s="1"/>
  <c r="Z306" i="1"/>
  <c r="AA306" i="1" s="1"/>
  <c r="AB306" i="1"/>
  <c r="AD306" i="1" s="1"/>
  <c r="Z307" i="1"/>
  <c r="AA307" i="1" s="1"/>
  <c r="AB307" i="1"/>
  <c r="AD307" i="1" s="1"/>
  <c r="Z308" i="1"/>
  <c r="AA308" i="1" s="1"/>
  <c r="AB308" i="1"/>
  <c r="AD308" i="1" s="1"/>
  <c r="Z309" i="1"/>
  <c r="AA309" i="1" s="1"/>
  <c r="AB309" i="1"/>
  <c r="AD309" i="1" s="1"/>
  <c r="Z310" i="1"/>
  <c r="AA310" i="1" s="1"/>
  <c r="AB310" i="1"/>
  <c r="AD310" i="1" s="1"/>
  <c r="Z311" i="1"/>
  <c r="AA311" i="1" s="1"/>
  <c r="AB311" i="1"/>
  <c r="AD311" i="1" s="1"/>
  <c r="Z312" i="1"/>
  <c r="AA312" i="1" s="1"/>
  <c r="AB312" i="1"/>
  <c r="AD312" i="1" s="1"/>
  <c r="Z313" i="1"/>
  <c r="AA313" i="1" s="1"/>
  <c r="AB313" i="1"/>
  <c r="AD313" i="1" s="1"/>
  <c r="Z314" i="1"/>
  <c r="AA314" i="1" s="1"/>
  <c r="AB314" i="1"/>
  <c r="AD314" i="1" s="1"/>
  <c r="Z315" i="1"/>
  <c r="AA315" i="1" s="1"/>
  <c r="AB315" i="1"/>
  <c r="AD315" i="1" s="1"/>
  <c r="Z316" i="1"/>
  <c r="AA316" i="1" s="1"/>
  <c r="AB316" i="1"/>
  <c r="AD316" i="1" s="1"/>
  <c r="Z317" i="1"/>
  <c r="AA317" i="1" s="1"/>
  <c r="AB317" i="1"/>
  <c r="AD317" i="1" s="1"/>
  <c r="Z318" i="1"/>
  <c r="AA318" i="1" s="1"/>
  <c r="AB318" i="1"/>
  <c r="AD318" i="1" s="1"/>
  <c r="Z319" i="1"/>
  <c r="AA319" i="1" s="1"/>
  <c r="AB319" i="1"/>
  <c r="AD319" i="1" s="1"/>
  <c r="Z320" i="1"/>
  <c r="AA320" i="1" s="1"/>
  <c r="AB320" i="1"/>
  <c r="AD320" i="1" s="1"/>
  <c r="Z321" i="1"/>
  <c r="AA321" i="1" s="1"/>
  <c r="AB321" i="1"/>
  <c r="AD321" i="1" s="1"/>
  <c r="Z322" i="1"/>
  <c r="AA322" i="1" s="1"/>
  <c r="AB322" i="1"/>
  <c r="AD322" i="1" s="1"/>
  <c r="Z323" i="1"/>
  <c r="AA323" i="1" s="1"/>
  <c r="AB323" i="1"/>
  <c r="AD323" i="1" s="1"/>
  <c r="Z324" i="1"/>
  <c r="AA324" i="1" s="1"/>
  <c r="AB324" i="1"/>
  <c r="AD324" i="1" s="1"/>
  <c r="Z325" i="1"/>
  <c r="AA325" i="1" s="1"/>
  <c r="AB325" i="1"/>
  <c r="AD325" i="1" s="1"/>
  <c r="Z326" i="1"/>
  <c r="AA326" i="1" s="1"/>
  <c r="AB326" i="1"/>
  <c r="AD326" i="1" s="1"/>
  <c r="Z327" i="1"/>
  <c r="AA327" i="1" s="1"/>
  <c r="AB327" i="1"/>
  <c r="AD327" i="1" s="1"/>
  <c r="Z328" i="1"/>
  <c r="AA328" i="1" s="1"/>
  <c r="AB328" i="1"/>
  <c r="AD328" i="1" s="1"/>
  <c r="Z329" i="1"/>
  <c r="AA329" i="1" s="1"/>
  <c r="AB329" i="1"/>
  <c r="AD329" i="1" s="1"/>
  <c r="Z330" i="1"/>
  <c r="AA330" i="1" s="1"/>
  <c r="AB330" i="1"/>
  <c r="AD330" i="1" s="1"/>
  <c r="Z331" i="1"/>
  <c r="AA331" i="1" s="1"/>
  <c r="AB331" i="1"/>
  <c r="AD331" i="1" s="1"/>
  <c r="Z332" i="1"/>
  <c r="AA332" i="1" s="1"/>
  <c r="AB332" i="1"/>
  <c r="AD332" i="1" s="1"/>
  <c r="Z333" i="1"/>
  <c r="AA333" i="1" s="1"/>
  <c r="AB333" i="1"/>
  <c r="AD333" i="1" s="1"/>
  <c r="Z334" i="1"/>
  <c r="AA334" i="1" s="1"/>
  <c r="AB334" i="1"/>
  <c r="AD334" i="1" s="1"/>
  <c r="Z335" i="1"/>
  <c r="AA335" i="1" s="1"/>
  <c r="AB335" i="1"/>
  <c r="AD335" i="1" s="1"/>
  <c r="Z336" i="1"/>
  <c r="AA336" i="1" s="1"/>
  <c r="AB336" i="1"/>
  <c r="AD336" i="1" s="1"/>
  <c r="Z337" i="1"/>
  <c r="AA337" i="1" s="1"/>
  <c r="AB337" i="1"/>
  <c r="AD337" i="1" s="1"/>
  <c r="Z338" i="1"/>
  <c r="AA338" i="1" s="1"/>
  <c r="AB338" i="1"/>
  <c r="AD338" i="1" s="1"/>
  <c r="Z339" i="1"/>
  <c r="AA339" i="1" s="1"/>
  <c r="AB339" i="1"/>
  <c r="AD339" i="1" s="1"/>
  <c r="Z340" i="1"/>
  <c r="AA340" i="1" s="1"/>
  <c r="AB340" i="1"/>
  <c r="AD340" i="1" s="1"/>
  <c r="Z341" i="1"/>
  <c r="AA341" i="1" s="1"/>
  <c r="AB341" i="1"/>
  <c r="AD341" i="1" s="1"/>
  <c r="Z342" i="1"/>
  <c r="AA342" i="1" s="1"/>
  <c r="AB342" i="1"/>
  <c r="AD342" i="1" s="1"/>
  <c r="Z343" i="1"/>
  <c r="AA343" i="1" s="1"/>
  <c r="AB343" i="1"/>
  <c r="AD343" i="1" s="1"/>
  <c r="Z344" i="1"/>
  <c r="AA344" i="1" s="1"/>
  <c r="AB344" i="1"/>
  <c r="AD344" i="1" s="1"/>
  <c r="Z345" i="1"/>
  <c r="AA345" i="1" s="1"/>
  <c r="AB345" i="1"/>
  <c r="AD345" i="1" s="1"/>
  <c r="Z346" i="1"/>
  <c r="AA346" i="1" s="1"/>
  <c r="AB346" i="1"/>
  <c r="AD346" i="1" s="1"/>
  <c r="Z347" i="1"/>
  <c r="AA347" i="1" s="1"/>
  <c r="AB347" i="1"/>
  <c r="AD347" i="1" s="1"/>
  <c r="Z348" i="1"/>
  <c r="AA348" i="1" s="1"/>
  <c r="AB348" i="1"/>
  <c r="AD348" i="1" s="1"/>
  <c r="Z349" i="1"/>
  <c r="AA349" i="1" s="1"/>
  <c r="AB349" i="1"/>
  <c r="AD349" i="1" s="1"/>
  <c r="Z350" i="1"/>
  <c r="AA350" i="1" s="1"/>
  <c r="AB350" i="1"/>
  <c r="AD350" i="1" s="1"/>
  <c r="Z351" i="1"/>
  <c r="AA351" i="1" s="1"/>
  <c r="AB351" i="1"/>
  <c r="AD351" i="1" s="1"/>
  <c r="Z352" i="1"/>
  <c r="AA352" i="1" s="1"/>
  <c r="AB352" i="1"/>
  <c r="AD352" i="1" s="1"/>
  <c r="Z353" i="1"/>
  <c r="AA353" i="1" s="1"/>
  <c r="AB353" i="1"/>
  <c r="AD353" i="1" s="1"/>
  <c r="Z354" i="1"/>
  <c r="AA354" i="1" s="1"/>
  <c r="AB354" i="1"/>
  <c r="AD354" i="1" s="1"/>
  <c r="Z355" i="1"/>
  <c r="AA355" i="1" s="1"/>
  <c r="AB355" i="1"/>
  <c r="AD355" i="1" s="1"/>
  <c r="Z356" i="1"/>
  <c r="AA356" i="1" s="1"/>
  <c r="AB356" i="1"/>
  <c r="AD356" i="1" s="1"/>
  <c r="Z357" i="1"/>
  <c r="AA357" i="1" s="1"/>
  <c r="AB357" i="1"/>
  <c r="AD357" i="1" s="1"/>
  <c r="Z358" i="1"/>
  <c r="AA358" i="1" s="1"/>
  <c r="AB358" i="1"/>
  <c r="AD358" i="1" s="1"/>
  <c r="Z359" i="1"/>
  <c r="AA359" i="1" s="1"/>
  <c r="AB359" i="1"/>
  <c r="AD359" i="1" s="1"/>
  <c r="Z360" i="1"/>
  <c r="AA360" i="1" s="1"/>
  <c r="AB360" i="1"/>
  <c r="AD360" i="1" s="1"/>
  <c r="Z361" i="1"/>
  <c r="AA361" i="1" s="1"/>
  <c r="AB361" i="1"/>
  <c r="AD361" i="1" s="1"/>
  <c r="Z362" i="1"/>
  <c r="AA362" i="1" s="1"/>
  <c r="AB362" i="1"/>
  <c r="AD362" i="1" s="1"/>
  <c r="Z363" i="1"/>
  <c r="AA363" i="1" s="1"/>
  <c r="AB363" i="1"/>
  <c r="AD363" i="1" s="1"/>
  <c r="Z364" i="1"/>
  <c r="AA364" i="1" s="1"/>
  <c r="AB364" i="1"/>
  <c r="AD364" i="1" s="1"/>
  <c r="Z365" i="1"/>
  <c r="AA365" i="1" s="1"/>
  <c r="AB365" i="1"/>
  <c r="AD365" i="1" s="1"/>
  <c r="Z366" i="1"/>
  <c r="AA366" i="1" s="1"/>
  <c r="AB366" i="1"/>
  <c r="AD366" i="1" s="1"/>
  <c r="Z367" i="1"/>
  <c r="AA367" i="1" s="1"/>
  <c r="AB367" i="1"/>
  <c r="AD367" i="1" s="1"/>
  <c r="Z368" i="1"/>
  <c r="AA368" i="1" s="1"/>
  <c r="AB368" i="1"/>
  <c r="AD368" i="1" s="1"/>
  <c r="Z369" i="1"/>
  <c r="AA369" i="1" s="1"/>
  <c r="AB369" i="1"/>
  <c r="AD369" i="1" s="1"/>
  <c r="Z370" i="1"/>
  <c r="AA370" i="1" s="1"/>
  <c r="AB370" i="1"/>
  <c r="AD370" i="1" s="1"/>
  <c r="Z371" i="1"/>
  <c r="AA371" i="1" s="1"/>
  <c r="AB371" i="1"/>
  <c r="AD371" i="1" s="1"/>
  <c r="Z372" i="1"/>
  <c r="AA372" i="1" s="1"/>
  <c r="AB372" i="1"/>
  <c r="AD372" i="1" s="1"/>
  <c r="Z373" i="1"/>
  <c r="AA373" i="1" s="1"/>
  <c r="AB373" i="1"/>
  <c r="AD373" i="1" s="1"/>
  <c r="Z374" i="1"/>
  <c r="AA374" i="1" s="1"/>
  <c r="AB374" i="1"/>
  <c r="AD374" i="1" s="1"/>
  <c r="Z375" i="1"/>
  <c r="AA375" i="1" s="1"/>
  <c r="AB375" i="1"/>
  <c r="AD375" i="1" s="1"/>
  <c r="Z376" i="1"/>
  <c r="AA376" i="1" s="1"/>
  <c r="AB376" i="1"/>
  <c r="AD376" i="1" s="1"/>
  <c r="Z377" i="1"/>
  <c r="AA377" i="1" s="1"/>
  <c r="AB377" i="1"/>
  <c r="AD377" i="1" s="1"/>
  <c r="Z378" i="1"/>
  <c r="AA378" i="1" s="1"/>
  <c r="AB378" i="1"/>
  <c r="AD378" i="1" s="1"/>
  <c r="Z379" i="1"/>
  <c r="AA379" i="1" s="1"/>
  <c r="AB379" i="1"/>
  <c r="AD379" i="1" s="1"/>
  <c r="Z380" i="1"/>
  <c r="AA380" i="1" s="1"/>
  <c r="AB380" i="1"/>
  <c r="AD380" i="1" s="1"/>
  <c r="Z381" i="1"/>
  <c r="AA381" i="1" s="1"/>
  <c r="AB381" i="1"/>
  <c r="AD381" i="1" s="1"/>
  <c r="Z382" i="1"/>
  <c r="AA382" i="1" s="1"/>
  <c r="AB382" i="1"/>
  <c r="AD382" i="1" s="1"/>
  <c r="Z383" i="1"/>
  <c r="AA383" i="1" s="1"/>
  <c r="AB383" i="1"/>
  <c r="AD383" i="1" s="1"/>
  <c r="Z384" i="1"/>
  <c r="AA384" i="1" s="1"/>
  <c r="AB384" i="1"/>
  <c r="AD384" i="1" s="1"/>
  <c r="Z385" i="1"/>
  <c r="AA385" i="1" s="1"/>
  <c r="AB385" i="1"/>
  <c r="AD385" i="1" s="1"/>
  <c r="Z386" i="1"/>
  <c r="AA386" i="1" s="1"/>
  <c r="AB386" i="1"/>
  <c r="AD386" i="1" s="1"/>
  <c r="Z387" i="1"/>
  <c r="AA387" i="1" s="1"/>
  <c r="AB387" i="1"/>
  <c r="AD387" i="1" s="1"/>
  <c r="Z388" i="1"/>
  <c r="AA388" i="1" s="1"/>
  <c r="AB388" i="1"/>
  <c r="AD388" i="1" s="1"/>
  <c r="Z389" i="1"/>
  <c r="AA389" i="1" s="1"/>
  <c r="AB389" i="1"/>
  <c r="AD389" i="1" s="1"/>
  <c r="Z390" i="1"/>
  <c r="AA390" i="1" s="1"/>
  <c r="AB390" i="1"/>
  <c r="AD390" i="1" s="1"/>
  <c r="Z391" i="1"/>
  <c r="AA391" i="1" s="1"/>
  <c r="AB391" i="1"/>
  <c r="AD391" i="1" s="1"/>
  <c r="Z392" i="1"/>
  <c r="AA392" i="1" s="1"/>
  <c r="AB392" i="1"/>
  <c r="AD392" i="1" s="1"/>
  <c r="Z393" i="1"/>
  <c r="AA393" i="1" s="1"/>
  <c r="AB393" i="1"/>
  <c r="AD393" i="1" s="1"/>
  <c r="Z394" i="1"/>
  <c r="AA394" i="1" s="1"/>
  <c r="AB394" i="1"/>
  <c r="AD394" i="1" s="1"/>
  <c r="Z395" i="1"/>
  <c r="AA395" i="1" s="1"/>
  <c r="AB395" i="1"/>
  <c r="AD395" i="1" s="1"/>
  <c r="Z396" i="1"/>
  <c r="AA396" i="1" s="1"/>
  <c r="AB396" i="1"/>
  <c r="AD396" i="1" s="1"/>
  <c r="Z397" i="1"/>
  <c r="AA397" i="1" s="1"/>
  <c r="AB397" i="1"/>
  <c r="AD397" i="1" s="1"/>
  <c r="Z398" i="1"/>
  <c r="AA398" i="1" s="1"/>
  <c r="AB398" i="1"/>
  <c r="AD398" i="1" s="1"/>
  <c r="Z399" i="1"/>
  <c r="AA399" i="1" s="1"/>
  <c r="AB399" i="1"/>
  <c r="AD399" i="1" s="1"/>
  <c r="Z400" i="1"/>
  <c r="AA400" i="1" s="1"/>
  <c r="AB400" i="1"/>
  <c r="AD400" i="1" s="1"/>
  <c r="Z401" i="1"/>
  <c r="AA401" i="1" s="1"/>
  <c r="AB401" i="1"/>
  <c r="AD401" i="1" s="1"/>
  <c r="Z402" i="1"/>
  <c r="AA402" i="1" s="1"/>
  <c r="AB402" i="1"/>
  <c r="AD402" i="1" s="1"/>
  <c r="Z403" i="1"/>
  <c r="AA403" i="1" s="1"/>
  <c r="AB403" i="1"/>
  <c r="AD403" i="1" s="1"/>
  <c r="Z404" i="1"/>
  <c r="AA404" i="1" s="1"/>
  <c r="AB404" i="1"/>
  <c r="AD404" i="1" s="1"/>
  <c r="Z405" i="1"/>
  <c r="AA405" i="1" s="1"/>
  <c r="AB405" i="1"/>
  <c r="AD405" i="1" s="1"/>
  <c r="Z406" i="1"/>
  <c r="AA406" i="1" s="1"/>
  <c r="AB406" i="1"/>
  <c r="AD406" i="1" s="1"/>
  <c r="Z407" i="1"/>
  <c r="AA407" i="1" s="1"/>
  <c r="AB407" i="1"/>
  <c r="AD407" i="1" s="1"/>
  <c r="Z408" i="1"/>
  <c r="AA408" i="1" s="1"/>
  <c r="AB408" i="1"/>
  <c r="AD408" i="1" s="1"/>
  <c r="Z409" i="1"/>
  <c r="AA409" i="1" s="1"/>
  <c r="AB409" i="1"/>
  <c r="AD409" i="1" s="1"/>
  <c r="Z410" i="1"/>
  <c r="AA410" i="1" s="1"/>
  <c r="AB410" i="1"/>
  <c r="AD410" i="1" s="1"/>
  <c r="Z411" i="1"/>
  <c r="AA411" i="1" s="1"/>
  <c r="AB411" i="1"/>
  <c r="AD411" i="1" s="1"/>
  <c r="Z412" i="1"/>
  <c r="AA412" i="1" s="1"/>
  <c r="AB412" i="1"/>
  <c r="AD412" i="1" s="1"/>
  <c r="Z413" i="1"/>
  <c r="AA413" i="1" s="1"/>
  <c r="AB413" i="1"/>
  <c r="AD413" i="1" s="1"/>
  <c r="Z414" i="1"/>
  <c r="AA414" i="1" s="1"/>
  <c r="AB414" i="1"/>
  <c r="AD414" i="1" s="1"/>
  <c r="Z415" i="1"/>
  <c r="AA415" i="1" s="1"/>
  <c r="AB415" i="1"/>
  <c r="AD415" i="1" s="1"/>
  <c r="Z416" i="1"/>
  <c r="AA416" i="1" s="1"/>
  <c r="AB416" i="1"/>
  <c r="AD416" i="1" s="1"/>
  <c r="Z417" i="1"/>
  <c r="AA417" i="1" s="1"/>
  <c r="AB417" i="1"/>
  <c r="AD417" i="1" s="1"/>
  <c r="Z418" i="1"/>
  <c r="AA418" i="1" s="1"/>
  <c r="AB418" i="1"/>
  <c r="AD418" i="1" s="1"/>
  <c r="Z419" i="1"/>
  <c r="AA419" i="1" s="1"/>
  <c r="AB419" i="1"/>
  <c r="AD419" i="1" s="1"/>
  <c r="Z420" i="1"/>
  <c r="AA420" i="1" s="1"/>
  <c r="AB420" i="1"/>
  <c r="AD420" i="1" s="1"/>
  <c r="Z421" i="1"/>
  <c r="AA421" i="1" s="1"/>
  <c r="AB421" i="1"/>
  <c r="AD421" i="1" s="1"/>
  <c r="Z422" i="1"/>
  <c r="AA422" i="1" s="1"/>
  <c r="AB422" i="1"/>
  <c r="AD422" i="1" s="1"/>
  <c r="Z423" i="1"/>
  <c r="AA423" i="1" s="1"/>
  <c r="AB423" i="1"/>
  <c r="AD423" i="1" s="1"/>
  <c r="Z424" i="1"/>
  <c r="AA424" i="1" s="1"/>
  <c r="AB424" i="1"/>
  <c r="AD424" i="1" s="1"/>
  <c r="Z425" i="1"/>
  <c r="AA425" i="1" s="1"/>
  <c r="AB425" i="1"/>
  <c r="AD425" i="1" s="1"/>
  <c r="Z426" i="1"/>
  <c r="AA426" i="1" s="1"/>
  <c r="AB426" i="1"/>
  <c r="AD426" i="1" s="1"/>
  <c r="Z427" i="1"/>
  <c r="AA427" i="1" s="1"/>
  <c r="AB427" i="1"/>
  <c r="AD427" i="1" s="1"/>
  <c r="Z428" i="1"/>
  <c r="AA428" i="1" s="1"/>
  <c r="AB428" i="1"/>
  <c r="AD428" i="1" s="1"/>
  <c r="Z429" i="1"/>
  <c r="AA429" i="1" s="1"/>
  <c r="AB429" i="1"/>
  <c r="AD429" i="1" s="1"/>
  <c r="Z430" i="1"/>
  <c r="AA430" i="1" s="1"/>
  <c r="AB430" i="1"/>
  <c r="AD430" i="1" s="1"/>
  <c r="Z431" i="1"/>
  <c r="AA431" i="1" s="1"/>
  <c r="AB431" i="1"/>
  <c r="AD431" i="1" s="1"/>
  <c r="Z432" i="1"/>
  <c r="AA432" i="1" s="1"/>
  <c r="AB432" i="1"/>
  <c r="AD432" i="1" s="1"/>
  <c r="Z433" i="1"/>
  <c r="AA433" i="1" s="1"/>
  <c r="AB433" i="1"/>
  <c r="AD433" i="1" s="1"/>
  <c r="Z434" i="1"/>
  <c r="AA434" i="1" s="1"/>
  <c r="AB434" i="1"/>
  <c r="AD434" i="1" s="1"/>
  <c r="Z435" i="1"/>
  <c r="AA435" i="1" s="1"/>
  <c r="AB435" i="1"/>
  <c r="AD435" i="1" s="1"/>
  <c r="Z436" i="1"/>
  <c r="AA436" i="1" s="1"/>
  <c r="AB436" i="1"/>
  <c r="AD436" i="1" s="1"/>
  <c r="Z437" i="1"/>
  <c r="AA437" i="1" s="1"/>
  <c r="AB437" i="1"/>
  <c r="AD437" i="1" s="1"/>
  <c r="Z438" i="1"/>
  <c r="AA438" i="1" s="1"/>
  <c r="AB438" i="1"/>
  <c r="AD438" i="1" s="1"/>
  <c r="Z439" i="1"/>
  <c r="AA439" i="1" s="1"/>
  <c r="AB439" i="1"/>
  <c r="AD439" i="1" s="1"/>
  <c r="Z440" i="1"/>
  <c r="AA440" i="1" s="1"/>
  <c r="AB440" i="1"/>
  <c r="AD440" i="1" s="1"/>
  <c r="Z441" i="1"/>
  <c r="AA441" i="1" s="1"/>
  <c r="AB441" i="1"/>
  <c r="AD441" i="1" s="1"/>
  <c r="Z442" i="1"/>
  <c r="AA442" i="1" s="1"/>
  <c r="AB442" i="1"/>
  <c r="AD442" i="1" s="1"/>
  <c r="Z443" i="1"/>
  <c r="AA443" i="1" s="1"/>
  <c r="AB443" i="1"/>
  <c r="AD443" i="1" s="1"/>
  <c r="Z444" i="1"/>
  <c r="AA444" i="1" s="1"/>
  <c r="AB444" i="1"/>
  <c r="AD444" i="1" s="1"/>
  <c r="Z445" i="1"/>
  <c r="AA445" i="1" s="1"/>
  <c r="AB445" i="1"/>
  <c r="AD445" i="1" s="1"/>
  <c r="Z446" i="1"/>
  <c r="AA446" i="1" s="1"/>
  <c r="AB446" i="1"/>
  <c r="AD446" i="1" s="1"/>
  <c r="Z447" i="1"/>
  <c r="AA447" i="1" s="1"/>
  <c r="AB447" i="1"/>
  <c r="AD447" i="1" s="1"/>
  <c r="Z448" i="1"/>
  <c r="AA448" i="1" s="1"/>
  <c r="AB448" i="1"/>
  <c r="AD448" i="1" s="1"/>
  <c r="Z449" i="1"/>
  <c r="AA449" i="1" s="1"/>
  <c r="AB449" i="1"/>
  <c r="AD449" i="1" s="1"/>
  <c r="Z450" i="1"/>
  <c r="AA450" i="1" s="1"/>
  <c r="AB450" i="1"/>
  <c r="AD450" i="1" s="1"/>
  <c r="Z451" i="1"/>
  <c r="AA451" i="1" s="1"/>
  <c r="AB451" i="1"/>
  <c r="AD451" i="1" s="1"/>
  <c r="Z452" i="1"/>
  <c r="AA452" i="1" s="1"/>
  <c r="AB452" i="1"/>
  <c r="AD452" i="1" s="1"/>
  <c r="Z453" i="1"/>
  <c r="AA453" i="1" s="1"/>
  <c r="AB453" i="1"/>
  <c r="AD453" i="1" s="1"/>
  <c r="Z454" i="1"/>
  <c r="AA454" i="1" s="1"/>
  <c r="AB454" i="1"/>
  <c r="AD454" i="1" s="1"/>
  <c r="Z455" i="1"/>
  <c r="AA455" i="1" s="1"/>
  <c r="AB455" i="1"/>
  <c r="AD455" i="1" s="1"/>
  <c r="Z456" i="1"/>
  <c r="AA456" i="1" s="1"/>
  <c r="AB456" i="1"/>
  <c r="AD456" i="1" s="1"/>
  <c r="Z457" i="1"/>
  <c r="AA457" i="1" s="1"/>
  <c r="AB457" i="1"/>
  <c r="AD457" i="1" s="1"/>
  <c r="Z458" i="1"/>
  <c r="AA458" i="1" s="1"/>
  <c r="AB458" i="1"/>
  <c r="AD458" i="1" s="1"/>
  <c r="Z459" i="1"/>
  <c r="AA459" i="1" s="1"/>
  <c r="AB459" i="1"/>
  <c r="AD459" i="1" s="1"/>
  <c r="Z460" i="1"/>
  <c r="AA460" i="1" s="1"/>
  <c r="AB460" i="1"/>
  <c r="AD460" i="1" s="1"/>
  <c r="Z461" i="1"/>
  <c r="AA461" i="1" s="1"/>
  <c r="AB461" i="1"/>
  <c r="AD461" i="1" s="1"/>
  <c r="Z462" i="1"/>
  <c r="AA462" i="1" s="1"/>
  <c r="AB462" i="1"/>
  <c r="AD462" i="1" s="1"/>
  <c r="Z463" i="1"/>
  <c r="AA463" i="1" s="1"/>
  <c r="AB463" i="1"/>
  <c r="AD463" i="1" s="1"/>
  <c r="Z464" i="1"/>
  <c r="AA464" i="1" s="1"/>
  <c r="AB464" i="1"/>
  <c r="AD464" i="1" s="1"/>
  <c r="Z465" i="1"/>
  <c r="AA465" i="1" s="1"/>
  <c r="AB465" i="1"/>
  <c r="AD465" i="1" s="1"/>
  <c r="Z466" i="1"/>
  <c r="AA466" i="1" s="1"/>
  <c r="AB466" i="1"/>
  <c r="AD466" i="1" s="1"/>
  <c r="Z467" i="1"/>
  <c r="AA467" i="1" s="1"/>
  <c r="AB467" i="1"/>
  <c r="AD467" i="1" s="1"/>
  <c r="Z468" i="1"/>
  <c r="AA468" i="1" s="1"/>
  <c r="AB468" i="1"/>
  <c r="AD468" i="1" s="1"/>
  <c r="Z469" i="1"/>
  <c r="AA469" i="1" s="1"/>
  <c r="AB469" i="1"/>
  <c r="AD469" i="1" s="1"/>
  <c r="Z470" i="1"/>
  <c r="AA470" i="1" s="1"/>
  <c r="AB470" i="1"/>
  <c r="AD470" i="1" s="1"/>
  <c r="Z471" i="1"/>
  <c r="AA471" i="1" s="1"/>
  <c r="AB471" i="1"/>
  <c r="AD471" i="1" s="1"/>
  <c r="Z472" i="1"/>
  <c r="AA472" i="1" s="1"/>
  <c r="AB472" i="1"/>
  <c r="AD472" i="1" s="1"/>
  <c r="Z473" i="1"/>
  <c r="AA473" i="1" s="1"/>
  <c r="AB473" i="1"/>
  <c r="AD473" i="1" s="1"/>
  <c r="Z474" i="1"/>
  <c r="AA474" i="1" s="1"/>
  <c r="AB474" i="1"/>
  <c r="AD474" i="1" s="1"/>
  <c r="Z475" i="1"/>
  <c r="AA475" i="1" s="1"/>
  <c r="AB475" i="1"/>
  <c r="AD475" i="1" s="1"/>
  <c r="Z476" i="1"/>
  <c r="AA476" i="1" s="1"/>
  <c r="AB476" i="1"/>
  <c r="AD476" i="1" s="1"/>
  <c r="Z477" i="1"/>
  <c r="AA477" i="1" s="1"/>
  <c r="AB477" i="1"/>
  <c r="AD477" i="1" s="1"/>
  <c r="Z478" i="1"/>
  <c r="AA478" i="1" s="1"/>
  <c r="AB478" i="1"/>
  <c r="AD478" i="1" s="1"/>
  <c r="Z479" i="1"/>
  <c r="AA479" i="1" s="1"/>
  <c r="AB479" i="1"/>
  <c r="AD479" i="1" s="1"/>
  <c r="Z480" i="1"/>
  <c r="AA480" i="1" s="1"/>
  <c r="AB480" i="1"/>
  <c r="AD480" i="1" s="1"/>
  <c r="Z481" i="1"/>
  <c r="AA481" i="1" s="1"/>
  <c r="AB481" i="1"/>
  <c r="AD481" i="1" s="1"/>
  <c r="Z482" i="1"/>
  <c r="AA482" i="1" s="1"/>
  <c r="AB482" i="1"/>
  <c r="AD482" i="1" s="1"/>
  <c r="Z483" i="1"/>
  <c r="AA483" i="1" s="1"/>
  <c r="AB483" i="1"/>
  <c r="AD483" i="1" s="1"/>
  <c r="Z484" i="1"/>
  <c r="AA484" i="1" s="1"/>
  <c r="AB484" i="1"/>
  <c r="AD484" i="1" s="1"/>
  <c r="Z485" i="1"/>
  <c r="AA485" i="1" s="1"/>
  <c r="AB485" i="1"/>
  <c r="AD485" i="1" s="1"/>
  <c r="Z486" i="1"/>
  <c r="AA486" i="1" s="1"/>
  <c r="AB486" i="1"/>
  <c r="AD486" i="1" s="1"/>
  <c r="Z487" i="1"/>
  <c r="AA487" i="1" s="1"/>
  <c r="AB487" i="1"/>
  <c r="AD487" i="1" s="1"/>
  <c r="Z488" i="1"/>
  <c r="AA488" i="1" s="1"/>
  <c r="AB488" i="1"/>
  <c r="AD488" i="1" s="1"/>
  <c r="Z489" i="1"/>
  <c r="AA489" i="1" s="1"/>
  <c r="AB489" i="1"/>
  <c r="AD489" i="1" s="1"/>
  <c r="Z490" i="1"/>
  <c r="AA490" i="1" s="1"/>
  <c r="AB490" i="1"/>
  <c r="AD490" i="1" s="1"/>
  <c r="Z491" i="1"/>
  <c r="AA491" i="1" s="1"/>
  <c r="AB491" i="1"/>
  <c r="AD491" i="1" s="1"/>
  <c r="Z492" i="1"/>
  <c r="AA492" i="1" s="1"/>
  <c r="AB492" i="1"/>
  <c r="AD492" i="1" s="1"/>
  <c r="Z493" i="1"/>
  <c r="AA493" i="1" s="1"/>
  <c r="AB493" i="1"/>
  <c r="AD493" i="1" s="1"/>
  <c r="Z494" i="1"/>
  <c r="AA494" i="1" s="1"/>
  <c r="AB494" i="1"/>
  <c r="AD494" i="1" s="1"/>
  <c r="Z495" i="1"/>
  <c r="AA495" i="1" s="1"/>
  <c r="AB495" i="1"/>
  <c r="AD495" i="1" s="1"/>
  <c r="Z496" i="1"/>
  <c r="AA496" i="1" s="1"/>
  <c r="AB496" i="1"/>
  <c r="AD496" i="1" s="1"/>
  <c r="Z497" i="1"/>
  <c r="AA497" i="1" s="1"/>
  <c r="AB497" i="1"/>
  <c r="AD497" i="1" s="1"/>
  <c r="Z498" i="1"/>
  <c r="AA498" i="1" s="1"/>
  <c r="AB498" i="1"/>
  <c r="AD498" i="1" s="1"/>
  <c r="Z499" i="1"/>
  <c r="AA499" i="1" s="1"/>
  <c r="AB499" i="1"/>
  <c r="AD499" i="1" s="1"/>
  <c r="Z500" i="1"/>
  <c r="AA500" i="1" s="1"/>
  <c r="AB500" i="1"/>
  <c r="AD500" i="1" s="1"/>
  <c r="Z501" i="1"/>
  <c r="AA501" i="1" s="1"/>
  <c r="AB501" i="1"/>
  <c r="AD501" i="1" s="1"/>
  <c r="Z502" i="1"/>
  <c r="AA502" i="1" s="1"/>
  <c r="AB502" i="1"/>
  <c r="AD502" i="1" s="1"/>
  <c r="Z503" i="1"/>
  <c r="AA503" i="1" s="1"/>
  <c r="AB503" i="1"/>
  <c r="AD503" i="1" s="1"/>
  <c r="Z504" i="1"/>
  <c r="AA504" i="1" s="1"/>
  <c r="AB504" i="1"/>
  <c r="AD504" i="1" s="1"/>
  <c r="Z505" i="1"/>
  <c r="AA505" i="1" s="1"/>
  <c r="AB505" i="1"/>
  <c r="AD505" i="1" s="1"/>
  <c r="Z506" i="1"/>
  <c r="AA506" i="1" s="1"/>
  <c r="AB506" i="1"/>
  <c r="AD506" i="1" s="1"/>
  <c r="Z507" i="1"/>
  <c r="AA507" i="1" s="1"/>
  <c r="AB507" i="1"/>
  <c r="AD507" i="1" s="1"/>
  <c r="Z508" i="1"/>
  <c r="AA508" i="1" s="1"/>
  <c r="AB508" i="1"/>
  <c r="AD508" i="1" s="1"/>
  <c r="Z509" i="1"/>
  <c r="AA509" i="1" s="1"/>
  <c r="AB509" i="1"/>
  <c r="AD509" i="1" s="1"/>
  <c r="Z510" i="1"/>
  <c r="AA510" i="1" s="1"/>
  <c r="AB510" i="1"/>
  <c r="AD510" i="1" s="1"/>
  <c r="Z511" i="1"/>
  <c r="AA511" i="1" s="1"/>
  <c r="AB511" i="1"/>
  <c r="AD511" i="1" s="1"/>
  <c r="Z512" i="1"/>
  <c r="AA512" i="1" s="1"/>
  <c r="AB512" i="1"/>
  <c r="AD512" i="1" s="1"/>
  <c r="Z513" i="1"/>
  <c r="AA513" i="1" s="1"/>
  <c r="AB513" i="1"/>
  <c r="AD513" i="1" s="1"/>
  <c r="Z514" i="1"/>
  <c r="AA514" i="1" s="1"/>
  <c r="AB514" i="1"/>
  <c r="AD514" i="1" s="1"/>
  <c r="Z515" i="1"/>
  <c r="AA515" i="1" s="1"/>
  <c r="AB515" i="1"/>
  <c r="AD515" i="1" s="1"/>
  <c r="Z516" i="1"/>
  <c r="AA516" i="1" s="1"/>
  <c r="AB516" i="1"/>
  <c r="AD516" i="1" s="1"/>
  <c r="Z517" i="1"/>
  <c r="AA517" i="1" s="1"/>
  <c r="AB517" i="1"/>
  <c r="AD517" i="1" s="1"/>
  <c r="Z518" i="1"/>
  <c r="AA518" i="1" s="1"/>
  <c r="AB518" i="1"/>
  <c r="AD518" i="1" s="1"/>
  <c r="Z519" i="1"/>
  <c r="AA519" i="1" s="1"/>
  <c r="AB519" i="1"/>
  <c r="AD519" i="1" s="1"/>
  <c r="Z520" i="1"/>
  <c r="AA520" i="1" s="1"/>
  <c r="AB520" i="1"/>
  <c r="AD520" i="1" s="1"/>
  <c r="Z521" i="1"/>
  <c r="AA521" i="1" s="1"/>
  <c r="AB521" i="1"/>
  <c r="AD521" i="1" s="1"/>
  <c r="Z522" i="1"/>
  <c r="AA522" i="1" s="1"/>
  <c r="AB522" i="1"/>
  <c r="AD522" i="1" s="1"/>
  <c r="Z523" i="1"/>
  <c r="AA523" i="1" s="1"/>
  <c r="AB523" i="1"/>
  <c r="AD523" i="1" s="1"/>
  <c r="Z524" i="1"/>
  <c r="AA524" i="1" s="1"/>
  <c r="AB524" i="1"/>
  <c r="AD524" i="1" s="1"/>
  <c r="Z525" i="1"/>
  <c r="AA525" i="1" s="1"/>
  <c r="AB525" i="1"/>
  <c r="AD525" i="1" s="1"/>
  <c r="Z526" i="1"/>
  <c r="AA526" i="1" s="1"/>
  <c r="AB526" i="1"/>
  <c r="AD526" i="1" s="1"/>
  <c r="Z527" i="1"/>
  <c r="AA527" i="1" s="1"/>
  <c r="AB527" i="1"/>
  <c r="AD527" i="1" s="1"/>
  <c r="Z528" i="1"/>
  <c r="AA528" i="1" s="1"/>
  <c r="AB528" i="1"/>
  <c r="AD528" i="1" s="1"/>
  <c r="Z529" i="1"/>
  <c r="AA529" i="1" s="1"/>
  <c r="AB529" i="1"/>
  <c r="AD529" i="1" s="1"/>
  <c r="Z530" i="1"/>
  <c r="AA530" i="1" s="1"/>
  <c r="AB530" i="1"/>
  <c r="AD530" i="1" s="1"/>
  <c r="Z531" i="1"/>
  <c r="AA531" i="1" s="1"/>
  <c r="AB531" i="1"/>
  <c r="AD531" i="1" s="1"/>
  <c r="Z532" i="1"/>
  <c r="AA532" i="1" s="1"/>
  <c r="AB532" i="1"/>
  <c r="AD532" i="1" s="1"/>
  <c r="Z533" i="1"/>
  <c r="AA533" i="1" s="1"/>
  <c r="AB533" i="1"/>
  <c r="AD533" i="1" s="1"/>
  <c r="Z534" i="1"/>
  <c r="AA534" i="1" s="1"/>
  <c r="AB534" i="1"/>
  <c r="AD534" i="1" s="1"/>
  <c r="Z535" i="1"/>
  <c r="AA535" i="1" s="1"/>
  <c r="AB535" i="1"/>
  <c r="AD535" i="1" s="1"/>
  <c r="Z536" i="1"/>
  <c r="AA536" i="1" s="1"/>
  <c r="AB536" i="1"/>
  <c r="AD536" i="1" s="1"/>
  <c r="Z537" i="1"/>
  <c r="AA537" i="1" s="1"/>
  <c r="AB537" i="1"/>
  <c r="AD537" i="1" s="1"/>
  <c r="Z538" i="1"/>
  <c r="AA538" i="1" s="1"/>
  <c r="AB538" i="1"/>
  <c r="AD538" i="1" s="1"/>
  <c r="Z539" i="1"/>
  <c r="AA539" i="1" s="1"/>
  <c r="AB539" i="1"/>
  <c r="AD539" i="1" s="1"/>
  <c r="Z540" i="1"/>
  <c r="AA540" i="1" s="1"/>
  <c r="AB540" i="1"/>
  <c r="AD540" i="1" s="1"/>
  <c r="Z541" i="1"/>
  <c r="AA541" i="1" s="1"/>
  <c r="AB541" i="1"/>
  <c r="AD541" i="1" s="1"/>
  <c r="Z542" i="1"/>
  <c r="AA542" i="1" s="1"/>
  <c r="AB542" i="1"/>
  <c r="AD542" i="1" s="1"/>
  <c r="Z543" i="1"/>
  <c r="AA543" i="1" s="1"/>
  <c r="AB543" i="1"/>
  <c r="AD543" i="1" s="1"/>
  <c r="Z544" i="1"/>
  <c r="AA544" i="1" s="1"/>
  <c r="AB544" i="1"/>
  <c r="AD544" i="1" s="1"/>
  <c r="Z545" i="1"/>
  <c r="AA545" i="1" s="1"/>
  <c r="AB545" i="1"/>
  <c r="AD545" i="1" s="1"/>
  <c r="Z546" i="1"/>
  <c r="AA546" i="1" s="1"/>
  <c r="AB546" i="1"/>
  <c r="AD546" i="1" s="1"/>
  <c r="Z547" i="1"/>
  <c r="AA547" i="1" s="1"/>
  <c r="AB547" i="1"/>
  <c r="AD547" i="1" s="1"/>
  <c r="Z548" i="1"/>
  <c r="AA548" i="1" s="1"/>
  <c r="AB548" i="1"/>
  <c r="AD548" i="1" s="1"/>
  <c r="Z549" i="1"/>
  <c r="AA549" i="1" s="1"/>
  <c r="AB549" i="1"/>
  <c r="AD549" i="1" s="1"/>
  <c r="Z550" i="1"/>
  <c r="AA550" i="1" s="1"/>
  <c r="AB550" i="1"/>
  <c r="AD550" i="1" s="1"/>
  <c r="Z551" i="1"/>
  <c r="AA551" i="1" s="1"/>
  <c r="AB551" i="1"/>
  <c r="AD551" i="1" s="1"/>
  <c r="Z552" i="1"/>
  <c r="AA552" i="1" s="1"/>
  <c r="AB552" i="1"/>
  <c r="AD552" i="1" s="1"/>
  <c r="Z553" i="1"/>
  <c r="AA553" i="1" s="1"/>
  <c r="AB553" i="1"/>
  <c r="AD553" i="1" s="1"/>
  <c r="Z554" i="1"/>
  <c r="AA554" i="1" s="1"/>
  <c r="AB554" i="1"/>
  <c r="AD554" i="1" s="1"/>
  <c r="Z555" i="1"/>
  <c r="AA555" i="1" s="1"/>
  <c r="AB555" i="1"/>
  <c r="AD555" i="1" s="1"/>
  <c r="Z556" i="1"/>
  <c r="AA556" i="1" s="1"/>
  <c r="AB556" i="1"/>
  <c r="AD556" i="1" s="1"/>
  <c r="Z557" i="1"/>
  <c r="AA557" i="1" s="1"/>
  <c r="AB557" i="1"/>
  <c r="AD557" i="1" s="1"/>
  <c r="Z558" i="1"/>
  <c r="AA558" i="1" s="1"/>
  <c r="AB558" i="1"/>
  <c r="AD558" i="1" s="1"/>
  <c r="Z559" i="1"/>
  <c r="AA559" i="1" s="1"/>
  <c r="AB559" i="1"/>
  <c r="AD559" i="1" s="1"/>
  <c r="Z560" i="1"/>
  <c r="AA560" i="1" s="1"/>
  <c r="AB560" i="1"/>
  <c r="AD560" i="1" s="1"/>
  <c r="Z561" i="1"/>
  <c r="AA561" i="1" s="1"/>
  <c r="AB561" i="1"/>
  <c r="AD561" i="1" s="1"/>
  <c r="Z562" i="1"/>
  <c r="AA562" i="1" s="1"/>
  <c r="AB562" i="1"/>
  <c r="AD562" i="1" s="1"/>
  <c r="Z563" i="1"/>
  <c r="AA563" i="1" s="1"/>
  <c r="AB563" i="1"/>
  <c r="AD563" i="1" s="1"/>
  <c r="Z564" i="1"/>
  <c r="AA564" i="1" s="1"/>
  <c r="AB564" i="1"/>
  <c r="AD564" i="1" s="1"/>
  <c r="Z565" i="1"/>
  <c r="AA565" i="1" s="1"/>
  <c r="AB565" i="1"/>
  <c r="AD565" i="1" s="1"/>
  <c r="Z566" i="1"/>
  <c r="AA566" i="1" s="1"/>
  <c r="AB566" i="1"/>
  <c r="AD566" i="1" s="1"/>
  <c r="Z567" i="1"/>
  <c r="AA567" i="1" s="1"/>
  <c r="AB567" i="1"/>
  <c r="AD567" i="1" s="1"/>
  <c r="Z568" i="1"/>
  <c r="AA568" i="1" s="1"/>
  <c r="AB568" i="1"/>
  <c r="AD568" i="1" s="1"/>
  <c r="Z569" i="1"/>
  <c r="AA569" i="1" s="1"/>
  <c r="AB569" i="1"/>
  <c r="AD569" i="1" s="1"/>
  <c r="Z570" i="1"/>
  <c r="AA570" i="1" s="1"/>
  <c r="AB570" i="1"/>
  <c r="AD570" i="1" s="1"/>
  <c r="Z571" i="1"/>
  <c r="AA571" i="1" s="1"/>
  <c r="AB571" i="1"/>
  <c r="AD571" i="1" s="1"/>
  <c r="Z572" i="1"/>
  <c r="AA572" i="1" s="1"/>
  <c r="AB572" i="1"/>
  <c r="AD572" i="1" s="1"/>
  <c r="Z573" i="1"/>
  <c r="AA573" i="1" s="1"/>
  <c r="AB573" i="1"/>
  <c r="AD573" i="1" s="1"/>
  <c r="Z574" i="1"/>
  <c r="AA574" i="1" s="1"/>
  <c r="AB574" i="1"/>
  <c r="AD574" i="1" s="1"/>
  <c r="Z575" i="1"/>
  <c r="AA575" i="1" s="1"/>
  <c r="AB575" i="1"/>
  <c r="AD575" i="1" s="1"/>
  <c r="Z576" i="1"/>
  <c r="AA576" i="1" s="1"/>
  <c r="AB576" i="1"/>
  <c r="AD576" i="1" s="1"/>
  <c r="Z577" i="1"/>
  <c r="AA577" i="1" s="1"/>
  <c r="AB577" i="1"/>
  <c r="AD577" i="1" s="1"/>
  <c r="Z578" i="1"/>
  <c r="AA578" i="1" s="1"/>
  <c r="AB578" i="1"/>
  <c r="AD578" i="1" s="1"/>
  <c r="Z579" i="1"/>
  <c r="AA579" i="1" s="1"/>
  <c r="AB579" i="1"/>
  <c r="AD579" i="1" s="1"/>
  <c r="Z580" i="1"/>
  <c r="AA580" i="1" s="1"/>
  <c r="AB580" i="1"/>
  <c r="AD580" i="1" s="1"/>
  <c r="Z581" i="1"/>
  <c r="AA581" i="1" s="1"/>
  <c r="AB581" i="1"/>
  <c r="AD581" i="1" s="1"/>
  <c r="Z582" i="1"/>
  <c r="AA582" i="1" s="1"/>
  <c r="AB582" i="1"/>
  <c r="AD582" i="1" s="1"/>
  <c r="Z583" i="1"/>
  <c r="AA583" i="1" s="1"/>
  <c r="AB583" i="1"/>
  <c r="AD583" i="1" s="1"/>
  <c r="Z584" i="1"/>
  <c r="AA584" i="1" s="1"/>
  <c r="AB584" i="1"/>
  <c r="AD584" i="1" s="1"/>
  <c r="Z585" i="1"/>
  <c r="AA585" i="1" s="1"/>
  <c r="AB585" i="1"/>
  <c r="AD585" i="1" s="1"/>
  <c r="Z586" i="1"/>
  <c r="AA586" i="1" s="1"/>
  <c r="AB586" i="1"/>
  <c r="AD586" i="1" s="1"/>
  <c r="Z587" i="1"/>
  <c r="AA587" i="1" s="1"/>
  <c r="AB587" i="1"/>
  <c r="AD587" i="1" s="1"/>
  <c r="Z588" i="1"/>
  <c r="AA588" i="1" s="1"/>
  <c r="AB588" i="1"/>
  <c r="AD588" i="1" s="1"/>
  <c r="Z589" i="1"/>
  <c r="AA589" i="1" s="1"/>
  <c r="AB589" i="1"/>
  <c r="AD589" i="1" s="1"/>
  <c r="Z590" i="1"/>
  <c r="AA590" i="1" s="1"/>
  <c r="AB590" i="1"/>
  <c r="AD590" i="1" s="1"/>
  <c r="Z591" i="1"/>
  <c r="AA591" i="1" s="1"/>
  <c r="AB591" i="1"/>
  <c r="AD591" i="1" s="1"/>
  <c r="Z592" i="1"/>
  <c r="AA592" i="1" s="1"/>
  <c r="AB592" i="1"/>
  <c r="AD592" i="1" s="1"/>
  <c r="Z593" i="1"/>
  <c r="AA593" i="1" s="1"/>
  <c r="AB593" i="1"/>
  <c r="AD593" i="1" s="1"/>
  <c r="Z594" i="1"/>
  <c r="AA594" i="1" s="1"/>
  <c r="AB594" i="1"/>
  <c r="AD594" i="1" s="1"/>
  <c r="Z595" i="1"/>
  <c r="AA595" i="1" s="1"/>
  <c r="AB595" i="1"/>
  <c r="AD595" i="1" s="1"/>
  <c r="Z596" i="1"/>
  <c r="AA596" i="1" s="1"/>
  <c r="AB596" i="1"/>
  <c r="AD596" i="1" s="1"/>
  <c r="Z597" i="1"/>
  <c r="AA597" i="1" s="1"/>
  <c r="AB597" i="1"/>
  <c r="AD597" i="1" s="1"/>
  <c r="Z598" i="1"/>
  <c r="AA598" i="1" s="1"/>
  <c r="AB598" i="1"/>
  <c r="AD598" i="1" s="1"/>
  <c r="Z599" i="1"/>
  <c r="AA599" i="1" s="1"/>
  <c r="AB599" i="1"/>
  <c r="AD599" i="1" s="1"/>
  <c r="Z600" i="1"/>
  <c r="AA600" i="1" s="1"/>
  <c r="AB600" i="1"/>
  <c r="AD600" i="1" s="1"/>
  <c r="Z601" i="1"/>
  <c r="AA601" i="1" s="1"/>
  <c r="AB601" i="1"/>
  <c r="AD601" i="1" s="1"/>
  <c r="Z602" i="1"/>
  <c r="AA602" i="1" s="1"/>
  <c r="AB602" i="1"/>
  <c r="AD602" i="1" s="1"/>
  <c r="Z603" i="1"/>
  <c r="AA603" i="1" s="1"/>
  <c r="AB603" i="1"/>
  <c r="AD603" i="1" s="1"/>
  <c r="Z604" i="1"/>
  <c r="AA604" i="1" s="1"/>
  <c r="AB604" i="1"/>
  <c r="AD604" i="1" s="1"/>
  <c r="Z605" i="1"/>
  <c r="AA605" i="1" s="1"/>
  <c r="AB605" i="1"/>
  <c r="AD605" i="1" s="1"/>
  <c r="Z606" i="1"/>
  <c r="AA606" i="1" s="1"/>
  <c r="AB606" i="1"/>
  <c r="AD606" i="1" s="1"/>
  <c r="Z607" i="1"/>
  <c r="AA607" i="1" s="1"/>
  <c r="AB607" i="1"/>
  <c r="AD607" i="1" s="1"/>
  <c r="Z608" i="1"/>
  <c r="AA608" i="1" s="1"/>
  <c r="AB608" i="1"/>
  <c r="AD608" i="1" s="1"/>
  <c r="Z609" i="1"/>
  <c r="AA609" i="1" s="1"/>
  <c r="AB609" i="1"/>
  <c r="AD609" i="1" s="1"/>
  <c r="Z610" i="1"/>
  <c r="AA610" i="1" s="1"/>
  <c r="AB610" i="1"/>
  <c r="AD610" i="1" s="1"/>
  <c r="Z611" i="1"/>
  <c r="AA611" i="1" s="1"/>
  <c r="AB611" i="1"/>
  <c r="AD611" i="1" s="1"/>
  <c r="Z612" i="1"/>
  <c r="AA612" i="1" s="1"/>
  <c r="AB612" i="1"/>
  <c r="AD612" i="1" s="1"/>
  <c r="Z613" i="1"/>
  <c r="AA613" i="1" s="1"/>
  <c r="AB613" i="1"/>
  <c r="AD613" i="1" s="1"/>
  <c r="Z614" i="1"/>
  <c r="AA614" i="1" s="1"/>
  <c r="AB614" i="1"/>
  <c r="AD614" i="1" s="1"/>
  <c r="Z615" i="1"/>
  <c r="AA615" i="1" s="1"/>
  <c r="AB615" i="1"/>
  <c r="AD615" i="1" s="1"/>
  <c r="Z616" i="1"/>
  <c r="AA616" i="1" s="1"/>
  <c r="AB616" i="1"/>
  <c r="AD616" i="1" s="1"/>
  <c r="Z617" i="1"/>
  <c r="AA617" i="1" s="1"/>
  <c r="AB617" i="1"/>
  <c r="AD617" i="1" s="1"/>
  <c r="Z618" i="1"/>
  <c r="AA618" i="1" s="1"/>
  <c r="AB618" i="1"/>
  <c r="AD618" i="1" s="1"/>
  <c r="Z619" i="1"/>
  <c r="AA619" i="1" s="1"/>
  <c r="AB619" i="1"/>
  <c r="AD619" i="1" s="1"/>
  <c r="Z620" i="1"/>
  <c r="AA620" i="1" s="1"/>
  <c r="AB620" i="1"/>
  <c r="AD620" i="1" s="1"/>
  <c r="Z621" i="1"/>
  <c r="AA621" i="1" s="1"/>
  <c r="AB621" i="1"/>
  <c r="AD621" i="1" s="1"/>
  <c r="Z622" i="1"/>
  <c r="AA622" i="1" s="1"/>
  <c r="AB622" i="1"/>
  <c r="AD622" i="1" s="1"/>
  <c r="Z623" i="1"/>
  <c r="AA623" i="1" s="1"/>
  <c r="AB623" i="1"/>
  <c r="AD623" i="1" s="1"/>
  <c r="Z624" i="1"/>
  <c r="AA624" i="1" s="1"/>
  <c r="AB624" i="1"/>
  <c r="AD624" i="1" s="1"/>
  <c r="Z625" i="1"/>
  <c r="AA625" i="1" s="1"/>
  <c r="AB625" i="1"/>
  <c r="AD625" i="1" s="1"/>
  <c r="Z626" i="1"/>
  <c r="AA626" i="1" s="1"/>
  <c r="AB626" i="1"/>
  <c r="AD626" i="1" s="1"/>
  <c r="Z627" i="1"/>
  <c r="AA627" i="1" s="1"/>
  <c r="AB627" i="1"/>
  <c r="AD627" i="1" s="1"/>
  <c r="Z628" i="1"/>
  <c r="AA628" i="1" s="1"/>
  <c r="AB628" i="1"/>
  <c r="AD628" i="1" s="1"/>
  <c r="Z629" i="1"/>
  <c r="AA629" i="1" s="1"/>
  <c r="AB629" i="1"/>
  <c r="AD629" i="1" s="1"/>
  <c r="Z630" i="1"/>
  <c r="AA630" i="1" s="1"/>
  <c r="AB630" i="1"/>
  <c r="AD630" i="1" s="1"/>
  <c r="Z631" i="1"/>
  <c r="AA631" i="1" s="1"/>
  <c r="AB631" i="1"/>
  <c r="AD631" i="1" s="1"/>
  <c r="Z632" i="1"/>
  <c r="AA632" i="1" s="1"/>
  <c r="AB632" i="1"/>
  <c r="AD632" i="1" s="1"/>
  <c r="Z633" i="1"/>
  <c r="AA633" i="1" s="1"/>
  <c r="AB633" i="1"/>
  <c r="AD633" i="1" s="1"/>
  <c r="Z634" i="1"/>
  <c r="AA634" i="1" s="1"/>
  <c r="AB634" i="1"/>
  <c r="AD634" i="1" s="1"/>
  <c r="Z635" i="1"/>
  <c r="AA635" i="1" s="1"/>
  <c r="AB635" i="1"/>
  <c r="AD635" i="1" s="1"/>
  <c r="Z636" i="1"/>
  <c r="AA636" i="1" s="1"/>
  <c r="AB636" i="1"/>
  <c r="AD636" i="1" s="1"/>
  <c r="Z637" i="1"/>
  <c r="AA637" i="1" s="1"/>
  <c r="AB637" i="1"/>
  <c r="AD637" i="1" s="1"/>
  <c r="Z638" i="1"/>
  <c r="AA638" i="1" s="1"/>
  <c r="AB638" i="1"/>
  <c r="AD638" i="1" s="1"/>
  <c r="Z639" i="1"/>
  <c r="AA639" i="1" s="1"/>
  <c r="AB639" i="1"/>
  <c r="AD639" i="1" s="1"/>
  <c r="Z640" i="1"/>
  <c r="AA640" i="1" s="1"/>
  <c r="AB640" i="1"/>
  <c r="AD640" i="1" s="1"/>
  <c r="Z641" i="1"/>
  <c r="AA641" i="1" s="1"/>
  <c r="AB641" i="1"/>
  <c r="AD641" i="1" s="1"/>
  <c r="Z642" i="1"/>
  <c r="AA642" i="1" s="1"/>
  <c r="AB642" i="1"/>
  <c r="AD642" i="1" s="1"/>
  <c r="Z643" i="1"/>
  <c r="AA643" i="1" s="1"/>
  <c r="AB643" i="1"/>
  <c r="AD643" i="1" s="1"/>
  <c r="Z644" i="1"/>
  <c r="AA644" i="1" s="1"/>
  <c r="AB644" i="1"/>
  <c r="AD644" i="1" s="1"/>
  <c r="Z645" i="1"/>
  <c r="AA645" i="1" s="1"/>
  <c r="AB645" i="1"/>
  <c r="AD645" i="1" s="1"/>
  <c r="Z646" i="1"/>
  <c r="AA646" i="1" s="1"/>
  <c r="AB646" i="1"/>
  <c r="AD646" i="1" s="1"/>
  <c r="Z647" i="1"/>
  <c r="AA647" i="1" s="1"/>
  <c r="AB647" i="1"/>
  <c r="AD647" i="1" s="1"/>
  <c r="Z648" i="1"/>
  <c r="AA648" i="1" s="1"/>
  <c r="AB648" i="1"/>
  <c r="AD648" i="1" s="1"/>
  <c r="Z649" i="1"/>
  <c r="AA649" i="1" s="1"/>
  <c r="AB649" i="1"/>
  <c r="AD649" i="1" s="1"/>
  <c r="Z650" i="1"/>
  <c r="AA650" i="1" s="1"/>
  <c r="AB650" i="1"/>
  <c r="AD650" i="1" s="1"/>
  <c r="Z651" i="1"/>
  <c r="AA651" i="1" s="1"/>
  <c r="AB651" i="1"/>
  <c r="AD651" i="1" s="1"/>
  <c r="Z652" i="1"/>
  <c r="AA652" i="1" s="1"/>
  <c r="AB652" i="1"/>
  <c r="AD652" i="1" s="1"/>
  <c r="Z653" i="1"/>
  <c r="AA653" i="1" s="1"/>
  <c r="AB653" i="1"/>
  <c r="AD653" i="1" s="1"/>
  <c r="Z654" i="1"/>
  <c r="AA654" i="1" s="1"/>
  <c r="AB654" i="1"/>
  <c r="AD654" i="1" s="1"/>
  <c r="Z655" i="1"/>
  <c r="AA655" i="1" s="1"/>
  <c r="AB655" i="1"/>
  <c r="AD655" i="1" s="1"/>
  <c r="Z656" i="1"/>
  <c r="AA656" i="1" s="1"/>
  <c r="AB656" i="1"/>
  <c r="AD656" i="1" s="1"/>
  <c r="Z657" i="1"/>
  <c r="AA657" i="1" s="1"/>
  <c r="AB657" i="1"/>
  <c r="AD657" i="1" s="1"/>
  <c r="Z658" i="1"/>
  <c r="AA658" i="1" s="1"/>
  <c r="AB658" i="1"/>
  <c r="AD658" i="1" s="1"/>
  <c r="Z659" i="1"/>
  <c r="AA659" i="1" s="1"/>
  <c r="AB659" i="1"/>
  <c r="AD659" i="1" s="1"/>
  <c r="Z660" i="1"/>
  <c r="AA660" i="1" s="1"/>
  <c r="AB660" i="1"/>
  <c r="AD660" i="1" s="1"/>
  <c r="Z661" i="1"/>
  <c r="AA661" i="1" s="1"/>
  <c r="AB661" i="1"/>
  <c r="AD661" i="1" s="1"/>
  <c r="Z662" i="1"/>
  <c r="AA662" i="1" s="1"/>
  <c r="AB662" i="1"/>
  <c r="AD662" i="1" s="1"/>
  <c r="Z663" i="1"/>
  <c r="AA663" i="1" s="1"/>
  <c r="AB663" i="1"/>
  <c r="AD663" i="1" s="1"/>
  <c r="Z664" i="1"/>
  <c r="AA664" i="1" s="1"/>
  <c r="AB664" i="1"/>
  <c r="AD664" i="1" s="1"/>
  <c r="Z665" i="1"/>
  <c r="AA665" i="1" s="1"/>
  <c r="AB665" i="1"/>
  <c r="AD665" i="1" s="1"/>
  <c r="Z666" i="1"/>
  <c r="AA666" i="1" s="1"/>
  <c r="AB666" i="1"/>
  <c r="AD666" i="1" s="1"/>
  <c r="Z667" i="1"/>
  <c r="AA667" i="1" s="1"/>
  <c r="AB667" i="1"/>
  <c r="AD667" i="1" s="1"/>
  <c r="Z668" i="1"/>
  <c r="AA668" i="1" s="1"/>
  <c r="AB668" i="1"/>
  <c r="AD668" i="1" s="1"/>
  <c r="Z669" i="1"/>
  <c r="AA669" i="1" s="1"/>
  <c r="AB669" i="1"/>
  <c r="AD669" i="1" s="1"/>
  <c r="Z670" i="1"/>
  <c r="AA670" i="1" s="1"/>
  <c r="AB670" i="1"/>
  <c r="AD670" i="1" s="1"/>
  <c r="Z671" i="1"/>
  <c r="AA671" i="1" s="1"/>
  <c r="AB671" i="1"/>
  <c r="AD671" i="1" s="1"/>
  <c r="Z672" i="1"/>
  <c r="AA672" i="1" s="1"/>
  <c r="AB672" i="1"/>
  <c r="AD672" i="1" s="1"/>
  <c r="Z673" i="1"/>
  <c r="AA673" i="1" s="1"/>
  <c r="AB673" i="1"/>
  <c r="AD673" i="1" s="1"/>
  <c r="Z674" i="1"/>
  <c r="AA674" i="1" s="1"/>
  <c r="AB674" i="1"/>
  <c r="AD674" i="1" s="1"/>
  <c r="Z675" i="1"/>
  <c r="AA675" i="1" s="1"/>
  <c r="AB675" i="1"/>
  <c r="AD675" i="1" s="1"/>
  <c r="Z676" i="1"/>
  <c r="AA676" i="1" s="1"/>
  <c r="AB676" i="1"/>
  <c r="AD676" i="1" s="1"/>
  <c r="Z677" i="1"/>
  <c r="AA677" i="1" s="1"/>
  <c r="AB677" i="1"/>
  <c r="AD677" i="1" s="1"/>
  <c r="Z678" i="1"/>
  <c r="AA678" i="1" s="1"/>
  <c r="AB678" i="1"/>
  <c r="AD678" i="1" s="1"/>
  <c r="Z679" i="1"/>
  <c r="AA679" i="1" s="1"/>
  <c r="AB679" i="1"/>
  <c r="AD679" i="1" s="1"/>
  <c r="Z680" i="1"/>
  <c r="AA680" i="1" s="1"/>
  <c r="AB680" i="1"/>
  <c r="AD680" i="1" s="1"/>
  <c r="Z681" i="1"/>
  <c r="AA681" i="1" s="1"/>
  <c r="AB681" i="1"/>
  <c r="AD681" i="1" s="1"/>
  <c r="Z682" i="1"/>
  <c r="AA682" i="1" s="1"/>
  <c r="AB682" i="1"/>
  <c r="AD682" i="1" s="1"/>
  <c r="Z683" i="1"/>
  <c r="AA683" i="1" s="1"/>
  <c r="AB683" i="1"/>
  <c r="AD683" i="1" s="1"/>
  <c r="Z684" i="1"/>
  <c r="AA684" i="1" s="1"/>
  <c r="AB684" i="1"/>
  <c r="AD684" i="1" s="1"/>
  <c r="Z685" i="1"/>
  <c r="AA685" i="1" s="1"/>
  <c r="AB685" i="1"/>
  <c r="AD685" i="1" s="1"/>
  <c r="Z686" i="1"/>
  <c r="AA686" i="1" s="1"/>
  <c r="AB686" i="1"/>
  <c r="AD686" i="1" s="1"/>
  <c r="Z687" i="1"/>
  <c r="AA687" i="1" s="1"/>
  <c r="AB687" i="1"/>
  <c r="AD687" i="1" s="1"/>
  <c r="Z688" i="1"/>
  <c r="AA688" i="1" s="1"/>
  <c r="AB688" i="1"/>
  <c r="AD688" i="1" s="1"/>
  <c r="Z689" i="1"/>
  <c r="AA689" i="1" s="1"/>
  <c r="AB689" i="1"/>
  <c r="AD689" i="1" s="1"/>
  <c r="Z690" i="1"/>
  <c r="AA690" i="1" s="1"/>
  <c r="AB690" i="1"/>
  <c r="AD690" i="1" s="1"/>
  <c r="Z691" i="1"/>
  <c r="AA691" i="1" s="1"/>
  <c r="AB691" i="1"/>
  <c r="AD691" i="1" s="1"/>
  <c r="Z692" i="1"/>
  <c r="AA692" i="1" s="1"/>
  <c r="AB692" i="1"/>
  <c r="AD692" i="1" s="1"/>
  <c r="Z693" i="1"/>
  <c r="AA693" i="1" s="1"/>
  <c r="AB693" i="1"/>
  <c r="AD693" i="1" s="1"/>
  <c r="Z694" i="1"/>
  <c r="AA694" i="1" s="1"/>
  <c r="AB694" i="1"/>
  <c r="AD694" i="1" s="1"/>
  <c r="Z695" i="1"/>
  <c r="AA695" i="1" s="1"/>
  <c r="AB695" i="1"/>
  <c r="AD695" i="1" s="1"/>
  <c r="Z696" i="1"/>
  <c r="AA696" i="1" s="1"/>
  <c r="AB696" i="1"/>
  <c r="AD696" i="1" s="1"/>
  <c r="Z697" i="1"/>
  <c r="AA697" i="1" s="1"/>
  <c r="AB697" i="1"/>
  <c r="AD697" i="1" s="1"/>
  <c r="Z698" i="1"/>
  <c r="AA698" i="1" s="1"/>
  <c r="AB698" i="1"/>
  <c r="AD698" i="1" s="1"/>
  <c r="Z699" i="1"/>
  <c r="AA699" i="1" s="1"/>
  <c r="AB699" i="1"/>
  <c r="AD699" i="1" s="1"/>
  <c r="Z700" i="1"/>
  <c r="AA700" i="1" s="1"/>
  <c r="AB700" i="1"/>
  <c r="AD700" i="1" s="1"/>
  <c r="Z701" i="1"/>
  <c r="AA701" i="1" s="1"/>
  <c r="AB701" i="1"/>
  <c r="AD701" i="1" s="1"/>
  <c r="Z702" i="1"/>
  <c r="AA702" i="1" s="1"/>
  <c r="AB702" i="1"/>
  <c r="AD702" i="1" s="1"/>
  <c r="Z703" i="1"/>
  <c r="AA703" i="1" s="1"/>
  <c r="AB703" i="1"/>
  <c r="AD703" i="1" s="1"/>
  <c r="Z704" i="1"/>
  <c r="AA704" i="1" s="1"/>
  <c r="AB704" i="1"/>
  <c r="AD704" i="1" s="1"/>
  <c r="Z705" i="1"/>
  <c r="AA705" i="1" s="1"/>
  <c r="AB705" i="1"/>
  <c r="AD705" i="1" s="1"/>
  <c r="Z706" i="1"/>
  <c r="AA706" i="1" s="1"/>
  <c r="AB706" i="1"/>
  <c r="AD706" i="1" s="1"/>
  <c r="Z707" i="1"/>
  <c r="AA707" i="1" s="1"/>
  <c r="AB707" i="1"/>
  <c r="AD707" i="1" s="1"/>
  <c r="Z708" i="1"/>
  <c r="AA708" i="1" s="1"/>
  <c r="AB708" i="1"/>
  <c r="AD708" i="1" s="1"/>
  <c r="Z709" i="1"/>
  <c r="AA709" i="1" s="1"/>
  <c r="AB709" i="1"/>
  <c r="AD709" i="1" s="1"/>
  <c r="Z710" i="1"/>
  <c r="AA710" i="1" s="1"/>
  <c r="AB710" i="1"/>
  <c r="AD710" i="1" s="1"/>
  <c r="Z711" i="1"/>
  <c r="AA711" i="1" s="1"/>
  <c r="AB711" i="1"/>
  <c r="AD711" i="1" s="1"/>
  <c r="Z712" i="1"/>
  <c r="AA712" i="1" s="1"/>
  <c r="AB712" i="1"/>
  <c r="AD712" i="1" s="1"/>
  <c r="Z713" i="1"/>
  <c r="AA713" i="1" s="1"/>
  <c r="AB713" i="1"/>
  <c r="AD713" i="1" s="1"/>
  <c r="Z714" i="1"/>
  <c r="AA714" i="1" s="1"/>
  <c r="AB714" i="1"/>
  <c r="AD714" i="1" s="1"/>
  <c r="Z715" i="1"/>
  <c r="AA715" i="1" s="1"/>
  <c r="AB715" i="1"/>
  <c r="AD715" i="1" s="1"/>
  <c r="Z716" i="1"/>
  <c r="AA716" i="1" s="1"/>
  <c r="AB716" i="1"/>
  <c r="AD716" i="1" s="1"/>
  <c r="Z717" i="1"/>
  <c r="AA717" i="1" s="1"/>
  <c r="AB717" i="1"/>
  <c r="AD717" i="1" s="1"/>
  <c r="Z718" i="1"/>
  <c r="AA718" i="1" s="1"/>
  <c r="AB718" i="1"/>
  <c r="AD718" i="1" s="1"/>
  <c r="Z719" i="1"/>
  <c r="AA719" i="1" s="1"/>
  <c r="AB719" i="1"/>
  <c r="AD719" i="1" s="1"/>
  <c r="Z720" i="1"/>
  <c r="AA720" i="1" s="1"/>
  <c r="AB720" i="1"/>
  <c r="AD720" i="1" s="1"/>
  <c r="Z721" i="1"/>
  <c r="AA721" i="1" s="1"/>
  <c r="AB721" i="1"/>
  <c r="AD721" i="1" s="1"/>
  <c r="Z722" i="1"/>
  <c r="AA722" i="1" s="1"/>
  <c r="AB722" i="1"/>
  <c r="AD722" i="1" s="1"/>
  <c r="Z723" i="1"/>
  <c r="AA723" i="1" s="1"/>
  <c r="AB723" i="1"/>
  <c r="AD723" i="1" s="1"/>
  <c r="Z724" i="1"/>
  <c r="AA724" i="1" s="1"/>
  <c r="AB724" i="1"/>
  <c r="AD724" i="1" s="1"/>
  <c r="Z725" i="1"/>
  <c r="AA725" i="1" s="1"/>
  <c r="AB725" i="1"/>
  <c r="AD725" i="1" s="1"/>
  <c r="Z726" i="1"/>
  <c r="AA726" i="1" s="1"/>
  <c r="AB726" i="1"/>
  <c r="AD726" i="1" s="1"/>
  <c r="Z727" i="1"/>
  <c r="AA727" i="1" s="1"/>
  <c r="AB727" i="1"/>
  <c r="AD727" i="1" s="1"/>
  <c r="Z728" i="1"/>
  <c r="AA728" i="1" s="1"/>
  <c r="AB728" i="1"/>
  <c r="AD728" i="1" s="1"/>
  <c r="Z729" i="1"/>
  <c r="AA729" i="1" s="1"/>
  <c r="AB729" i="1"/>
  <c r="AD729" i="1" s="1"/>
  <c r="Z730" i="1"/>
  <c r="AA730" i="1" s="1"/>
  <c r="AB730" i="1"/>
  <c r="AD730" i="1" s="1"/>
  <c r="Z731" i="1"/>
  <c r="AA731" i="1" s="1"/>
  <c r="AB731" i="1"/>
  <c r="AD731" i="1" s="1"/>
  <c r="Z732" i="1"/>
  <c r="AA732" i="1" s="1"/>
  <c r="AB732" i="1"/>
  <c r="AD732" i="1" s="1"/>
  <c r="Z733" i="1"/>
  <c r="AA733" i="1" s="1"/>
  <c r="AB733" i="1"/>
  <c r="AD733" i="1" s="1"/>
  <c r="Z734" i="1"/>
  <c r="AA734" i="1" s="1"/>
  <c r="AB734" i="1"/>
  <c r="AD734" i="1" s="1"/>
  <c r="Z735" i="1"/>
  <c r="AA735" i="1" s="1"/>
  <c r="AB735" i="1"/>
  <c r="AD735" i="1" s="1"/>
  <c r="Z736" i="1"/>
  <c r="AA736" i="1" s="1"/>
  <c r="AB736" i="1"/>
  <c r="AD736" i="1" s="1"/>
  <c r="Z737" i="1"/>
  <c r="AA737" i="1" s="1"/>
  <c r="AB737" i="1"/>
  <c r="AD737" i="1" s="1"/>
  <c r="Z738" i="1"/>
  <c r="AA738" i="1" s="1"/>
  <c r="AB738" i="1"/>
  <c r="AD738" i="1" s="1"/>
  <c r="Z739" i="1"/>
  <c r="AA739" i="1" s="1"/>
  <c r="AB739" i="1"/>
  <c r="AD739" i="1" s="1"/>
  <c r="Z740" i="1"/>
  <c r="AA740" i="1" s="1"/>
  <c r="AB740" i="1"/>
  <c r="AD740" i="1" s="1"/>
  <c r="Z741" i="1"/>
  <c r="AA741" i="1" s="1"/>
  <c r="AB741" i="1"/>
  <c r="AD741" i="1" s="1"/>
  <c r="Z742" i="1"/>
  <c r="AA742" i="1" s="1"/>
  <c r="AB742" i="1"/>
  <c r="AD742" i="1" s="1"/>
  <c r="Z743" i="1"/>
  <c r="AA743" i="1" s="1"/>
  <c r="AB743" i="1"/>
  <c r="AD743" i="1" s="1"/>
  <c r="Z744" i="1"/>
  <c r="AA744" i="1" s="1"/>
  <c r="AB744" i="1"/>
  <c r="AD744" i="1" s="1"/>
  <c r="Z745" i="1"/>
  <c r="AA745" i="1" s="1"/>
  <c r="AB745" i="1"/>
  <c r="AD745" i="1" s="1"/>
  <c r="Z746" i="1"/>
  <c r="AA746" i="1" s="1"/>
  <c r="AB746" i="1"/>
  <c r="AD746" i="1" s="1"/>
  <c r="Z747" i="1"/>
  <c r="AA747" i="1" s="1"/>
  <c r="AB747" i="1"/>
  <c r="AD747" i="1" s="1"/>
  <c r="Z748" i="1"/>
  <c r="AA748" i="1" s="1"/>
  <c r="AB748" i="1"/>
  <c r="AD748" i="1" s="1"/>
  <c r="Z749" i="1"/>
  <c r="AA749" i="1" s="1"/>
  <c r="AB749" i="1"/>
  <c r="AD749" i="1" s="1"/>
  <c r="Z750" i="1"/>
  <c r="AA750" i="1" s="1"/>
  <c r="AB750" i="1"/>
  <c r="AD750" i="1" s="1"/>
  <c r="Z751" i="1"/>
  <c r="AA751" i="1" s="1"/>
  <c r="AB751" i="1"/>
  <c r="AD751" i="1" s="1"/>
  <c r="Z752" i="1"/>
  <c r="AA752" i="1" s="1"/>
  <c r="AB752" i="1"/>
  <c r="AD752" i="1" s="1"/>
  <c r="Z753" i="1"/>
  <c r="AA753" i="1" s="1"/>
  <c r="AB753" i="1"/>
  <c r="AD753" i="1" s="1"/>
  <c r="Z754" i="1"/>
  <c r="AA754" i="1" s="1"/>
  <c r="AB754" i="1"/>
  <c r="AD754" i="1" s="1"/>
  <c r="Z755" i="1"/>
  <c r="AA755" i="1" s="1"/>
  <c r="AB755" i="1"/>
  <c r="AD755" i="1" s="1"/>
  <c r="Z756" i="1"/>
  <c r="AA756" i="1" s="1"/>
  <c r="AB756" i="1"/>
  <c r="AD756" i="1" s="1"/>
  <c r="Z757" i="1"/>
  <c r="AA757" i="1" s="1"/>
  <c r="AB757" i="1"/>
  <c r="AD757" i="1" s="1"/>
  <c r="Z758" i="1"/>
  <c r="AA758" i="1" s="1"/>
  <c r="AB758" i="1"/>
  <c r="AD758" i="1" s="1"/>
  <c r="Z759" i="1"/>
  <c r="AA759" i="1" s="1"/>
  <c r="AB759" i="1"/>
  <c r="AD759" i="1" s="1"/>
  <c r="Z760" i="1"/>
  <c r="AA760" i="1" s="1"/>
  <c r="AB760" i="1"/>
  <c r="AD760" i="1" s="1"/>
  <c r="Z761" i="1"/>
  <c r="AA761" i="1" s="1"/>
  <c r="AB761" i="1"/>
  <c r="AD761" i="1" s="1"/>
  <c r="Z762" i="1"/>
  <c r="AA762" i="1" s="1"/>
  <c r="AB762" i="1"/>
  <c r="AD762" i="1" s="1"/>
  <c r="Z763" i="1"/>
  <c r="AA763" i="1" s="1"/>
  <c r="AB763" i="1"/>
  <c r="AD763" i="1" s="1"/>
  <c r="Z764" i="1"/>
  <c r="AA764" i="1" s="1"/>
  <c r="AB764" i="1"/>
  <c r="AD764" i="1" s="1"/>
  <c r="Z765" i="1"/>
  <c r="AA765" i="1" s="1"/>
  <c r="AB765" i="1"/>
  <c r="AD765" i="1" s="1"/>
  <c r="Z766" i="1"/>
  <c r="AA766" i="1" s="1"/>
  <c r="AB766" i="1"/>
  <c r="AD766" i="1" s="1"/>
  <c r="Z767" i="1"/>
  <c r="AA767" i="1" s="1"/>
  <c r="AB767" i="1"/>
  <c r="AD767" i="1" s="1"/>
  <c r="Z768" i="1"/>
  <c r="AA768" i="1" s="1"/>
  <c r="AB768" i="1"/>
  <c r="AD768" i="1" s="1"/>
  <c r="Z769" i="1"/>
  <c r="AA769" i="1" s="1"/>
  <c r="AB769" i="1"/>
  <c r="AD769" i="1" s="1"/>
  <c r="Z770" i="1"/>
  <c r="AA770" i="1" s="1"/>
  <c r="AB770" i="1"/>
  <c r="AD770" i="1" s="1"/>
  <c r="Z771" i="1"/>
  <c r="AA771" i="1" s="1"/>
  <c r="AB771" i="1"/>
  <c r="AD771" i="1" s="1"/>
  <c r="Z772" i="1"/>
  <c r="AA772" i="1" s="1"/>
  <c r="AB772" i="1"/>
  <c r="AD772" i="1" s="1"/>
  <c r="Z773" i="1"/>
  <c r="AA773" i="1" s="1"/>
  <c r="AB773" i="1"/>
  <c r="AD773" i="1" s="1"/>
  <c r="Z774" i="1"/>
  <c r="AA774" i="1" s="1"/>
  <c r="AB774" i="1"/>
  <c r="AD774" i="1" s="1"/>
  <c r="Z775" i="1"/>
  <c r="AA775" i="1" s="1"/>
  <c r="AB775" i="1"/>
  <c r="AD775" i="1" s="1"/>
  <c r="Z776" i="1"/>
  <c r="AA776" i="1" s="1"/>
  <c r="AB776" i="1"/>
  <c r="AD776" i="1" s="1"/>
  <c r="Z777" i="1"/>
  <c r="AA777" i="1" s="1"/>
  <c r="AB777" i="1"/>
  <c r="AD777" i="1" s="1"/>
  <c r="Z778" i="1"/>
  <c r="AA778" i="1" s="1"/>
  <c r="AB778" i="1"/>
  <c r="AD778" i="1" s="1"/>
  <c r="Z779" i="1"/>
  <c r="AA779" i="1" s="1"/>
  <c r="AB779" i="1"/>
  <c r="AD779" i="1" s="1"/>
  <c r="Z780" i="1"/>
  <c r="AA780" i="1" s="1"/>
  <c r="AB780" i="1"/>
  <c r="AD780" i="1" s="1"/>
  <c r="Z781" i="1"/>
  <c r="AA781" i="1" s="1"/>
  <c r="AB781" i="1"/>
  <c r="AD781" i="1" s="1"/>
  <c r="Z782" i="1"/>
  <c r="AA782" i="1" s="1"/>
  <c r="AB782" i="1"/>
  <c r="AD782" i="1" s="1"/>
  <c r="Z783" i="1"/>
  <c r="AA783" i="1" s="1"/>
  <c r="AB783" i="1"/>
  <c r="AD783" i="1" s="1"/>
  <c r="Z784" i="1"/>
  <c r="AA784" i="1" s="1"/>
  <c r="AB784" i="1"/>
  <c r="AD784" i="1" s="1"/>
  <c r="Z785" i="1"/>
  <c r="AA785" i="1" s="1"/>
  <c r="AB785" i="1"/>
  <c r="AD785" i="1" s="1"/>
  <c r="Z786" i="1"/>
  <c r="AA786" i="1" s="1"/>
  <c r="AB786" i="1"/>
  <c r="AD786" i="1" s="1"/>
  <c r="Z787" i="1"/>
  <c r="AA787" i="1" s="1"/>
  <c r="AB787" i="1"/>
  <c r="AD787" i="1" s="1"/>
  <c r="Z788" i="1"/>
  <c r="AA788" i="1" s="1"/>
  <c r="AB788" i="1"/>
  <c r="AD788" i="1" s="1"/>
  <c r="Z789" i="1"/>
  <c r="AA789" i="1" s="1"/>
  <c r="AB789" i="1"/>
  <c r="AD789" i="1" s="1"/>
  <c r="Z790" i="1"/>
  <c r="AA790" i="1" s="1"/>
  <c r="AB790" i="1"/>
  <c r="AD790" i="1" s="1"/>
  <c r="Z791" i="1"/>
  <c r="AA791" i="1" s="1"/>
  <c r="AB791" i="1"/>
  <c r="AD791" i="1" s="1"/>
  <c r="Z792" i="1"/>
  <c r="AA792" i="1" s="1"/>
  <c r="AB792" i="1"/>
  <c r="AD792" i="1" s="1"/>
  <c r="Z793" i="1"/>
  <c r="AA793" i="1" s="1"/>
  <c r="AB793" i="1"/>
  <c r="AD793" i="1" s="1"/>
  <c r="Z794" i="1"/>
  <c r="AA794" i="1" s="1"/>
  <c r="AB794" i="1"/>
  <c r="AD794" i="1" s="1"/>
  <c r="Z795" i="1"/>
  <c r="AA795" i="1" s="1"/>
  <c r="AB795" i="1"/>
  <c r="AD795" i="1" s="1"/>
  <c r="Z796" i="1"/>
  <c r="AA796" i="1" s="1"/>
  <c r="AB796" i="1"/>
  <c r="AD796" i="1" s="1"/>
  <c r="Z797" i="1"/>
  <c r="AA797" i="1" s="1"/>
  <c r="AB797" i="1"/>
  <c r="AD797" i="1" s="1"/>
  <c r="Z798" i="1"/>
  <c r="AA798" i="1" s="1"/>
  <c r="AB798" i="1"/>
  <c r="AD798" i="1" s="1"/>
  <c r="Z799" i="1"/>
  <c r="AA799" i="1" s="1"/>
  <c r="AB799" i="1"/>
  <c r="AD799" i="1" s="1"/>
  <c r="Z800" i="1"/>
  <c r="AA800" i="1" s="1"/>
  <c r="AB800" i="1"/>
  <c r="AD800" i="1" s="1"/>
  <c r="Z801" i="1"/>
  <c r="AA801" i="1" s="1"/>
  <c r="AB801" i="1"/>
  <c r="AD801" i="1" s="1"/>
  <c r="Z802" i="1"/>
  <c r="AA802" i="1" s="1"/>
  <c r="AB802" i="1"/>
  <c r="AD802" i="1" s="1"/>
  <c r="Z803" i="1"/>
  <c r="AA803" i="1" s="1"/>
  <c r="AB803" i="1"/>
  <c r="AD803" i="1" s="1"/>
  <c r="Z804" i="1"/>
  <c r="AA804" i="1" s="1"/>
  <c r="AB804" i="1"/>
  <c r="AD804" i="1" s="1"/>
  <c r="Z805" i="1"/>
  <c r="AA805" i="1" s="1"/>
  <c r="AB805" i="1"/>
  <c r="AD805" i="1" s="1"/>
  <c r="Z806" i="1"/>
  <c r="AA806" i="1" s="1"/>
  <c r="AB806" i="1"/>
  <c r="AD806" i="1" s="1"/>
  <c r="Z807" i="1"/>
  <c r="AA807" i="1" s="1"/>
  <c r="AB807" i="1"/>
  <c r="AD807" i="1" s="1"/>
  <c r="Z808" i="1"/>
  <c r="AA808" i="1" s="1"/>
  <c r="AB808" i="1"/>
  <c r="AD808" i="1" s="1"/>
  <c r="Z809" i="1"/>
  <c r="AA809" i="1" s="1"/>
  <c r="AB809" i="1"/>
  <c r="AD809" i="1" s="1"/>
  <c r="Z810" i="1"/>
  <c r="AA810" i="1" s="1"/>
  <c r="AB810" i="1"/>
  <c r="AD810" i="1" s="1"/>
  <c r="Z811" i="1"/>
  <c r="AA811" i="1" s="1"/>
  <c r="AB811" i="1"/>
  <c r="AD811" i="1" s="1"/>
  <c r="Z812" i="1"/>
  <c r="AA812" i="1" s="1"/>
  <c r="AB812" i="1"/>
  <c r="AD812" i="1" s="1"/>
  <c r="Z813" i="1"/>
  <c r="AA813" i="1" s="1"/>
  <c r="AB813" i="1"/>
  <c r="AD813" i="1" s="1"/>
  <c r="Z814" i="1"/>
  <c r="AA814" i="1" s="1"/>
  <c r="AB814" i="1"/>
  <c r="AD814" i="1" s="1"/>
  <c r="Z815" i="1"/>
  <c r="AA815" i="1" s="1"/>
  <c r="AB815" i="1"/>
  <c r="AD815" i="1" s="1"/>
  <c r="Z816" i="1"/>
  <c r="AA816" i="1" s="1"/>
  <c r="AB816" i="1"/>
  <c r="AD816" i="1" s="1"/>
  <c r="Z817" i="1"/>
  <c r="AA817" i="1" s="1"/>
  <c r="AB817" i="1"/>
  <c r="AD817" i="1" s="1"/>
  <c r="Z818" i="1"/>
  <c r="AA818" i="1" s="1"/>
  <c r="AB818" i="1"/>
  <c r="AD818" i="1" s="1"/>
  <c r="Z819" i="1"/>
  <c r="AA819" i="1" s="1"/>
  <c r="AB819" i="1"/>
  <c r="AD819" i="1" s="1"/>
  <c r="Z820" i="1"/>
  <c r="AA820" i="1" s="1"/>
  <c r="AB820" i="1"/>
  <c r="AD820" i="1" s="1"/>
  <c r="Z821" i="1"/>
  <c r="AA821" i="1" s="1"/>
  <c r="AB821" i="1"/>
  <c r="AD821" i="1" s="1"/>
  <c r="Z822" i="1"/>
  <c r="AA822" i="1" s="1"/>
  <c r="AB822" i="1"/>
  <c r="AD822" i="1" s="1"/>
  <c r="Z823" i="1"/>
  <c r="AA823" i="1" s="1"/>
  <c r="AB823" i="1"/>
  <c r="AD823" i="1" s="1"/>
  <c r="Z824" i="1"/>
  <c r="AA824" i="1" s="1"/>
  <c r="AB824" i="1"/>
  <c r="AD824" i="1" s="1"/>
  <c r="Z825" i="1"/>
  <c r="AA825" i="1" s="1"/>
  <c r="AB825" i="1"/>
  <c r="AD825" i="1" s="1"/>
  <c r="Z826" i="1"/>
  <c r="AA826" i="1" s="1"/>
  <c r="AB826" i="1"/>
  <c r="AD826" i="1" s="1"/>
  <c r="Z827" i="1"/>
  <c r="AA827" i="1" s="1"/>
  <c r="AB827" i="1"/>
  <c r="AD827" i="1" s="1"/>
  <c r="Z828" i="1"/>
  <c r="AA828" i="1" s="1"/>
  <c r="AB828" i="1"/>
  <c r="AD828" i="1" s="1"/>
  <c r="Z829" i="1"/>
  <c r="AA829" i="1" s="1"/>
  <c r="AB829" i="1"/>
  <c r="AD829" i="1" s="1"/>
  <c r="Z830" i="1"/>
  <c r="AA830" i="1" s="1"/>
  <c r="AB830" i="1"/>
  <c r="AD830" i="1" s="1"/>
  <c r="Z831" i="1"/>
  <c r="AA831" i="1" s="1"/>
  <c r="AB831" i="1"/>
  <c r="AD831" i="1" s="1"/>
  <c r="Z832" i="1"/>
  <c r="AA832" i="1" s="1"/>
  <c r="AB832" i="1"/>
  <c r="AD832" i="1" s="1"/>
  <c r="Z833" i="1"/>
  <c r="AA833" i="1" s="1"/>
  <c r="AB833" i="1"/>
  <c r="AD833" i="1" s="1"/>
  <c r="Z834" i="1"/>
  <c r="AA834" i="1" s="1"/>
  <c r="AB834" i="1"/>
  <c r="AD834" i="1" s="1"/>
  <c r="Z835" i="1"/>
  <c r="AA835" i="1" s="1"/>
  <c r="AB835" i="1"/>
  <c r="AD835" i="1" s="1"/>
  <c r="Z836" i="1"/>
  <c r="AA836" i="1" s="1"/>
  <c r="AB836" i="1"/>
  <c r="AD836" i="1" s="1"/>
  <c r="Z837" i="1"/>
  <c r="AA837" i="1" s="1"/>
  <c r="AB837" i="1"/>
  <c r="AD837" i="1" s="1"/>
  <c r="Z838" i="1"/>
  <c r="AA838" i="1" s="1"/>
  <c r="AB838" i="1"/>
  <c r="AD838" i="1" s="1"/>
  <c r="Z839" i="1"/>
  <c r="AA839" i="1" s="1"/>
  <c r="AB839" i="1"/>
  <c r="AD839" i="1" s="1"/>
  <c r="Z840" i="1"/>
  <c r="AA840" i="1" s="1"/>
  <c r="AB840" i="1"/>
  <c r="AD840" i="1" s="1"/>
  <c r="Z841" i="1"/>
  <c r="AA841" i="1" s="1"/>
  <c r="AB841" i="1"/>
  <c r="AD841" i="1" s="1"/>
  <c r="Z842" i="1"/>
  <c r="AA842" i="1" s="1"/>
  <c r="AB842" i="1"/>
  <c r="AD842" i="1" s="1"/>
  <c r="Z843" i="1"/>
  <c r="AA843" i="1" s="1"/>
  <c r="AB843" i="1"/>
  <c r="AD843" i="1" s="1"/>
  <c r="Z844" i="1"/>
  <c r="AA844" i="1" s="1"/>
  <c r="AB844" i="1"/>
  <c r="AD844" i="1" s="1"/>
  <c r="Z845" i="1"/>
  <c r="AA845" i="1" s="1"/>
  <c r="AB845" i="1"/>
  <c r="AD845" i="1" s="1"/>
  <c r="Z846" i="1"/>
  <c r="AA846" i="1" s="1"/>
  <c r="AB846" i="1"/>
  <c r="AD846" i="1" s="1"/>
  <c r="Z847" i="1"/>
  <c r="AA847" i="1" s="1"/>
  <c r="AB847" i="1"/>
  <c r="AD847" i="1" s="1"/>
  <c r="Z848" i="1"/>
  <c r="AA848" i="1" s="1"/>
  <c r="AB848" i="1"/>
  <c r="AD848" i="1" s="1"/>
  <c r="Z849" i="1"/>
  <c r="AA849" i="1" s="1"/>
  <c r="AB849" i="1"/>
  <c r="AD849" i="1" s="1"/>
  <c r="Z850" i="1"/>
  <c r="AA850" i="1" s="1"/>
  <c r="AB850" i="1"/>
  <c r="AD850" i="1" s="1"/>
  <c r="Z851" i="1"/>
  <c r="AA851" i="1" s="1"/>
  <c r="AB851" i="1"/>
  <c r="AD851" i="1" s="1"/>
  <c r="Z852" i="1"/>
  <c r="AA852" i="1" s="1"/>
  <c r="AB852" i="1"/>
  <c r="AD852" i="1" s="1"/>
  <c r="Z853" i="1"/>
  <c r="AA853" i="1" s="1"/>
  <c r="AB853" i="1"/>
  <c r="AD853" i="1" s="1"/>
  <c r="Z854" i="1"/>
  <c r="AA854" i="1" s="1"/>
  <c r="AB854" i="1"/>
  <c r="AD854" i="1" s="1"/>
  <c r="Z855" i="1"/>
  <c r="AA855" i="1" s="1"/>
  <c r="AB855" i="1"/>
  <c r="AD855" i="1" s="1"/>
  <c r="Z856" i="1"/>
  <c r="AA856" i="1" s="1"/>
  <c r="AB856" i="1"/>
  <c r="AD856" i="1" s="1"/>
  <c r="Z857" i="1"/>
  <c r="AA857" i="1" s="1"/>
  <c r="AB857" i="1"/>
  <c r="AD857" i="1" s="1"/>
  <c r="Z858" i="1"/>
  <c r="AA858" i="1" s="1"/>
  <c r="AB858" i="1"/>
  <c r="AD858" i="1" s="1"/>
  <c r="Z859" i="1"/>
  <c r="AA859" i="1" s="1"/>
  <c r="AB859" i="1"/>
  <c r="AD859" i="1" s="1"/>
  <c r="Z860" i="1"/>
  <c r="AA860" i="1" s="1"/>
  <c r="AB860" i="1"/>
  <c r="AD860" i="1" s="1"/>
  <c r="Z861" i="1"/>
  <c r="AA861" i="1" s="1"/>
  <c r="AB861" i="1"/>
  <c r="AD861" i="1" s="1"/>
  <c r="Z862" i="1"/>
  <c r="AA862" i="1" s="1"/>
  <c r="AB862" i="1"/>
  <c r="AD862" i="1" s="1"/>
  <c r="Z863" i="1"/>
  <c r="AA863" i="1" s="1"/>
  <c r="AB863" i="1"/>
  <c r="AD863" i="1" s="1"/>
  <c r="Z864" i="1"/>
  <c r="AA864" i="1" s="1"/>
  <c r="AB864" i="1"/>
  <c r="AD864" i="1" s="1"/>
  <c r="Z865" i="1"/>
  <c r="AA865" i="1" s="1"/>
  <c r="AB865" i="1"/>
  <c r="AD865" i="1" s="1"/>
  <c r="Z866" i="1"/>
  <c r="AA866" i="1" s="1"/>
  <c r="AB866" i="1"/>
  <c r="AD866" i="1" s="1"/>
  <c r="Z867" i="1"/>
  <c r="AA867" i="1" s="1"/>
  <c r="AB867" i="1"/>
  <c r="AD867" i="1" s="1"/>
  <c r="Z868" i="1"/>
  <c r="AA868" i="1" s="1"/>
  <c r="AB868" i="1"/>
  <c r="AD868" i="1" s="1"/>
  <c r="Z869" i="1"/>
  <c r="AA869" i="1" s="1"/>
  <c r="AB869" i="1"/>
  <c r="AD869" i="1" s="1"/>
  <c r="Z870" i="1"/>
  <c r="AA870" i="1" s="1"/>
  <c r="AB870" i="1"/>
  <c r="AD870" i="1" s="1"/>
  <c r="Z871" i="1"/>
  <c r="AA871" i="1" s="1"/>
  <c r="AB871" i="1"/>
  <c r="AD871" i="1" s="1"/>
  <c r="Z872" i="1"/>
  <c r="AA872" i="1" s="1"/>
  <c r="AB872" i="1"/>
  <c r="AD872" i="1" s="1"/>
  <c r="Z873" i="1"/>
  <c r="AA873" i="1" s="1"/>
  <c r="AB873" i="1"/>
  <c r="AD873" i="1" s="1"/>
  <c r="Z874" i="1"/>
  <c r="AA874" i="1" s="1"/>
  <c r="AB874" i="1"/>
  <c r="AD874" i="1" s="1"/>
  <c r="Z875" i="1"/>
  <c r="AA875" i="1" s="1"/>
  <c r="AB875" i="1"/>
  <c r="AD875" i="1" s="1"/>
  <c r="Z876" i="1"/>
  <c r="AA876" i="1" s="1"/>
  <c r="AB876" i="1"/>
  <c r="AD876" i="1" s="1"/>
  <c r="Z877" i="1"/>
  <c r="AA877" i="1" s="1"/>
  <c r="AB877" i="1"/>
  <c r="AD877" i="1" s="1"/>
  <c r="Z878" i="1"/>
  <c r="AA878" i="1" s="1"/>
  <c r="AB878" i="1"/>
  <c r="AD878" i="1" s="1"/>
  <c r="Z879" i="1"/>
  <c r="AA879" i="1" s="1"/>
  <c r="AB879" i="1"/>
  <c r="AD879" i="1" s="1"/>
  <c r="Z880" i="1"/>
  <c r="AA880" i="1" s="1"/>
  <c r="AB880" i="1"/>
  <c r="AD880" i="1" s="1"/>
  <c r="Z881" i="1"/>
  <c r="AA881" i="1" s="1"/>
  <c r="AB881" i="1"/>
  <c r="AD881" i="1" s="1"/>
  <c r="Z882" i="1"/>
  <c r="AA882" i="1" s="1"/>
  <c r="AB882" i="1"/>
  <c r="AD882" i="1" s="1"/>
  <c r="Z883" i="1"/>
  <c r="AA883" i="1" s="1"/>
  <c r="AB883" i="1"/>
  <c r="AD883" i="1" s="1"/>
  <c r="Z884" i="1"/>
  <c r="AA884" i="1" s="1"/>
  <c r="AB884" i="1"/>
  <c r="AD884" i="1" s="1"/>
  <c r="Z885" i="1"/>
  <c r="AA885" i="1" s="1"/>
  <c r="AB885" i="1"/>
  <c r="AD885" i="1" s="1"/>
  <c r="Z886" i="1"/>
  <c r="AA886" i="1" s="1"/>
  <c r="AB886" i="1"/>
  <c r="AD886" i="1" s="1"/>
  <c r="Z887" i="1"/>
  <c r="AA887" i="1" s="1"/>
  <c r="AB887" i="1"/>
  <c r="AD887" i="1" s="1"/>
  <c r="Z888" i="1"/>
  <c r="AA888" i="1" s="1"/>
  <c r="AB888" i="1"/>
  <c r="AD888" i="1" s="1"/>
  <c r="Z889" i="1"/>
  <c r="AA889" i="1" s="1"/>
  <c r="AB889" i="1"/>
  <c r="AD889" i="1" s="1"/>
  <c r="Z890" i="1"/>
  <c r="AA890" i="1" s="1"/>
  <c r="AB890" i="1"/>
  <c r="AD890" i="1" s="1"/>
  <c r="Z891" i="1"/>
  <c r="AA891" i="1" s="1"/>
  <c r="AB891" i="1"/>
  <c r="AD891" i="1" s="1"/>
  <c r="Z892" i="1"/>
  <c r="AA892" i="1" s="1"/>
  <c r="AB892" i="1"/>
  <c r="AD892" i="1" s="1"/>
  <c r="Z893" i="1"/>
  <c r="AA893" i="1" s="1"/>
  <c r="AB893" i="1"/>
  <c r="AD893" i="1" s="1"/>
  <c r="Z894" i="1"/>
  <c r="AA894" i="1" s="1"/>
  <c r="AB894" i="1"/>
  <c r="AD894" i="1" s="1"/>
  <c r="Z895" i="1"/>
  <c r="AA895" i="1" s="1"/>
  <c r="AB895" i="1"/>
  <c r="AD895" i="1" s="1"/>
  <c r="Z896" i="1"/>
  <c r="AA896" i="1" s="1"/>
  <c r="AB896" i="1"/>
  <c r="AD896" i="1" s="1"/>
  <c r="Z897" i="1"/>
  <c r="AA897" i="1" s="1"/>
  <c r="AB897" i="1"/>
  <c r="AD897" i="1" s="1"/>
  <c r="Z898" i="1"/>
  <c r="AA898" i="1" s="1"/>
  <c r="AB898" i="1"/>
  <c r="AD898" i="1" s="1"/>
  <c r="Z899" i="1"/>
  <c r="AA899" i="1" s="1"/>
  <c r="AB899" i="1"/>
  <c r="AD899" i="1" s="1"/>
  <c r="Z900" i="1"/>
  <c r="AA900" i="1" s="1"/>
  <c r="AB900" i="1"/>
  <c r="AD900" i="1" s="1"/>
  <c r="Z901" i="1"/>
  <c r="AA901" i="1" s="1"/>
  <c r="AB901" i="1"/>
  <c r="AD901" i="1" s="1"/>
  <c r="Z902" i="1"/>
  <c r="AA902" i="1" s="1"/>
  <c r="AB902" i="1"/>
  <c r="AD902" i="1" s="1"/>
  <c r="Z903" i="1"/>
  <c r="AA903" i="1" s="1"/>
  <c r="AB903" i="1"/>
  <c r="AD903" i="1" s="1"/>
  <c r="Z904" i="1"/>
  <c r="AA904" i="1" s="1"/>
  <c r="AB904" i="1"/>
  <c r="AD904" i="1" s="1"/>
  <c r="Z905" i="1"/>
  <c r="AA905" i="1" s="1"/>
  <c r="AB905" i="1"/>
  <c r="AD905" i="1" s="1"/>
  <c r="Z906" i="1"/>
  <c r="AA906" i="1" s="1"/>
  <c r="AB906" i="1"/>
  <c r="AD906" i="1" s="1"/>
  <c r="Z907" i="1"/>
  <c r="AA907" i="1" s="1"/>
  <c r="AB907" i="1"/>
  <c r="AD907" i="1" s="1"/>
  <c r="Z908" i="1"/>
  <c r="AA908" i="1" s="1"/>
  <c r="AB908" i="1"/>
  <c r="AD908" i="1" s="1"/>
  <c r="Z909" i="1"/>
  <c r="AA909" i="1" s="1"/>
  <c r="AB909" i="1"/>
  <c r="AD909" i="1" s="1"/>
  <c r="Z910" i="1"/>
  <c r="AA910" i="1" s="1"/>
  <c r="AB910" i="1"/>
  <c r="AD910" i="1" s="1"/>
  <c r="Z911" i="1"/>
  <c r="AA911" i="1" s="1"/>
  <c r="AB911" i="1"/>
  <c r="AD911" i="1" s="1"/>
  <c r="Z912" i="1"/>
  <c r="AA912" i="1" s="1"/>
  <c r="AB912" i="1"/>
  <c r="AD912" i="1" s="1"/>
  <c r="Z913" i="1"/>
  <c r="AA913" i="1" s="1"/>
  <c r="AB913" i="1"/>
  <c r="AD913" i="1" s="1"/>
  <c r="Z914" i="1"/>
  <c r="AA914" i="1" s="1"/>
  <c r="AB914" i="1"/>
  <c r="AD914" i="1" s="1"/>
  <c r="Z915" i="1"/>
  <c r="AA915" i="1" s="1"/>
  <c r="AB915" i="1"/>
  <c r="AD915" i="1" s="1"/>
  <c r="Z916" i="1"/>
  <c r="AA916" i="1" s="1"/>
  <c r="AB916" i="1"/>
  <c r="AD916" i="1" s="1"/>
  <c r="Z917" i="1"/>
  <c r="AA917" i="1" s="1"/>
  <c r="AB917" i="1"/>
  <c r="AD917" i="1" s="1"/>
  <c r="Z918" i="1"/>
  <c r="AA918" i="1" s="1"/>
  <c r="AB918" i="1"/>
  <c r="AD918" i="1" s="1"/>
  <c r="Z919" i="1"/>
  <c r="AA919" i="1" s="1"/>
  <c r="AB919" i="1"/>
  <c r="AD919" i="1" s="1"/>
  <c r="Z920" i="1"/>
  <c r="AA920" i="1" s="1"/>
  <c r="AB920" i="1"/>
  <c r="AD920" i="1" s="1"/>
  <c r="Z921" i="1"/>
  <c r="AA921" i="1" s="1"/>
  <c r="AB921" i="1"/>
  <c r="AD921" i="1" s="1"/>
  <c r="Z922" i="1"/>
  <c r="AA922" i="1" s="1"/>
  <c r="AB922" i="1"/>
  <c r="AD922" i="1" s="1"/>
  <c r="Z923" i="1"/>
  <c r="AA923" i="1" s="1"/>
  <c r="AB923" i="1"/>
  <c r="AD923" i="1" s="1"/>
  <c r="Z924" i="1"/>
  <c r="AA924" i="1" s="1"/>
  <c r="AB924" i="1"/>
  <c r="AD924" i="1" s="1"/>
  <c r="Z925" i="1"/>
  <c r="AA925" i="1" s="1"/>
  <c r="AB925" i="1"/>
  <c r="AD925" i="1" s="1"/>
  <c r="Z926" i="1"/>
  <c r="AA926" i="1" s="1"/>
  <c r="AB926" i="1"/>
  <c r="AD926" i="1" s="1"/>
  <c r="Z927" i="1"/>
  <c r="AA927" i="1" s="1"/>
  <c r="AB927" i="1"/>
  <c r="AD927" i="1" s="1"/>
  <c r="Z928" i="1"/>
  <c r="AA928" i="1" s="1"/>
  <c r="AB928" i="1"/>
  <c r="AD928" i="1" s="1"/>
  <c r="Z929" i="1"/>
  <c r="AA929" i="1" s="1"/>
  <c r="AB929" i="1"/>
  <c r="AD929" i="1" s="1"/>
  <c r="Z930" i="1"/>
  <c r="AA930" i="1" s="1"/>
  <c r="AB930" i="1"/>
  <c r="AD930" i="1" s="1"/>
  <c r="Z931" i="1"/>
  <c r="AA931" i="1" s="1"/>
  <c r="AB931" i="1"/>
  <c r="AD931" i="1" s="1"/>
  <c r="Z932" i="1"/>
  <c r="AA932" i="1" s="1"/>
  <c r="AB932" i="1"/>
  <c r="AD932" i="1" s="1"/>
  <c r="Z933" i="1"/>
  <c r="AA933" i="1" s="1"/>
  <c r="AB933" i="1"/>
  <c r="AD933" i="1" s="1"/>
  <c r="Z934" i="1"/>
  <c r="AA934" i="1" s="1"/>
  <c r="AB934" i="1"/>
  <c r="AD934" i="1" s="1"/>
  <c r="Z935" i="1"/>
  <c r="AA935" i="1" s="1"/>
  <c r="AB935" i="1"/>
  <c r="AD935" i="1" s="1"/>
  <c r="Z936" i="1"/>
  <c r="AA936" i="1" s="1"/>
  <c r="AB936" i="1"/>
  <c r="AD936" i="1" s="1"/>
  <c r="Z937" i="1"/>
  <c r="AA937" i="1" s="1"/>
  <c r="AB937" i="1"/>
  <c r="AD937" i="1" s="1"/>
  <c r="Z938" i="1"/>
  <c r="AA938" i="1" s="1"/>
  <c r="AB938" i="1"/>
  <c r="AD938" i="1" s="1"/>
  <c r="Z939" i="1"/>
  <c r="AA939" i="1" s="1"/>
  <c r="AB939" i="1"/>
  <c r="AD939" i="1" s="1"/>
  <c r="Z940" i="1"/>
  <c r="AA940" i="1" s="1"/>
  <c r="AB940" i="1"/>
  <c r="AD940" i="1" s="1"/>
  <c r="Z941" i="1"/>
  <c r="AA941" i="1" s="1"/>
  <c r="AB941" i="1"/>
  <c r="AD941" i="1" s="1"/>
  <c r="Z942" i="1"/>
  <c r="AA942" i="1" s="1"/>
  <c r="AB942" i="1"/>
  <c r="AD942" i="1" s="1"/>
  <c r="Z943" i="1"/>
  <c r="AA943" i="1" s="1"/>
  <c r="AB943" i="1"/>
  <c r="AD943" i="1" s="1"/>
  <c r="Z944" i="1"/>
  <c r="AA944" i="1" s="1"/>
  <c r="AB944" i="1"/>
  <c r="AD944" i="1" s="1"/>
  <c r="Z945" i="1"/>
  <c r="AA945" i="1" s="1"/>
  <c r="AB945" i="1"/>
  <c r="AD945" i="1" s="1"/>
  <c r="Z946" i="1"/>
  <c r="AA946" i="1" s="1"/>
  <c r="AB946" i="1"/>
  <c r="AD946" i="1" s="1"/>
  <c r="Z947" i="1"/>
  <c r="AA947" i="1" s="1"/>
  <c r="AB947" i="1"/>
  <c r="AD947" i="1" s="1"/>
  <c r="Z948" i="1"/>
  <c r="AA948" i="1" s="1"/>
  <c r="AB948" i="1"/>
  <c r="AD948" i="1" s="1"/>
  <c r="Z949" i="1"/>
  <c r="AA949" i="1" s="1"/>
  <c r="AB949" i="1"/>
  <c r="AD949" i="1" s="1"/>
  <c r="Z950" i="1"/>
  <c r="AA950" i="1" s="1"/>
  <c r="AB950" i="1"/>
  <c r="AD950" i="1" s="1"/>
  <c r="Z951" i="1"/>
  <c r="AA951" i="1" s="1"/>
  <c r="AB951" i="1"/>
  <c r="AD951" i="1" s="1"/>
  <c r="Z952" i="1"/>
  <c r="AA952" i="1" s="1"/>
  <c r="AB952" i="1"/>
  <c r="AD952" i="1" s="1"/>
  <c r="Z953" i="1"/>
  <c r="AA953" i="1" s="1"/>
  <c r="AB953" i="1"/>
  <c r="AD953" i="1" s="1"/>
  <c r="Z954" i="1"/>
  <c r="AA954" i="1" s="1"/>
  <c r="AB954" i="1"/>
  <c r="AD954" i="1" s="1"/>
  <c r="Z955" i="1"/>
  <c r="AA955" i="1" s="1"/>
  <c r="AB955" i="1"/>
  <c r="AD955" i="1" s="1"/>
  <c r="Z956" i="1"/>
  <c r="AA956" i="1" s="1"/>
  <c r="AB956" i="1"/>
  <c r="AD956" i="1" s="1"/>
  <c r="Z957" i="1"/>
  <c r="AA957" i="1" s="1"/>
  <c r="AB957" i="1"/>
  <c r="AD957" i="1" s="1"/>
  <c r="Z958" i="1"/>
  <c r="AA958" i="1" s="1"/>
  <c r="AB958" i="1"/>
  <c r="AD958" i="1" s="1"/>
  <c r="Z959" i="1"/>
  <c r="AA959" i="1" s="1"/>
  <c r="AB959" i="1"/>
  <c r="AD959" i="1" s="1"/>
  <c r="Z960" i="1"/>
  <c r="AA960" i="1" s="1"/>
  <c r="AB960" i="1"/>
  <c r="AD960" i="1" s="1"/>
  <c r="Z961" i="1"/>
  <c r="AA961" i="1" s="1"/>
  <c r="AB961" i="1"/>
  <c r="AD961" i="1" s="1"/>
  <c r="Z962" i="1"/>
  <c r="AA962" i="1" s="1"/>
  <c r="AB962" i="1"/>
  <c r="AD962" i="1" s="1"/>
  <c r="Z963" i="1"/>
  <c r="AA963" i="1" s="1"/>
  <c r="AB963" i="1"/>
  <c r="AD963" i="1" s="1"/>
  <c r="Z964" i="1"/>
  <c r="AA964" i="1" s="1"/>
  <c r="AB964" i="1"/>
  <c r="AD964" i="1" s="1"/>
  <c r="Z965" i="1"/>
  <c r="AA965" i="1" s="1"/>
  <c r="AB965" i="1"/>
  <c r="AD965" i="1" s="1"/>
  <c r="Z966" i="1"/>
  <c r="AA966" i="1" s="1"/>
  <c r="AB966" i="1"/>
  <c r="AD966" i="1" s="1"/>
  <c r="Z967" i="1"/>
  <c r="AA967" i="1" s="1"/>
  <c r="AB967" i="1"/>
  <c r="AD967" i="1" s="1"/>
  <c r="Z968" i="1"/>
  <c r="AA968" i="1" s="1"/>
  <c r="AB968" i="1"/>
  <c r="AD968" i="1" s="1"/>
  <c r="Z969" i="1"/>
  <c r="AA969" i="1" s="1"/>
  <c r="AB969" i="1"/>
  <c r="AD969" i="1" s="1"/>
  <c r="Z970" i="1"/>
  <c r="AA970" i="1" s="1"/>
  <c r="AB970" i="1"/>
  <c r="AD970" i="1" s="1"/>
  <c r="Z971" i="1"/>
  <c r="AA971" i="1" s="1"/>
  <c r="AB971" i="1"/>
  <c r="AD971" i="1" s="1"/>
  <c r="Z972" i="1"/>
  <c r="AA972" i="1" s="1"/>
  <c r="AB972" i="1"/>
  <c r="AD972" i="1" s="1"/>
  <c r="Z973" i="1"/>
  <c r="AA973" i="1" s="1"/>
  <c r="AB973" i="1"/>
  <c r="AD973" i="1" s="1"/>
  <c r="Z974" i="1"/>
  <c r="AA974" i="1" s="1"/>
  <c r="AB974" i="1"/>
  <c r="AD974" i="1" s="1"/>
  <c r="Z975" i="1"/>
  <c r="AA975" i="1" s="1"/>
  <c r="AB975" i="1"/>
  <c r="AD975" i="1" s="1"/>
  <c r="Z976" i="1"/>
  <c r="AA976" i="1" s="1"/>
  <c r="AB976" i="1"/>
  <c r="AD976" i="1" s="1"/>
  <c r="Z977" i="1"/>
  <c r="AA977" i="1" s="1"/>
  <c r="AB977" i="1"/>
  <c r="AD977" i="1" s="1"/>
  <c r="Z978" i="1"/>
  <c r="AA978" i="1" s="1"/>
  <c r="AB978" i="1"/>
  <c r="AD978" i="1" s="1"/>
  <c r="Z979" i="1"/>
  <c r="AA979" i="1" s="1"/>
  <c r="AB979" i="1"/>
  <c r="AD979" i="1" s="1"/>
  <c r="Z980" i="1"/>
  <c r="AA980" i="1" s="1"/>
  <c r="AB980" i="1"/>
  <c r="AD980" i="1" s="1"/>
  <c r="Z981" i="1"/>
  <c r="AA981" i="1" s="1"/>
  <c r="AB981" i="1"/>
  <c r="AD981" i="1" s="1"/>
  <c r="Z982" i="1"/>
  <c r="AA982" i="1" s="1"/>
  <c r="AB982" i="1"/>
  <c r="AD982" i="1" s="1"/>
  <c r="Z983" i="1"/>
  <c r="AA983" i="1" s="1"/>
  <c r="AB983" i="1"/>
  <c r="AD983" i="1" s="1"/>
  <c r="Z984" i="1"/>
  <c r="AA984" i="1" s="1"/>
  <c r="AB984" i="1"/>
  <c r="AD984" i="1" s="1"/>
  <c r="Z985" i="1"/>
  <c r="AA985" i="1" s="1"/>
  <c r="AB985" i="1"/>
  <c r="AD985" i="1" s="1"/>
  <c r="Z986" i="1"/>
  <c r="AA986" i="1" s="1"/>
  <c r="AB986" i="1"/>
  <c r="AD986" i="1" s="1"/>
  <c r="Z987" i="1"/>
  <c r="AA987" i="1" s="1"/>
  <c r="AB987" i="1"/>
  <c r="AD987" i="1" s="1"/>
  <c r="Z988" i="1"/>
  <c r="AA988" i="1" s="1"/>
  <c r="AB988" i="1"/>
  <c r="AD988" i="1" s="1"/>
  <c r="Z989" i="1"/>
  <c r="AA989" i="1" s="1"/>
  <c r="AB989" i="1"/>
  <c r="AD989" i="1" s="1"/>
  <c r="Z990" i="1"/>
  <c r="AA990" i="1" s="1"/>
  <c r="AB990" i="1"/>
  <c r="AD990" i="1" s="1"/>
  <c r="Z991" i="1"/>
  <c r="AA991" i="1" s="1"/>
  <c r="AB991" i="1"/>
  <c r="AD991" i="1" s="1"/>
  <c r="Z992" i="1"/>
  <c r="AA992" i="1" s="1"/>
  <c r="AB992" i="1"/>
  <c r="AD992" i="1" s="1"/>
  <c r="Z993" i="1"/>
  <c r="AA993" i="1" s="1"/>
  <c r="AB993" i="1"/>
  <c r="AD993" i="1" s="1"/>
  <c r="Z994" i="1"/>
  <c r="AA994" i="1" s="1"/>
  <c r="AB994" i="1"/>
  <c r="AD994" i="1" s="1"/>
  <c r="Z995" i="1"/>
  <c r="AA995" i="1" s="1"/>
  <c r="AB995" i="1"/>
  <c r="AD995" i="1" s="1"/>
  <c r="Z996" i="1"/>
  <c r="AA996" i="1" s="1"/>
  <c r="AB996" i="1"/>
  <c r="AD996" i="1" s="1"/>
  <c r="Z997" i="1"/>
  <c r="AA997" i="1" s="1"/>
  <c r="AB997" i="1"/>
  <c r="AD997" i="1" s="1"/>
  <c r="Z998" i="1"/>
  <c r="AA998" i="1" s="1"/>
  <c r="AB998" i="1"/>
  <c r="AD998" i="1" s="1"/>
  <c r="Z999" i="1"/>
  <c r="AA999" i="1" s="1"/>
  <c r="AB999" i="1"/>
  <c r="AD999" i="1" s="1"/>
  <c r="Z1000" i="1"/>
  <c r="AA1000" i="1" s="1"/>
  <c r="AB1000" i="1"/>
  <c r="AD1000" i="1" s="1"/>
  <c r="Z1001" i="1"/>
  <c r="AA1001" i="1" s="1"/>
  <c r="AB1001" i="1"/>
  <c r="AD1001" i="1" s="1"/>
  <c r="Z1002" i="1"/>
  <c r="AA1002" i="1" s="1"/>
  <c r="AB1002" i="1"/>
  <c r="AD1002" i="1" s="1"/>
  <c r="Z1003" i="1"/>
  <c r="AA1003" i="1" s="1"/>
  <c r="AB1003" i="1"/>
  <c r="AD1003" i="1" s="1"/>
  <c r="Z1004" i="1"/>
  <c r="AA1004" i="1" s="1"/>
  <c r="AB1004" i="1"/>
  <c r="AD1004" i="1" s="1"/>
  <c r="Z1005" i="1"/>
  <c r="AA1005" i="1" s="1"/>
  <c r="AB1005" i="1"/>
  <c r="AD1005" i="1" s="1"/>
  <c r="Z1006" i="1"/>
  <c r="AA1006" i="1" s="1"/>
  <c r="AB1006" i="1"/>
  <c r="AD1006" i="1" s="1"/>
  <c r="Z1007" i="1"/>
  <c r="AA1007" i="1" s="1"/>
  <c r="AB1007" i="1"/>
  <c r="AD1007" i="1" s="1"/>
  <c r="Z1008" i="1"/>
  <c r="AA1008" i="1" s="1"/>
  <c r="AB1008" i="1"/>
  <c r="AD1008" i="1" s="1"/>
  <c r="Z1009" i="1"/>
  <c r="AA1009" i="1" s="1"/>
  <c r="AB1009" i="1"/>
  <c r="AD1009" i="1" s="1"/>
  <c r="Z1010" i="1"/>
  <c r="AA1010" i="1" s="1"/>
  <c r="AB1010" i="1"/>
  <c r="AD1010" i="1" s="1"/>
  <c r="Z1011" i="1"/>
  <c r="AA1011" i="1" s="1"/>
  <c r="AB1011" i="1"/>
  <c r="AD1011" i="1" s="1"/>
  <c r="Z1012" i="1"/>
  <c r="AA1012" i="1" s="1"/>
  <c r="AB1012" i="1"/>
  <c r="AD1012" i="1" s="1"/>
  <c r="Z1013" i="1"/>
  <c r="AA1013" i="1" s="1"/>
  <c r="AB1013" i="1"/>
  <c r="AD1013" i="1" s="1"/>
  <c r="Z1014" i="1"/>
  <c r="AA1014" i="1" s="1"/>
  <c r="AB1014" i="1"/>
  <c r="AD1014" i="1" s="1"/>
  <c r="Z1015" i="1"/>
  <c r="AA1015" i="1" s="1"/>
  <c r="AB1015" i="1"/>
  <c r="AD1015" i="1" s="1"/>
  <c r="Z1016" i="1"/>
  <c r="AA1016" i="1" s="1"/>
  <c r="AB1016" i="1"/>
  <c r="AD1016" i="1" s="1"/>
  <c r="Z1017" i="1"/>
  <c r="AA1017" i="1" s="1"/>
  <c r="AB1017" i="1"/>
  <c r="AD1017" i="1" s="1"/>
  <c r="Z1018" i="1"/>
  <c r="AA1018" i="1" s="1"/>
  <c r="AB1018" i="1"/>
  <c r="AD1018" i="1" s="1"/>
  <c r="Z1019" i="1"/>
  <c r="AA1019" i="1" s="1"/>
  <c r="AB1019" i="1"/>
  <c r="AD1019" i="1" s="1"/>
  <c r="Z1020" i="1"/>
  <c r="AA1020" i="1" s="1"/>
  <c r="AB1020" i="1"/>
  <c r="AD1020" i="1" s="1"/>
  <c r="Z1021" i="1"/>
  <c r="AA1021" i="1" s="1"/>
  <c r="AB1021" i="1"/>
  <c r="AD1021" i="1" s="1"/>
  <c r="Z1022" i="1"/>
  <c r="AA1022" i="1" s="1"/>
  <c r="AB1022" i="1"/>
  <c r="AD1022" i="1" s="1"/>
  <c r="Z1023" i="1"/>
  <c r="AA1023" i="1" s="1"/>
  <c r="AB1023" i="1"/>
  <c r="AD1023" i="1" s="1"/>
  <c r="Z1024" i="1"/>
  <c r="AA1024" i="1" s="1"/>
  <c r="AB1024" i="1"/>
  <c r="AD1024" i="1" s="1"/>
  <c r="Z1025" i="1"/>
  <c r="AA1025" i="1" s="1"/>
  <c r="AB1025" i="1"/>
  <c r="AD1025" i="1" s="1"/>
  <c r="Z1026" i="1"/>
  <c r="AA1026" i="1" s="1"/>
  <c r="AB1026" i="1"/>
  <c r="AD1026" i="1" s="1"/>
  <c r="Z1027" i="1"/>
  <c r="AA1027" i="1" s="1"/>
  <c r="AB1027" i="1"/>
  <c r="AD1027" i="1" s="1"/>
  <c r="Z1028" i="1"/>
  <c r="AA1028" i="1" s="1"/>
  <c r="AB1028" i="1"/>
  <c r="AD1028" i="1" s="1"/>
  <c r="Z1029" i="1"/>
  <c r="AA1029" i="1" s="1"/>
  <c r="AB1029" i="1"/>
  <c r="AD1029" i="1" s="1"/>
  <c r="Z1030" i="1"/>
  <c r="AA1030" i="1" s="1"/>
  <c r="AB1030" i="1"/>
  <c r="AD1030" i="1" s="1"/>
  <c r="Z1031" i="1"/>
  <c r="AA1031" i="1" s="1"/>
  <c r="AB1031" i="1"/>
  <c r="AD1031" i="1" s="1"/>
  <c r="Z1032" i="1"/>
  <c r="AA1032" i="1" s="1"/>
  <c r="AB1032" i="1"/>
  <c r="AD1032" i="1" s="1"/>
  <c r="Z1033" i="1"/>
  <c r="AA1033" i="1" s="1"/>
  <c r="AB1033" i="1"/>
  <c r="AD1033" i="1" s="1"/>
  <c r="Z1034" i="1"/>
  <c r="AA1034" i="1" s="1"/>
  <c r="AB1034" i="1"/>
  <c r="AD1034" i="1" s="1"/>
  <c r="Z1035" i="1"/>
  <c r="AA1035" i="1" s="1"/>
  <c r="AB1035" i="1"/>
  <c r="AD1035" i="1" s="1"/>
  <c r="Z1036" i="1"/>
  <c r="AA1036" i="1" s="1"/>
  <c r="AB1036" i="1"/>
  <c r="AD1036" i="1" s="1"/>
  <c r="Z1037" i="1"/>
  <c r="AA1037" i="1" s="1"/>
  <c r="AB1037" i="1"/>
  <c r="AD1037" i="1" s="1"/>
  <c r="Z1038" i="1"/>
  <c r="AA1038" i="1" s="1"/>
  <c r="AB1038" i="1"/>
  <c r="AD1038" i="1" s="1"/>
  <c r="Z1039" i="1"/>
  <c r="AA1039" i="1" s="1"/>
  <c r="AB1039" i="1"/>
  <c r="AD1039" i="1" s="1"/>
  <c r="Z1040" i="1"/>
  <c r="AA1040" i="1" s="1"/>
  <c r="AB1040" i="1"/>
  <c r="AD1040" i="1" s="1"/>
  <c r="Z1041" i="1"/>
  <c r="AA1041" i="1" s="1"/>
  <c r="AB1041" i="1"/>
  <c r="AD1041" i="1" s="1"/>
  <c r="Z1042" i="1"/>
  <c r="AA1042" i="1" s="1"/>
  <c r="AB1042" i="1"/>
  <c r="AD1042" i="1" s="1"/>
  <c r="Z1043" i="1"/>
  <c r="AA1043" i="1" s="1"/>
  <c r="AB1043" i="1"/>
  <c r="AD1043" i="1" s="1"/>
  <c r="Z1044" i="1"/>
  <c r="AA1044" i="1" s="1"/>
  <c r="AB1044" i="1"/>
  <c r="AD1044" i="1" s="1"/>
  <c r="Z1045" i="1"/>
  <c r="AA1045" i="1" s="1"/>
  <c r="AB1045" i="1"/>
  <c r="AD1045" i="1" s="1"/>
  <c r="Z1046" i="1"/>
  <c r="AA1046" i="1" s="1"/>
  <c r="AB1046" i="1"/>
  <c r="AD1046" i="1" s="1"/>
  <c r="Z1047" i="1"/>
  <c r="AA1047" i="1" s="1"/>
  <c r="AB1047" i="1"/>
  <c r="AD1047" i="1" s="1"/>
  <c r="Z1048" i="1"/>
  <c r="AA1048" i="1" s="1"/>
  <c r="AB1048" i="1"/>
  <c r="AD1048" i="1" s="1"/>
  <c r="Z1049" i="1"/>
  <c r="AA1049" i="1" s="1"/>
  <c r="AB1049" i="1"/>
  <c r="AD1049" i="1" s="1"/>
  <c r="Z1050" i="1"/>
  <c r="AA1050" i="1" s="1"/>
  <c r="AB1050" i="1"/>
  <c r="AD1050" i="1" s="1"/>
  <c r="Z1051" i="1"/>
  <c r="AA1051" i="1" s="1"/>
  <c r="AB1051" i="1"/>
  <c r="AD1051" i="1" s="1"/>
  <c r="Z1052" i="1"/>
  <c r="AA1052" i="1" s="1"/>
  <c r="AB1052" i="1"/>
  <c r="AD1052" i="1" s="1"/>
  <c r="Z1053" i="1"/>
  <c r="AA1053" i="1" s="1"/>
  <c r="AB1053" i="1"/>
  <c r="AD1053" i="1" s="1"/>
  <c r="Z1054" i="1"/>
  <c r="AA1054" i="1" s="1"/>
  <c r="AB1054" i="1"/>
  <c r="AD1054" i="1" s="1"/>
  <c r="Z1055" i="1"/>
  <c r="AA1055" i="1" s="1"/>
  <c r="AB1055" i="1"/>
  <c r="AD1055" i="1" s="1"/>
  <c r="Z1056" i="1"/>
  <c r="AA1056" i="1" s="1"/>
  <c r="AB1056" i="1"/>
  <c r="AD1056" i="1" s="1"/>
  <c r="Z1057" i="1"/>
  <c r="AA1057" i="1" s="1"/>
  <c r="AB1057" i="1"/>
  <c r="AD1057" i="1" s="1"/>
  <c r="Z1058" i="1"/>
  <c r="AA1058" i="1" s="1"/>
  <c r="AB1058" i="1"/>
  <c r="AD1058" i="1" s="1"/>
  <c r="Z1059" i="1"/>
  <c r="AA1059" i="1" s="1"/>
  <c r="AB1059" i="1"/>
  <c r="AD1059" i="1" s="1"/>
  <c r="Z1060" i="1"/>
  <c r="AA1060" i="1" s="1"/>
  <c r="AB1060" i="1"/>
  <c r="AD1060" i="1" s="1"/>
  <c r="Z1061" i="1"/>
  <c r="AA1061" i="1" s="1"/>
  <c r="AB1061" i="1"/>
  <c r="AD1061" i="1" s="1"/>
  <c r="Z1062" i="1"/>
  <c r="AA1062" i="1" s="1"/>
  <c r="AB1062" i="1"/>
  <c r="AD1062" i="1" s="1"/>
  <c r="Z1063" i="1"/>
  <c r="AA1063" i="1" s="1"/>
  <c r="AB1063" i="1"/>
  <c r="AD1063" i="1" s="1"/>
  <c r="Z1064" i="1"/>
  <c r="AA1064" i="1" s="1"/>
  <c r="AB1064" i="1"/>
  <c r="AD1064" i="1" s="1"/>
  <c r="Z1065" i="1"/>
  <c r="AA1065" i="1" s="1"/>
  <c r="AB1065" i="1"/>
  <c r="AD1065" i="1" s="1"/>
  <c r="Z1066" i="1"/>
  <c r="AA1066" i="1" s="1"/>
  <c r="AB1066" i="1"/>
  <c r="AD1066" i="1" s="1"/>
  <c r="Z1067" i="1"/>
  <c r="AA1067" i="1" s="1"/>
  <c r="AB1067" i="1"/>
  <c r="AD1067" i="1" s="1"/>
  <c r="Z1068" i="1"/>
  <c r="AA1068" i="1" s="1"/>
  <c r="AB1068" i="1"/>
  <c r="AD1068" i="1" s="1"/>
  <c r="Z1069" i="1"/>
  <c r="AA1069" i="1" s="1"/>
  <c r="AB1069" i="1"/>
  <c r="AD1069" i="1" s="1"/>
  <c r="Z1070" i="1"/>
  <c r="AA1070" i="1" s="1"/>
  <c r="AB1070" i="1"/>
  <c r="AD1070" i="1" s="1"/>
  <c r="Z1071" i="1"/>
  <c r="AA1071" i="1" s="1"/>
  <c r="AB1071" i="1"/>
  <c r="AD1071" i="1" s="1"/>
  <c r="Z1072" i="1"/>
  <c r="AA1072" i="1" s="1"/>
  <c r="AB1072" i="1"/>
  <c r="AD1072" i="1" s="1"/>
  <c r="Z1073" i="1"/>
  <c r="AA1073" i="1" s="1"/>
  <c r="AB1073" i="1"/>
  <c r="AD1073" i="1" s="1"/>
  <c r="Z1074" i="1"/>
  <c r="AA1074" i="1" s="1"/>
  <c r="AB1074" i="1"/>
  <c r="AD1074" i="1" s="1"/>
  <c r="Z1075" i="1"/>
  <c r="AA1075" i="1" s="1"/>
  <c r="AB1075" i="1"/>
  <c r="AD1075" i="1" s="1"/>
  <c r="Z1076" i="1"/>
  <c r="AA1076" i="1" s="1"/>
  <c r="AB1076" i="1"/>
  <c r="AD1076" i="1" s="1"/>
  <c r="Z1077" i="1"/>
  <c r="AA1077" i="1" s="1"/>
  <c r="AB1077" i="1"/>
  <c r="AD1077" i="1" s="1"/>
  <c r="Z1078" i="1"/>
  <c r="AA1078" i="1" s="1"/>
  <c r="AB1078" i="1"/>
  <c r="AD1078" i="1" s="1"/>
  <c r="Z1079" i="1"/>
  <c r="AA1079" i="1" s="1"/>
  <c r="AB1079" i="1"/>
  <c r="AD1079" i="1" s="1"/>
  <c r="Z1080" i="1"/>
  <c r="AA1080" i="1" s="1"/>
  <c r="AB1080" i="1"/>
  <c r="AD1080" i="1" s="1"/>
  <c r="Z1081" i="1"/>
  <c r="AA1081" i="1" s="1"/>
  <c r="AB1081" i="1"/>
  <c r="AD1081" i="1" s="1"/>
  <c r="Z1082" i="1"/>
  <c r="AA1082" i="1" s="1"/>
  <c r="AB1082" i="1"/>
  <c r="AD1082" i="1" s="1"/>
  <c r="Z1083" i="1"/>
  <c r="AA1083" i="1" s="1"/>
  <c r="AB1083" i="1"/>
  <c r="AD1083" i="1" s="1"/>
  <c r="Z1084" i="1"/>
  <c r="AA1084" i="1" s="1"/>
  <c r="AB1084" i="1"/>
  <c r="AD1084" i="1" s="1"/>
  <c r="Z1085" i="1"/>
  <c r="AA1085" i="1" s="1"/>
  <c r="AB1085" i="1"/>
  <c r="AD1085" i="1" s="1"/>
  <c r="Z1086" i="1"/>
  <c r="AA1086" i="1" s="1"/>
  <c r="AB1086" i="1"/>
  <c r="AD1086" i="1" s="1"/>
  <c r="Z1087" i="1"/>
  <c r="AA1087" i="1" s="1"/>
  <c r="AB1087" i="1"/>
  <c r="AD1087" i="1" s="1"/>
  <c r="Z1088" i="1"/>
  <c r="AA1088" i="1" s="1"/>
  <c r="AB1088" i="1"/>
  <c r="AD1088" i="1" s="1"/>
  <c r="Z1089" i="1"/>
  <c r="AA1089" i="1" s="1"/>
  <c r="AB1089" i="1"/>
  <c r="AD1089" i="1" s="1"/>
  <c r="Z1090" i="1"/>
  <c r="AA1090" i="1" s="1"/>
  <c r="AB1090" i="1"/>
  <c r="AD1090" i="1" s="1"/>
  <c r="Z1091" i="1"/>
  <c r="AA1091" i="1" s="1"/>
  <c r="AB1091" i="1"/>
  <c r="AD1091" i="1" s="1"/>
  <c r="Z1092" i="1"/>
  <c r="AA1092" i="1" s="1"/>
  <c r="AB1092" i="1"/>
  <c r="AD1092" i="1" s="1"/>
  <c r="Z1093" i="1"/>
  <c r="AA1093" i="1" s="1"/>
  <c r="AB1093" i="1"/>
  <c r="AD1093" i="1" s="1"/>
  <c r="Z1094" i="1"/>
  <c r="AA1094" i="1" s="1"/>
  <c r="AB1094" i="1"/>
  <c r="AD1094" i="1" s="1"/>
  <c r="Z1095" i="1"/>
  <c r="AA1095" i="1" s="1"/>
  <c r="AB1095" i="1"/>
  <c r="AD1095" i="1" s="1"/>
  <c r="Z1096" i="1"/>
  <c r="AA1096" i="1" s="1"/>
  <c r="AB1096" i="1"/>
  <c r="AD1096" i="1" s="1"/>
  <c r="Z1097" i="1"/>
  <c r="AA1097" i="1" s="1"/>
  <c r="AB1097" i="1"/>
  <c r="AD1097" i="1" s="1"/>
  <c r="Z1098" i="1"/>
  <c r="AA1098" i="1" s="1"/>
  <c r="AB1098" i="1"/>
  <c r="AD1098" i="1" s="1"/>
  <c r="Z1099" i="1"/>
  <c r="AA1099" i="1" s="1"/>
  <c r="AB1099" i="1"/>
  <c r="AD1099" i="1" s="1"/>
  <c r="Z1100" i="1"/>
  <c r="AA1100" i="1" s="1"/>
  <c r="AB1100" i="1"/>
  <c r="AD1100" i="1" s="1"/>
  <c r="Z1101" i="1"/>
  <c r="AA1101" i="1" s="1"/>
  <c r="AB1101" i="1"/>
  <c r="AD1101" i="1" s="1"/>
  <c r="Z1102" i="1"/>
  <c r="AA1102" i="1" s="1"/>
  <c r="AB1102" i="1"/>
  <c r="AD1102" i="1" s="1"/>
  <c r="Z1103" i="1"/>
  <c r="AA1103" i="1" s="1"/>
  <c r="AB1103" i="1"/>
  <c r="AD1103" i="1" s="1"/>
  <c r="Z1104" i="1"/>
  <c r="AA1104" i="1" s="1"/>
  <c r="AB1104" i="1"/>
  <c r="AD1104" i="1" s="1"/>
  <c r="Z1105" i="1"/>
  <c r="AA1105" i="1" s="1"/>
  <c r="AB1105" i="1"/>
  <c r="AD1105" i="1" s="1"/>
  <c r="Z1106" i="1"/>
  <c r="AA1106" i="1" s="1"/>
  <c r="AB1106" i="1"/>
  <c r="AD1106" i="1" s="1"/>
  <c r="Z1107" i="1"/>
  <c r="AA1107" i="1" s="1"/>
  <c r="AB1107" i="1"/>
  <c r="AD1107" i="1" s="1"/>
  <c r="Z1108" i="1"/>
  <c r="AA1108" i="1" s="1"/>
  <c r="AB1108" i="1"/>
  <c r="AD1108" i="1" s="1"/>
  <c r="Z1109" i="1"/>
  <c r="AA1109" i="1" s="1"/>
  <c r="AB1109" i="1"/>
  <c r="AD1109" i="1" s="1"/>
  <c r="Z1110" i="1"/>
  <c r="AA1110" i="1" s="1"/>
  <c r="AB1110" i="1"/>
  <c r="AD1110" i="1" s="1"/>
  <c r="Z1111" i="1"/>
  <c r="AA1111" i="1" s="1"/>
  <c r="AB1111" i="1"/>
  <c r="AD1111" i="1" s="1"/>
  <c r="Z1112" i="1"/>
  <c r="AA1112" i="1" s="1"/>
  <c r="AB1112" i="1"/>
  <c r="AD1112" i="1" s="1"/>
  <c r="Z1113" i="1"/>
  <c r="AA1113" i="1" s="1"/>
  <c r="AB1113" i="1"/>
  <c r="AD1113" i="1" s="1"/>
  <c r="Z1114" i="1"/>
  <c r="AA1114" i="1" s="1"/>
  <c r="AB1114" i="1"/>
  <c r="AD1114" i="1" s="1"/>
  <c r="Z1115" i="1"/>
  <c r="AA1115" i="1" s="1"/>
  <c r="AB1115" i="1"/>
  <c r="AD1115" i="1" s="1"/>
  <c r="Z1116" i="1"/>
  <c r="AA1116" i="1" s="1"/>
  <c r="AB1116" i="1"/>
  <c r="AD1116" i="1" s="1"/>
  <c r="Z1117" i="1"/>
  <c r="AA1117" i="1" s="1"/>
  <c r="AB1117" i="1"/>
  <c r="AD1117" i="1" s="1"/>
  <c r="Z1118" i="1"/>
  <c r="AA1118" i="1" s="1"/>
  <c r="AB1118" i="1"/>
  <c r="AD1118" i="1" s="1"/>
  <c r="Z1119" i="1"/>
  <c r="AA1119" i="1" s="1"/>
  <c r="AB1119" i="1"/>
  <c r="AD1119" i="1" s="1"/>
  <c r="Z1120" i="1"/>
  <c r="AA1120" i="1" s="1"/>
  <c r="AB1120" i="1"/>
  <c r="AD1120" i="1" s="1"/>
  <c r="Z1121" i="1"/>
  <c r="AA1121" i="1" s="1"/>
  <c r="AB1121" i="1"/>
  <c r="AD1121" i="1" s="1"/>
  <c r="Z1122" i="1"/>
  <c r="AA1122" i="1" s="1"/>
  <c r="AB1122" i="1"/>
  <c r="AD1122" i="1" s="1"/>
  <c r="Z1123" i="1"/>
  <c r="AA1123" i="1" s="1"/>
  <c r="AB1123" i="1"/>
  <c r="AD1123" i="1" s="1"/>
  <c r="Z1124" i="1"/>
  <c r="AA1124" i="1" s="1"/>
  <c r="AB1124" i="1"/>
  <c r="AD1124" i="1" s="1"/>
  <c r="Z1125" i="1"/>
  <c r="AA1125" i="1" s="1"/>
  <c r="AB1125" i="1"/>
  <c r="AD1125" i="1" s="1"/>
  <c r="Z1126" i="1"/>
  <c r="AA1126" i="1" s="1"/>
  <c r="AB1126" i="1"/>
  <c r="AD1126" i="1" s="1"/>
  <c r="Z1127" i="1"/>
  <c r="AA1127" i="1" s="1"/>
  <c r="AB1127" i="1"/>
  <c r="AD1127" i="1" s="1"/>
  <c r="Z1128" i="1"/>
  <c r="AA1128" i="1" s="1"/>
  <c r="AB1128" i="1"/>
  <c r="AD1128" i="1" s="1"/>
  <c r="Z1129" i="1"/>
  <c r="AA1129" i="1" s="1"/>
  <c r="AB1129" i="1"/>
  <c r="AD1129" i="1" s="1"/>
  <c r="Z1130" i="1"/>
  <c r="AA1130" i="1" s="1"/>
  <c r="AB1130" i="1"/>
  <c r="AD1130" i="1" s="1"/>
  <c r="Z1131" i="1"/>
  <c r="AA1131" i="1" s="1"/>
  <c r="AB1131" i="1"/>
  <c r="AD1131" i="1" s="1"/>
  <c r="Z1132" i="1"/>
  <c r="AA1132" i="1" s="1"/>
  <c r="AB1132" i="1"/>
  <c r="AD1132" i="1" s="1"/>
  <c r="Z1133" i="1"/>
  <c r="AA1133" i="1" s="1"/>
  <c r="AB1133" i="1"/>
  <c r="AD1133" i="1" s="1"/>
  <c r="Z1134" i="1"/>
  <c r="AA1134" i="1" s="1"/>
  <c r="AB1134" i="1"/>
  <c r="AD1134" i="1" s="1"/>
  <c r="Z1135" i="1"/>
  <c r="AA1135" i="1" s="1"/>
  <c r="AB1135" i="1"/>
  <c r="AD1135" i="1" s="1"/>
  <c r="Z1136" i="1"/>
  <c r="AA1136" i="1" s="1"/>
  <c r="AB1136" i="1"/>
  <c r="AD1136" i="1" s="1"/>
  <c r="Z1137" i="1"/>
  <c r="AA1137" i="1" s="1"/>
  <c r="AB1137" i="1"/>
  <c r="AD1137" i="1" s="1"/>
  <c r="Z1138" i="1"/>
  <c r="AA1138" i="1" s="1"/>
  <c r="AB1138" i="1"/>
  <c r="AD1138" i="1" s="1"/>
  <c r="Z1139" i="1"/>
  <c r="AA1139" i="1" s="1"/>
  <c r="AB1139" i="1"/>
  <c r="AD1139" i="1" s="1"/>
  <c r="Z1140" i="1"/>
  <c r="AA1140" i="1" s="1"/>
  <c r="AB1140" i="1"/>
  <c r="AD1140" i="1" s="1"/>
  <c r="Z1141" i="1"/>
  <c r="AA1141" i="1" s="1"/>
  <c r="AB1141" i="1"/>
  <c r="AD1141" i="1" s="1"/>
  <c r="Z1142" i="1"/>
  <c r="AA1142" i="1" s="1"/>
  <c r="AB1142" i="1"/>
  <c r="AD1142" i="1" s="1"/>
  <c r="Z1143" i="1"/>
  <c r="AA1143" i="1" s="1"/>
  <c r="AB1143" i="1"/>
  <c r="AD1143" i="1" s="1"/>
  <c r="Z1144" i="1"/>
  <c r="AA1144" i="1" s="1"/>
  <c r="AB1144" i="1"/>
  <c r="AD1144" i="1" s="1"/>
  <c r="Z1145" i="1"/>
  <c r="AA1145" i="1" s="1"/>
  <c r="AB1145" i="1"/>
  <c r="AD1145" i="1" s="1"/>
  <c r="Z1146" i="1"/>
  <c r="AA1146" i="1" s="1"/>
  <c r="AB1146" i="1"/>
  <c r="AD1146" i="1" s="1"/>
  <c r="Z1147" i="1"/>
  <c r="AA1147" i="1" s="1"/>
  <c r="AB1147" i="1"/>
  <c r="AD1147" i="1" s="1"/>
  <c r="Z1148" i="1"/>
  <c r="AA1148" i="1" s="1"/>
  <c r="AB1148" i="1"/>
  <c r="AD1148" i="1" s="1"/>
  <c r="Z1149" i="1"/>
  <c r="AA1149" i="1" s="1"/>
  <c r="AB1149" i="1"/>
  <c r="AD1149" i="1" s="1"/>
  <c r="Z1150" i="1"/>
  <c r="AA1150" i="1" s="1"/>
  <c r="AB1150" i="1"/>
  <c r="AD1150" i="1" s="1"/>
  <c r="Z1151" i="1"/>
  <c r="AA1151" i="1" s="1"/>
  <c r="AB1151" i="1"/>
  <c r="AD1151" i="1" s="1"/>
  <c r="Z1152" i="1"/>
  <c r="AA1152" i="1" s="1"/>
  <c r="AB1152" i="1"/>
  <c r="AD1152" i="1" s="1"/>
  <c r="Z1153" i="1"/>
  <c r="AA1153" i="1" s="1"/>
  <c r="AB1153" i="1"/>
  <c r="AD1153" i="1" s="1"/>
  <c r="Z1154" i="1"/>
  <c r="AA1154" i="1" s="1"/>
  <c r="AB1154" i="1"/>
  <c r="AD1154" i="1" s="1"/>
  <c r="Z1155" i="1"/>
  <c r="AA1155" i="1" s="1"/>
  <c r="AB1155" i="1"/>
  <c r="AD1155" i="1" s="1"/>
  <c r="Z1156" i="1"/>
  <c r="AA1156" i="1" s="1"/>
  <c r="AB1156" i="1"/>
  <c r="AD1156" i="1" s="1"/>
  <c r="Z1157" i="1"/>
  <c r="AA1157" i="1" s="1"/>
  <c r="AB1157" i="1"/>
  <c r="AD1157" i="1" s="1"/>
  <c r="Z1158" i="1"/>
  <c r="AA1158" i="1" s="1"/>
  <c r="AB1158" i="1"/>
  <c r="AD1158" i="1" s="1"/>
  <c r="Z1159" i="1"/>
  <c r="AA1159" i="1" s="1"/>
  <c r="AB1159" i="1"/>
  <c r="AD1159" i="1" s="1"/>
  <c r="Z1160" i="1"/>
  <c r="AA1160" i="1" s="1"/>
  <c r="AB1160" i="1"/>
  <c r="AD1160" i="1" s="1"/>
  <c r="Z1161" i="1"/>
  <c r="AA1161" i="1" s="1"/>
  <c r="AB1161" i="1"/>
  <c r="AD1161" i="1" s="1"/>
  <c r="Z1162" i="1"/>
  <c r="AA1162" i="1" s="1"/>
  <c r="AB1162" i="1"/>
  <c r="AD1162" i="1" s="1"/>
  <c r="Z1163" i="1"/>
  <c r="AA1163" i="1" s="1"/>
  <c r="AB1163" i="1"/>
  <c r="AD1163" i="1" s="1"/>
  <c r="Z1164" i="1"/>
  <c r="AA1164" i="1" s="1"/>
  <c r="AB1164" i="1"/>
  <c r="AD1164" i="1" s="1"/>
  <c r="Z1165" i="1"/>
  <c r="AA1165" i="1" s="1"/>
  <c r="AB1165" i="1"/>
  <c r="AD1165" i="1" s="1"/>
  <c r="Z1166" i="1"/>
  <c r="AA1166" i="1" s="1"/>
  <c r="AB1166" i="1"/>
  <c r="AD1166" i="1" s="1"/>
  <c r="Z1167" i="1"/>
  <c r="AA1167" i="1" s="1"/>
  <c r="AB1167" i="1"/>
  <c r="AD1167" i="1" s="1"/>
  <c r="Z1168" i="1"/>
  <c r="AA1168" i="1" s="1"/>
  <c r="AB1168" i="1"/>
  <c r="AD1168" i="1" s="1"/>
  <c r="Z1169" i="1"/>
  <c r="AA1169" i="1" s="1"/>
  <c r="AB1169" i="1"/>
  <c r="AD1169" i="1" s="1"/>
  <c r="Z1170" i="1"/>
  <c r="AA1170" i="1" s="1"/>
  <c r="AB1170" i="1"/>
  <c r="AD1170" i="1" s="1"/>
  <c r="Z1171" i="1"/>
  <c r="AA1171" i="1" s="1"/>
  <c r="AB1171" i="1"/>
  <c r="AD1171" i="1" s="1"/>
  <c r="Z1172" i="1"/>
  <c r="AA1172" i="1" s="1"/>
  <c r="AB1172" i="1"/>
  <c r="AD1172" i="1" s="1"/>
  <c r="Z1173" i="1"/>
  <c r="AA1173" i="1" s="1"/>
  <c r="AB1173" i="1"/>
  <c r="AD1173" i="1" s="1"/>
  <c r="Z1174" i="1"/>
  <c r="AA1174" i="1" s="1"/>
  <c r="AB1174" i="1"/>
  <c r="AD1174" i="1" s="1"/>
  <c r="Z1175" i="1"/>
  <c r="AA1175" i="1" s="1"/>
  <c r="AB1175" i="1"/>
  <c r="AD1175" i="1" s="1"/>
  <c r="Z1176" i="1"/>
  <c r="AA1176" i="1" s="1"/>
  <c r="AB1176" i="1"/>
  <c r="AD1176" i="1" s="1"/>
  <c r="Z1177" i="1"/>
  <c r="AA1177" i="1" s="1"/>
  <c r="AB1177" i="1"/>
  <c r="AD1177" i="1" s="1"/>
  <c r="Z1178" i="1"/>
  <c r="AA1178" i="1" s="1"/>
  <c r="AB1178" i="1"/>
  <c r="AD1178" i="1" s="1"/>
  <c r="Z1179" i="1"/>
  <c r="AA1179" i="1" s="1"/>
  <c r="AB1179" i="1"/>
  <c r="AD1179" i="1" s="1"/>
  <c r="Z1180" i="1"/>
  <c r="AA1180" i="1" s="1"/>
  <c r="AB1180" i="1"/>
  <c r="AD1180" i="1" s="1"/>
  <c r="Z1181" i="1"/>
  <c r="AA1181" i="1" s="1"/>
  <c r="AB1181" i="1"/>
  <c r="AD1181" i="1" s="1"/>
  <c r="Z1182" i="1"/>
  <c r="AA1182" i="1" s="1"/>
  <c r="AB1182" i="1"/>
  <c r="AD1182" i="1" s="1"/>
  <c r="Z1183" i="1"/>
  <c r="AA1183" i="1" s="1"/>
  <c r="AB1183" i="1"/>
  <c r="AD1183" i="1" s="1"/>
  <c r="Z1184" i="1"/>
  <c r="AA1184" i="1" s="1"/>
  <c r="AB1184" i="1"/>
  <c r="AD1184" i="1" s="1"/>
  <c r="Z1185" i="1"/>
  <c r="AA1185" i="1" s="1"/>
  <c r="AB1185" i="1"/>
  <c r="AD1185" i="1" s="1"/>
  <c r="Z1186" i="1"/>
  <c r="AA1186" i="1" s="1"/>
  <c r="AB1186" i="1"/>
  <c r="AD1186" i="1" s="1"/>
  <c r="Z1187" i="1"/>
  <c r="AA1187" i="1" s="1"/>
  <c r="AB1187" i="1"/>
  <c r="AD1187" i="1" s="1"/>
  <c r="Z1188" i="1"/>
  <c r="AA1188" i="1" s="1"/>
  <c r="AB1188" i="1"/>
  <c r="AD1188" i="1" s="1"/>
  <c r="Z1189" i="1"/>
  <c r="AA1189" i="1" s="1"/>
  <c r="AB1189" i="1"/>
  <c r="AD1189" i="1" s="1"/>
  <c r="Z1190" i="1"/>
  <c r="AA1190" i="1" s="1"/>
  <c r="AB1190" i="1"/>
  <c r="AD1190" i="1" s="1"/>
  <c r="Z1191" i="1"/>
  <c r="AA1191" i="1" s="1"/>
  <c r="AB1191" i="1"/>
  <c r="AD1191" i="1" s="1"/>
  <c r="Z1192" i="1"/>
  <c r="AA1192" i="1" s="1"/>
  <c r="AB1192" i="1"/>
  <c r="AD1192" i="1" s="1"/>
  <c r="Z1193" i="1"/>
  <c r="AA1193" i="1" s="1"/>
  <c r="AB1193" i="1"/>
  <c r="AD1193" i="1" s="1"/>
  <c r="Z1194" i="1"/>
  <c r="AA1194" i="1" s="1"/>
  <c r="AB1194" i="1"/>
  <c r="AD1194" i="1" s="1"/>
  <c r="Z1195" i="1"/>
  <c r="AA1195" i="1" s="1"/>
  <c r="AB1195" i="1"/>
  <c r="AD1195" i="1" s="1"/>
  <c r="Z1196" i="1"/>
  <c r="AA1196" i="1" s="1"/>
  <c r="AB1196" i="1"/>
  <c r="AD1196" i="1" s="1"/>
  <c r="Z1197" i="1"/>
  <c r="AA1197" i="1" s="1"/>
  <c r="AB1197" i="1"/>
  <c r="AD1197" i="1" s="1"/>
  <c r="Z1198" i="1"/>
  <c r="AA1198" i="1" s="1"/>
  <c r="AB1198" i="1"/>
  <c r="AD1198" i="1" s="1"/>
  <c r="Z1199" i="1"/>
  <c r="AA1199" i="1" s="1"/>
  <c r="AB1199" i="1"/>
  <c r="AD1199" i="1" s="1"/>
  <c r="Z1200" i="1"/>
  <c r="AA1200" i="1" s="1"/>
  <c r="AB1200" i="1"/>
  <c r="AD1200" i="1" s="1"/>
  <c r="Z1201" i="1"/>
  <c r="AA1201" i="1" s="1"/>
  <c r="AB1201" i="1"/>
  <c r="AD1201" i="1" s="1"/>
  <c r="Z1202" i="1"/>
  <c r="AA1202" i="1" s="1"/>
  <c r="AB1202" i="1"/>
  <c r="AD1202" i="1" s="1"/>
  <c r="Z1203" i="1"/>
  <c r="AA1203" i="1" s="1"/>
  <c r="AB1203" i="1"/>
  <c r="AD1203" i="1" s="1"/>
  <c r="Z1204" i="1"/>
  <c r="AA1204" i="1" s="1"/>
  <c r="AB1204" i="1"/>
  <c r="AD1204" i="1" s="1"/>
  <c r="Z1205" i="1"/>
  <c r="AA1205" i="1" s="1"/>
  <c r="AB1205" i="1"/>
  <c r="AD1205" i="1" s="1"/>
  <c r="Z1206" i="1"/>
  <c r="AA1206" i="1" s="1"/>
  <c r="AB1206" i="1"/>
  <c r="AD1206" i="1" s="1"/>
  <c r="Z1207" i="1"/>
  <c r="AA1207" i="1" s="1"/>
  <c r="AB1207" i="1"/>
  <c r="AD1207" i="1" s="1"/>
  <c r="Z1208" i="1"/>
  <c r="AA1208" i="1" s="1"/>
  <c r="AB1208" i="1"/>
  <c r="AD1208" i="1" s="1"/>
  <c r="Z1209" i="1"/>
  <c r="AA1209" i="1" s="1"/>
  <c r="AB1209" i="1"/>
  <c r="AD1209" i="1" s="1"/>
  <c r="Z1210" i="1"/>
  <c r="AA1210" i="1" s="1"/>
  <c r="AB1210" i="1"/>
  <c r="AD1210" i="1" s="1"/>
  <c r="Z1211" i="1"/>
  <c r="AA1211" i="1" s="1"/>
  <c r="AB1211" i="1"/>
  <c r="AD1211" i="1" s="1"/>
  <c r="Z1212" i="1"/>
  <c r="AA1212" i="1" s="1"/>
  <c r="AB1212" i="1"/>
  <c r="AD1212" i="1" s="1"/>
  <c r="Z1213" i="1"/>
  <c r="AA1213" i="1" s="1"/>
  <c r="AB1213" i="1"/>
  <c r="AD1213" i="1" s="1"/>
  <c r="Z1214" i="1"/>
  <c r="AA1214" i="1" s="1"/>
  <c r="AB1214" i="1"/>
  <c r="AD1214" i="1" s="1"/>
  <c r="Z1215" i="1"/>
  <c r="AA1215" i="1" s="1"/>
  <c r="AB1215" i="1"/>
  <c r="AD1215" i="1" s="1"/>
  <c r="Z1216" i="1"/>
  <c r="AA1216" i="1" s="1"/>
  <c r="AB1216" i="1"/>
  <c r="AD1216" i="1" s="1"/>
  <c r="Z1217" i="1"/>
  <c r="AA1217" i="1" s="1"/>
  <c r="AB1217" i="1"/>
  <c r="AD1217" i="1" s="1"/>
  <c r="Z1218" i="1"/>
  <c r="AA1218" i="1" s="1"/>
  <c r="AB1218" i="1"/>
  <c r="AD1218" i="1" s="1"/>
  <c r="Z1219" i="1"/>
  <c r="AA1219" i="1" s="1"/>
  <c r="AB1219" i="1"/>
  <c r="AD1219" i="1" s="1"/>
  <c r="Z1220" i="1"/>
  <c r="AA1220" i="1" s="1"/>
  <c r="AB1220" i="1"/>
  <c r="AD1220" i="1" s="1"/>
  <c r="Z1221" i="1"/>
  <c r="AA1221" i="1" s="1"/>
  <c r="AB1221" i="1"/>
  <c r="AD1221" i="1" s="1"/>
  <c r="Z1222" i="1"/>
  <c r="AA1222" i="1" s="1"/>
  <c r="AB1222" i="1"/>
  <c r="AD1222" i="1" s="1"/>
  <c r="Z1223" i="1"/>
  <c r="AA1223" i="1" s="1"/>
  <c r="AB1223" i="1"/>
  <c r="AD1223" i="1" s="1"/>
  <c r="Z1224" i="1"/>
  <c r="AA1224" i="1" s="1"/>
  <c r="AB1224" i="1"/>
  <c r="AD1224" i="1" s="1"/>
  <c r="Z1225" i="1"/>
  <c r="AA1225" i="1" s="1"/>
  <c r="AB1225" i="1"/>
  <c r="AD1225" i="1" s="1"/>
  <c r="Z1226" i="1"/>
  <c r="AA1226" i="1" s="1"/>
  <c r="AB1226" i="1"/>
  <c r="AD1226" i="1" s="1"/>
  <c r="Z1227" i="1"/>
  <c r="AA1227" i="1" s="1"/>
  <c r="AB1227" i="1"/>
  <c r="AD1227" i="1" s="1"/>
  <c r="Z1228" i="1"/>
  <c r="AA1228" i="1" s="1"/>
  <c r="AB1228" i="1"/>
  <c r="AD1228" i="1" s="1"/>
  <c r="Z1229" i="1"/>
  <c r="AA1229" i="1" s="1"/>
  <c r="AB1229" i="1"/>
  <c r="AD1229" i="1" s="1"/>
  <c r="Z1230" i="1"/>
  <c r="AA1230" i="1" s="1"/>
  <c r="AB1230" i="1"/>
  <c r="AD1230" i="1" s="1"/>
  <c r="Z1231" i="1"/>
  <c r="AA1231" i="1" s="1"/>
  <c r="AB1231" i="1"/>
  <c r="AD1231" i="1" s="1"/>
  <c r="Z1232" i="1"/>
  <c r="AA1232" i="1" s="1"/>
  <c r="AB1232" i="1"/>
  <c r="AD1232" i="1" s="1"/>
  <c r="Z1233" i="1"/>
  <c r="AA1233" i="1" s="1"/>
  <c r="AB1233" i="1"/>
  <c r="AD1233" i="1" s="1"/>
  <c r="Z1234" i="1"/>
  <c r="AA1234" i="1" s="1"/>
  <c r="AB1234" i="1"/>
  <c r="AD1234" i="1" s="1"/>
  <c r="Z1235" i="1"/>
  <c r="AA1235" i="1" s="1"/>
  <c r="AB1235" i="1"/>
  <c r="AD1235" i="1" s="1"/>
  <c r="Z1236" i="1"/>
  <c r="AA1236" i="1" s="1"/>
  <c r="AB1236" i="1"/>
  <c r="AD1236" i="1" s="1"/>
  <c r="Z1237" i="1"/>
  <c r="AA1237" i="1" s="1"/>
  <c r="AB1237" i="1"/>
  <c r="AD1237" i="1" s="1"/>
  <c r="Z1238" i="1"/>
  <c r="AA1238" i="1" s="1"/>
  <c r="AB1238" i="1"/>
  <c r="AD1238" i="1" s="1"/>
  <c r="Z1239" i="1"/>
  <c r="AA1239" i="1" s="1"/>
  <c r="AB1239" i="1"/>
  <c r="AD1239" i="1" s="1"/>
  <c r="Z1240" i="1"/>
  <c r="AA1240" i="1" s="1"/>
  <c r="AB1240" i="1"/>
  <c r="AD1240" i="1" s="1"/>
  <c r="Z1241" i="1"/>
  <c r="AA1241" i="1" s="1"/>
  <c r="AB1241" i="1"/>
  <c r="AD1241" i="1" s="1"/>
  <c r="Z1242" i="1"/>
  <c r="AA1242" i="1" s="1"/>
  <c r="AB1242" i="1"/>
  <c r="AD1242" i="1" s="1"/>
  <c r="Z1243" i="1"/>
  <c r="AA1243" i="1" s="1"/>
  <c r="AB1243" i="1"/>
  <c r="AD1243" i="1" s="1"/>
  <c r="Z1244" i="1"/>
  <c r="AA1244" i="1" s="1"/>
  <c r="AB1244" i="1"/>
  <c r="AD1244" i="1" s="1"/>
  <c r="Z1245" i="1"/>
  <c r="AA1245" i="1" s="1"/>
  <c r="AB1245" i="1"/>
  <c r="AD1245" i="1" s="1"/>
  <c r="Z1246" i="1"/>
  <c r="AA1246" i="1" s="1"/>
  <c r="AB1246" i="1"/>
  <c r="AD1246" i="1" s="1"/>
  <c r="Z1247" i="1"/>
  <c r="AA1247" i="1" s="1"/>
  <c r="AB1247" i="1"/>
  <c r="AD1247" i="1" s="1"/>
  <c r="Z1248" i="1"/>
  <c r="AA1248" i="1" s="1"/>
  <c r="AB1248" i="1"/>
  <c r="AD1248" i="1" s="1"/>
  <c r="Z1249" i="1"/>
  <c r="AA1249" i="1" s="1"/>
  <c r="AB1249" i="1"/>
  <c r="AD1249" i="1" s="1"/>
  <c r="Z1250" i="1"/>
  <c r="AA1250" i="1" s="1"/>
  <c r="AB1250" i="1"/>
  <c r="AD1250" i="1" s="1"/>
  <c r="Z1251" i="1"/>
  <c r="AA1251" i="1" s="1"/>
  <c r="AB1251" i="1"/>
  <c r="AD1251" i="1" s="1"/>
  <c r="Z1252" i="1"/>
  <c r="AA1252" i="1" s="1"/>
  <c r="AB1252" i="1"/>
  <c r="AD1252" i="1" s="1"/>
  <c r="Z1253" i="1"/>
  <c r="AA1253" i="1" s="1"/>
  <c r="AB1253" i="1"/>
  <c r="AD1253" i="1" s="1"/>
  <c r="Z1254" i="1"/>
  <c r="AA1254" i="1" s="1"/>
  <c r="AB1254" i="1"/>
  <c r="AD1254" i="1" s="1"/>
  <c r="Z1255" i="1"/>
  <c r="AA1255" i="1" s="1"/>
  <c r="AB1255" i="1"/>
  <c r="AD1255" i="1" s="1"/>
  <c r="Z1256" i="1"/>
  <c r="AA1256" i="1" s="1"/>
  <c r="AB1256" i="1"/>
  <c r="AD1256" i="1" s="1"/>
  <c r="Z1257" i="1"/>
  <c r="AA1257" i="1" s="1"/>
  <c r="AB1257" i="1"/>
  <c r="AD1257" i="1" s="1"/>
  <c r="Z1258" i="1"/>
  <c r="AA1258" i="1" s="1"/>
  <c r="AB1258" i="1"/>
  <c r="AD1258" i="1" s="1"/>
  <c r="Z1259" i="1"/>
  <c r="AA1259" i="1" s="1"/>
  <c r="AB1259" i="1"/>
  <c r="AD1259" i="1" s="1"/>
  <c r="Z1260" i="1"/>
  <c r="AA1260" i="1" s="1"/>
  <c r="AB1260" i="1"/>
  <c r="AD1260" i="1" s="1"/>
  <c r="Z1261" i="1"/>
  <c r="AA1261" i="1" s="1"/>
  <c r="AB1261" i="1"/>
  <c r="AD1261" i="1" s="1"/>
  <c r="Z1262" i="1"/>
  <c r="AA1262" i="1" s="1"/>
  <c r="AB1262" i="1"/>
  <c r="AD1262" i="1" s="1"/>
  <c r="Z1263" i="1"/>
  <c r="AA1263" i="1" s="1"/>
  <c r="AB1263" i="1"/>
  <c r="AD1263" i="1" s="1"/>
  <c r="Z1264" i="1"/>
  <c r="AA1264" i="1" s="1"/>
  <c r="AB1264" i="1"/>
  <c r="AD1264" i="1" s="1"/>
  <c r="Z1265" i="1"/>
  <c r="AA1265" i="1" s="1"/>
  <c r="AB1265" i="1"/>
  <c r="AD1265" i="1" s="1"/>
  <c r="Z1266" i="1"/>
  <c r="AA1266" i="1" s="1"/>
  <c r="AB1266" i="1"/>
  <c r="AD1266" i="1" s="1"/>
  <c r="Z1267" i="1"/>
  <c r="AA1267" i="1" s="1"/>
  <c r="AB1267" i="1"/>
  <c r="AD1267" i="1" s="1"/>
  <c r="Z1268" i="1"/>
  <c r="AA1268" i="1" s="1"/>
  <c r="AB1268" i="1"/>
  <c r="AD1268" i="1" s="1"/>
  <c r="Z1269" i="1"/>
  <c r="AA1269" i="1" s="1"/>
  <c r="AB1269" i="1"/>
  <c r="AD1269" i="1" s="1"/>
  <c r="Z1270" i="1"/>
  <c r="AA1270" i="1" s="1"/>
  <c r="AB1270" i="1"/>
  <c r="AD1270" i="1" s="1"/>
  <c r="Z1271" i="1"/>
  <c r="AA1271" i="1" s="1"/>
  <c r="AB1271" i="1"/>
  <c r="AD1271" i="1" s="1"/>
  <c r="Z1272" i="1"/>
  <c r="AA1272" i="1" s="1"/>
  <c r="AB1272" i="1"/>
  <c r="AD1272" i="1" s="1"/>
  <c r="Z1273" i="1"/>
  <c r="AA1273" i="1" s="1"/>
  <c r="AB1273" i="1"/>
  <c r="AD1273" i="1" s="1"/>
  <c r="Z1274" i="1"/>
  <c r="AA1274" i="1" s="1"/>
  <c r="AB1274" i="1"/>
  <c r="AD1274" i="1" s="1"/>
  <c r="Z1275" i="1"/>
  <c r="AA1275" i="1" s="1"/>
  <c r="AB1275" i="1"/>
  <c r="AD1275" i="1" s="1"/>
  <c r="Z1276" i="1"/>
  <c r="AA1276" i="1" s="1"/>
  <c r="AB1276" i="1"/>
  <c r="AD1276" i="1" s="1"/>
  <c r="Z1277" i="1"/>
  <c r="AA1277" i="1" s="1"/>
  <c r="AB1277" i="1"/>
  <c r="AD1277" i="1" s="1"/>
  <c r="Z1278" i="1"/>
  <c r="AA1278" i="1" s="1"/>
  <c r="AB1278" i="1"/>
  <c r="AD1278" i="1" s="1"/>
  <c r="Z1279" i="1"/>
  <c r="AA1279" i="1" s="1"/>
  <c r="AB1279" i="1"/>
  <c r="AD1279" i="1" s="1"/>
  <c r="Z1280" i="1"/>
  <c r="AA1280" i="1" s="1"/>
  <c r="AB1280" i="1"/>
  <c r="AD1280" i="1" s="1"/>
  <c r="Z1281" i="1"/>
  <c r="AA1281" i="1" s="1"/>
  <c r="AB1281" i="1"/>
  <c r="AD1281" i="1" s="1"/>
  <c r="Z1282" i="1"/>
  <c r="AA1282" i="1" s="1"/>
  <c r="AB1282" i="1"/>
  <c r="AD1282" i="1" s="1"/>
  <c r="Z1283" i="1"/>
  <c r="AA1283" i="1" s="1"/>
  <c r="AB1283" i="1"/>
  <c r="AD1283" i="1" s="1"/>
  <c r="Z1284" i="1"/>
  <c r="AA1284" i="1" s="1"/>
  <c r="AB1284" i="1"/>
  <c r="AD1284" i="1" s="1"/>
  <c r="Z1285" i="1"/>
  <c r="AA1285" i="1" s="1"/>
  <c r="AB1285" i="1"/>
  <c r="AD1285" i="1" s="1"/>
  <c r="Z1286" i="1"/>
  <c r="AA1286" i="1" s="1"/>
  <c r="AB1286" i="1"/>
  <c r="AD1286" i="1" s="1"/>
  <c r="Z1287" i="1"/>
  <c r="AA1287" i="1" s="1"/>
  <c r="AB1287" i="1"/>
  <c r="AD1287" i="1" s="1"/>
  <c r="Z1288" i="1"/>
  <c r="AA1288" i="1" s="1"/>
  <c r="AB1288" i="1"/>
  <c r="AD1288" i="1" s="1"/>
  <c r="Z1289" i="1"/>
  <c r="AA1289" i="1" s="1"/>
  <c r="AB1289" i="1"/>
  <c r="AD1289" i="1" s="1"/>
  <c r="Z1290" i="1"/>
  <c r="AA1290" i="1" s="1"/>
  <c r="AB1290" i="1"/>
  <c r="AD1290" i="1" s="1"/>
  <c r="Z1291" i="1"/>
  <c r="AA1291" i="1" s="1"/>
  <c r="AB1291" i="1"/>
  <c r="AD1291" i="1" s="1"/>
  <c r="Z1292" i="1"/>
  <c r="AA1292" i="1" s="1"/>
  <c r="AB1292" i="1"/>
  <c r="AD1292" i="1" s="1"/>
  <c r="Z1293" i="1"/>
  <c r="AA1293" i="1" s="1"/>
  <c r="AB1293" i="1"/>
  <c r="AD1293" i="1" s="1"/>
  <c r="Z1294" i="1"/>
  <c r="AA1294" i="1" s="1"/>
  <c r="AB1294" i="1"/>
  <c r="AD1294" i="1" s="1"/>
  <c r="Z1295" i="1"/>
  <c r="AA1295" i="1" s="1"/>
  <c r="AB1295" i="1"/>
  <c r="AD1295" i="1" s="1"/>
  <c r="Z1296" i="1"/>
  <c r="AA1296" i="1" s="1"/>
  <c r="AB1296" i="1"/>
  <c r="AD1296" i="1" s="1"/>
  <c r="Z1297" i="1"/>
  <c r="AA1297" i="1" s="1"/>
  <c r="AB1297" i="1"/>
  <c r="AD1297" i="1" s="1"/>
  <c r="Z1298" i="1"/>
  <c r="AA1298" i="1" s="1"/>
  <c r="AB1298" i="1"/>
  <c r="AD1298" i="1" s="1"/>
  <c r="Z1299" i="1"/>
  <c r="AA1299" i="1" s="1"/>
  <c r="AB1299" i="1"/>
  <c r="AD1299" i="1" s="1"/>
  <c r="Z1300" i="1"/>
  <c r="AA1300" i="1" s="1"/>
  <c r="AB1300" i="1"/>
  <c r="AD1300" i="1" s="1"/>
  <c r="Z1301" i="1"/>
  <c r="AA1301" i="1" s="1"/>
  <c r="AB1301" i="1"/>
  <c r="AD1301" i="1" s="1"/>
  <c r="Z1302" i="1"/>
  <c r="AA1302" i="1" s="1"/>
  <c r="AB1302" i="1"/>
  <c r="AD1302" i="1" s="1"/>
  <c r="Z1303" i="1"/>
  <c r="AA1303" i="1" s="1"/>
  <c r="AB1303" i="1"/>
  <c r="AD1303" i="1" s="1"/>
  <c r="Z1304" i="1"/>
  <c r="AA1304" i="1" s="1"/>
  <c r="AB1304" i="1"/>
  <c r="AD1304" i="1" s="1"/>
  <c r="Z1305" i="1"/>
  <c r="AA1305" i="1" s="1"/>
  <c r="AB1305" i="1"/>
  <c r="AD1305" i="1" s="1"/>
  <c r="Z1306" i="1"/>
  <c r="AA1306" i="1" s="1"/>
  <c r="AB1306" i="1"/>
  <c r="AD1306" i="1" s="1"/>
  <c r="Z1307" i="1"/>
  <c r="AA1307" i="1" s="1"/>
  <c r="AB1307" i="1"/>
  <c r="AD1307" i="1" s="1"/>
  <c r="Z1308" i="1"/>
  <c r="AA1308" i="1" s="1"/>
  <c r="AB1308" i="1"/>
  <c r="AD1308" i="1" s="1"/>
  <c r="Z1309" i="1"/>
  <c r="AA1309" i="1" s="1"/>
  <c r="AB1309" i="1"/>
  <c r="AD1309" i="1" s="1"/>
  <c r="Z1310" i="1"/>
  <c r="AA1310" i="1" s="1"/>
  <c r="AB1310" i="1"/>
  <c r="AD1310" i="1" s="1"/>
  <c r="Z1311" i="1"/>
  <c r="AA1311" i="1" s="1"/>
  <c r="AB1311" i="1"/>
  <c r="AD1311" i="1" s="1"/>
  <c r="Z1312" i="1"/>
  <c r="AA1312" i="1" s="1"/>
  <c r="AB1312" i="1"/>
  <c r="AD1312" i="1" s="1"/>
  <c r="Z1313" i="1"/>
  <c r="AA1313" i="1" s="1"/>
  <c r="AB1313" i="1"/>
  <c r="AD1313" i="1" s="1"/>
  <c r="Z1314" i="1"/>
  <c r="AA1314" i="1" s="1"/>
  <c r="AB1314" i="1"/>
  <c r="AD1314" i="1" s="1"/>
  <c r="Z1315" i="1"/>
  <c r="AA1315" i="1" s="1"/>
  <c r="AB1315" i="1"/>
  <c r="AD1315" i="1" s="1"/>
  <c r="Z1316" i="1"/>
  <c r="AA1316" i="1" s="1"/>
  <c r="AB1316" i="1"/>
  <c r="AD1316" i="1" s="1"/>
  <c r="Z1317" i="1"/>
  <c r="AA1317" i="1" s="1"/>
  <c r="AB1317" i="1"/>
  <c r="AD1317" i="1" s="1"/>
  <c r="Z1318" i="1"/>
  <c r="AA1318" i="1" s="1"/>
  <c r="AB1318" i="1"/>
  <c r="AD1318" i="1" s="1"/>
  <c r="Z1319" i="1"/>
  <c r="AA1319" i="1" s="1"/>
  <c r="AB1319" i="1"/>
  <c r="AD1319" i="1" s="1"/>
  <c r="Z1320" i="1"/>
  <c r="AA1320" i="1" s="1"/>
  <c r="AB1320" i="1"/>
  <c r="AD1320" i="1" s="1"/>
  <c r="Z1321" i="1"/>
  <c r="AA1321" i="1" s="1"/>
  <c r="AB1321" i="1"/>
  <c r="AD1321" i="1" s="1"/>
  <c r="Z1322" i="1"/>
  <c r="AA1322" i="1" s="1"/>
  <c r="AB1322" i="1"/>
  <c r="AD1322" i="1" s="1"/>
  <c r="Z1323" i="1"/>
  <c r="AA1323" i="1" s="1"/>
  <c r="AB1323" i="1"/>
  <c r="AD1323" i="1" s="1"/>
  <c r="Z1324" i="1"/>
  <c r="AA1324" i="1" s="1"/>
  <c r="AB1324" i="1"/>
  <c r="AD1324" i="1" s="1"/>
  <c r="Z1325" i="1"/>
  <c r="AA1325" i="1" s="1"/>
  <c r="AB1325" i="1"/>
  <c r="AD1325" i="1" s="1"/>
  <c r="Z1326" i="1"/>
  <c r="AA1326" i="1" s="1"/>
  <c r="AB1326" i="1"/>
  <c r="AD1326" i="1" s="1"/>
  <c r="Z1327" i="1"/>
  <c r="AA1327" i="1" s="1"/>
  <c r="AB1327" i="1"/>
  <c r="AD1327" i="1" s="1"/>
  <c r="Z1328" i="1"/>
  <c r="AA1328" i="1" s="1"/>
  <c r="AB1328" i="1"/>
  <c r="AD1328" i="1" s="1"/>
  <c r="Z1329" i="1"/>
  <c r="AA1329" i="1" s="1"/>
  <c r="AB1329" i="1"/>
  <c r="AD1329" i="1" s="1"/>
  <c r="Z1330" i="1"/>
  <c r="AA1330" i="1" s="1"/>
  <c r="AB1330" i="1"/>
  <c r="AD1330" i="1" s="1"/>
  <c r="Z1331" i="1"/>
  <c r="AA1331" i="1" s="1"/>
  <c r="AB1331" i="1"/>
  <c r="AD1331" i="1" s="1"/>
  <c r="Z1332" i="1"/>
  <c r="AA1332" i="1" s="1"/>
  <c r="AB1332" i="1"/>
  <c r="AD1332" i="1" s="1"/>
  <c r="Z1333" i="1"/>
  <c r="AA1333" i="1" s="1"/>
  <c r="AB1333" i="1"/>
  <c r="AD1333" i="1" s="1"/>
  <c r="Z1334" i="1"/>
  <c r="AA1334" i="1" s="1"/>
  <c r="AB1334" i="1"/>
  <c r="AD1334" i="1" s="1"/>
  <c r="Z1335" i="1"/>
  <c r="AA1335" i="1" s="1"/>
  <c r="AB1335" i="1"/>
  <c r="AD1335" i="1" s="1"/>
  <c r="Z1336" i="1"/>
  <c r="AA1336" i="1" s="1"/>
  <c r="AB1336" i="1"/>
  <c r="AD1336" i="1" s="1"/>
  <c r="Z1337" i="1"/>
  <c r="AA1337" i="1" s="1"/>
  <c r="AB1337" i="1"/>
  <c r="AD1337" i="1" s="1"/>
  <c r="Z1338" i="1"/>
  <c r="AA1338" i="1" s="1"/>
  <c r="AB1338" i="1"/>
  <c r="AD1338" i="1" s="1"/>
  <c r="Z1339" i="1"/>
  <c r="AA1339" i="1" s="1"/>
  <c r="AB1339" i="1"/>
  <c r="AD1339" i="1" s="1"/>
  <c r="Z1340" i="1"/>
  <c r="AA1340" i="1" s="1"/>
  <c r="AB1340" i="1"/>
  <c r="AD1340" i="1" s="1"/>
  <c r="Z1341" i="1"/>
  <c r="AA1341" i="1" s="1"/>
  <c r="AB1341" i="1"/>
  <c r="AD1341" i="1" s="1"/>
  <c r="Z1342" i="1"/>
  <c r="AA1342" i="1" s="1"/>
  <c r="AB1342" i="1"/>
  <c r="AD1342" i="1" s="1"/>
  <c r="Z1343" i="1"/>
  <c r="AA1343" i="1" s="1"/>
  <c r="AB1343" i="1"/>
  <c r="AD1343" i="1" s="1"/>
  <c r="Z1344" i="1"/>
  <c r="AA1344" i="1" s="1"/>
  <c r="AB1344" i="1"/>
  <c r="AD1344" i="1" s="1"/>
  <c r="Z1345" i="1"/>
  <c r="AA1345" i="1" s="1"/>
  <c r="AB1345" i="1"/>
  <c r="AD1345" i="1" s="1"/>
  <c r="Z1346" i="1"/>
  <c r="AA1346" i="1" s="1"/>
  <c r="AB1346" i="1"/>
  <c r="AD1346" i="1" s="1"/>
  <c r="Z1347" i="1"/>
  <c r="AA1347" i="1" s="1"/>
  <c r="AB1347" i="1"/>
  <c r="AD1347" i="1" s="1"/>
  <c r="Z1348" i="1"/>
  <c r="AA1348" i="1" s="1"/>
  <c r="AB1348" i="1"/>
  <c r="AD1348" i="1" s="1"/>
  <c r="Z1349" i="1"/>
  <c r="AA1349" i="1" s="1"/>
  <c r="AB1349" i="1"/>
  <c r="AD1349" i="1" s="1"/>
  <c r="Z1350" i="1"/>
  <c r="AA1350" i="1" s="1"/>
  <c r="AB1350" i="1"/>
  <c r="AD1350" i="1" s="1"/>
  <c r="Z1351" i="1"/>
  <c r="AA1351" i="1" s="1"/>
  <c r="AB1351" i="1"/>
  <c r="AD1351" i="1" s="1"/>
  <c r="Z1352" i="1"/>
  <c r="AA1352" i="1" s="1"/>
  <c r="AB1352" i="1"/>
  <c r="AD1352" i="1" s="1"/>
  <c r="Z1353" i="1"/>
  <c r="AA1353" i="1" s="1"/>
  <c r="AB1353" i="1"/>
  <c r="AD1353" i="1" s="1"/>
  <c r="Z1354" i="1"/>
  <c r="AA1354" i="1" s="1"/>
  <c r="AB1354" i="1"/>
  <c r="AD1354" i="1" s="1"/>
  <c r="Z1355" i="1"/>
  <c r="AA1355" i="1" s="1"/>
  <c r="AB1355" i="1"/>
  <c r="AD1355" i="1" s="1"/>
  <c r="Z1356" i="1"/>
  <c r="AA1356" i="1" s="1"/>
  <c r="AB1356" i="1"/>
  <c r="AD1356" i="1" s="1"/>
  <c r="Z1357" i="1"/>
  <c r="AA1357" i="1" s="1"/>
  <c r="AB1357" i="1"/>
  <c r="AD1357" i="1" s="1"/>
  <c r="Z1358" i="1"/>
  <c r="AA1358" i="1" s="1"/>
  <c r="AB1358" i="1"/>
  <c r="AD1358" i="1" s="1"/>
  <c r="Z1359" i="1"/>
  <c r="AA1359" i="1" s="1"/>
  <c r="AB1359" i="1"/>
  <c r="AD1359" i="1" s="1"/>
  <c r="Z1360" i="1"/>
  <c r="AA1360" i="1" s="1"/>
  <c r="AB1360" i="1"/>
  <c r="AD1360" i="1" s="1"/>
  <c r="Z1361" i="1"/>
  <c r="AA1361" i="1" s="1"/>
  <c r="AB1361" i="1"/>
  <c r="AD1361" i="1" s="1"/>
  <c r="Z1362" i="1"/>
  <c r="AA1362" i="1" s="1"/>
  <c r="AB1362" i="1"/>
  <c r="AD1362" i="1" s="1"/>
  <c r="Z1363" i="1"/>
  <c r="AA1363" i="1" s="1"/>
  <c r="AB1363" i="1"/>
  <c r="AD1363" i="1" s="1"/>
  <c r="Z1364" i="1"/>
  <c r="AA1364" i="1" s="1"/>
  <c r="AB1364" i="1"/>
  <c r="AD1364" i="1" s="1"/>
  <c r="Z1365" i="1"/>
  <c r="AA1365" i="1" s="1"/>
  <c r="AB1365" i="1"/>
  <c r="AD1365" i="1" s="1"/>
  <c r="Z1366" i="1"/>
  <c r="AA1366" i="1" s="1"/>
  <c r="AB1366" i="1"/>
  <c r="AD1366" i="1" s="1"/>
  <c r="Z1367" i="1"/>
  <c r="AA1367" i="1" s="1"/>
  <c r="AB1367" i="1"/>
  <c r="AD1367" i="1" s="1"/>
  <c r="Z1368" i="1"/>
  <c r="AA1368" i="1" s="1"/>
  <c r="AB1368" i="1"/>
  <c r="AD1368" i="1" s="1"/>
  <c r="Z1369" i="1"/>
  <c r="AA1369" i="1" s="1"/>
  <c r="AB1369" i="1"/>
  <c r="AD1369" i="1" s="1"/>
  <c r="Z1370" i="1"/>
  <c r="AA1370" i="1" s="1"/>
  <c r="AB1370" i="1"/>
  <c r="AD1370" i="1" s="1"/>
  <c r="Z1371" i="1"/>
  <c r="AA1371" i="1" s="1"/>
  <c r="AB1371" i="1"/>
  <c r="AD1371" i="1" s="1"/>
  <c r="Z1372" i="1"/>
  <c r="AA1372" i="1" s="1"/>
  <c r="AB1372" i="1"/>
  <c r="AD1372" i="1" s="1"/>
  <c r="Z1373" i="1"/>
  <c r="AA1373" i="1" s="1"/>
  <c r="AB1373" i="1"/>
  <c r="AD1373" i="1" s="1"/>
  <c r="Z1374" i="1"/>
  <c r="AA1374" i="1" s="1"/>
  <c r="AB1374" i="1"/>
  <c r="AD1374" i="1" s="1"/>
  <c r="Z1375" i="1"/>
  <c r="AA1375" i="1" s="1"/>
  <c r="AB1375" i="1"/>
  <c r="AD1375" i="1" s="1"/>
  <c r="Z1376" i="1"/>
  <c r="AA1376" i="1" s="1"/>
  <c r="AB1376" i="1"/>
  <c r="AD1376" i="1" s="1"/>
  <c r="Z1377" i="1"/>
  <c r="AA1377" i="1" s="1"/>
  <c r="AB1377" i="1"/>
  <c r="AD1377" i="1" s="1"/>
  <c r="Z1378" i="1"/>
  <c r="AA1378" i="1" s="1"/>
  <c r="AB1378" i="1"/>
  <c r="AD1378" i="1" s="1"/>
  <c r="Z1379" i="1"/>
  <c r="AA1379" i="1" s="1"/>
  <c r="AB1379" i="1"/>
  <c r="AD1379" i="1" s="1"/>
  <c r="Z1380" i="1"/>
  <c r="AA1380" i="1" s="1"/>
  <c r="AB1380" i="1"/>
  <c r="AD1380" i="1" s="1"/>
  <c r="Z1381" i="1"/>
  <c r="AA1381" i="1" s="1"/>
  <c r="AB1381" i="1"/>
  <c r="AD1381" i="1" s="1"/>
  <c r="Z1382" i="1"/>
  <c r="AA1382" i="1" s="1"/>
  <c r="AB1382" i="1"/>
  <c r="AD1382" i="1" s="1"/>
  <c r="Z1383" i="1"/>
  <c r="AA1383" i="1" s="1"/>
  <c r="AB1383" i="1"/>
  <c r="AD1383" i="1" s="1"/>
  <c r="Z1384" i="1"/>
  <c r="AA1384" i="1" s="1"/>
  <c r="AB1384" i="1"/>
  <c r="AD1384" i="1" s="1"/>
  <c r="Z1385" i="1"/>
  <c r="AA1385" i="1" s="1"/>
  <c r="AB1385" i="1"/>
  <c r="AD1385" i="1" s="1"/>
  <c r="Z1386" i="1"/>
  <c r="AA1386" i="1" s="1"/>
  <c r="AB1386" i="1"/>
  <c r="AD1386" i="1" s="1"/>
  <c r="Z1387" i="1"/>
  <c r="AA1387" i="1" s="1"/>
  <c r="AB1387" i="1"/>
  <c r="AD1387" i="1" s="1"/>
  <c r="Z1388" i="1"/>
  <c r="AA1388" i="1" s="1"/>
  <c r="AB1388" i="1"/>
  <c r="AD1388" i="1" s="1"/>
  <c r="Z1389" i="1"/>
  <c r="AA1389" i="1" s="1"/>
  <c r="AB1389" i="1"/>
  <c r="AD1389" i="1" s="1"/>
  <c r="Z1390" i="1"/>
  <c r="AA1390" i="1" s="1"/>
  <c r="AB1390" i="1"/>
  <c r="AD1390" i="1" s="1"/>
  <c r="Z1391" i="1"/>
  <c r="AA1391" i="1" s="1"/>
  <c r="AB1391" i="1"/>
  <c r="AD1391" i="1" s="1"/>
  <c r="Z1392" i="1"/>
  <c r="AA1392" i="1" s="1"/>
  <c r="AB1392" i="1"/>
  <c r="AD1392" i="1" s="1"/>
  <c r="Z1393" i="1"/>
  <c r="AA1393" i="1" s="1"/>
  <c r="AB1393" i="1"/>
  <c r="AD1393" i="1" s="1"/>
  <c r="Z1394" i="1"/>
  <c r="AA1394" i="1" s="1"/>
  <c r="AB1394" i="1"/>
  <c r="AD1394" i="1" s="1"/>
  <c r="Z1395" i="1"/>
  <c r="AA1395" i="1" s="1"/>
  <c r="AB1395" i="1"/>
  <c r="AD1395" i="1" s="1"/>
  <c r="Z1396" i="1"/>
  <c r="AA1396" i="1" s="1"/>
  <c r="AB1396" i="1"/>
  <c r="AD1396" i="1" s="1"/>
  <c r="Z1397" i="1"/>
  <c r="AA1397" i="1" s="1"/>
  <c r="AB1397" i="1"/>
  <c r="AD1397" i="1" s="1"/>
  <c r="Z1398" i="1"/>
  <c r="AA1398" i="1" s="1"/>
  <c r="AB1398" i="1"/>
  <c r="AD1398" i="1" s="1"/>
  <c r="Z1399" i="1"/>
  <c r="AA1399" i="1" s="1"/>
  <c r="AB1399" i="1"/>
  <c r="AD1399" i="1" s="1"/>
  <c r="Z1400" i="1"/>
  <c r="AA1400" i="1" s="1"/>
  <c r="AB1400" i="1"/>
  <c r="AD1400" i="1" s="1"/>
  <c r="Z1401" i="1"/>
  <c r="AA1401" i="1" s="1"/>
  <c r="AB1401" i="1"/>
  <c r="AD1401" i="1" s="1"/>
  <c r="Z1402" i="1"/>
  <c r="AA1402" i="1" s="1"/>
  <c r="AB1402" i="1"/>
  <c r="AD1402" i="1" s="1"/>
  <c r="Z1403" i="1"/>
  <c r="AA1403" i="1" s="1"/>
  <c r="AB1403" i="1"/>
  <c r="AD1403" i="1" s="1"/>
  <c r="Z1404" i="1"/>
  <c r="AA1404" i="1" s="1"/>
  <c r="AB1404" i="1"/>
  <c r="AD1404" i="1" s="1"/>
  <c r="Z1405" i="1"/>
  <c r="AA1405" i="1" s="1"/>
  <c r="AB1405" i="1"/>
  <c r="AD1405" i="1" s="1"/>
  <c r="Z1406" i="1"/>
  <c r="AA1406" i="1" s="1"/>
  <c r="AB1406" i="1"/>
  <c r="AD1406" i="1" s="1"/>
  <c r="Z1407" i="1"/>
  <c r="AA1407" i="1" s="1"/>
  <c r="AB1407" i="1"/>
  <c r="AD1407" i="1" s="1"/>
  <c r="Z1408" i="1"/>
  <c r="AA1408" i="1" s="1"/>
  <c r="AB1408" i="1"/>
  <c r="AD1408" i="1" s="1"/>
  <c r="Z1409" i="1"/>
  <c r="AA1409" i="1" s="1"/>
  <c r="AB1409" i="1"/>
  <c r="AD1409" i="1" s="1"/>
  <c r="Z1410" i="1"/>
  <c r="AA1410" i="1" s="1"/>
  <c r="AB1410" i="1"/>
  <c r="AD1410" i="1" s="1"/>
  <c r="Z1411" i="1"/>
  <c r="AA1411" i="1" s="1"/>
  <c r="AB1411" i="1"/>
  <c r="AD1411" i="1" s="1"/>
  <c r="Z1412" i="1"/>
  <c r="AA1412" i="1" s="1"/>
  <c r="AB1412" i="1"/>
  <c r="AD1412" i="1" s="1"/>
  <c r="Z1413" i="1"/>
  <c r="AA1413" i="1" s="1"/>
  <c r="AB1413" i="1"/>
  <c r="AD1413" i="1" s="1"/>
  <c r="Z1414" i="1"/>
  <c r="AA1414" i="1" s="1"/>
  <c r="AB1414" i="1"/>
  <c r="AD1414" i="1" s="1"/>
  <c r="Z1415" i="1"/>
  <c r="AA1415" i="1" s="1"/>
  <c r="AB1415" i="1"/>
  <c r="AD1415" i="1" s="1"/>
  <c r="Z1416" i="1"/>
  <c r="AA1416" i="1" s="1"/>
  <c r="AB1416" i="1"/>
  <c r="AD1416" i="1" s="1"/>
  <c r="Z1417" i="1"/>
  <c r="AA1417" i="1" s="1"/>
  <c r="AB1417" i="1"/>
  <c r="AD1417" i="1" s="1"/>
  <c r="Z1418" i="1"/>
  <c r="AA1418" i="1" s="1"/>
  <c r="AB1418" i="1"/>
  <c r="AD1418" i="1" s="1"/>
  <c r="Z1419" i="1"/>
  <c r="AA1419" i="1" s="1"/>
  <c r="AB1419" i="1"/>
  <c r="AD1419" i="1" s="1"/>
  <c r="Z1420" i="1"/>
  <c r="AA1420" i="1" s="1"/>
  <c r="AB1420" i="1"/>
  <c r="AD1420" i="1" s="1"/>
  <c r="Z1421" i="1"/>
  <c r="AA1421" i="1" s="1"/>
  <c r="AB1421" i="1"/>
  <c r="AD1421" i="1" s="1"/>
  <c r="Z1422" i="1"/>
  <c r="AA1422" i="1" s="1"/>
  <c r="AB1422" i="1"/>
  <c r="AD1422" i="1" s="1"/>
  <c r="Z1423" i="1"/>
  <c r="AA1423" i="1" s="1"/>
  <c r="AB1423" i="1"/>
  <c r="AD1423" i="1" s="1"/>
  <c r="Z1424" i="1"/>
  <c r="AA1424" i="1" s="1"/>
  <c r="AB1424" i="1"/>
  <c r="AD1424" i="1" s="1"/>
  <c r="Z1425" i="1"/>
  <c r="AA1425" i="1" s="1"/>
  <c r="AB1425" i="1"/>
  <c r="AD1425" i="1" s="1"/>
  <c r="Z1426" i="1"/>
  <c r="AA1426" i="1" s="1"/>
  <c r="AB1426" i="1"/>
  <c r="AD1426" i="1" s="1"/>
  <c r="Z1427" i="1"/>
  <c r="AA1427" i="1" s="1"/>
  <c r="AB1427" i="1"/>
  <c r="AD1427" i="1" s="1"/>
  <c r="Z1428" i="1"/>
  <c r="AA1428" i="1" s="1"/>
  <c r="AB1428" i="1"/>
  <c r="AD1428" i="1" s="1"/>
  <c r="Z1429" i="1"/>
  <c r="AA1429" i="1" s="1"/>
  <c r="AB1429" i="1"/>
  <c r="AD1429" i="1" s="1"/>
  <c r="Z1430" i="1"/>
  <c r="AA1430" i="1" s="1"/>
  <c r="AB1430" i="1"/>
  <c r="AD1430" i="1" s="1"/>
  <c r="Z1431" i="1"/>
  <c r="AA1431" i="1" s="1"/>
  <c r="AB1431" i="1"/>
  <c r="AD1431" i="1" s="1"/>
  <c r="Z1432" i="1"/>
  <c r="AA1432" i="1" s="1"/>
  <c r="AB1432" i="1"/>
  <c r="AD1432" i="1" s="1"/>
  <c r="Z1433" i="1"/>
  <c r="AA1433" i="1" s="1"/>
  <c r="AB1433" i="1"/>
  <c r="AD1433" i="1" s="1"/>
  <c r="Z1434" i="1"/>
  <c r="AA1434" i="1" s="1"/>
  <c r="AB1434" i="1"/>
  <c r="AD1434" i="1" s="1"/>
  <c r="Z1435" i="1"/>
  <c r="AA1435" i="1" s="1"/>
  <c r="AB1435" i="1"/>
  <c r="AD1435" i="1" s="1"/>
  <c r="Z1436" i="1"/>
  <c r="AA1436" i="1" s="1"/>
  <c r="AB1436" i="1"/>
  <c r="AD1436" i="1" s="1"/>
  <c r="Z1437" i="1"/>
  <c r="AA1437" i="1" s="1"/>
  <c r="AB1437" i="1"/>
  <c r="AD1437" i="1" s="1"/>
  <c r="Z1438" i="1"/>
  <c r="AA1438" i="1" s="1"/>
  <c r="AB1438" i="1"/>
  <c r="AD1438" i="1" s="1"/>
  <c r="Z1439" i="1"/>
  <c r="AA1439" i="1" s="1"/>
  <c r="AB1439" i="1"/>
  <c r="AD1439" i="1" s="1"/>
  <c r="Z1440" i="1"/>
  <c r="AA1440" i="1" s="1"/>
  <c r="AB1440" i="1"/>
  <c r="AD1440" i="1" s="1"/>
  <c r="Z1441" i="1"/>
  <c r="AA1441" i="1" s="1"/>
  <c r="AB1441" i="1"/>
  <c r="AD1441" i="1" s="1"/>
  <c r="Z1442" i="1"/>
  <c r="AA1442" i="1" s="1"/>
  <c r="AB1442" i="1"/>
  <c r="AD1442" i="1" s="1"/>
  <c r="Z1443" i="1"/>
  <c r="AA1443" i="1" s="1"/>
  <c r="AB1443" i="1"/>
  <c r="AD1443" i="1" s="1"/>
  <c r="Z1444" i="1"/>
  <c r="AA1444" i="1" s="1"/>
  <c r="AB1444" i="1"/>
  <c r="AD1444" i="1" s="1"/>
  <c r="Z1445" i="1"/>
  <c r="AA1445" i="1" s="1"/>
  <c r="AB1445" i="1"/>
  <c r="AD1445" i="1" s="1"/>
  <c r="Z1446" i="1"/>
  <c r="AA1446" i="1" s="1"/>
  <c r="AB1446" i="1"/>
  <c r="AD1446" i="1" s="1"/>
  <c r="Z1447" i="1"/>
  <c r="AA1447" i="1" s="1"/>
  <c r="AB1447" i="1"/>
  <c r="AD1447" i="1" s="1"/>
  <c r="Z1448" i="1"/>
  <c r="AA1448" i="1" s="1"/>
  <c r="AB1448" i="1"/>
  <c r="AD1448" i="1" s="1"/>
  <c r="Z1449" i="1"/>
  <c r="AA1449" i="1" s="1"/>
  <c r="AB1449" i="1"/>
  <c r="AD1449" i="1" s="1"/>
  <c r="Z1450" i="1"/>
  <c r="AA1450" i="1" s="1"/>
  <c r="AB1450" i="1"/>
  <c r="AD1450" i="1" s="1"/>
  <c r="Z1451" i="1"/>
  <c r="AA1451" i="1" s="1"/>
  <c r="AB1451" i="1"/>
  <c r="AD1451" i="1" s="1"/>
  <c r="Z1452" i="1"/>
  <c r="AA1452" i="1" s="1"/>
  <c r="AB1452" i="1"/>
  <c r="AD1452" i="1" s="1"/>
  <c r="Z1453" i="1"/>
  <c r="AA1453" i="1" s="1"/>
  <c r="AB1453" i="1"/>
  <c r="AD1453" i="1" s="1"/>
  <c r="Z1454" i="1"/>
  <c r="AA1454" i="1" s="1"/>
  <c r="AB1454" i="1"/>
  <c r="AD1454" i="1" s="1"/>
  <c r="Z1455" i="1"/>
  <c r="AA1455" i="1" s="1"/>
  <c r="AB1455" i="1"/>
  <c r="AD1455" i="1" s="1"/>
  <c r="Z1456" i="1"/>
  <c r="AA1456" i="1" s="1"/>
  <c r="AB1456" i="1"/>
  <c r="AD1456" i="1" s="1"/>
  <c r="Z1457" i="1"/>
  <c r="AA1457" i="1" s="1"/>
  <c r="AB1457" i="1"/>
  <c r="AD1457" i="1" s="1"/>
  <c r="Z1458" i="1"/>
  <c r="AA1458" i="1" s="1"/>
  <c r="AB1458" i="1"/>
  <c r="AD1458" i="1" s="1"/>
  <c r="Z1459" i="1"/>
  <c r="AA1459" i="1" s="1"/>
  <c r="AB1459" i="1"/>
  <c r="AD1459" i="1" s="1"/>
  <c r="Z1460" i="1"/>
  <c r="AA1460" i="1" s="1"/>
  <c r="AB1460" i="1"/>
  <c r="AD1460" i="1" s="1"/>
  <c r="Z1461" i="1"/>
  <c r="AA1461" i="1" s="1"/>
  <c r="AB1461" i="1"/>
  <c r="AD1461" i="1" s="1"/>
  <c r="Z1462" i="1"/>
  <c r="AA1462" i="1" s="1"/>
  <c r="AB1462" i="1"/>
  <c r="AD1462" i="1" s="1"/>
  <c r="Z1463" i="1"/>
  <c r="AA1463" i="1" s="1"/>
  <c r="AB1463" i="1"/>
  <c r="AD1463" i="1" s="1"/>
  <c r="Z1464" i="1"/>
  <c r="AA1464" i="1" s="1"/>
  <c r="AB1464" i="1"/>
  <c r="AD1464" i="1" s="1"/>
  <c r="Z1465" i="1"/>
  <c r="AA1465" i="1" s="1"/>
  <c r="AB1465" i="1"/>
  <c r="AD1465" i="1" s="1"/>
  <c r="Z1466" i="1"/>
  <c r="AA1466" i="1" s="1"/>
  <c r="AB1466" i="1"/>
  <c r="AD1466" i="1" s="1"/>
  <c r="Z1467" i="1"/>
  <c r="AA1467" i="1" s="1"/>
  <c r="AB1467" i="1"/>
  <c r="AD1467" i="1" s="1"/>
  <c r="Z1468" i="1"/>
  <c r="AA1468" i="1" s="1"/>
  <c r="AB1468" i="1"/>
  <c r="AD1468" i="1" s="1"/>
  <c r="Z1469" i="1"/>
  <c r="AA1469" i="1" s="1"/>
  <c r="AB1469" i="1"/>
  <c r="AD1469" i="1" s="1"/>
  <c r="Z1470" i="1"/>
  <c r="AA1470" i="1" s="1"/>
  <c r="AB1470" i="1"/>
  <c r="AD1470" i="1" s="1"/>
  <c r="Z1471" i="1"/>
  <c r="AA1471" i="1" s="1"/>
  <c r="AB1471" i="1"/>
  <c r="AD1471" i="1" s="1"/>
  <c r="Z1472" i="1"/>
  <c r="AA1472" i="1" s="1"/>
  <c r="AB1472" i="1"/>
  <c r="AD1472" i="1" s="1"/>
  <c r="Z1473" i="1"/>
  <c r="AA1473" i="1" s="1"/>
  <c r="AB1473" i="1"/>
  <c r="AD1473" i="1" s="1"/>
  <c r="Z1474" i="1"/>
  <c r="AA1474" i="1" s="1"/>
  <c r="AB1474" i="1"/>
  <c r="AD1474" i="1" s="1"/>
  <c r="Z1475" i="1"/>
  <c r="AA1475" i="1" s="1"/>
  <c r="AB1475" i="1"/>
  <c r="AD1475" i="1" s="1"/>
  <c r="Z1476" i="1"/>
  <c r="AA1476" i="1" s="1"/>
  <c r="AB1476" i="1"/>
  <c r="AD1476" i="1" s="1"/>
  <c r="Z1477" i="1"/>
  <c r="AA1477" i="1" s="1"/>
  <c r="AB1477" i="1"/>
  <c r="AD1477" i="1" s="1"/>
  <c r="Z1478" i="1"/>
  <c r="AA1478" i="1" s="1"/>
  <c r="AB1478" i="1"/>
  <c r="AD1478" i="1" s="1"/>
  <c r="Z1479" i="1"/>
  <c r="AA1479" i="1" s="1"/>
  <c r="AB1479" i="1"/>
  <c r="AD1479" i="1" s="1"/>
  <c r="Z1480" i="1"/>
  <c r="AA1480" i="1" s="1"/>
  <c r="AB1480" i="1"/>
  <c r="AD1480" i="1" s="1"/>
  <c r="Z1481" i="1"/>
  <c r="AA1481" i="1" s="1"/>
  <c r="AB1481" i="1"/>
  <c r="AD1481" i="1" s="1"/>
  <c r="Z1482" i="1"/>
  <c r="AA1482" i="1" s="1"/>
  <c r="AB1482" i="1"/>
  <c r="AD1482" i="1" s="1"/>
  <c r="Z1483" i="1"/>
  <c r="AA1483" i="1" s="1"/>
  <c r="AB1483" i="1"/>
  <c r="AD1483" i="1" s="1"/>
  <c r="Z1484" i="1"/>
  <c r="AA1484" i="1" s="1"/>
  <c r="AB1484" i="1"/>
  <c r="AD1484" i="1" s="1"/>
  <c r="Z1485" i="1"/>
  <c r="AA1485" i="1" s="1"/>
  <c r="AB1485" i="1"/>
  <c r="AD1485" i="1" s="1"/>
  <c r="Z1486" i="1"/>
  <c r="AA1486" i="1" s="1"/>
  <c r="AB1486" i="1"/>
  <c r="AD1486" i="1" s="1"/>
  <c r="Z1487" i="1"/>
  <c r="AA1487" i="1" s="1"/>
  <c r="AB1487" i="1"/>
  <c r="AD1487" i="1" s="1"/>
  <c r="Z1488" i="1"/>
  <c r="AA1488" i="1" s="1"/>
  <c r="AB1488" i="1"/>
  <c r="AD1488" i="1" s="1"/>
  <c r="Z1489" i="1"/>
  <c r="AA1489" i="1" s="1"/>
  <c r="AB1489" i="1"/>
  <c r="AD1489" i="1" s="1"/>
  <c r="Z1490" i="1"/>
  <c r="AA1490" i="1" s="1"/>
  <c r="AB1490" i="1"/>
  <c r="AD1490" i="1" s="1"/>
  <c r="Z1491" i="1"/>
  <c r="AA1491" i="1" s="1"/>
  <c r="AB1491" i="1"/>
  <c r="AD1491" i="1" s="1"/>
  <c r="Z1492" i="1"/>
  <c r="AA1492" i="1" s="1"/>
  <c r="AB1492" i="1"/>
  <c r="AD1492" i="1" s="1"/>
  <c r="Z1493" i="1"/>
  <c r="AA1493" i="1" s="1"/>
  <c r="AB1493" i="1"/>
  <c r="AD1493" i="1" s="1"/>
  <c r="Z1494" i="1"/>
  <c r="AA1494" i="1" s="1"/>
  <c r="AB1494" i="1"/>
  <c r="AD1494" i="1" s="1"/>
  <c r="Z1495" i="1"/>
  <c r="AA1495" i="1" s="1"/>
  <c r="AB1495" i="1"/>
  <c r="AD1495" i="1" s="1"/>
  <c r="Z1496" i="1"/>
  <c r="AA1496" i="1" s="1"/>
  <c r="AB1496" i="1"/>
  <c r="AD1496" i="1" s="1"/>
  <c r="Z1497" i="1"/>
  <c r="AA1497" i="1" s="1"/>
  <c r="AB1497" i="1"/>
  <c r="AD1497" i="1" s="1"/>
  <c r="Z1498" i="1"/>
  <c r="AA1498" i="1" s="1"/>
  <c r="AB1498" i="1"/>
  <c r="AD1498" i="1" s="1"/>
  <c r="Z1499" i="1"/>
  <c r="AA1499" i="1" s="1"/>
  <c r="AB1499" i="1"/>
  <c r="AD1499" i="1" s="1"/>
  <c r="Z1500" i="1"/>
  <c r="AA1500" i="1" s="1"/>
  <c r="AB1500" i="1"/>
  <c r="AD1500" i="1" s="1"/>
  <c r="Z1501" i="1"/>
  <c r="AA1501" i="1" s="1"/>
  <c r="AB1501" i="1"/>
  <c r="AD1501" i="1" s="1"/>
  <c r="Z1502" i="1"/>
  <c r="AA1502" i="1" s="1"/>
  <c r="AB1502" i="1"/>
  <c r="AD1502" i="1" s="1"/>
  <c r="Z1503" i="1"/>
  <c r="AA1503" i="1" s="1"/>
  <c r="AB1503" i="1"/>
  <c r="AD1503" i="1" s="1"/>
  <c r="Z1504" i="1"/>
  <c r="AA1504" i="1" s="1"/>
  <c r="AB1504" i="1"/>
  <c r="AD1504" i="1" s="1"/>
  <c r="Z1505" i="1"/>
  <c r="AA1505" i="1" s="1"/>
  <c r="AB1505" i="1"/>
  <c r="AD1505" i="1" s="1"/>
  <c r="Z1506" i="1"/>
  <c r="AA1506" i="1" s="1"/>
  <c r="AB1506" i="1"/>
  <c r="AD1506" i="1" s="1"/>
  <c r="Z1507" i="1"/>
  <c r="AA1507" i="1" s="1"/>
  <c r="AB1507" i="1"/>
  <c r="AD1507" i="1" s="1"/>
  <c r="Z1508" i="1"/>
  <c r="AA1508" i="1" s="1"/>
  <c r="AB1508" i="1"/>
  <c r="AD1508" i="1" s="1"/>
  <c r="Z1509" i="1"/>
  <c r="AA1509" i="1" s="1"/>
  <c r="AB1509" i="1"/>
  <c r="AD1509" i="1" s="1"/>
  <c r="Z1510" i="1"/>
  <c r="AA1510" i="1" s="1"/>
  <c r="AB1510" i="1"/>
  <c r="AD1510" i="1" s="1"/>
  <c r="Z1511" i="1"/>
  <c r="AA1511" i="1" s="1"/>
  <c r="AB1511" i="1"/>
  <c r="AD1511" i="1" s="1"/>
  <c r="Z1512" i="1"/>
  <c r="AA1512" i="1" s="1"/>
  <c r="AB1512" i="1"/>
  <c r="AD1512" i="1" s="1"/>
  <c r="Z1513" i="1"/>
  <c r="AA1513" i="1" s="1"/>
  <c r="AB1513" i="1"/>
  <c r="AD1513" i="1" s="1"/>
  <c r="Z1514" i="1"/>
  <c r="AA1514" i="1" s="1"/>
  <c r="AB1514" i="1"/>
  <c r="AD1514" i="1" s="1"/>
  <c r="Z1515" i="1"/>
  <c r="AA1515" i="1" s="1"/>
  <c r="AB1515" i="1"/>
  <c r="AD1515" i="1" s="1"/>
  <c r="Z1516" i="1"/>
  <c r="AA1516" i="1" s="1"/>
  <c r="AB1516" i="1"/>
  <c r="AD1516" i="1" s="1"/>
  <c r="Z1517" i="1"/>
  <c r="AA1517" i="1" s="1"/>
  <c r="AB1517" i="1"/>
  <c r="AD1517" i="1" s="1"/>
  <c r="Z1518" i="1"/>
  <c r="AA1518" i="1" s="1"/>
  <c r="AB1518" i="1"/>
  <c r="AD1518" i="1" s="1"/>
  <c r="Z1519" i="1"/>
  <c r="AA1519" i="1" s="1"/>
  <c r="AB1519" i="1"/>
  <c r="AD1519" i="1" s="1"/>
  <c r="Z1520" i="1"/>
  <c r="AA1520" i="1" s="1"/>
  <c r="AB1520" i="1"/>
  <c r="AD1520" i="1" s="1"/>
  <c r="Z1521" i="1"/>
  <c r="AA1521" i="1" s="1"/>
  <c r="AB1521" i="1"/>
  <c r="AD1521" i="1" s="1"/>
  <c r="Z1522" i="1"/>
  <c r="AA1522" i="1" s="1"/>
  <c r="AB1522" i="1"/>
  <c r="AD1522" i="1" s="1"/>
  <c r="Z1523" i="1"/>
  <c r="AA1523" i="1" s="1"/>
  <c r="AB1523" i="1"/>
  <c r="AD1523" i="1" s="1"/>
  <c r="Z1524" i="1"/>
  <c r="AA1524" i="1" s="1"/>
  <c r="AB1524" i="1"/>
  <c r="AD1524" i="1" s="1"/>
  <c r="Z1525" i="1"/>
  <c r="AA1525" i="1" s="1"/>
  <c r="AB1525" i="1"/>
  <c r="AD1525" i="1" s="1"/>
  <c r="Z1526" i="1"/>
  <c r="AA1526" i="1" s="1"/>
  <c r="AB1526" i="1"/>
  <c r="AD1526" i="1" s="1"/>
  <c r="Z1527" i="1"/>
  <c r="AA1527" i="1" s="1"/>
  <c r="AB1527" i="1"/>
  <c r="AD1527" i="1" s="1"/>
  <c r="Z1528" i="1"/>
  <c r="AA1528" i="1" s="1"/>
  <c r="AB1528" i="1"/>
  <c r="AD1528" i="1" s="1"/>
  <c r="Z1529" i="1"/>
  <c r="AA1529" i="1" s="1"/>
  <c r="AB1529" i="1"/>
  <c r="AD1529" i="1" s="1"/>
  <c r="Z1530" i="1"/>
  <c r="AA1530" i="1" s="1"/>
  <c r="AB1530" i="1"/>
  <c r="AD1530" i="1" s="1"/>
  <c r="Z1531" i="1"/>
  <c r="AA1531" i="1" s="1"/>
  <c r="AB1531" i="1"/>
  <c r="AD1531" i="1" s="1"/>
  <c r="Z1532" i="1"/>
  <c r="AA1532" i="1" s="1"/>
  <c r="AB1532" i="1"/>
  <c r="AD1532" i="1" s="1"/>
  <c r="Z1533" i="1"/>
  <c r="AA1533" i="1" s="1"/>
  <c r="AB1533" i="1"/>
  <c r="AD1533" i="1" s="1"/>
  <c r="Z1534" i="1"/>
  <c r="AA1534" i="1" s="1"/>
  <c r="AB1534" i="1"/>
  <c r="AD1534" i="1" s="1"/>
  <c r="Z1535" i="1"/>
  <c r="AA1535" i="1" s="1"/>
  <c r="AB1535" i="1"/>
  <c r="AD1535" i="1" s="1"/>
  <c r="Z1536" i="1"/>
  <c r="AA1536" i="1" s="1"/>
  <c r="AB1536" i="1"/>
  <c r="AD1536" i="1" s="1"/>
  <c r="Z1537" i="1"/>
  <c r="AA1537" i="1" s="1"/>
  <c r="AB1537" i="1"/>
  <c r="AD1537" i="1" s="1"/>
  <c r="Z1538" i="1"/>
  <c r="AA1538" i="1" s="1"/>
  <c r="AB1538" i="1"/>
  <c r="AD1538" i="1" s="1"/>
  <c r="Z1539" i="1"/>
  <c r="AA1539" i="1" s="1"/>
  <c r="AB1539" i="1"/>
  <c r="AD1539" i="1" s="1"/>
  <c r="Z1540" i="1"/>
  <c r="AA1540" i="1" s="1"/>
  <c r="AB1540" i="1"/>
  <c r="AD1540" i="1" s="1"/>
  <c r="Z1541" i="1"/>
  <c r="AA1541" i="1" s="1"/>
  <c r="AB1541" i="1"/>
  <c r="AD1541" i="1" s="1"/>
  <c r="Z1542" i="1"/>
  <c r="AA1542" i="1" s="1"/>
  <c r="AB1542" i="1"/>
  <c r="AD1542" i="1" s="1"/>
  <c r="Z1543" i="1"/>
  <c r="AA1543" i="1" s="1"/>
  <c r="AB1543" i="1"/>
  <c r="AD1543" i="1" s="1"/>
  <c r="Z1544" i="1"/>
  <c r="AA1544" i="1" s="1"/>
  <c r="AB1544" i="1"/>
  <c r="AD1544" i="1" s="1"/>
  <c r="Z1545" i="1"/>
  <c r="AA1545" i="1" s="1"/>
  <c r="AB1545" i="1"/>
  <c r="AD1545" i="1" s="1"/>
  <c r="Z1546" i="1"/>
  <c r="AA1546" i="1" s="1"/>
  <c r="AB1546" i="1"/>
  <c r="AD1546" i="1" s="1"/>
  <c r="Z1547" i="1"/>
  <c r="AA1547" i="1" s="1"/>
  <c r="AB1547" i="1"/>
  <c r="AD1547" i="1" s="1"/>
  <c r="Z1548" i="1"/>
  <c r="AA1548" i="1" s="1"/>
  <c r="AB1548" i="1"/>
  <c r="AD1548" i="1" s="1"/>
  <c r="Z1549" i="1"/>
  <c r="AA1549" i="1" s="1"/>
  <c r="AB1549" i="1"/>
  <c r="AD1549" i="1" s="1"/>
  <c r="Z1550" i="1"/>
  <c r="AA1550" i="1" s="1"/>
  <c r="AB1550" i="1"/>
  <c r="AD1550" i="1" s="1"/>
  <c r="Z1551" i="1"/>
  <c r="AA1551" i="1" s="1"/>
  <c r="AB1551" i="1"/>
  <c r="AD1551" i="1" s="1"/>
  <c r="Z1552" i="1"/>
  <c r="AA1552" i="1" s="1"/>
  <c r="AB1552" i="1"/>
  <c r="AD1552" i="1" s="1"/>
  <c r="Z1553" i="1"/>
  <c r="AA1553" i="1" s="1"/>
  <c r="AB1553" i="1"/>
  <c r="AD1553" i="1" s="1"/>
  <c r="Z1554" i="1"/>
  <c r="AA1554" i="1" s="1"/>
  <c r="AB1554" i="1"/>
  <c r="AD1554" i="1" s="1"/>
  <c r="Z1555" i="1"/>
  <c r="AA1555" i="1" s="1"/>
  <c r="AB1555" i="1"/>
  <c r="AD1555" i="1" s="1"/>
  <c r="Z1556" i="1"/>
  <c r="AA1556" i="1" s="1"/>
  <c r="AB1556" i="1"/>
  <c r="AD1556" i="1" s="1"/>
  <c r="Z1557" i="1"/>
  <c r="AA1557" i="1" s="1"/>
  <c r="AB1557" i="1"/>
  <c r="AD1557" i="1" s="1"/>
  <c r="Z1558" i="1"/>
  <c r="AA1558" i="1" s="1"/>
  <c r="AB1558" i="1"/>
  <c r="AD1558" i="1" s="1"/>
  <c r="Z1559" i="1"/>
  <c r="AA1559" i="1" s="1"/>
  <c r="AB1559" i="1"/>
  <c r="AD1559" i="1" s="1"/>
  <c r="Z1560" i="1"/>
  <c r="AA1560" i="1" s="1"/>
  <c r="AB1560" i="1"/>
  <c r="AD1560" i="1" s="1"/>
  <c r="Z1561" i="1"/>
  <c r="AA1561" i="1" s="1"/>
  <c r="AB1561" i="1"/>
  <c r="AD1561" i="1" s="1"/>
  <c r="Z1562" i="1"/>
  <c r="AA1562" i="1" s="1"/>
  <c r="AB1562" i="1"/>
  <c r="AD1562" i="1" s="1"/>
  <c r="Z1563" i="1"/>
  <c r="AA1563" i="1" s="1"/>
  <c r="AB1563" i="1"/>
  <c r="AD1563" i="1" s="1"/>
  <c r="Z1564" i="1"/>
  <c r="AA1564" i="1" s="1"/>
  <c r="AB1564" i="1"/>
  <c r="AD1564" i="1" s="1"/>
  <c r="Z1565" i="1"/>
  <c r="AA1565" i="1" s="1"/>
  <c r="AB1565" i="1"/>
  <c r="AD1565" i="1" s="1"/>
  <c r="Z1566" i="1"/>
  <c r="AA1566" i="1" s="1"/>
  <c r="AB1566" i="1"/>
  <c r="AD1566" i="1" s="1"/>
  <c r="Z1567" i="1"/>
  <c r="AA1567" i="1" s="1"/>
  <c r="AB1567" i="1"/>
  <c r="AD1567" i="1" s="1"/>
  <c r="Z1568" i="1"/>
  <c r="AA1568" i="1" s="1"/>
  <c r="AB1568" i="1"/>
  <c r="AD1568" i="1" s="1"/>
  <c r="Z1569" i="1"/>
  <c r="AA1569" i="1" s="1"/>
  <c r="AB1569" i="1"/>
  <c r="AD1569" i="1" s="1"/>
  <c r="Z1570" i="1"/>
  <c r="AA1570" i="1" s="1"/>
  <c r="AB1570" i="1"/>
  <c r="AD1570" i="1" s="1"/>
  <c r="Z1571" i="1"/>
  <c r="AA1571" i="1" s="1"/>
  <c r="AB1571" i="1"/>
  <c r="AD1571" i="1" s="1"/>
  <c r="Z1572" i="1"/>
  <c r="AA1572" i="1" s="1"/>
  <c r="AB1572" i="1"/>
  <c r="AD1572" i="1" s="1"/>
  <c r="Z1573" i="1"/>
  <c r="AA1573" i="1" s="1"/>
  <c r="AB1573" i="1"/>
  <c r="AD1573" i="1" s="1"/>
  <c r="Z1574" i="1"/>
  <c r="AA1574" i="1" s="1"/>
  <c r="AB1574" i="1"/>
  <c r="AD1574" i="1" s="1"/>
  <c r="Z1575" i="1"/>
  <c r="AA1575" i="1" s="1"/>
  <c r="AB1575" i="1"/>
  <c r="AD1575" i="1" s="1"/>
  <c r="Z1576" i="1"/>
  <c r="AA1576" i="1" s="1"/>
  <c r="AB1576" i="1"/>
  <c r="AD1576" i="1" s="1"/>
  <c r="Z1577" i="1"/>
  <c r="AA1577" i="1" s="1"/>
  <c r="AB1577" i="1"/>
  <c r="AD1577" i="1" s="1"/>
  <c r="Z1578" i="1"/>
  <c r="AA1578" i="1" s="1"/>
  <c r="AB1578" i="1"/>
  <c r="AD1578" i="1" s="1"/>
  <c r="Z1579" i="1"/>
  <c r="AA1579" i="1" s="1"/>
  <c r="AB1579" i="1"/>
  <c r="AD1579" i="1" s="1"/>
  <c r="Z1580" i="1"/>
  <c r="AA1580" i="1" s="1"/>
  <c r="AB1580" i="1"/>
  <c r="AD1580" i="1" s="1"/>
  <c r="Z1581" i="1"/>
  <c r="AA1581" i="1" s="1"/>
  <c r="AB1581" i="1"/>
  <c r="AD1581" i="1" s="1"/>
  <c r="Z1582" i="1"/>
  <c r="AA1582" i="1" s="1"/>
  <c r="AB1582" i="1"/>
  <c r="AD1582" i="1" s="1"/>
  <c r="Z1583" i="1"/>
  <c r="AA1583" i="1" s="1"/>
  <c r="AB1583" i="1"/>
  <c r="AD1583" i="1" s="1"/>
  <c r="Z1584" i="1"/>
  <c r="AA1584" i="1" s="1"/>
  <c r="AB1584" i="1"/>
  <c r="AD1584" i="1" s="1"/>
  <c r="Z1585" i="1"/>
  <c r="AA1585" i="1" s="1"/>
  <c r="AB1585" i="1"/>
  <c r="AD1585" i="1" s="1"/>
  <c r="Z1586" i="1"/>
  <c r="AA1586" i="1" s="1"/>
  <c r="AB1586" i="1"/>
  <c r="AD1586" i="1" s="1"/>
  <c r="Z1587" i="1"/>
  <c r="AA1587" i="1" s="1"/>
  <c r="AB1587" i="1"/>
  <c r="AD1587" i="1" s="1"/>
  <c r="Z1588" i="1"/>
  <c r="AA1588" i="1" s="1"/>
  <c r="AB1588" i="1"/>
  <c r="AD1588" i="1" s="1"/>
  <c r="Z1589" i="1"/>
  <c r="AA1589" i="1" s="1"/>
  <c r="AB1589" i="1"/>
  <c r="AD1589" i="1" s="1"/>
  <c r="Z1590" i="1"/>
  <c r="AA1590" i="1" s="1"/>
  <c r="AB1590" i="1"/>
  <c r="AD1590" i="1" s="1"/>
  <c r="Z1591" i="1"/>
  <c r="AA1591" i="1" s="1"/>
  <c r="AB1591" i="1"/>
  <c r="AD1591" i="1" s="1"/>
  <c r="Z1592" i="1"/>
  <c r="AA1592" i="1" s="1"/>
  <c r="AB1592" i="1"/>
  <c r="AD1592" i="1" s="1"/>
  <c r="Z1593" i="1"/>
  <c r="AA1593" i="1" s="1"/>
  <c r="AB1593" i="1"/>
  <c r="AD1593" i="1" s="1"/>
  <c r="Z1594" i="1"/>
  <c r="AA1594" i="1" s="1"/>
  <c r="AB1594" i="1"/>
  <c r="AD1594" i="1" s="1"/>
  <c r="Z1595" i="1"/>
  <c r="AA1595" i="1" s="1"/>
  <c r="AB1595" i="1"/>
  <c r="AD1595" i="1" s="1"/>
  <c r="Z1596" i="1"/>
  <c r="AA1596" i="1" s="1"/>
  <c r="AB1596" i="1"/>
  <c r="AD1596" i="1" s="1"/>
  <c r="Z1597" i="1"/>
  <c r="AA1597" i="1" s="1"/>
  <c r="AB1597" i="1"/>
  <c r="AD1597" i="1" s="1"/>
  <c r="Z1598" i="1"/>
  <c r="AA1598" i="1" s="1"/>
  <c r="AB1598" i="1"/>
  <c r="AD1598" i="1" s="1"/>
  <c r="Z1599" i="1"/>
  <c r="AA1599" i="1" s="1"/>
  <c r="AB1599" i="1"/>
  <c r="AD1599" i="1" s="1"/>
  <c r="Z1600" i="1"/>
  <c r="AA1600" i="1" s="1"/>
  <c r="AB1600" i="1"/>
  <c r="AD1600" i="1" s="1"/>
  <c r="Z1601" i="1"/>
  <c r="AA1601" i="1" s="1"/>
  <c r="AB1601" i="1"/>
  <c r="AD1601" i="1" s="1"/>
  <c r="Z1602" i="1"/>
  <c r="AA1602" i="1" s="1"/>
  <c r="AB1602" i="1"/>
  <c r="AD1602" i="1" s="1"/>
  <c r="Z1603" i="1"/>
  <c r="AA1603" i="1" s="1"/>
  <c r="AB1603" i="1"/>
  <c r="AD1603" i="1" s="1"/>
  <c r="Z1604" i="1"/>
  <c r="AA1604" i="1" s="1"/>
  <c r="AB1604" i="1"/>
  <c r="AD1604" i="1" s="1"/>
  <c r="Z1605" i="1"/>
  <c r="AA1605" i="1" s="1"/>
  <c r="AB1605" i="1"/>
  <c r="AD1605" i="1" s="1"/>
  <c r="Z1606" i="1"/>
  <c r="AA1606" i="1" s="1"/>
  <c r="AB1606" i="1"/>
  <c r="AD1606" i="1" s="1"/>
  <c r="Z1607" i="1"/>
  <c r="AA1607" i="1" s="1"/>
  <c r="AB1607" i="1"/>
  <c r="AD1607" i="1" s="1"/>
  <c r="Z1608" i="1"/>
  <c r="AA1608" i="1" s="1"/>
  <c r="AB1608" i="1"/>
  <c r="AD1608" i="1" s="1"/>
  <c r="Z1609" i="1"/>
  <c r="AA1609" i="1" s="1"/>
  <c r="AB1609" i="1"/>
  <c r="AD1609" i="1" s="1"/>
  <c r="Z1610" i="1"/>
  <c r="AA1610" i="1" s="1"/>
  <c r="AB1610" i="1"/>
  <c r="AD1610" i="1" s="1"/>
  <c r="Z1611" i="1"/>
  <c r="AA1611" i="1" s="1"/>
  <c r="AB1611" i="1"/>
  <c r="AD1611" i="1" s="1"/>
  <c r="Z1612" i="1"/>
  <c r="AA1612" i="1" s="1"/>
  <c r="AB1612" i="1"/>
  <c r="AD1612" i="1" s="1"/>
  <c r="Z1613" i="1"/>
  <c r="AA1613" i="1" s="1"/>
  <c r="AB1613" i="1"/>
  <c r="AD1613" i="1" s="1"/>
  <c r="Z1614" i="1"/>
  <c r="AA1614" i="1" s="1"/>
  <c r="AB1614" i="1"/>
  <c r="AD1614" i="1" s="1"/>
  <c r="Z1615" i="1"/>
  <c r="AA1615" i="1" s="1"/>
  <c r="AB1615" i="1"/>
  <c r="AD1615" i="1" s="1"/>
  <c r="Z1616" i="1"/>
  <c r="AA1616" i="1" s="1"/>
  <c r="AB1616" i="1"/>
  <c r="AD1616" i="1" s="1"/>
  <c r="Z1617" i="1"/>
  <c r="AA1617" i="1" s="1"/>
  <c r="AB1617" i="1"/>
  <c r="AD1617" i="1" s="1"/>
  <c r="Z1618" i="1"/>
  <c r="AA1618" i="1" s="1"/>
  <c r="AB1618" i="1"/>
  <c r="AD1618" i="1" s="1"/>
  <c r="Z1619" i="1"/>
  <c r="AA1619" i="1" s="1"/>
  <c r="AB1619" i="1"/>
  <c r="AD1619" i="1" s="1"/>
  <c r="Z1620" i="1"/>
  <c r="AA1620" i="1" s="1"/>
  <c r="AB1620" i="1"/>
  <c r="AD1620" i="1" s="1"/>
  <c r="Z1621" i="1"/>
  <c r="AA1621" i="1" s="1"/>
  <c r="AB1621" i="1"/>
  <c r="AD1621" i="1" s="1"/>
  <c r="Z1622" i="1"/>
  <c r="AA1622" i="1" s="1"/>
  <c r="AB1622" i="1"/>
  <c r="AD1622" i="1" s="1"/>
  <c r="Z1623" i="1"/>
  <c r="AA1623" i="1" s="1"/>
  <c r="AB1623" i="1"/>
  <c r="AD1623" i="1" s="1"/>
  <c r="Z1624" i="1"/>
  <c r="AA1624" i="1" s="1"/>
  <c r="AB1624" i="1"/>
  <c r="AD1624" i="1" s="1"/>
  <c r="Z1625" i="1"/>
  <c r="AA1625" i="1" s="1"/>
  <c r="AB1625" i="1"/>
  <c r="AD1625" i="1" s="1"/>
  <c r="Z1626" i="1"/>
  <c r="AA1626" i="1" s="1"/>
  <c r="AB1626" i="1"/>
  <c r="AD1626" i="1" s="1"/>
  <c r="Z1627" i="1"/>
  <c r="AA1627" i="1" s="1"/>
  <c r="AB1627" i="1"/>
  <c r="AD1627" i="1" s="1"/>
  <c r="Z1628" i="1"/>
  <c r="AA1628" i="1" s="1"/>
  <c r="AB1628" i="1"/>
  <c r="AD1628" i="1" s="1"/>
  <c r="Z1629" i="1"/>
  <c r="AA1629" i="1" s="1"/>
  <c r="AB1629" i="1"/>
  <c r="AD1629" i="1" s="1"/>
  <c r="Z1630" i="1"/>
  <c r="AA1630" i="1" s="1"/>
  <c r="AB1630" i="1"/>
  <c r="AD1630" i="1" s="1"/>
  <c r="Z1631" i="1"/>
  <c r="AA1631" i="1" s="1"/>
  <c r="AB1631" i="1"/>
  <c r="AD1631" i="1" s="1"/>
  <c r="Z1632" i="1"/>
  <c r="AA1632" i="1" s="1"/>
  <c r="AB1632" i="1"/>
  <c r="AD1632" i="1" s="1"/>
  <c r="Z1633" i="1"/>
  <c r="AA1633" i="1" s="1"/>
  <c r="AB1633" i="1"/>
  <c r="AD1633" i="1" s="1"/>
  <c r="Z1634" i="1"/>
  <c r="AA1634" i="1" s="1"/>
  <c r="AB1634" i="1"/>
  <c r="AD1634" i="1" s="1"/>
  <c r="Z1635" i="1"/>
  <c r="AA1635" i="1" s="1"/>
  <c r="AB1635" i="1"/>
  <c r="AD1635" i="1" s="1"/>
  <c r="Z1636" i="1"/>
  <c r="AA1636" i="1" s="1"/>
  <c r="AB1636" i="1"/>
  <c r="AD1636" i="1" s="1"/>
  <c r="Z1637" i="1"/>
  <c r="AA1637" i="1" s="1"/>
  <c r="AB1637" i="1"/>
  <c r="AD1637" i="1" s="1"/>
  <c r="Z1638" i="1"/>
  <c r="AA1638" i="1" s="1"/>
  <c r="AB1638" i="1"/>
  <c r="AD1638" i="1" s="1"/>
  <c r="Z1639" i="1"/>
  <c r="AA1639" i="1" s="1"/>
  <c r="AB1639" i="1"/>
  <c r="AD1639" i="1" s="1"/>
  <c r="Z1640" i="1"/>
  <c r="AA1640" i="1" s="1"/>
  <c r="AB1640" i="1"/>
  <c r="AD1640" i="1" s="1"/>
  <c r="Z1641" i="1"/>
  <c r="AA1641" i="1" s="1"/>
  <c r="AB1641" i="1"/>
  <c r="AD1641" i="1" s="1"/>
  <c r="Z1642" i="1"/>
  <c r="AA1642" i="1" s="1"/>
  <c r="AB1642" i="1"/>
  <c r="AD1642" i="1" s="1"/>
  <c r="Z1643" i="1"/>
  <c r="AA1643" i="1" s="1"/>
  <c r="AB1643" i="1"/>
  <c r="AD1643" i="1" s="1"/>
  <c r="Z1644" i="1"/>
  <c r="AA1644" i="1" s="1"/>
  <c r="AB1644" i="1"/>
  <c r="AD1644" i="1" s="1"/>
  <c r="Z1645" i="1"/>
  <c r="AA1645" i="1" s="1"/>
  <c r="AB1645" i="1"/>
  <c r="AD1645" i="1" s="1"/>
  <c r="Z1646" i="1"/>
  <c r="AA1646" i="1" s="1"/>
  <c r="AB1646" i="1"/>
  <c r="AD1646" i="1" s="1"/>
  <c r="Z1647" i="1"/>
  <c r="AA1647" i="1" s="1"/>
  <c r="AB1647" i="1"/>
  <c r="AD1647" i="1" s="1"/>
  <c r="Z1648" i="1"/>
  <c r="AA1648" i="1" s="1"/>
  <c r="AB1648" i="1"/>
  <c r="AD1648" i="1" s="1"/>
  <c r="Z1649" i="1"/>
  <c r="AA1649" i="1" s="1"/>
  <c r="AB1649" i="1"/>
  <c r="AD1649" i="1" s="1"/>
  <c r="Z1650" i="1"/>
  <c r="AA1650" i="1" s="1"/>
  <c r="AB1650" i="1"/>
  <c r="AD1650" i="1" s="1"/>
  <c r="Z1651" i="1"/>
  <c r="AA1651" i="1" s="1"/>
  <c r="AB1651" i="1"/>
  <c r="AD1651" i="1" s="1"/>
  <c r="Z1652" i="1"/>
  <c r="AA1652" i="1" s="1"/>
  <c r="AB1652" i="1"/>
  <c r="AD1652" i="1" s="1"/>
  <c r="Z1653" i="1"/>
  <c r="AA1653" i="1" s="1"/>
  <c r="AB1653" i="1"/>
  <c r="AD1653" i="1" s="1"/>
  <c r="Z1654" i="1"/>
  <c r="AA1654" i="1" s="1"/>
  <c r="AB1654" i="1"/>
  <c r="AD1654" i="1" s="1"/>
  <c r="Z1655" i="1"/>
  <c r="AA1655" i="1" s="1"/>
  <c r="AB1655" i="1"/>
  <c r="AD1655" i="1" s="1"/>
  <c r="Z1656" i="1"/>
  <c r="AA1656" i="1" s="1"/>
  <c r="AB1656" i="1"/>
  <c r="AD1656" i="1" s="1"/>
  <c r="Z1657" i="1"/>
  <c r="AA1657" i="1" s="1"/>
  <c r="AB1657" i="1"/>
  <c r="AD1657" i="1" s="1"/>
  <c r="Z1658" i="1"/>
  <c r="AA1658" i="1" s="1"/>
  <c r="AB1658" i="1"/>
  <c r="AD1658" i="1" s="1"/>
  <c r="Z1659" i="1"/>
  <c r="AA1659" i="1" s="1"/>
  <c r="AB1659" i="1"/>
  <c r="AD1659" i="1" s="1"/>
  <c r="Z1660" i="1"/>
  <c r="AA1660" i="1" s="1"/>
  <c r="AB1660" i="1"/>
  <c r="AD1660" i="1" s="1"/>
  <c r="Z1661" i="1"/>
  <c r="AA1661" i="1" s="1"/>
  <c r="AB1661" i="1"/>
  <c r="AD1661" i="1" s="1"/>
  <c r="Z1662" i="1"/>
  <c r="AA1662" i="1" s="1"/>
  <c r="AB1662" i="1"/>
  <c r="AD1662" i="1" s="1"/>
  <c r="Z1663" i="1"/>
  <c r="AA1663" i="1" s="1"/>
  <c r="AB1663" i="1"/>
  <c r="AD1663" i="1" s="1"/>
  <c r="Z1664" i="1"/>
  <c r="AA1664" i="1" s="1"/>
  <c r="AB1664" i="1"/>
  <c r="AD1664" i="1" s="1"/>
  <c r="Z1665" i="1"/>
  <c r="AA1665" i="1" s="1"/>
  <c r="AB1665" i="1"/>
  <c r="AD1665" i="1" s="1"/>
  <c r="Z1666" i="1"/>
  <c r="AA1666" i="1" s="1"/>
  <c r="AB1666" i="1"/>
  <c r="AD1666" i="1" s="1"/>
  <c r="Z1667" i="1"/>
  <c r="AA1667" i="1" s="1"/>
  <c r="AB1667" i="1"/>
  <c r="AD1667" i="1" s="1"/>
  <c r="Z1668" i="1"/>
  <c r="AA1668" i="1" s="1"/>
  <c r="AB1668" i="1"/>
  <c r="AD1668" i="1" s="1"/>
  <c r="Z1669" i="1"/>
  <c r="AA1669" i="1" s="1"/>
  <c r="AB1669" i="1"/>
  <c r="AD1669" i="1" s="1"/>
  <c r="Z1670" i="1"/>
  <c r="AA1670" i="1" s="1"/>
  <c r="AB1670" i="1"/>
  <c r="AD1670" i="1" s="1"/>
  <c r="Z1671" i="1"/>
  <c r="AA1671" i="1" s="1"/>
  <c r="AB1671" i="1"/>
  <c r="AD1671" i="1" s="1"/>
  <c r="Z1672" i="1"/>
  <c r="AA1672" i="1" s="1"/>
  <c r="AB1672" i="1"/>
  <c r="AD1672" i="1" s="1"/>
  <c r="Z1673" i="1"/>
  <c r="AA1673" i="1" s="1"/>
  <c r="AB1673" i="1"/>
  <c r="AD1673" i="1" s="1"/>
  <c r="Z1674" i="1"/>
  <c r="AA1674" i="1" s="1"/>
  <c r="AB1674" i="1"/>
  <c r="AD1674" i="1" s="1"/>
  <c r="Z1675" i="1"/>
  <c r="AA1675" i="1" s="1"/>
  <c r="AB1675" i="1"/>
  <c r="AD1675" i="1" s="1"/>
  <c r="Z1676" i="1"/>
  <c r="AA1676" i="1" s="1"/>
  <c r="AB1676" i="1"/>
  <c r="AD1676" i="1" s="1"/>
  <c r="Z1677" i="1"/>
  <c r="AA1677" i="1" s="1"/>
  <c r="AB1677" i="1"/>
  <c r="AD1677" i="1" s="1"/>
  <c r="Z1678" i="1"/>
  <c r="AA1678" i="1" s="1"/>
  <c r="AB1678" i="1"/>
  <c r="AD1678" i="1" s="1"/>
  <c r="Z1679" i="1"/>
  <c r="AA1679" i="1" s="1"/>
  <c r="AB1679" i="1"/>
  <c r="AD1679" i="1" s="1"/>
  <c r="Z1680" i="1"/>
  <c r="AA1680" i="1" s="1"/>
  <c r="AB1680" i="1"/>
  <c r="AD1680" i="1" s="1"/>
  <c r="Z1681" i="1"/>
  <c r="AA1681" i="1" s="1"/>
  <c r="AB1681" i="1"/>
  <c r="AD1681" i="1" s="1"/>
  <c r="Z1682" i="1"/>
  <c r="AA1682" i="1" s="1"/>
  <c r="AB1682" i="1"/>
  <c r="AD1682" i="1" s="1"/>
  <c r="Z1683" i="1"/>
  <c r="AA1683" i="1" s="1"/>
  <c r="AB1683" i="1"/>
  <c r="AD1683" i="1" s="1"/>
  <c r="Z1684" i="1"/>
  <c r="AA1684" i="1" s="1"/>
  <c r="AB1684" i="1"/>
  <c r="AD1684" i="1" s="1"/>
  <c r="Z1685" i="1"/>
  <c r="AA1685" i="1" s="1"/>
  <c r="AB1685" i="1"/>
  <c r="AD1685" i="1" s="1"/>
  <c r="Z1686" i="1"/>
  <c r="AA1686" i="1" s="1"/>
  <c r="AB1686" i="1"/>
  <c r="AD1686" i="1" s="1"/>
  <c r="Z1687" i="1"/>
  <c r="AA1687" i="1" s="1"/>
  <c r="AB1687" i="1"/>
  <c r="AD1687" i="1" s="1"/>
  <c r="Z1688" i="1"/>
  <c r="AA1688" i="1" s="1"/>
  <c r="AB1688" i="1"/>
  <c r="AD1688" i="1" s="1"/>
  <c r="Z1689" i="1"/>
  <c r="AA1689" i="1" s="1"/>
  <c r="AB1689" i="1"/>
  <c r="AD1689" i="1" s="1"/>
  <c r="Z1690" i="1"/>
  <c r="AA1690" i="1" s="1"/>
  <c r="AB1690" i="1"/>
  <c r="AD1690" i="1" s="1"/>
  <c r="Z1691" i="1"/>
  <c r="AA1691" i="1" s="1"/>
  <c r="AB1691" i="1"/>
  <c r="AD1691" i="1" s="1"/>
  <c r="Z1692" i="1"/>
  <c r="AA1692" i="1" s="1"/>
  <c r="AB1692" i="1"/>
  <c r="AD1692" i="1" s="1"/>
  <c r="Z1693" i="1"/>
  <c r="AA1693" i="1" s="1"/>
  <c r="AB1693" i="1"/>
  <c r="AD1693" i="1" s="1"/>
  <c r="Z1694" i="1"/>
  <c r="AA1694" i="1" s="1"/>
  <c r="AB1694" i="1"/>
  <c r="AD1694" i="1" s="1"/>
  <c r="Z1695" i="1"/>
  <c r="AA1695" i="1" s="1"/>
  <c r="AB1695" i="1"/>
  <c r="AD1695" i="1" s="1"/>
  <c r="Z1696" i="1"/>
  <c r="AA1696" i="1" s="1"/>
  <c r="AB1696" i="1"/>
  <c r="AD1696" i="1" s="1"/>
  <c r="Z1697" i="1"/>
  <c r="AA1697" i="1" s="1"/>
  <c r="AB1697" i="1"/>
  <c r="AD1697" i="1" s="1"/>
  <c r="Z1698" i="1"/>
  <c r="AA1698" i="1" s="1"/>
  <c r="AB1698" i="1"/>
  <c r="AD1698" i="1" s="1"/>
  <c r="Z1699" i="1"/>
  <c r="AA1699" i="1" s="1"/>
  <c r="AB1699" i="1"/>
  <c r="AD1699" i="1" s="1"/>
  <c r="Z1700" i="1"/>
  <c r="AA1700" i="1" s="1"/>
  <c r="AB1700" i="1"/>
  <c r="AD1700" i="1" s="1"/>
  <c r="Z1701" i="1"/>
  <c r="AA1701" i="1" s="1"/>
  <c r="AB1701" i="1"/>
  <c r="AD1701" i="1" s="1"/>
  <c r="Z1702" i="1"/>
  <c r="AA1702" i="1" s="1"/>
  <c r="AB1702" i="1"/>
  <c r="AD1702" i="1" s="1"/>
  <c r="Z1703" i="1"/>
  <c r="AA1703" i="1" s="1"/>
  <c r="AB1703" i="1"/>
  <c r="AD1703" i="1" s="1"/>
  <c r="Z1704" i="1"/>
  <c r="AA1704" i="1" s="1"/>
  <c r="AB1704" i="1"/>
  <c r="AD1704" i="1" s="1"/>
  <c r="Z1705" i="1"/>
  <c r="AA1705" i="1" s="1"/>
  <c r="AB1705" i="1"/>
  <c r="AD1705" i="1" s="1"/>
  <c r="Z1706" i="1"/>
  <c r="AA1706" i="1" s="1"/>
  <c r="AB1706" i="1"/>
  <c r="AD1706" i="1" s="1"/>
  <c r="Z1707" i="1"/>
  <c r="AA1707" i="1" s="1"/>
  <c r="AB1707" i="1"/>
  <c r="AD1707" i="1" s="1"/>
  <c r="Z1708" i="1"/>
  <c r="AA1708" i="1" s="1"/>
  <c r="AB1708" i="1"/>
  <c r="AD1708" i="1" s="1"/>
  <c r="Z1709" i="1"/>
  <c r="AA1709" i="1" s="1"/>
  <c r="AB1709" i="1"/>
  <c r="AD1709" i="1" s="1"/>
  <c r="Z1710" i="1"/>
  <c r="AA1710" i="1" s="1"/>
  <c r="AB1710" i="1"/>
  <c r="AD1710" i="1" s="1"/>
  <c r="Z1711" i="1"/>
  <c r="AA1711" i="1" s="1"/>
  <c r="AB1711" i="1"/>
  <c r="AD1711" i="1" s="1"/>
  <c r="Z1712" i="1"/>
  <c r="AA1712" i="1" s="1"/>
  <c r="AB1712" i="1"/>
  <c r="AD1712" i="1" s="1"/>
  <c r="Z1713" i="1"/>
  <c r="AA1713" i="1" s="1"/>
  <c r="AB1713" i="1"/>
  <c r="AD1713" i="1" s="1"/>
  <c r="Z1714" i="1"/>
  <c r="AA1714" i="1" s="1"/>
  <c r="AB1714" i="1"/>
  <c r="AD1714" i="1" s="1"/>
  <c r="Z1715" i="1"/>
  <c r="AA1715" i="1" s="1"/>
  <c r="AB1715" i="1"/>
  <c r="AD1715" i="1" s="1"/>
  <c r="Z1716" i="1"/>
  <c r="AA1716" i="1" s="1"/>
  <c r="AB1716" i="1"/>
  <c r="AD1716" i="1" s="1"/>
  <c r="Z1717" i="1"/>
  <c r="AA1717" i="1" s="1"/>
  <c r="AB1717" i="1"/>
  <c r="AD1717" i="1" s="1"/>
  <c r="Z1718" i="1"/>
  <c r="AA1718" i="1" s="1"/>
  <c r="AB1718" i="1"/>
  <c r="AD1718" i="1" s="1"/>
  <c r="Z1719" i="1"/>
  <c r="AA1719" i="1" s="1"/>
  <c r="AB1719" i="1"/>
  <c r="AD1719" i="1" s="1"/>
  <c r="Z1720" i="1"/>
  <c r="AA1720" i="1" s="1"/>
  <c r="AB1720" i="1"/>
  <c r="AD1720" i="1" s="1"/>
  <c r="Z1721" i="1"/>
  <c r="AA1721" i="1" s="1"/>
  <c r="AB1721" i="1"/>
  <c r="AD1721" i="1" s="1"/>
  <c r="Z1722" i="1"/>
  <c r="AA1722" i="1" s="1"/>
  <c r="AB1722" i="1"/>
  <c r="AD1722" i="1" s="1"/>
  <c r="Z1723" i="1"/>
  <c r="AA1723" i="1" s="1"/>
  <c r="AB1723" i="1"/>
  <c r="AD1723" i="1" s="1"/>
  <c r="Z1724" i="1"/>
  <c r="AA1724" i="1" s="1"/>
  <c r="AB1724" i="1"/>
  <c r="AD1724" i="1" s="1"/>
  <c r="Z1725" i="1"/>
  <c r="AA1725" i="1" s="1"/>
  <c r="AB1725" i="1"/>
  <c r="AD1725" i="1" s="1"/>
  <c r="Z1726" i="1"/>
  <c r="AA1726" i="1" s="1"/>
  <c r="AB1726" i="1"/>
  <c r="AD1726" i="1" s="1"/>
  <c r="Z1727" i="1"/>
  <c r="AA1727" i="1" s="1"/>
  <c r="AB1727" i="1"/>
  <c r="AD1727" i="1" s="1"/>
  <c r="Z1728" i="1"/>
  <c r="AA1728" i="1" s="1"/>
  <c r="AB1728" i="1"/>
  <c r="AD1728" i="1" s="1"/>
  <c r="Z1729" i="1"/>
  <c r="AA1729" i="1" s="1"/>
  <c r="AB1729" i="1"/>
  <c r="AD1729" i="1" s="1"/>
  <c r="Z1730" i="1"/>
  <c r="AA1730" i="1" s="1"/>
  <c r="AB1730" i="1"/>
  <c r="AD1730" i="1" s="1"/>
  <c r="Z1731" i="1"/>
  <c r="AA1731" i="1" s="1"/>
  <c r="AB1731" i="1"/>
  <c r="AD1731" i="1" s="1"/>
  <c r="Z1732" i="1"/>
  <c r="AA1732" i="1" s="1"/>
  <c r="AB1732" i="1"/>
  <c r="AD1732" i="1" s="1"/>
  <c r="Z1733" i="1"/>
  <c r="AA1733" i="1" s="1"/>
  <c r="AB1733" i="1"/>
  <c r="AD1733" i="1" s="1"/>
  <c r="Z1734" i="1"/>
  <c r="AA1734" i="1" s="1"/>
  <c r="AB1734" i="1"/>
  <c r="AD1734" i="1" s="1"/>
  <c r="Z1735" i="1"/>
  <c r="AA1735" i="1" s="1"/>
  <c r="AB1735" i="1"/>
  <c r="AD1735" i="1" s="1"/>
  <c r="Z1736" i="1"/>
  <c r="AA1736" i="1" s="1"/>
  <c r="AB1736" i="1"/>
  <c r="AD1736" i="1" s="1"/>
  <c r="Z1737" i="1"/>
  <c r="AA1737" i="1" s="1"/>
  <c r="AB1737" i="1"/>
  <c r="AD1737" i="1" s="1"/>
  <c r="Z1738" i="1"/>
  <c r="AA1738" i="1" s="1"/>
  <c r="AB1738" i="1"/>
  <c r="AD1738" i="1" s="1"/>
  <c r="Z1739" i="1"/>
  <c r="AA1739" i="1" s="1"/>
  <c r="AB1739" i="1"/>
  <c r="AD1739" i="1" s="1"/>
  <c r="Z1740" i="1"/>
  <c r="AA1740" i="1" s="1"/>
  <c r="AB1740" i="1"/>
  <c r="AD1740" i="1" s="1"/>
  <c r="Z1741" i="1"/>
  <c r="AA1741" i="1" s="1"/>
  <c r="AB1741" i="1"/>
  <c r="AD1741" i="1" s="1"/>
  <c r="Z1742" i="1"/>
  <c r="AA1742" i="1" s="1"/>
  <c r="AB1742" i="1"/>
  <c r="AD1742" i="1" s="1"/>
  <c r="Z1743" i="1"/>
  <c r="AA1743" i="1" s="1"/>
  <c r="AB1743" i="1"/>
  <c r="AD1743" i="1" s="1"/>
  <c r="Z1744" i="1"/>
  <c r="AA1744" i="1" s="1"/>
  <c r="AB1744" i="1"/>
  <c r="AD1744" i="1" s="1"/>
  <c r="Z1745" i="1"/>
  <c r="AA1745" i="1" s="1"/>
  <c r="AB1745" i="1"/>
  <c r="AD1745" i="1" s="1"/>
  <c r="Z1746" i="1"/>
  <c r="AA1746" i="1" s="1"/>
  <c r="AB1746" i="1"/>
  <c r="AD1746" i="1" s="1"/>
  <c r="Z1747" i="1"/>
  <c r="AA1747" i="1" s="1"/>
  <c r="AB1747" i="1"/>
  <c r="AD1747" i="1" s="1"/>
  <c r="Z1748" i="1"/>
  <c r="AA1748" i="1" s="1"/>
  <c r="AB1748" i="1"/>
  <c r="AD1748" i="1" s="1"/>
  <c r="Z1749" i="1"/>
  <c r="AA1749" i="1" s="1"/>
  <c r="AB1749" i="1"/>
  <c r="AD1749" i="1" s="1"/>
  <c r="Z1750" i="1"/>
  <c r="AA1750" i="1" s="1"/>
  <c r="AB1750" i="1"/>
  <c r="AD1750" i="1" s="1"/>
  <c r="Z1751" i="1"/>
  <c r="AA1751" i="1" s="1"/>
  <c r="AB1751" i="1"/>
  <c r="AD1751" i="1" s="1"/>
  <c r="Z1752" i="1"/>
  <c r="AA1752" i="1" s="1"/>
  <c r="AB1752" i="1"/>
  <c r="AD1752" i="1" s="1"/>
  <c r="Z1753" i="1"/>
  <c r="AA1753" i="1" s="1"/>
  <c r="AB1753" i="1"/>
  <c r="AD1753" i="1" s="1"/>
  <c r="Z1754" i="1"/>
  <c r="AA1754" i="1" s="1"/>
  <c r="AB1754" i="1"/>
  <c r="AD1754" i="1" s="1"/>
  <c r="Z1755" i="1"/>
  <c r="AA1755" i="1" s="1"/>
  <c r="AB1755" i="1"/>
  <c r="AD1755" i="1" s="1"/>
  <c r="Z1756" i="1"/>
  <c r="AA1756" i="1" s="1"/>
  <c r="AB1756" i="1"/>
  <c r="AD1756" i="1" s="1"/>
  <c r="Z1757" i="1"/>
  <c r="AA1757" i="1" s="1"/>
  <c r="AB1757" i="1"/>
  <c r="AD1757" i="1" s="1"/>
  <c r="Z1758" i="1"/>
  <c r="AA1758" i="1" s="1"/>
  <c r="AB1758" i="1"/>
  <c r="AD1758" i="1" s="1"/>
  <c r="Z1759" i="1"/>
  <c r="AA1759" i="1" s="1"/>
  <c r="AB1759" i="1"/>
  <c r="AD1759" i="1" s="1"/>
  <c r="Z1760" i="1"/>
  <c r="AA1760" i="1" s="1"/>
  <c r="AB1760" i="1"/>
  <c r="AD1760" i="1" s="1"/>
  <c r="Z1761" i="1"/>
  <c r="AA1761" i="1" s="1"/>
  <c r="AB1761" i="1"/>
  <c r="AD1761" i="1" s="1"/>
  <c r="Z1762" i="1"/>
  <c r="AA1762" i="1" s="1"/>
  <c r="AB1762" i="1"/>
  <c r="AD1762" i="1" s="1"/>
  <c r="Z1763" i="1"/>
  <c r="AA1763" i="1" s="1"/>
  <c r="AB1763" i="1"/>
  <c r="AD1763" i="1" s="1"/>
  <c r="Z1764" i="1"/>
  <c r="AA1764" i="1" s="1"/>
  <c r="AB1764" i="1"/>
  <c r="AD1764" i="1" s="1"/>
  <c r="Z1765" i="1"/>
  <c r="AA1765" i="1" s="1"/>
  <c r="AB1765" i="1"/>
  <c r="AD1765" i="1" s="1"/>
  <c r="Z1766" i="1"/>
  <c r="AA1766" i="1" s="1"/>
  <c r="AB1766" i="1"/>
  <c r="AD1766" i="1" s="1"/>
  <c r="Z1767" i="1"/>
  <c r="AA1767" i="1" s="1"/>
  <c r="AB1767" i="1"/>
  <c r="AD1767" i="1" s="1"/>
  <c r="Z1768" i="1"/>
  <c r="AA1768" i="1" s="1"/>
  <c r="AB1768" i="1"/>
  <c r="AD1768" i="1" s="1"/>
  <c r="Z1769" i="1"/>
  <c r="AA1769" i="1" s="1"/>
  <c r="AB1769" i="1"/>
  <c r="AD1769" i="1" s="1"/>
  <c r="Z1770" i="1"/>
  <c r="AA1770" i="1" s="1"/>
  <c r="AB1770" i="1"/>
  <c r="AD1770" i="1" s="1"/>
  <c r="Z1771" i="1"/>
  <c r="AA1771" i="1" s="1"/>
  <c r="AB1771" i="1"/>
  <c r="AD1771" i="1" s="1"/>
  <c r="Z1772" i="1"/>
  <c r="AA1772" i="1" s="1"/>
  <c r="AB1772" i="1"/>
  <c r="AD1772" i="1" s="1"/>
  <c r="Z1773" i="1"/>
  <c r="AA1773" i="1" s="1"/>
  <c r="AB1773" i="1"/>
  <c r="AD1773" i="1" s="1"/>
  <c r="Z1774" i="1"/>
  <c r="AA1774" i="1" s="1"/>
  <c r="AB1774" i="1"/>
  <c r="AD1774" i="1" s="1"/>
  <c r="Z1775" i="1"/>
  <c r="AA1775" i="1" s="1"/>
  <c r="AB1775" i="1"/>
  <c r="AD1775" i="1" s="1"/>
  <c r="Z1776" i="1"/>
  <c r="AA1776" i="1" s="1"/>
  <c r="AB1776" i="1"/>
  <c r="AD1776" i="1" s="1"/>
</calcChain>
</file>

<file path=xl/sharedStrings.xml><?xml version="1.0" encoding="utf-8"?>
<sst xmlns="http://schemas.openxmlformats.org/spreadsheetml/2006/main" count="11390" uniqueCount="33">
  <si>
    <t>pH</t>
    <phoneticPr fontId="1" type="noConversion"/>
  </si>
  <si>
    <t>PCO2</t>
    <phoneticPr fontId="1" type="noConversion"/>
  </si>
  <si>
    <t>Na</t>
    <phoneticPr fontId="1" type="noConversion"/>
  </si>
  <si>
    <t>Ca</t>
    <phoneticPr fontId="1" type="noConversion"/>
  </si>
  <si>
    <t>HCO3</t>
    <phoneticPr fontId="1" type="noConversion"/>
  </si>
  <si>
    <t>K</t>
    <phoneticPr fontId="1" type="noConversion"/>
  </si>
  <si>
    <t>Lenght of ICU stay (day)</t>
  </si>
  <si>
    <t>Mortality</t>
  </si>
  <si>
    <t>Lactate</t>
  </si>
  <si>
    <t>SIDe</t>
  </si>
  <si>
    <t>SIG</t>
  </si>
  <si>
    <t>Clcorr (FENCL)</t>
  </si>
  <si>
    <t>Clmod</t>
  </si>
  <si>
    <t>Alb (g/dL)</t>
  </si>
  <si>
    <t>Alb (g/L)</t>
  </si>
  <si>
    <t>AG</t>
  </si>
  <si>
    <t>SIDa</t>
  </si>
  <si>
    <t>BEecf</t>
  </si>
  <si>
    <t>BEalb</t>
  </si>
  <si>
    <t>BECl</t>
  </si>
  <si>
    <t>AGcorr (fully)</t>
  </si>
  <si>
    <t>∆Albumin (g/L)</t>
  </si>
  <si>
    <t>Clb</t>
  </si>
  <si>
    <t>Traditional Cl approach- dischloremia</t>
  </si>
  <si>
    <t>normo</t>
  </si>
  <si>
    <t>hyper</t>
  </si>
  <si>
    <t>hypo</t>
  </si>
  <si>
    <t>Cldef/exc</t>
  </si>
  <si>
    <t>Cldef/exc-dischloremia</t>
  </si>
  <si>
    <t>Clmod-dischloremia</t>
  </si>
  <si>
    <t>BECl-dischloremia</t>
  </si>
  <si>
    <t>Cl/Na ratio</t>
  </si>
  <si>
    <t>Cl/Na ratio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</si>
</sst>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###"/>
    <numFmt numFmtId="167" formatCode="#,##0.0"/>
  </numFmts>
  <fonts count="7" x14ac:knownFonts="1">
    <font>
      <sz val="10"/>
      <name val="Verdana"/>
      <charset val="162"/>
    </font>
    <font>
      <sz val="8"/>
      <name val="Verdan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" fontId="0" fillId="0" borderId="0" xfId="0" applyNumberFormat="1"/>
    <xf numFmtId="165" fontId="0" fillId="0" borderId="2" xfId="0" applyNumberFormat="1" applyBorder="1" applyAlignment="1"/>
    <xf numFmtId="165" fontId="0" fillId="0" borderId="0" xfId="0" applyNumberFormat="1" applyAlignment="1"/>
    <xf numFmtId="165" fontId="0" fillId="0" borderId="1" xfId="0" applyNumberFormat="1" applyBorder="1" applyAlignment="1"/>
    <xf numFmtId="0" fontId="2" fillId="0" borderId="3" xfId="0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vertical="center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Addinsoft/XLSTAT/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</sheetNames>
    <definedNames>
      <definedName name="XLSTAT_PDFNormal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274"/>
  <sheetViews>
    <sheetView tabSelected="1" zoomScaleNormal="100" zoomScalePageLayoutView="86" workbookViewId="0">
      <pane ySplit="1" topLeftCell="A2" activePane="bottomLeft" state="frozen"/>
      <selection pane="bottomLeft" activeCell="J12" sqref="J12"/>
    </sheetView>
  </sheetViews>
  <sheetFormatPr baseColWidth="10" defaultRowHeight="13" x14ac:dyDescent="0.15"/>
  <cols>
    <col min="1" max="2" width="7.83203125" style="16" customWidth="1"/>
    <col min="3" max="3" width="4.1640625" style="33" bestFit="1" customWidth="1"/>
    <col min="4" max="4" width="5.33203125" style="16" bestFit="1" customWidth="1"/>
    <col min="5" max="5" width="3.6640625" style="18" bestFit="1" customWidth="1"/>
    <col min="6" max="6" width="4.5" style="19" bestFit="1" customWidth="1"/>
    <col min="7" max="7" width="4.5" style="16" bestFit="1" customWidth="1"/>
    <col min="8" max="8" width="5.1640625" style="18" bestFit="1" customWidth="1"/>
    <col min="9" max="10" width="5.1640625" style="20" customWidth="1"/>
    <col min="11" max="11" width="8.33203125" style="18" customWidth="1"/>
    <col min="12" max="12" width="7.83203125" style="19" customWidth="1"/>
    <col min="13" max="16" width="7.83203125" style="20" customWidth="1"/>
    <col min="17" max="18" width="7.83203125" style="18" customWidth="1"/>
    <col min="19" max="19" width="7.83203125" style="16" customWidth="1"/>
    <col min="20" max="25" width="7.83203125" style="19" customWidth="1"/>
    <col min="26" max="27" width="7.83203125" style="18" customWidth="1"/>
    <col min="28" max="28" width="7.83203125" style="20" customWidth="1"/>
    <col min="29" max="30" width="7.83203125" style="13" customWidth="1"/>
    <col min="31" max="16384" width="10.83203125" style="14"/>
  </cols>
  <sheetData>
    <row r="1" spans="1:30" s="5" customFormat="1" ht="58" customHeight="1" x14ac:dyDescent="0.15">
      <c r="A1" s="36" t="s">
        <v>6</v>
      </c>
      <c r="B1" s="36" t="s">
        <v>7</v>
      </c>
      <c r="C1" s="31" t="s">
        <v>0</v>
      </c>
      <c r="D1" s="5" t="s">
        <v>1</v>
      </c>
      <c r="E1" s="6" t="s">
        <v>2</v>
      </c>
      <c r="F1" s="7" t="s">
        <v>5</v>
      </c>
      <c r="G1" s="5" t="s">
        <v>3</v>
      </c>
      <c r="H1" s="6" t="s">
        <v>22</v>
      </c>
      <c r="I1" s="8" t="s">
        <v>31</v>
      </c>
      <c r="J1" s="8" t="s">
        <v>32</v>
      </c>
      <c r="K1" s="6" t="s">
        <v>23</v>
      </c>
      <c r="L1" s="7" t="s">
        <v>11</v>
      </c>
      <c r="M1" s="8" t="s">
        <v>27</v>
      </c>
      <c r="N1" s="8" t="s">
        <v>28</v>
      </c>
      <c r="O1" s="8" t="s">
        <v>12</v>
      </c>
      <c r="P1" s="8" t="s">
        <v>29</v>
      </c>
      <c r="Q1" s="6" t="s">
        <v>19</v>
      </c>
      <c r="R1" s="8" t="s">
        <v>30</v>
      </c>
      <c r="S1" s="5" t="s">
        <v>4</v>
      </c>
      <c r="T1" s="7" t="s">
        <v>17</v>
      </c>
      <c r="U1" s="7" t="s">
        <v>13</v>
      </c>
      <c r="V1" s="7" t="s">
        <v>14</v>
      </c>
      <c r="W1" s="7" t="s">
        <v>21</v>
      </c>
      <c r="X1" s="7" t="s">
        <v>18</v>
      </c>
      <c r="Y1" s="7" t="s">
        <v>8</v>
      </c>
      <c r="Z1" s="6" t="s">
        <v>15</v>
      </c>
      <c r="AA1" s="6" t="s">
        <v>20</v>
      </c>
      <c r="AB1" s="8" t="s">
        <v>16</v>
      </c>
      <c r="AC1" s="8" t="s">
        <v>9</v>
      </c>
      <c r="AD1" s="8" t="s">
        <v>10</v>
      </c>
    </row>
    <row r="2" spans="1:30" x14ac:dyDescent="0.15">
      <c r="A2" s="9"/>
      <c r="B2" s="9"/>
      <c r="C2" s="32"/>
      <c r="D2" s="9"/>
      <c r="E2" s="10"/>
      <c r="F2" s="11"/>
      <c r="G2" s="9"/>
      <c r="H2" s="10"/>
      <c r="I2" s="12"/>
      <c r="J2" s="12"/>
      <c r="K2" s="10"/>
      <c r="L2" s="11"/>
      <c r="M2" s="12"/>
      <c r="N2" s="12"/>
      <c r="O2" s="12"/>
      <c r="P2" s="12"/>
      <c r="Q2" s="10"/>
      <c r="R2" s="10"/>
      <c r="S2" s="9"/>
      <c r="T2" s="11"/>
      <c r="U2" s="11"/>
      <c r="V2" s="11"/>
      <c r="W2" s="11"/>
      <c r="X2" s="11"/>
      <c r="Y2" s="11"/>
      <c r="Z2" s="10"/>
      <c r="AA2" s="10"/>
      <c r="AB2" s="12"/>
    </row>
    <row r="3" spans="1:30" x14ac:dyDescent="0.15">
      <c r="A3" s="15">
        <v>3</v>
      </c>
      <c r="B3" s="16">
        <v>0</v>
      </c>
      <c r="C3" s="33">
        <v>7.37</v>
      </c>
      <c r="D3" s="16">
        <v>46.1</v>
      </c>
      <c r="E3" s="18">
        <v>139</v>
      </c>
      <c r="F3" s="19">
        <v>3.9</v>
      </c>
      <c r="G3" s="16">
        <v>1.1299999999999999</v>
      </c>
      <c r="H3" s="18">
        <v>102</v>
      </c>
      <c r="I3" s="20">
        <f t="shared" ref="I3:I66" si="0">(H3/E3)</f>
        <v>0.73381294964028776</v>
      </c>
      <c r="J3" s="20" t="s">
        <v>26</v>
      </c>
      <c r="K3" s="18" t="s">
        <v>24</v>
      </c>
      <c r="L3" s="19">
        <f t="shared" ref="L3:L66" si="1">(H3*(142/E3))</f>
        <v>104.20143884892087</v>
      </c>
      <c r="M3" s="20">
        <v>0</v>
      </c>
      <c r="N3" s="20" t="s">
        <v>24</v>
      </c>
      <c r="O3" s="20">
        <f t="shared" ref="O3:O66" si="2">(102-(H3*(140/E3)))</f>
        <v>-0.73381294964028143</v>
      </c>
      <c r="P3" s="20" t="s">
        <v>25</v>
      </c>
      <c r="Q3" s="18">
        <f t="shared" ref="Q3:Q66" si="3">(E3-H3-32)</f>
        <v>5</v>
      </c>
      <c r="R3" s="18" t="s">
        <v>26</v>
      </c>
      <c r="S3" s="16">
        <v>25.3</v>
      </c>
      <c r="T3" s="19">
        <v>1.5</v>
      </c>
      <c r="U3" s="19">
        <f>(V3/10)</f>
        <v>3.7</v>
      </c>
      <c r="V3" s="19">
        <v>37</v>
      </c>
      <c r="W3" s="19">
        <f>(V3-42)</f>
        <v>-5</v>
      </c>
      <c r="X3" s="19">
        <f>((42-V3)/4)</f>
        <v>1.25</v>
      </c>
      <c r="Y3" s="19">
        <v>0.6</v>
      </c>
      <c r="Z3" s="18">
        <f t="shared" ref="Z3:Z66" si="4">((E3+F3)-(H3+S3))</f>
        <v>15.600000000000009</v>
      </c>
      <c r="AA3" s="18">
        <f t="shared" ref="AA3:AA66" si="5">(Z3-((2*U3)+Y3))</f>
        <v>7.6000000000000085</v>
      </c>
      <c r="AB3" s="20">
        <f t="shared" ref="AB3:AB66" si="6">(E3+F3+G3)-(H3+Y3)</f>
        <v>41.430000000000007</v>
      </c>
      <c r="AC3" s="13">
        <f t="shared" ref="AC3:AC66" si="7">(2.46*10^-8*(D3/10^-C3))+(V3*(0.123*C3-0.631))</f>
        <v>36.778831303017121</v>
      </c>
      <c r="AD3" s="13">
        <f t="shared" ref="AD3:AD66" si="8">(AB3-AC3)</f>
        <v>4.6511686969828858</v>
      </c>
    </row>
    <row r="4" spans="1:30" x14ac:dyDescent="0.15">
      <c r="A4" s="15">
        <v>1</v>
      </c>
      <c r="B4" s="16">
        <v>0</v>
      </c>
      <c r="C4" s="33">
        <v>7.33</v>
      </c>
      <c r="D4" s="16">
        <v>45.5</v>
      </c>
      <c r="E4" s="18">
        <v>140</v>
      </c>
      <c r="F4" s="19">
        <v>3.5</v>
      </c>
      <c r="G4" s="16">
        <v>1.01</v>
      </c>
      <c r="H4" s="18">
        <v>108</v>
      </c>
      <c r="I4" s="20">
        <f t="shared" si="0"/>
        <v>0.77142857142857146</v>
      </c>
      <c r="J4" s="20" t="s">
        <v>24</v>
      </c>
      <c r="K4" s="18" t="s">
        <v>25</v>
      </c>
      <c r="L4" s="19">
        <f t="shared" si="1"/>
        <v>109.54285714285714</v>
      </c>
      <c r="M4" s="20">
        <f>(108-L4)</f>
        <v>-1.5428571428571445</v>
      </c>
      <c r="N4" s="20" t="s">
        <v>25</v>
      </c>
      <c r="O4" s="20">
        <f t="shared" si="2"/>
        <v>-6</v>
      </c>
      <c r="P4" s="20" t="s">
        <v>25</v>
      </c>
      <c r="Q4" s="18">
        <f t="shared" si="3"/>
        <v>0</v>
      </c>
      <c r="R4" s="18" t="s">
        <v>24</v>
      </c>
      <c r="S4" s="16">
        <v>22.7</v>
      </c>
      <c r="T4" s="19">
        <v>-1.3</v>
      </c>
      <c r="U4" s="19">
        <f t="shared" ref="U4:U67" si="9">(V4/10)</f>
        <v>2.5</v>
      </c>
      <c r="V4" s="19">
        <v>25</v>
      </c>
      <c r="W4" s="19">
        <f t="shared" ref="W4:W67" si="10">(V4-42)</f>
        <v>-17</v>
      </c>
      <c r="X4" s="19">
        <f t="shared" ref="X4:X67" si="11">((42-V4)/4)</f>
        <v>4.25</v>
      </c>
      <c r="Y4" s="19">
        <v>1.9</v>
      </c>
      <c r="Z4" s="18">
        <f t="shared" si="4"/>
        <v>12.800000000000011</v>
      </c>
      <c r="AA4" s="18">
        <f t="shared" si="5"/>
        <v>5.900000000000011</v>
      </c>
      <c r="AB4" s="20">
        <f t="shared" si="6"/>
        <v>34.609999999999985</v>
      </c>
      <c r="AC4" s="13">
        <f t="shared" si="7"/>
        <v>30.694959667798511</v>
      </c>
      <c r="AD4" s="13">
        <f t="shared" si="8"/>
        <v>3.9150403322014746</v>
      </c>
    </row>
    <row r="5" spans="1:30" x14ac:dyDescent="0.15">
      <c r="A5" s="15">
        <v>3</v>
      </c>
      <c r="B5" s="16">
        <v>0</v>
      </c>
      <c r="C5" s="33">
        <v>7.36</v>
      </c>
      <c r="D5" s="16">
        <v>32.9</v>
      </c>
      <c r="E5" s="18">
        <v>126</v>
      </c>
      <c r="F5" s="19">
        <v>3.6</v>
      </c>
      <c r="G5" s="16">
        <v>1.05</v>
      </c>
      <c r="H5" s="18">
        <v>94</v>
      </c>
      <c r="I5" s="20">
        <f t="shared" si="0"/>
        <v>0.74603174603174605</v>
      </c>
      <c r="J5" s="20" t="s">
        <v>24</v>
      </c>
      <c r="K5" s="18" t="s">
        <v>26</v>
      </c>
      <c r="L5" s="19">
        <f t="shared" si="1"/>
        <v>105.93650793650794</v>
      </c>
      <c r="M5" s="20">
        <v>0</v>
      </c>
      <c r="N5" s="20" t="s">
        <v>24</v>
      </c>
      <c r="O5" s="20">
        <f t="shared" si="2"/>
        <v>-2.4444444444444429</v>
      </c>
      <c r="P5" s="20" t="s">
        <v>25</v>
      </c>
      <c r="Q5" s="18">
        <f t="shared" si="3"/>
        <v>0</v>
      </c>
      <c r="R5" s="18" t="s">
        <v>24</v>
      </c>
      <c r="S5" s="16">
        <v>19.600000000000001</v>
      </c>
      <c r="T5" s="19">
        <v>-6</v>
      </c>
      <c r="U5" s="19">
        <f t="shared" si="9"/>
        <v>3.2</v>
      </c>
      <c r="V5" s="19">
        <v>32</v>
      </c>
      <c r="W5" s="19">
        <f t="shared" si="10"/>
        <v>-10</v>
      </c>
      <c r="X5" s="19">
        <f t="shared" si="11"/>
        <v>2.5</v>
      </c>
      <c r="Y5" s="19">
        <v>3.4</v>
      </c>
      <c r="Z5" s="18">
        <f t="shared" si="4"/>
        <v>16</v>
      </c>
      <c r="AA5" s="18">
        <f t="shared" si="5"/>
        <v>6.1999999999999993</v>
      </c>
      <c r="AB5" s="20">
        <f t="shared" si="6"/>
        <v>33.25</v>
      </c>
      <c r="AC5" s="13">
        <f t="shared" si="7"/>
        <v>27.317868260910704</v>
      </c>
      <c r="AD5" s="13">
        <f t="shared" si="8"/>
        <v>5.9321317390892965</v>
      </c>
    </row>
    <row r="6" spans="1:30" x14ac:dyDescent="0.15">
      <c r="A6" s="15">
        <v>1</v>
      </c>
      <c r="B6" s="16">
        <v>1</v>
      </c>
      <c r="C6" s="33">
        <v>7.19</v>
      </c>
      <c r="D6" s="16">
        <v>47.7</v>
      </c>
      <c r="E6" s="18">
        <v>126</v>
      </c>
      <c r="F6" s="19">
        <v>4.3</v>
      </c>
      <c r="G6" s="16">
        <v>1.06</v>
      </c>
      <c r="H6" s="18">
        <v>97</v>
      </c>
      <c r="I6" s="20">
        <f t="shared" si="0"/>
        <v>0.76984126984126988</v>
      </c>
      <c r="J6" s="20" t="s">
        <v>24</v>
      </c>
      <c r="K6" s="18" t="s">
        <v>26</v>
      </c>
      <c r="L6" s="19">
        <f t="shared" si="1"/>
        <v>109.31746031746032</v>
      </c>
      <c r="M6" s="20">
        <f>(108-L6)</f>
        <v>-1.3174603174603163</v>
      </c>
      <c r="N6" s="20" t="s">
        <v>25</v>
      </c>
      <c r="O6" s="20">
        <f t="shared" si="2"/>
        <v>-5.7777777777777857</v>
      </c>
      <c r="P6" s="20" t="s">
        <v>25</v>
      </c>
      <c r="Q6" s="18">
        <f t="shared" si="3"/>
        <v>-3</v>
      </c>
      <c r="R6" s="18" t="s">
        <v>25</v>
      </c>
      <c r="S6" s="16">
        <v>16.600000000000001</v>
      </c>
      <c r="T6" s="19">
        <v>-9.1</v>
      </c>
      <c r="U6" s="19">
        <f t="shared" si="9"/>
        <v>2.8</v>
      </c>
      <c r="V6" s="19">
        <v>28</v>
      </c>
      <c r="W6" s="19">
        <f t="shared" si="10"/>
        <v>-14</v>
      </c>
      <c r="X6" s="19">
        <f t="shared" si="11"/>
        <v>3.5</v>
      </c>
      <c r="Y6" s="19">
        <v>2.5</v>
      </c>
      <c r="Z6" s="18">
        <f t="shared" si="4"/>
        <v>16.700000000000017</v>
      </c>
      <c r="AA6" s="18">
        <f t="shared" si="5"/>
        <v>8.6000000000000174</v>
      </c>
      <c r="AB6" s="20">
        <f t="shared" si="6"/>
        <v>31.860000000000014</v>
      </c>
      <c r="AC6" s="13">
        <f t="shared" si="7"/>
        <v>25.26848396964288</v>
      </c>
      <c r="AD6" s="13">
        <f t="shared" si="8"/>
        <v>6.5915160303571341</v>
      </c>
    </row>
    <row r="7" spans="1:30" x14ac:dyDescent="0.15">
      <c r="A7" s="15">
        <v>3</v>
      </c>
      <c r="B7" s="16">
        <v>0</v>
      </c>
      <c r="C7" s="33">
        <v>7.39</v>
      </c>
      <c r="D7" s="16">
        <v>31</v>
      </c>
      <c r="E7" s="18">
        <v>127</v>
      </c>
      <c r="F7" s="19">
        <v>3.3</v>
      </c>
      <c r="G7" s="16">
        <v>1.01</v>
      </c>
      <c r="H7" s="18">
        <v>95</v>
      </c>
      <c r="I7" s="20">
        <f t="shared" si="0"/>
        <v>0.74803149606299213</v>
      </c>
      <c r="J7" s="20" t="s">
        <v>24</v>
      </c>
      <c r="K7" s="18" t="s">
        <v>26</v>
      </c>
      <c r="L7" s="19">
        <f t="shared" si="1"/>
        <v>106.22047244094489</v>
      </c>
      <c r="M7" s="20">
        <v>0</v>
      </c>
      <c r="N7" s="20" t="s">
        <v>24</v>
      </c>
      <c r="O7" s="20">
        <f t="shared" si="2"/>
        <v>-2.7244094488189035</v>
      </c>
      <c r="P7" s="20" t="s">
        <v>25</v>
      </c>
      <c r="Q7" s="18">
        <f t="shared" si="3"/>
        <v>0</v>
      </c>
      <c r="R7" s="18" t="s">
        <v>24</v>
      </c>
      <c r="S7" s="16">
        <v>20.399999999999999</v>
      </c>
      <c r="T7" s="19">
        <v>-5.2</v>
      </c>
      <c r="U7" s="19">
        <f t="shared" si="9"/>
        <v>3.3</v>
      </c>
      <c r="V7" s="19">
        <v>33</v>
      </c>
      <c r="W7" s="19">
        <f t="shared" si="10"/>
        <v>-9</v>
      </c>
      <c r="X7" s="19">
        <f t="shared" si="11"/>
        <v>2.25</v>
      </c>
      <c r="Y7" s="19">
        <v>2.5</v>
      </c>
      <c r="Z7" s="18">
        <f t="shared" si="4"/>
        <v>14.900000000000006</v>
      </c>
      <c r="AA7" s="18">
        <f t="shared" si="5"/>
        <v>5.800000000000006</v>
      </c>
      <c r="AB7" s="20">
        <f t="shared" si="6"/>
        <v>33.81</v>
      </c>
      <c r="AC7" s="13">
        <f t="shared" si="7"/>
        <v>27.892620191014046</v>
      </c>
      <c r="AD7" s="13">
        <f t="shared" si="8"/>
        <v>5.9173798089859559</v>
      </c>
    </row>
    <row r="8" spans="1:30" x14ac:dyDescent="0.15">
      <c r="A8" s="15">
        <v>9</v>
      </c>
      <c r="B8" s="16">
        <v>0</v>
      </c>
      <c r="C8" s="33">
        <v>7.46</v>
      </c>
      <c r="D8" s="16">
        <v>48.1</v>
      </c>
      <c r="E8" s="18">
        <v>130</v>
      </c>
      <c r="F8" s="19">
        <v>4.0999999999999996</v>
      </c>
      <c r="G8" s="16">
        <v>1.1100000000000001</v>
      </c>
      <c r="H8" s="18">
        <v>100</v>
      </c>
      <c r="I8" s="20">
        <f t="shared" si="0"/>
        <v>0.76923076923076927</v>
      </c>
      <c r="J8" s="20" t="s">
        <v>24</v>
      </c>
      <c r="K8" s="18" t="s">
        <v>24</v>
      </c>
      <c r="L8" s="19">
        <f t="shared" si="1"/>
        <v>109.23076923076923</v>
      </c>
      <c r="M8" s="20">
        <f t="shared" ref="M8:M10" si="12">(108-L8)</f>
        <v>-1.2307692307692264</v>
      </c>
      <c r="N8" s="20" t="s">
        <v>25</v>
      </c>
      <c r="O8" s="20">
        <f t="shared" si="2"/>
        <v>-5.6923076923076934</v>
      </c>
      <c r="P8" s="20" t="s">
        <v>25</v>
      </c>
      <c r="Q8" s="18">
        <f t="shared" si="3"/>
        <v>-2</v>
      </c>
      <c r="R8" s="18" t="s">
        <v>25</v>
      </c>
      <c r="S8" s="16">
        <v>33.299999999999997</v>
      </c>
      <c r="T8" s="19">
        <v>9.8000000000000007</v>
      </c>
      <c r="U8" s="19">
        <f t="shared" si="9"/>
        <v>1.8</v>
      </c>
      <c r="V8" s="19">
        <v>18</v>
      </c>
      <c r="W8" s="19">
        <f t="shared" si="10"/>
        <v>-24</v>
      </c>
      <c r="X8" s="19">
        <f t="shared" si="11"/>
        <v>6</v>
      </c>
      <c r="Y8" s="19">
        <v>1.5</v>
      </c>
      <c r="Z8" s="18">
        <f t="shared" si="4"/>
        <v>0.79999999999998295</v>
      </c>
      <c r="AA8" s="18">
        <f t="shared" si="5"/>
        <v>-4.3000000000000167</v>
      </c>
      <c r="AB8" s="20">
        <f t="shared" si="6"/>
        <v>33.710000000000008</v>
      </c>
      <c r="AC8" s="13">
        <f t="shared" si="7"/>
        <v>39.284031163895868</v>
      </c>
      <c r="AD8" s="13">
        <f t="shared" si="8"/>
        <v>-5.5740311638958602</v>
      </c>
    </row>
    <row r="9" spans="1:30" x14ac:dyDescent="0.15">
      <c r="A9" s="15">
        <v>1</v>
      </c>
      <c r="B9" s="16">
        <v>0</v>
      </c>
      <c r="C9" s="33">
        <v>7.34</v>
      </c>
      <c r="D9" s="16">
        <v>37.9</v>
      </c>
      <c r="E9" s="18">
        <v>135</v>
      </c>
      <c r="F9" s="19">
        <v>3.7</v>
      </c>
      <c r="G9" s="16">
        <v>0.9</v>
      </c>
      <c r="H9" s="18">
        <v>110</v>
      </c>
      <c r="I9" s="20">
        <f t="shared" si="0"/>
        <v>0.81481481481481477</v>
      </c>
      <c r="J9" s="20" t="s">
        <v>25</v>
      </c>
      <c r="K9" s="18" t="s">
        <v>25</v>
      </c>
      <c r="L9" s="19">
        <f t="shared" si="1"/>
        <v>115.7037037037037</v>
      </c>
      <c r="M9" s="20">
        <f t="shared" si="12"/>
        <v>-7.7037037037036953</v>
      </c>
      <c r="N9" s="20" t="s">
        <v>25</v>
      </c>
      <c r="O9" s="20">
        <f t="shared" si="2"/>
        <v>-12.074074074074062</v>
      </c>
      <c r="P9" s="20" t="s">
        <v>25</v>
      </c>
      <c r="Q9" s="18">
        <f t="shared" si="3"/>
        <v>-7</v>
      </c>
      <c r="R9" s="18" t="s">
        <v>25</v>
      </c>
      <c r="S9" s="16">
        <v>20.8</v>
      </c>
      <c r="T9" s="19">
        <v>-4.4000000000000004</v>
      </c>
      <c r="U9" s="19">
        <f t="shared" si="9"/>
        <v>2.7</v>
      </c>
      <c r="V9" s="19">
        <v>27</v>
      </c>
      <c r="W9" s="19">
        <f t="shared" si="10"/>
        <v>-15</v>
      </c>
      <c r="X9" s="19">
        <f t="shared" si="11"/>
        <v>3.75</v>
      </c>
      <c r="Y9" s="19">
        <v>0.8</v>
      </c>
      <c r="Z9" s="18">
        <f t="shared" si="4"/>
        <v>7.8999999999999773</v>
      </c>
      <c r="AA9" s="18">
        <f t="shared" si="5"/>
        <v>1.6999999999999771</v>
      </c>
      <c r="AB9" s="20">
        <f t="shared" si="6"/>
        <v>28.799999999999997</v>
      </c>
      <c r="AC9" s="13">
        <f t="shared" si="7"/>
        <v>27.736516724731274</v>
      </c>
      <c r="AD9" s="13">
        <f t="shared" si="8"/>
        <v>1.0634832752687231</v>
      </c>
    </row>
    <row r="10" spans="1:30" x14ac:dyDescent="0.15">
      <c r="A10" s="15">
        <v>1</v>
      </c>
      <c r="B10" s="16">
        <v>0</v>
      </c>
      <c r="C10" s="33">
        <v>7.34</v>
      </c>
      <c r="D10" s="16">
        <v>46.4</v>
      </c>
      <c r="E10" s="18">
        <v>135</v>
      </c>
      <c r="F10" s="19">
        <v>3.2</v>
      </c>
      <c r="G10" s="16">
        <v>0.92</v>
      </c>
      <c r="H10" s="18">
        <v>107</v>
      </c>
      <c r="I10" s="20">
        <f t="shared" si="0"/>
        <v>0.79259259259259263</v>
      </c>
      <c r="J10" s="20" t="s">
        <v>24</v>
      </c>
      <c r="K10" s="18" t="s">
        <v>25</v>
      </c>
      <c r="L10" s="19">
        <f t="shared" si="1"/>
        <v>112.54814814814814</v>
      </c>
      <c r="M10" s="20">
        <f t="shared" si="12"/>
        <v>-4.5481481481481438</v>
      </c>
      <c r="N10" s="20" t="s">
        <v>25</v>
      </c>
      <c r="O10" s="20">
        <f t="shared" si="2"/>
        <v>-8.9629629629629619</v>
      </c>
      <c r="P10" s="20" t="s">
        <v>25</v>
      </c>
      <c r="Q10" s="18">
        <f t="shared" si="3"/>
        <v>-4</v>
      </c>
      <c r="R10" s="18" t="s">
        <v>25</v>
      </c>
      <c r="S10" s="16">
        <v>23.2</v>
      </c>
      <c r="T10" s="19">
        <v>-0.4</v>
      </c>
      <c r="U10" s="19">
        <f t="shared" si="9"/>
        <v>2.6</v>
      </c>
      <c r="V10" s="19">
        <v>26</v>
      </c>
      <c r="W10" s="19">
        <f t="shared" si="10"/>
        <v>-16</v>
      </c>
      <c r="X10" s="19">
        <f t="shared" si="11"/>
        <v>4</v>
      </c>
      <c r="Y10" s="19">
        <v>1.8</v>
      </c>
      <c r="Z10" s="18">
        <f t="shared" si="4"/>
        <v>8</v>
      </c>
      <c r="AA10" s="18">
        <f t="shared" si="5"/>
        <v>1</v>
      </c>
      <c r="AB10" s="20">
        <f t="shared" si="6"/>
        <v>30.319999999999979</v>
      </c>
      <c r="AC10" s="13">
        <f t="shared" si="7"/>
        <v>32.039306280409789</v>
      </c>
      <c r="AD10" s="13">
        <f t="shared" si="8"/>
        <v>-1.7193062804098105</v>
      </c>
    </row>
    <row r="11" spans="1:30" x14ac:dyDescent="0.15">
      <c r="A11" s="15">
        <v>1</v>
      </c>
      <c r="B11" s="16">
        <v>0</v>
      </c>
      <c r="C11" s="33">
        <v>7.43</v>
      </c>
      <c r="D11" s="16">
        <v>32.6</v>
      </c>
      <c r="E11" s="18">
        <v>138</v>
      </c>
      <c r="F11" s="19">
        <v>3.7</v>
      </c>
      <c r="G11" s="16">
        <v>0.85</v>
      </c>
      <c r="H11" s="18">
        <v>99</v>
      </c>
      <c r="I11" s="20">
        <f t="shared" si="0"/>
        <v>0.71739130434782605</v>
      </c>
      <c r="J11" s="20" t="s">
        <v>26</v>
      </c>
      <c r="K11" s="18" t="s">
        <v>24</v>
      </c>
      <c r="L11" s="19">
        <f t="shared" si="1"/>
        <v>101.8695652173913</v>
      </c>
      <c r="M11" s="20">
        <f>(104-L11)</f>
        <v>2.1304347826087024</v>
      </c>
      <c r="N11" s="20" t="s">
        <v>26</v>
      </c>
      <c r="O11" s="20">
        <f t="shared" si="2"/>
        <v>1.5652173913043441</v>
      </c>
      <c r="P11" s="20" t="s">
        <v>26</v>
      </c>
      <c r="Q11" s="18">
        <f t="shared" si="3"/>
        <v>7</v>
      </c>
      <c r="R11" s="18" t="s">
        <v>26</v>
      </c>
      <c r="S11" s="16">
        <v>23.2</v>
      </c>
      <c r="T11" s="19">
        <v>-2</v>
      </c>
      <c r="U11" s="19">
        <f t="shared" si="9"/>
        <v>3.7</v>
      </c>
      <c r="V11" s="19">
        <v>37</v>
      </c>
      <c r="W11" s="19">
        <f t="shared" si="10"/>
        <v>-5</v>
      </c>
      <c r="X11" s="19">
        <f t="shared" si="11"/>
        <v>1.25</v>
      </c>
      <c r="Y11" s="19">
        <v>2.2999999999999998</v>
      </c>
      <c r="Z11" s="18">
        <f t="shared" si="4"/>
        <v>19.499999999999986</v>
      </c>
      <c r="AA11" s="18">
        <f t="shared" si="5"/>
        <v>9.7999999999999865</v>
      </c>
      <c r="AB11" s="20">
        <f t="shared" si="6"/>
        <v>41.249999999999986</v>
      </c>
      <c r="AC11" s="13">
        <f t="shared" si="7"/>
        <v>32.051962513572299</v>
      </c>
      <c r="AD11" s="13">
        <f t="shared" si="8"/>
        <v>9.1980374864276868</v>
      </c>
    </row>
    <row r="12" spans="1:30" x14ac:dyDescent="0.15">
      <c r="A12" s="15">
        <v>1</v>
      </c>
      <c r="B12" s="16">
        <v>0</v>
      </c>
      <c r="C12" s="33">
        <v>7.32</v>
      </c>
      <c r="D12" s="16">
        <v>49.5</v>
      </c>
      <c r="E12" s="18">
        <v>139</v>
      </c>
      <c r="F12" s="19">
        <v>4</v>
      </c>
      <c r="G12" s="16">
        <v>1.17</v>
      </c>
      <c r="H12" s="18">
        <v>106</v>
      </c>
      <c r="I12" s="20">
        <f t="shared" si="0"/>
        <v>0.76258992805755399</v>
      </c>
      <c r="J12" s="20" t="s">
        <v>24</v>
      </c>
      <c r="K12" s="18" t="s">
        <v>24</v>
      </c>
      <c r="L12" s="19">
        <f t="shared" si="1"/>
        <v>108.28776978417267</v>
      </c>
      <c r="M12" s="20">
        <f>(108-L12)</f>
        <v>-0.28776978417266719</v>
      </c>
      <c r="N12" s="20" t="s">
        <v>25</v>
      </c>
      <c r="O12" s="20">
        <f t="shared" si="2"/>
        <v>-4.762589928057551</v>
      </c>
      <c r="P12" s="20" t="s">
        <v>25</v>
      </c>
      <c r="Q12" s="18">
        <f t="shared" si="3"/>
        <v>1</v>
      </c>
      <c r="R12" s="18" t="s">
        <v>26</v>
      </c>
      <c r="S12" s="16">
        <v>23.8</v>
      </c>
      <c r="T12" s="19">
        <v>0.1</v>
      </c>
      <c r="U12" s="19">
        <f t="shared" si="9"/>
        <v>2.7</v>
      </c>
      <c r="V12" s="19">
        <v>27</v>
      </c>
      <c r="W12" s="19">
        <f t="shared" si="10"/>
        <v>-15</v>
      </c>
      <c r="X12" s="19">
        <f t="shared" si="11"/>
        <v>3.75</v>
      </c>
      <c r="Y12" s="19">
        <v>1</v>
      </c>
      <c r="Z12" s="18">
        <f t="shared" si="4"/>
        <v>13.199999999999989</v>
      </c>
      <c r="AA12" s="18">
        <f t="shared" si="5"/>
        <v>6.7999999999999883</v>
      </c>
      <c r="AB12" s="20">
        <f t="shared" si="6"/>
        <v>37.169999999999987</v>
      </c>
      <c r="AC12" s="13">
        <f t="shared" si="7"/>
        <v>32.714078985409664</v>
      </c>
      <c r="AD12" s="13">
        <f t="shared" si="8"/>
        <v>4.4559210145903236</v>
      </c>
    </row>
    <row r="13" spans="1:30" x14ac:dyDescent="0.15">
      <c r="A13" s="15">
        <v>1</v>
      </c>
      <c r="B13" s="16">
        <v>1</v>
      </c>
      <c r="C13" s="33">
        <v>7.41</v>
      </c>
      <c r="D13" s="16">
        <v>52.7</v>
      </c>
      <c r="E13" s="18">
        <v>140</v>
      </c>
      <c r="F13" s="19">
        <v>4.5</v>
      </c>
      <c r="G13" s="16">
        <v>1.07</v>
      </c>
      <c r="H13" s="18">
        <v>99</v>
      </c>
      <c r="I13" s="20">
        <f t="shared" si="0"/>
        <v>0.70714285714285718</v>
      </c>
      <c r="J13" s="20" t="s">
        <v>26</v>
      </c>
      <c r="K13" s="18" t="s">
        <v>24</v>
      </c>
      <c r="L13" s="19">
        <f t="shared" si="1"/>
        <v>100.41428571428571</v>
      </c>
      <c r="M13" s="20">
        <f>(104-L13)</f>
        <v>3.585714285714289</v>
      </c>
      <c r="N13" s="20" t="s">
        <v>26</v>
      </c>
      <c r="O13" s="20">
        <f t="shared" si="2"/>
        <v>3</v>
      </c>
      <c r="P13" s="20" t="s">
        <v>26</v>
      </c>
      <c r="Q13" s="18">
        <f t="shared" si="3"/>
        <v>9</v>
      </c>
      <c r="R13" s="18" t="s">
        <v>26</v>
      </c>
      <c r="S13" s="16">
        <v>31.4</v>
      </c>
      <c r="T13" s="19">
        <v>8.6</v>
      </c>
      <c r="U13" s="19">
        <f t="shared" si="9"/>
        <v>1.6</v>
      </c>
      <c r="V13" s="19">
        <v>16</v>
      </c>
      <c r="W13" s="19">
        <f t="shared" si="10"/>
        <v>-26</v>
      </c>
      <c r="X13" s="19">
        <f t="shared" si="11"/>
        <v>6.5</v>
      </c>
      <c r="Y13" s="19">
        <v>3</v>
      </c>
      <c r="Z13" s="18">
        <f t="shared" si="4"/>
        <v>14.099999999999994</v>
      </c>
      <c r="AA13" s="18">
        <f t="shared" si="5"/>
        <v>7.8999999999999941</v>
      </c>
      <c r="AB13" s="20">
        <f t="shared" si="6"/>
        <v>43.569999999999993</v>
      </c>
      <c r="AC13" s="13">
        <f t="shared" si="7"/>
        <v>37.810005006972112</v>
      </c>
      <c r="AD13" s="13">
        <f t="shared" si="8"/>
        <v>5.7599949930278811</v>
      </c>
    </row>
    <row r="14" spans="1:30" x14ac:dyDescent="0.15">
      <c r="A14" s="15">
        <v>2</v>
      </c>
      <c r="B14" s="16">
        <v>0</v>
      </c>
      <c r="C14" s="33">
        <v>7.4</v>
      </c>
      <c r="D14" s="16">
        <v>27.5</v>
      </c>
      <c r="E14" s="18">
        <v>134</v>
      </c>
      <c r="F14" s="19">
        <v>5.3</v>
      </c>
      <c r="G14" s="16">
        <v>1.02</v>
      </c>
      <c r="H14" s="18">
        <v>109</v>
      </c>
      <c r="I14" s="20">
        <f t="shared" si="0"/>
        <v>0.81343283582089554</v>
      </c>
      <c r="J14" s="20" t="s">
        <v>25</v>
      </c>
      <c r="K14" s="18" t="s">
        <v>25</v>
      </c>
      <c r="L14" s="19">
        <f t="shared" si="1"/>
        <v>115.50746268656715</v>
      </c>
      <c r="M14" s="20">
        <f t="shared" ref="M14:M17" si="13">(108-L14)</f>
        <v>-7.5074626865671519</v>
      </c>
      <c r="N14" s="20" t="s">
        <v>25</v>
      </c>
      <c r="O14" s="20">
        <f t="shared" si="2"/>
        <v>-11.880597014925357</v>
      </c>
      <c r="P14" s="20" t="s">
        <v>25</v>
      </c>
      <c r="Q14" s="18">
        <f t="shared" si="3"/>
        <v>-7</v>
      </c>
      <c r="R14" s="18" t="s">
        <v>25</v>
      </c>
      <c r="S14" s="16">
        <v>19.3</v>
      </c>
      <c r="T14" s="19">
        <v>-6.8</v>
      </c>
      <c r="U14" s="19">
        <f t="shared" si="9"/>
        <v>2.9</v>
      </c>
      <c r="V14" s="19">
        <v>29</v>
      </c>
      <c r="W14" s="19">
        <f t="shared" si="10"/>
        <v>-13</v>
      </c>
      <c r="X14" s="19">
        <f t="shared" si="11"/>
        <v>3.25</v>
      </c>
      <c r="Y14" s="19">
        <v>1.5</v>
      </c>
      <c r="Z14" s="18">
        <f t="shared" si="4"/>
        <v>11</v>
      </c>
      <c r="AA14" s="18">
        <f t="shared" si="5"/>
        <v>3.7</v>
      </c>
      <c r="AB14" s="20">
        <f t="shared" si="6"/>
        <v>29.820000000000022</v>
      </c>
      <c r="AC14" s="13">
        <f t="shared" si="7"/>
        <v>25.089711709162373</v>
      </c>
      <c r="AD14" s="13">
        <f t="shared" si="8"/>
        <v>4.7302882908376489</v>
      </c>
    </row>
    <row r="15" spans="1:30" x14ac:dyDescent="0.15">
      <c r="A15" s="15">
        <v>1</v>
      </c>
      <c r="B15" s="16">
        <v>0</v>
      </c>
      <c r="C15" s="33">
        <v>7.35</v>
      </c>
      <c r="D15" s="16">
        <v>44.9</v>
      </c>
      <c r="E15" s="18">
        <v>137</v>
      </c>
      <c r="F15" s="19">
        <v>3</v>
      </c>
      <c r="G15" s="16">
        <v>1</v>
      </c>
      <c r="H15" s="18">
        <v>106</v>
      </c>
      <c r="I15" s="20">
        <f t="shared" si="0"/>
        <v>0.77372262773722633</v>
      </c>
      <c r="J15" s="20" t="s">
        <v>24</v>
      </c>
      <c r="K15" s="18" t="s">
        <v>24</v>
      </c>
      <c r="L15" s="19">
        <f t="shared" si="1"/>
        <v>109.86861313868614</v>
      </c>
      <c r="M15" s="20">
        <f t="shared" si="13"/>
        <v>-1.8686131386861433</v>
      </c>
      <c r="N15" s="20" t="s">
        <v>25</v>
      </c>
      <c r="O15" s="20">
        <f t="shared" si="2"/>
        <v>-6.321167883211686</v>
      </c>
      <c r="P15" s="20" t="s">
        <v>25</v>
      </c>
      <c r="Q15" s="18">
        <f t="shared" si="3"/>
        <v>-1</v>
      </c>
      <c r="R15" s="18" t="s">
        <v>25</v>
      </c>
      <c r="S15" s="16">
        <v>23.1</v>
      </c>
      <c r="T15" s="19">
        <v>0</v>
      </c>
      <c r="U15" s="19">
        <f t="shared" si="9"/>
        <v>3.8</v>
      </c>
      <c r="V15" s="19">
        <v>38</v>
      </c>
      <c r="W15" s="19">
        <f t="shared" si="10"/>
        <v>-4</v>
      </c>
      <c r="X15" s="19">
        <f t="shared" si="11"/>
        <v>1</v>
      </c>
      <c r="Y15" s="19">
        <v>1.5</v>
      </c>
      <c r="Z15" s="18">
        <f t="shared" si="4"/>
        <v>10.900000000000006</v>
      </c>
      <c r="AA15" s="18">
        <f t="shared" si="5"/>
        <v>1.800000000000006</v>
      </c>
      <c r="AB15" s="20">
        <f t="shared" si="6"/>
        <v>33.5</v>
      </c>
      <c r="AC15" s="13">
        <f t="shared" si="7"/>
        <v>35.103470463942749</v>
      </c>
      <c r="AD15" s="13">
        <f t="shared" si="8"/>
        <v>-1.6034704639427488</v>
      </c>
    </row>
    <row r="16" spans="1:30" x14ac:dyDescent="0.15">
      <c r="A16" s="15">
        <v>4</v>
      </c>
      <c r="B16" s="16">
        <v>0</v>
      </c>
      <c r="C16" s="33">
        <v>7.38</v>
      </c>
      <c r="D16" s="16">
        <v>38.6</v>
      </c>
      <c r="E16" s="18">
        <v>134</v>
      </c>
      <c r="F16" s="19">
        <v>4.3</v>
      </c>
      <c r="G16" s="16">
        <v>1.1299999999999999</v>
      </c>
      <c r="H16" s="18">
        <v>107</v>
      </c>
      <c r="I16" s="20">
        <f t="shared" si="0"/>
        <v>0.79850746268656714</v>
      </c>
      <c r="J16" s="20" t="s">
        <v>25</v>
      </c>
      <c r="K16" s="18" t="s">
        <v>25</v>
      </c>
      <c r="L16" s="19">
        <f t="shared" si="1"/>
        <v>113.38805970149254</v>
      </c>
      <c r="M16" s="20">
        <f t="shared" si="13"/>
        <v>-5.3880597014925371</v>
      </c>
      <c r="N16" s="20" t="s">
        <v>25</v>
      </c>
      <c r="O16" s="20">
        <f t="shared" si="2"/>
        <v>-9.7910447761193922</v>
      </c>
      <c r="P16" s="20" t="s">
        <v>25</v>
      </c>
      <c r="Q16" s="18">
        <f t="shared" si="3"/>
        <v>-5</v>
      </c>
      <c r="R16" s="18" t="s">
        <v>25</v>
      </c>
      <c r="S16" s="16">
        <v>22.9</v>
      </c>
      <c r="T16" s="19">
        <v>-1.9</v>
      </c>
      <c r="U16" s="19">
        <f t="shared" si="9"/>
        <v>2.4</v>
      </c>
      <c r="V16" s="19">
        <v>24</v>
      </c>
      <c r="W16" s="19">
        <f t="shared" si="10"/>
        <v>-18</v>
      </c>
      <c r="X16" s="19">
        <f t="shared" si="11"/>
        <v>4.5</v>
      </c>
      <c r="Y16" s="19">
        <v>0.4</v>
      </c>
      <c r="Z16" s="18">
        <f t="shared" si="4"/>
        <v>8.4000000000000057</v>
      </c>
      <c r="AA16" s="18">
        <f t="shared" si="5"/>
        <v>3.2000000000000055</v>
      </c>
      <c r="AB16" s="20">
        <f t="shared" si="6"/>
        <v>32.03</v>
      </c>
      <c r="AC16" s="13">
        <f t="shared" si="7"/>
        <v>29.420117865841483</v>
      </c>
      <c r="AD16" s="13">
        <f t="shared" si="8"/>
        <v>2.6098821341585179</v>
      </c>
    </row>
    <row r="17" spans="1:30" x14ac:dyDescent="0.15">
      <c r="A17" s="15">
        <v>1</v>
      </c>
      <c r="B17" s="16">
        <v>0</v>
      </c>
      <c r="C17" s="33">
        <v>7.07</v>
      </c>
      <c r="D17" s="16">
        <v>51.7</v>
      </c>
      <c r="E17" s="18">
        <v>134</v>
      </c>
      <c r="F17" s="19">
        <v>4.7</v>
      </c>
      <c r="G17" s="16">
        <v>0.97</v>
      </c>
      <c r="H17" s="18">
        <v>104</v>
      </c>
      <c r="I17" s="20">
        <f t="shared" si="0"/>
        <v>0.77611940298507465</v>
      </c>
      <c r="J17" s="20" t="s">
        <v>24</v>
      </c>
      <c r="K17" s="18" t="s">
        <v>24</v>
      </c>
      <c r="L17" s="19">
        <f t="shared" si="1"/>
        <v>110.20895522388059</v>
      </c>
      <c r="M17" s="20">
        <f t="shared" si="13"/>
        <v>-2.2089552238805936</v>
      </c>
      <c r="N17" s="20" t="s">
        <v>25</v>
      </c>
      <c r="O17" s="20">
        <f t="shared" si="2"/>
        <v>-6.6567164179104452</v>
      </c>
      <c r="P17" s="20" t="s">
        <v>25</v>
      </c>
      <c r="Q17" s="18">
        <f t="shared" si="3"/>
        <v>-2</v>
      </c>
      <c r="R17" s="18" t="s">
        <v>25</v>
      </c>
      <c r="S17" s="16">
        <v>12.9</v>
      </c>
      <c r="T17" s="19">
        <v>-13.4</v>
      </c>
      <c r="U17" s="19">
        <f t="shared" si="9"/>
        <v>2.9</v>
      </c>
      <c r="V17" s="19">
        <v>29</v>
      </c>
      <c r="W17" s="19">
        <f t="shared" si="10"/>
        <v>-13</v>
      </c>
      <c r="X17" s="19">
        <f t="shared" si="11"/>
        <v>3.25</v>
      </c>
      <c r="Y17" s="19">
        <v>7</v>
      </c>
      <c r="Z17" s="18">
        <f t="shared" si="4"/>
        <v>21.799999999999983</v>
      </c>
      <c r="AA17" s="18">
        <f t="shared" si="5"/>
        <v>8.9999999999999822</v>
      </c>
      <c r="AB17" s="20">
        <f t="shared" si="6"/>
        <v>28.669999999999987</v>
      </c>
      <c r="AC17" s="13">
        <f t="shared" si="7"/>
        <v>21.862272083231975</v>
      </c>
      <c r="AD17" s="13">
        <f t="shared" si="8"/>
        <v>6.8077279167680125</v>
      </c>
    </row>
    <row r="18" spans="1:30" x14ac:dyDescent="0.15">
      <c r="A18" s="15">
        <v>1</v>
      </c>
      <c r="B18" s="16">
        <v>1</v>
      </c>
      <c r="C18" s="33">
        <v>7.37</v>
      </c>
      <c r="D18" s="16">
        <v>38.700000000000003</v>
      </c>
      <c r="E18" s="18">
        <v>140</v>
      </c>
      <c r="F18" s="19">
        <v>3.6</v>
      </c>
      <c r="G18" s="16">
        <v>0.89</v>
      </c>
      <c r="H18" s="18">
        <v>105</v>
      </c>
      <c r="I18" s="20">
        <f t="shared" si="0"/>
        <v>0.75</v>
      </c>
      <c r="J18" s="20" t="s">
        <v>24</v>
      </c>
      <c r="K18" s="18" t="s">
        <v>24</v>
      </c>
      <c r="L18" s="19">
        <f t="shared" si="1"/>
        <v>106.5</v>
      </c>
      <c r="M18" s="20">
        <v>0</v>
      </c>
      <c r="N18" s="20" t="s">
        <v>24</v>
      </c>
      <c r="O18" s="20">
        <f t="shared" si="2"/>
        <v>-3</v>
      </c>
      <c r="P18" s="20" t="s">
        <v>25</v>
      </c>
      <c r="Q18" s="18">
        <f t="shared" si="3"/>
        <v>3</v>
      </c>
      <c r="R18" s="18" t="s">
        <v>26</v>
      </c>
      <c r="S18" s="16">
        <v>22.8</v>
      </c>
      <c r="T18" s="19">
        <v>-1.3</v>
      </c>
      <c r="U18" s="19">
        <f t="shared" si="9"/>
        <v>3.3</v>
      </c>
      <c r="V18" s="19">
        <v>33</v>
      </c>
      <c r="W18" s="19">
        <f t="shared" si="10"/>
        <v>-9</v>
      </c>
      <c r="X18" s="19">
        <f t="shared" si="11"/>
        <v>2.25</v>
      </c>
      <c r="Y18" s="19">
        <v>2.6</v>
      </c>
      <c r="Z18" s="18">
        <f t="shared" si="4"/>
        <v>15.799999999999997</v>
      </c>
      <c r="AA18" s="18">
        <f t="shared" si="5"/>
        <v>6.5999999999999979</v>
      </c>
      <c r="AB18" s="20">
        <f t="shared" si="6"/>
        <v>36.889999999999986</v>
      </c>
      <c r="AC18" s="13">
        <f t="shared" si="7"/>
        <v>31.409357167608739</v>
      </c>
      <c r="AD18" s="13">
        <f t="shared" si="8"/>
        <v>5.4806428323912471</v>
      </c>
    </row>
    <row r="19" spans="1:30" x14ac:dyDescent="0.15">
      <c r="A19" s="15">
        <v>17</v>
      </c>
      <c r="B19" s="16">
        <v>0</v>
      </c>
      <c r="C19" s="33">
        <v>7.39</v>
      </c>
      <c r="D19" s="16">
        <v>48</v>
      </c>
      <c r="E19" s="18">
        <v>137</v>
      </c>
      <c r="F19" s="19">
        <v>3.6</v>
      </c>
      <c r="G19" s="16">
        <v>1.07</v>
      </c>
      <c r="H19" s="18">
        <v>103</v>
      </c>
      <c r="I19" s="20">
        <f t="shared" si="0"/>
        <v>0.75182481751824815</v>
      </c>
      <c r="J19" s="20" t="s">
        <v>24</v>
      </c>
      <c r="K19" s="18" t="s">
        <v>24</v>
      </c>
      <c r="L19" s="19">
        <f t="shared" si="1"/>
        <v>106.75912408759125</v>
      </c>
      <c r="M19" s="20">
        <v>0</v>
      </c>
      <c r="N19" s="20" t="s">
        <v>24</v>
      </c>
      <c r="O19" s="20">
        <f t="shared" si="2"/>
        <v>-3.2554744525547505</v>
      </c>
      <c r="P19" s="20" t="s">
        <v>25</v>
      </c>
      <c r="Q19" s="18">
        <f t="shared" si="3"/>
        <v>2</v>
      </c>
      <c r="R19" s="18" t="s">
        <v>26</v>
      </c>
      <c r="S19" s="16">
        <v>27.1</v>
      </c>
      <c r="T19" s="19">
        <v>3.8</v>
      </c>
      <c r="U19" s="19">
        <f t="shared" si="9"/>
        <v>3.8</v>
      </c>
      <c r="V19" s="19">
        <v>38</v>
      </c>
      <c r="W19" s="19">
        <f t="shared" si="10"/>
        <v>-4</v>
      </c>
      <c r="X19" s="19">
        <f t="shared" si="11"/>
        <v>1</v>
      </c>
      <c r="Y19" s="19">
        <v>1.1000000000000001</v>
      </c>
      <c r="Z19" s="18">
        <f t="shared" si="4"/>
        <v>10.5</v>
      </c>
      <c r="AA19" s="18">
        <f t="shared" si="5"/>
        <v>1.8000000000000007</v>
      </c>
      <c r="AB19" s="20">
        <f t="shared" si="6"/>
        <v>37.569999999999993</v>
      </c>
      <c r="AC19" s="13">
        <f t="shared" si="7"/>
        <v>39.548062876408849</v>
      </c>
      <c r="AD19" s="13">
        <f t="shared" si="8"/>
        <v>-1.9780628764088561</v>
      </c>
    </row>
    <row r="20" spans="1:30" x14ac:dyDescent="0.15">
      <c r="A20" s="15">
        <v>1</v>
      </c>
      <c r="B20" s="16">
        <v>0</v>
      </c>
      <c r="C20" s="33">
        <v>7.36</v>
      </c>
      <c r="D20" s="16">
        <v>42.4</v>
      </c>
      <c r="E20" s="18">
        <v>135</v>
      </c>
      <c r="F20" s="19">
        <v>3.5</v>
      </c>
      <c r="G20" s="16">
        <v>1.03</v>
      </c>
      <c r="H20" s="18">
        <v>104</v>
      </c>
      <c r="I20" s="20">
        <f t="shared" si="0"/>
        <v>0.77037037037037037</v>
      </c>
      <c r="J20" s="20" t="s">
        <v>24</v>
      </c>
      <c r="K20" s="18" t="s">
        <v>24</v>
      </c>
      <c r="L20" s="19">
        <f t="shared" si="1"/>
        <v>109.39259259259259</v>
      </c>
      <c r="M20" s="20">
        <f>(108-L20)</f>
        <v>-1.3925925925925924</v>
      </c>
      <c r="N20" s="20" t="s">
        <v>25</v>
      </c>
      <c r="O20" s="20">
        <f t="shared" si="2"/>
        <v>-5.8518518518518476</v>
      </c>
      <c r="P20" s="20" t="s">
        <v>25</v>
      </c>
      <c r="Q20" s="18">
        <f t="shared" si="3"/>
        <v>-1</v>
      </c>
      <c r="R20" s="18" t="s">
        <v>25</v>
      </c>
      <c r="S20" s="16">
        <v>23.4</v>
      </c>
      <c r="T20" s="19">
        <v>0.8</v>
      </c>
      <c r="U20" s="19">
        <f t="shared" si="9"/>
        <v>3.9</v>
      </c>
      <c r="V20" s="19">
        <v>39</v>
      </c>
      <c r="W20" s="19">
        <f t="shared" si="10"/>
        <v>-3</v>
      </c>
      <c r="X20" s="19">
        <f t="shared" si="11"/>
        <v>0.75</v>
      </c>
      <c r="Y20" s="19">
        <v>0.8</v>
      </c>
      <c r="Z20" s="18">
        <f t="shared" si="4"/>
        <v>11.099999999999994</v>
      </c>
      <c r="AA20" s="18">
        <f t="shared" si="5"/>
        <v>2.4999999999999947</v>
      </c>
      <c r="AB20" s="20">
        <f t="shared" si="6"/>
        <v>34.730000000000004</v>
      </c>
      <c r="AC20" s="13">
        <f t="shared" si="7"/>
        <v>34.59158596542899</v>
      </c>
      <c r="AD20" s="13">
        <f t="shared" si="8"/>
        <v>0.13841403457101364</v>
      </c>
    </row>
    <row r="21" spans="1:30" x14ac:dyDescent="0.15">
      <c r="A21" s="15">
        <v>6</v>
      </c>
      <c r="B21" s="16">
        <v>0</v>
      </c>
      <c r="C21" s="33">
        <v>7.39</v>
      </c>
      <c r="D21" s="16">
        <v>40.299999999999997</v>
      </c>
      <c r="E21" s="18">
        <v>138</v>
      </c>
      <c r="F21" s="19">
        <v>4.0999999999999996</v>
      </c>
      <c r="G21" s="16">
        <v>0.73</v>
      </c>
      <c r="H21" s="18">
        <v>101</v>
      </c>
      <c r="I21" s="20">
        <f t="shared" si="0"/>
        <v>0.73188405797101452</v>
      </c>
      <c r="J21" s="20" t="s">
        <v>26</v>
      </c>
      <c r="K21" s="18" t="s">
        <v>24</v>
      </c>
      <c r="L21" s="19">
        <f t="shared" si="1"/>
        <v>103.92753623188405</v>
      </c>
      <c r="M21" s="20">
        <f>(104-L21)</f>
        <v>7.2463768115952121E-2</v>
      </c>
      <c r="N21" s="20" t="s">
        <v>26</v>
      </c>
      <c r="O21" s="20">
        <f t="shared" si="2"/>
        <v>-0.46376811594203105</v>
      </c>
      <c r="P21" s="20" t="s">
        <v>25</v>
      </c>
      <c r="Q21" s="18">
        <f t="shared" si="3"/>
        <v>5</v>
      </c>
      <c r="R21" s="18" t="s">
        <v>26</v>
      </c>
      <c r="S21" s="16">
        <v>24</v>
      </c>
      <c r="T21" s="19">
        <v>0.1</v>
      </c>
      <c r="U21" s="19">
        <f t="shared" si="9"/>
        <v>2.7</v>
      </c>
      <c r="V21" s="19">
        <v>27</v>
      </c>
      <c r="W21" s="19">
        <f t="shared" si="10"/>
        <v>-15</v>
      </c>
      <c r="X21" s="19">
        <f t="shared" si="11"/>
        <v>3.75</v>
      </c>
      <c r="Y21" s="19">
        <v>1.4</v>
      </c>
      <c r="Z21" s="18">
        <f t="shared" si="4"/>
        <v>17.099999999999994</v>
      </c>
      <c r="AA21" s="18">
        <f t="shared" si="5"/>
        <v>10.299999999999994</v>
      </c>
      <c r="AB21" s="20">
        <f t="shared" si="6"/>
        <v>40.429999999999978</v>
      </c>
      <c r="AC21" s="13">
        <f t="shared" si="7"/>
        <v>31.84068324831826</v>
      </c>
      <c r="AD21" s="13">
        <f t="shared" si="8"/>
        <v>8.5893167516817179</v>
      </c>
    </row>
    <row r="22" spans="1:30" x14ac:dyDescent="0.15">
      <c r="A22" s="15">
        <v>1</v>
      </c>
      <c r="B22" s="16">
        <v>0</v>
      </c>
      <c r="C22" s="33">
        <v>7.41</v>
      </c>
      <c r="D22" s="16">
        <v>40.5</v>
      </c>
      <c r="E22" s="18">
        <v>138</v>
      </c>
      <c r="F22" s="19">
        <v>5.4</v>
      </c>
      <c r="G22" s="16">
        <v>1.0900000000000001</v>
      </c>
      <c r="H22" s="18">
        <v>108</v>
      </c>
      <c r="I22" s="20">
        <f t="shared" si="0"/>
        <v>0.78260869565217395</v>
      </c>
      <c r="J22" s="20" t="s">
        <v>24</v>
      </c>
      <c r="K22" s="18" t="s">
        <v>25</v>
      </c>
      <c r="L22" s="19">
        <f t="shared" si="1"/>
        <v>111.13043478260869</v>
      </c>
      <c r="M22" s="20">
        <f>(108-L22)</f>
        <v>-3.1304347826086882</v>
      </c>
      <c r="N22" s="20" t="s">
        <v>25</v>
      </c>
      <c r="O22" s="20">
        <f t="shared" si="2"/>
        <v>-7.5652173913043583</v>
      </c>
      <c r="P22" s="20" t="s">
        <v>25</v>
      </c>
      <c r="Q22" s="18">
        <f t="shared" si="3"/>
        <v>-2</v>
      </c>
      <c r="R22" s="18" t="s">
        <v>25</v>
      </c>
      <c r="S22" s="16">
        <v>25.8</v>
      </c>
      <c r="T22" s="19">
        <v>1.7</v>
      </c>
      <c r="U22" s="19">
        <f t="shared" si="9"/>
        <v>3.2</v>
      </c>
      <c r="V22" s="19">
        <v>32</v>
      </c>
      <c r="W22" s="19">
        <f t="shared" si="10"/>
        <v>-10</v>
      </c>
      <c r="X22" s="19">
        <f t="shared" si="11"/>
        <v>2.5</v>
      </c>
      <c r="Y22" s="19">
        <v>0.8</v>
      </c>
      <c r="Z22" s="18">
        <f t="shared" si="4"/>
        <v>9.5999999999999943</v>
      </c>
      <c r="AA22" s="18">
        <f t="shared" si="5"/>
        <v>2.3999999999999941</v>
      </c>
      <c r="AB22" s="20">
        <f t="shared" si="6"/>
        <v>35.690000000000012</v>
      </c>
      <c r="AC22" s="13">
        <f t="shared" si="7"/>
        <v>34.582613183726195</v>
      </c>
      <c r="AD22" s="13">
        <f t="shared" si="8"/>
        <v>1.1073868162738165</v>
      </c>
    </row>
    <row r="23" spans="1:30" x14ac:dyDescent="0.15">
      <c r="A23" s="15">
        <v>1</v>
      </c>
      <c r="B23" s="16">
        <v>0</v>
      </c>
      <c r="C23" s="33">
        <v>7.4</v>
      </c>
      <c r="D23" s="16">
        <v>41.1</v>
      </c>
      <c r="E23" s="18">
        <v>140</v>
      </c>
      <c r="F23" s="19">
        <v>3.6</v>
      </c>
      <c r="G23" s="16">
        <v>0.9</v>
      </c>
      <c r="H23" s="18">
        <v>104</v>
      </c>
      <c r="I23" s="20">
        <f t="shared" si="0"/>
        <v>0.74285714285714288</v>
      </c>
      <c r="J23" s="20" t="s">
        <v>26</v>
      </c>
      <c r="K23" s="18" t="s">
        <v>24</v>
      </c>
      <c r="L23" s="19">
        <f t="shared" si="1"/>
        <v>105.48571428571428</v>
      </c>
      <c r="M23" s="20">
        <v>0</v>
      </c>
      <c r="N23" s="20" t="s">
        <v>24</v>
      </c>
      <c r="O23" s="20">
        <f t="shared" si="2"/>
        <v>-2</v>
      </c>
      <c r="P23" s="20" t="s">
        <v>25</v>
      </c>
      <c r="Q23" s="18">
        <f t="shared" si="3"/>
        <v>4</v>
      </c>
      <c r="R23" s="18" t="s">
        <v>26</v>
      </c>
      <c r="S23" s="16">
        <v>25.5</v>
      </c>
      <c r="T23" s="19">
        <v>1.6</v>
      </c>
      <c r="U23" s="19">
        <f t="shared" si="9"/>
        <v>3.8</v>
      </c>
      <c r="V23" s="19">
        <v>38</v>
      </c>
      <c r="W23" s="19">
        <f t="shared" si="10"/>
        <v>-4</v>
      </c>
      <c r="X23" s="19">
        <f t="shared" si="11"/>
        <v>1</v>
      </c>
      <c r="Y23" s="19">
        <v>0.8</v>
      </c>
      <c r="Z23" s="18">
        <f t="shared" si="4"/>
        <v>14.099999999999994</v>
      </c>
      <c r="AA23" s="18">
        <f t="shared" si="5"/>
        <v>5.699999999999994</v>
      </c>
      <c r="AB23" s="20">
        <f t="shared" si="6"/>
        <v>39.700000000000003</v>
      </c>
      <c r="AC23" s="13">
        <f t="shared" si="7"/>
        <v>36.006278954420857</v>
      </c>
      <c r="AD23" s="13">
        <f t="shared" si="8"/>
        <v>3.6937210455791458</v>
      </c>
    </row>
    <row r="24" spans="1:30" x14ac:dyDescent="0.15">
      <c r="A24" s="15">
        <v>1</v>
      </c>
      <c r="B24" s="16">
        <v>0</v>
      </c>
      <c r="C24" s="33">
        <v>7.39</v>
      </c>
      <c r="D24" s="16">
        <v>36.9</v>
      </c>
      <c r="E24" s="18">
        <v>138</v>
      </c>
      <c r="F24" s="19">
        <v>4.0999999999999996</v>
      </c>
      <c r="G24" s="16">
        <v>0.97</v>
      </c>
      <c r="H24" s="18">
        <v>102</v>
      </c>
      <c r="I24" s="20">
        <f t="shared" si="0"/>
        <v>0.73913043478260865</v>
      </c>
      <c r="J24" s="20" t="s">
        <v>26</v>
      </c>
      <c r="K24" s="18" t="s">
        <v>24</v>
      </c>
      <c r="L24" s="19">
        <f t="shared" si="1"/>
        <v>104.95652173913042</v>
      </c>
      <c r="M24" s="20">
        <v>0</v>
      </c>
      <c r="N24" s="20" t="s">
        <v>24</v>
      </c>
      <c r="O24" s="20">
        <f t="shared" si="2"/>
        <v>-1.4782608695652186</v>
      </c>
      <c r="P24" s="20" t="s">
        <v>25</v>
      </c>
      <c r="Q24" s="18">
        <f t="shared" si="3"/>
        <v>4</v>
      </c>
      <c r="R24" s="18" t="s">
        <v>26</v>
      </c>
      <c r="S24" s="16">
        <v>22.8</v>
      </c>
      <c r="T24" s="19">
        <v>-1.8</v>
      </c>
      <c r="U24" s="19">
        <f t="shared" si="9"/>
        <v>3.4</v>
      </c>
      <c r="V24" s="19">
        <v>34</v>
      </c>
      <c r="W24" s="19">
        <f t="shared" si="10"/>
        <v>-8</v>
      </c>
      <c r="X24" s="19">
        <f t="shared" si="11"/>
        <v>2</v>
      </c>
      <c r="Y24" s="19">
        <v>0.6</v>
      </c>
      <c r="Z24" s="18">
        <f t="shared" si="4"/>
        <v>17.299999999999997</v>
      </c>
      <c r="AA24" s="18">
        <f t="shared" si="5"/>
        <v>9.8999999999999986</v>
      </c>
      <c r="AB24" s="20">
        <f t="shared" si="6"/>
        <v>40.47</v>
      </c>
      <c r="AC24" s="13">
        <f t="shared" si="7"/>
        <v>31.733354711239301</v>
      </c>
      <c r="AD24" s="13">
        <f t="shared" si="8"/>
        <v>8.7366452887606982</v>
      </c>
    </row>
    <row r="25" spans="1:30" x14ac:dyDescent="0.15">
      <c r="A25" s="15">
        <v>1</v>
      </c>
      <c r="B25" s="16">
        <v>0</v>
      </c>
      <c r="C25" s="33">
        <v>7.43</v>
      </c>
      <c r="D25" s="16">
        <v>38.200000000000003</v>
      </c>
      <c r="E25" s="18">
        <v>141</v>
      </c>
      <c r="F25" s="19">
        <v>3.9</v>
      </c>
      <c r="G25" s="16">
        <v>1.03</v>
      </c>
      <c r="H25" s="18">
        <v>109</v>
      </c>
      <c r="I25" s="20">
        <f t="shared" si="0"/>
        <v>0.77304964539007093</v>
      </c>
      <c r="J25" s="20" t="s">
        <v>24</v>
      </c>
      <c r="K25" s="18" t="s">
        <v>25</v>
      </c>
      <c r="L25" s="19">
        <f t="shared" si="1"/>
        <v>109.77304964539006</v>
      </c>
      <c r="M25" s="20">
        <f>(108-L25)</f>
        <v>-1.7730496453900599</v>
      </c>
      <c r="N25" s="20" t="s">
        <v>25</v>
      </c>
      <c r="O25" s="20">
        <f t="shared" si="2"/>
        <v>-6.2269503546099259</v>
      </c>
      <c r="P25" s="20" t="s">
        <v>25</v>
      </c>
      <c r="Q25" s="18">
        <f t="shared" si="3"/>
        <v>0</v>
      </c>
      <c r="R25" s="18" t="s">
        <v>24</v>
      </c>
      <c r="S25" s="16">
        <v>25.7</v>
      </c>
      <c r="T25" s="19">
        <v>1.4</v>
      </c>
      <c r="U25" s="19">
        <f t="shared" si="9"/>
        <v>3.2</v>
      </c>
      <c r="V25" s="19">
        <v>32</v>
      </c>
      <c r="W25" s="19">
        <f t="shared" si="10"/>
        <v>-10</v>
      </c>
      <c r="X25" s="19">
        <f t="shared" si="11"/>
        <v>2.5</v>
      </c>
      <c r="Y25" s="19">
        <v>1.2</v>
      </c>
      <c r="Z25" s="18">
        <f t="shared" si="4"/>
        <v>10.200000000000017</v>
      </c>
      <c r="AA25" s="18">
        <f t="shared" si="5"/>
        <v>2.6000000000000165</v>
      </c>
      <c r="AB25" s="20">
        <f t="shared" si="6"/>
        <v>35.730000000000004</v>
      </c>
      <c r="AC25" s="13">
        <f t="shared" si="7"/>
        <v>34.345370859462015</v>
      </c>
      <c r="AD25" s="13">
        <f t="shared" si="8"/>
        <v>1.3846291405379887</v>
      </c>
    </row>
    <row r="26" spans="1:30" x14ac:dyDescent="0.15">
      <c r="A26" s="15">
        <v>1</v>
      </c>
      <c r="B26" s="16">
        <v>0</v>
      </c>
      <c r="C26" s="33">
        <v>7.34</v>
      </c>
      <c r="D26" s="16">
        <v>39.700000000000003</v>
      </c>
      <c r="E26" s="18">
        <v>147</v>
      </c>
      <c r="F26" s="19">
        <v>3.3</v>
      </c>
      <c r="G26" s="16">
        <v>0.95</v>
      </c>
      <c r="H26" s="18">
        <v>108</v>
      </c>
      <c r="I26" s="20">
        <f t="shared" si="0"/>
        <v>0.73469387755102045</v>
      </c>
      <c r="J26" s="20" t="s">
        <v>26</v>
      </c>
      <c r="K26" s="18" t="s">
        <v>25</v>
      </c>
      <c r="L26" s="19">
        <f t="shared" si="1"/>
        <v>104.32653061224489</v>
      </c>
      <c r="M26" s="20">
        <v>0</v>
      </c>
      <c r="N26" s="20" t="s">
        <v>24</v>
      </c>
      <c r="O26" s="20">
        <f t="shared" si="2"/>
        <v>-0.85714285714284699</v>
      </c>
      <c r="P26" s="20" t="s">
        <v>25</v>
      </c>
      <c r="Q26" s="18">
        <f t="shared" si="3"/>
        <v>7</v>
      </c>
      <c r="R26" s="18" t="s">
        <v>26</v>
      </c>
      <c r="S26" s="16">
        <v>21.1</v>
      </c>
      <c r="T26" s="19">
        <v>-1.5</v>
      </c>
      <c r="U26" s="19">
        <f t="shared" si="9"/>
        <v>2.8</v>
      </c>
      <c r="V26" s="19">
        <v>28</v>
      </c>
      <c r="W26" s="19">
        <f t="shared" si="10"/>
        <v>-14</v>
      </c>
      <c r="X26" s="19">
        <f t="shared" si="11"/>
        <v>3.5</v>
      </c>
      <c r="Y26" s="19">
        <v>1.4</v>
      </c>
      <c r="Z26" s="18">
        <f t="shared" si="4"/>
        <v>21.200000000000017</v>
      </c>
      <c r="AA26" s="18">
        <f t="shared" si="5"/>
        <v>14.200000000000017</v>
      </c>
      <c r="AB26" s="20">
        <f t="shared" si="6"/>
        <v>41.849999999999994</v>
      </c>
      <c r="AC26" s="13">
        <f t="shared" si="7"/>
        <v>28.977077571816135</v>
      </c>
      <c r="AD26" s="13">
        <f t="shared" si="8"/>
        <v>12.872922428183859</v>
      </c>
    </row>
    <row r="27" spans="1:30" x14ac:dyDescent="0.15">
      <c r="A27" s="15">
        <v>1</v>
      </c>
      <c r="B27" s="16">
        <v>0</v>
      </c>
      <c r="C27" s="33">
        <v>7.3</v>
      </c>
      <c r="D27" s="16">
        <v>43</v>
      </c>
      <c r="E27" s="18">
        <v>140</v>
      </c>
      <c r="F27" s="19">
        <v>5.3</v>
      </c>
      <c r="G27" s="16">
        <v>0.89</v>
      </c>
      <c r="H27" s="18">
        <v>99</v>
      </c>
      <c r="I27" s="20">
        <f t="shared" si="0"/>
        <v>0.70714285714285718</v>
      </c>
      <c r="J27" s="20" t="s">
        <v>26</v>
      </c>
      <c r="K27" s="18" t="s">
        <v>24</v>
      </c>
      <c r="L27" s="19">
        <f t="shared" si="1"/>
        <v>100.41428571428571</v>
      </c>
      <c r="M27" s="20">
        <f>(104-L27)</f>
        <v>3.585714285714289</v>
      </c>
      <c r="N27" s="20" t="s">
        <v>26</v>
      </c>
      <c r="O27" s="20">
        <f t="shared" si="2"/>
        <v>3</v>
      </c>
      <c r="P27" s="20" t="s">
        <v>26</v>
      </c>
      <c r="Q27" s="18">
        <f t="shared" si="3"/>
        <v>9</v>
      </c>
      <c r="R27" s="18" t="s">
        <v>26</v>
      </c>
      <c r="S27" s="16">
        <v>19.8</v>
      </c>
      <c r="T27" s="19">
        <v>-4.4000000000000004</v>
      </c>
      <c r="U27" s="19">
        <f t="shared" si="9"/>
        <v>2.6</v>
      </c>
      <c r="V27" s="19">
        <v>26</v>
      </c>
      <c r="W27" s="19">
        <f t="shared" si="10"/>
        <v>-16</v>
      </c>
      <c r="X27" s="19">
        <f t="shared" si="11"/>
        <v>4</v>
      </c>
      <c r="Y27" s="19">
        <v>2.5</v>
      </c>
      <c r="Z27" s="18">
        <f t="shared" si="4"/>
        <v>26.500000000000014</v>
      </c>
      <c r="AA27" s="18">
        <f t="shared" si="5"/>
        <v>18.800000000000015</v>
      </c>
      <c r="AB27" s="20">
        <f t="shared" si="6"/>
        <v>44.69</v>
      </c>
      <c r="AC27" s="13">
        <f t="shared" si="7"/>
        <v>28.045284767740831</v>
      </c>
      <c r="AD27" s="13">
        <f t="shared" si="8"/>
        <v>16.644715232259166</v>
      </c>
    </row>
    <row r="28" spans="1:30" x14ac:dyDescent="0.15">
      <c r="A28" s="16">
        <v>1</v>
      </c>
      <c r="B28" s="16">
        <v>1</v>
      </c>
      <c r="C28" s="33">
        <v>7.28</v>
      </c>
      <c r="D28" s="16">
        <v>49.7</v>
      </c>
      <c r="E28" s="18">
        <v>130</v>
      </c>
      <c r="F28" s="19">
        <v>4.8</v>
      </c>
      <c r="G28" s="16">
        <v>0.9</v>
      </c>
      <c r="H28" s="18">
        <v>99</v>
      </c>
      <c r="I28" s="20">
        <f t="shared" si="0"/>
        <v>0.7615384615384615</v>
      </c>
      <c r="J28" s="20" t="s">
        <v>24</v>
      </c>
      <c r="K28" s="18" t="s">
        <v>24</v>
      </c>
      <c r="L28" s="19">
        <f t="shared" si="1"/>
        <v>108.13846153846153</v>
      </c>
      <c r="M28" s="20">
        <f>(108-L28)</f>
        <v>-0.13846153846152731</v>
      </c>
      <c r="N28" s="20" t="s">
        <v>25</v>
      </c>
      <c r="O28" s="20">
        <f t="shared" si="2"/>
        <v>-4.6153846153846132</v>
      </c>
      <c r="P28" s="20" t="s">
        <v>25</v>
      </c>
      <c r="Q28" s="18">
        <f t="shared" si="3"/>
        <v>-1</v>
      </c>
      <c r="R28" s="18" t="s">
        <v>25</v>
      </c>
      <c r="S28" s="16">
        <v>21.4</v>
      </c>
      <c r="T28" s="19">
        <v>-3.1</v>
      </c>
      <c r="U28" s="19">
        <f t="shared" si="9"/>
        <v>2.9</v>
      </c>
      <c r="V28" s="19">
        <v>29</v>
      </c>
      <c r="W28" s="19">
        <f t="shared" si="10"/>
        <v>-13</v>
      </c>
      <c r="X28" s="19">
        <f t="shared" si="11"/>
        <v>3.25</v>
      </c>
      <c r="Y28" s="19">
        <v>5.2</v>
      </c>
      <c r="Z28" s="18">
        <f t="shared" si="4"/>
        <v>14.400000000000006</v>
      </c>
      <c r="AA28" s="18">
        <f t="shared" si="5"/>
        <v>3.4000000000000057</v>
      </c>
      <c r="AB28" s="20">
        <f t="shared" si="6"/>
        <v>31.500000000000014</v>
      </c>
      <c r="AC28" s="13">
        <f t="shared" si="7"/>
        <v>30.965303829962288</v>
      </c>
      <c r="AD28" s="13">
        <f t="shared" si="8"/>
        <v>0.5346961700377264</v>
      </c>
    </row>
    <row r="29" spans="1:30" x14ac:dyDescent="0.15">
      <c r="A29" s="15">
        <v>2</v>
      </c>
      <c r="B29" s="16">
        <v>1</v>
      </c>
      <c r="C29" s="33">
        <v>7.3</v>
      </c>
      <c r="D29" s="16">
        <v>61.2</v>
      </c>
      <c r="E29" s="18">
        <v>136</v>
      </c>
      <c r="F29" s="19">
        <v>5.8</v>
      </c>
      <c r="G29" s="16">
        <v>1.01</v>
      </c>
      <c r="H29" s="18">
        <v>100</v>
      </c>
      <c r="I29" s="20">
        <f t="shared" si="0"/>
        <v>0.73529411764705888</v>
      </c>
      <c r="J29" s="20" t="s">
        <v>26</v>
      </c>
      <c r="K29" s="18" t="s">
        <v>24</v>
      </c>
      <c r="L29" s="19">
        <f t="shared" si="1"/>
        <v>104.41176470588236</v>
      </c>
      <c r="M29" s="20">
        <v>0</v>
      </c>
      <c r="N29" s="20" t="s">
        <v>24</v>
      </c>
      <c r="O29" s="20">
        <f t="shared" si="2"/>
        <v>-0.94117647058823195</v>
      </c>
      <c r="P29" s="20" t="s">
        <v>25</v>
      </c>
      <c r="Q29" s="18">
        <f t="shared" si="3"/>
        <v>4</v>
      </c>
      <c r="R29" s="18" t="s">
        <v>26</v>
      </c>
      <c r="S29" s="16">
        <v>26.8</v>
      </c>
      <c r="T29" s="19">
        <v>3.5</v>
      </c>
      <c r="U29" s="19">
        <f t="shared" si="9"/>
        <v>1.8</v>
      </c>
      <c r="V29" s="19">
        <v>18</v>
      </c>
      <c r="W29" s="19">
        <f t="shared" si="10"/>
        <v>-24</v>
      </c>
      <c r="X29" s="19">
        <f t="shared" si="11"/>
        <v>6</v>
      </c>
      <c r="Y29" s="19">
        <v>0.4</v>
      </c>
      <c r="Z29" s="18">
        <f t="shared" si="4"/>
        <v>15.000000000000014</v>
      </c>
      <c r="AA29" s="18">
        <f t="shared" si="5"/>
        <v>11.000000000000014</v>
      </c>
      <c r="AB29" s="20">
        <f t="shared" si="6"/>
        <v>42.41</v>
      </c>
      <c r="AC29" s="13">
        <f t="shared" si="7"/>
        <v>34.843273204319516</v>
      </c>
      <c r="AD29" s="13">
        <f t="shared" si="8"/>
        <v>7.5667267956804807</v>
      </c>
    </row>
    <row r="30" spans="1:30" x14ac:dyDescent="0.15">
      <c r="A30" s="15">
        <v>7</v>
      </c>
      <c r="B30" s="16">
        <v>1</v>
      </c>
      <c r="C30" s="33">
        <v>7.37</v>
      </c>
      <c r="D30" s="16">
        <v>33.799999999999997</v>
      </c>
      <c r="E30" s="18">
        <v>132</v>
      </c>
      <c r="F30" s="19">
        <v>3.9</v>
      </c>
      <c r="G30" s="16">
        <v>0.71</v>
      </c>
      <c r="H30" s="18">
        <v>101</v>
      </c>
      <c r="I30" s="20">
        <f t="shared" si="0"/>
        <v>0.76515151515151514</v>
      </c>
      <c r="J30" s="20" t="s">
        <v>24</v>
      </c>
      <c r="K30" s="18" t="s">
        <v>24</v>
      </c>
      <c r="L30" s="19">
        <f t="shared" si="1"/>
        <v>108.65151515151514</v>
      </c>
      <c r="M30" s="20">
        <f t="shared" ref="M30:M31" si="14">(108-L30)</f>
        <v>-0.65151515151514161</v>
      </c>
      <c r="N30" s="20" t="s">
        <v>25</v>
      </c>
      <c r="O30" s="20">
        <f t="shared" si="2"/>
        <v>-5.1212121212121104</v>
      </c>
      <c r="P30" s="20" t="s">
        <v>25</v>
      </c>
      <c r="Q30" s="18">
        <f t="shared" si="3"/>
        <v>-1</v>
      </c>
      <c r="R30" s="18" t="s">
        <v>25</v>
      </c>
      <c r="S30" s="16">
        <v>20.399999999999999</v>
      </c>
      <c r="T30" s="19">
        <v>-5.0999999999999996</v>
      </c>
      <c r="U30" s="19">
        <f t="shared" si="9"/>
        <v>3.5</v>
      </c>
      <c r="V30" s="19">
        <v>35</v>
      </c>
      <c r="W30" s="19">
        <f t="shared" si="10"/>
        <v>-7</v>
      </c>
      <c r="X30" s="19">
        <f t="shared" si="11"/>
        <v>1.75</v>
      </c>
      <c r="Y30" s="19">
        <v>1.5</v>
      </c>
      <c r="Z30" s="18">
        <f t="shared" si="4"/>
        <v>14.5</v>
      </c>
      <c r="AA30" s="18">
        <f t="shared" si="5"/>
        <v>6</v>
      </c>
      <c r="AB30" s="20">
        <f t="shared" si="6"/>
        <v>34.110000000000014</v>
      </c>
      <c r="AC30" s="13">
        <f t="shared" si="7"/>
        <v>29.1346437536221</v>
      </c>
      <c r="AD30" s="13">
        <f t="shared" si="8"/>
        <v>4.9753562463779133</v>
      </c>
    </row>
    <row r="31" spans="1:30" x14ac:dyDescent="0.15">
      <c r="A31" s="15">
        <v>1</v>
      </c>
      <c r="B31" s="16">
        <v>0</v>
      </c>
      <c r="C31" s="33">
        <v>7.28</v>
      </c>
      <c r="D31" s="16">
        <v>35.1</v>
      </c>
      <c r="E31" s="18">
        <v>138</v>
      </c>
      <c r="F31" s="19">
        <v>3.2</v>
      </c>
      <c r="G31" s="16">
        <v>0.73</v>
      </c>
      <c r="H31" s="18">
        <v>106</v>
      </c>
      <c r="I31" s="20">
        <f t="shared" si="0"/>
        <v>0.76811594202898548</v>
      </c>
      <c r="J31" s="20" t="s">
        <v>24</v>
      </c>
      <c r="K31" s="18" t="s">
        <v>24</v>
      </c>
      <c r="L31" s="19">
        <f t="shared" si="1"/>
        <v>109.07246376811594</v>
      </c>
      <c r="M31" s="20">
        <f t="shared" si="14"/>
        <v>-1.0724637681159379</v>
      </c>
      <c r="N31" s="20" t="s">
        <v>25</v>
      </c>
      <c r="O31" s="20">
        <f t="shared" si="2"/>
        <v>-5.5362318840579832</v>
      </c>
      <c r="P31" s="20" t="s">
        <v>25</v>
      </c>
      <c r="Q31" s="18">
        <f t="shared" si="3"/>
        <v>0</v>
      </c>
      <c r="R31" s="18" t="s">
        <v>24</v>
      </c>
      <c r="S31" s="16">
        <v>16.8</v>
      </c>
      <c r="T31" s="19">
        <v>-9.3000000000000007</v>
      </c>
      <c r="U31" s="19">
        <f t="shared" si="9"/>
        <v>2.9</v>
      </c>
      <c r="V31" s="19">
        <v>29</v>
      </c>
      <c r="W31" s="19">
        <f t="shared" si="10"/>
        <v>-13</v>
      </c>
      <c r="X31" s="19">
        <f t="shared" si="11"/>
        <v>3.25</v>
      </c>
      <c r="Y31" s="19">
        <v>5.9</v>
      </c>
      <c r="Z31" s="18">
        <f t="shared" si="4"/>
        <v>18.399999999999991</v>
      </c>
      <c r="AA31" s="18">
        <f t="shared" si="5"/>
        <v>6.6999999999999922</v>
      </c>
      <c r="AB31" s="20">
        <f t="shared" si="6"/>
        <v>30.029999999999973</v>
      </c>
      <c r="AC31" s="13">
        <f t="shared" si="7"/>
        <v>24.121651115325477</v>
      </c>
      <c r="AD31" s="13">
        <f t="shared" si="8"/>
        <v>5.9083488846744956</v>
      </c>
    </row>
    <row r="32" spans="1:30" x14ac:dyDescent="0.15">
      <c r="A32" s="15">
        <v>1</v>
      </c>
      <c r="B32" s="16">
        <v>0</v>
      </c>
      <c r="C32" s="33">
        <v>7.36</v>
      </c>
      <c r="D32" s="16">
        <v>40</v>
      </c>
      <c r="E32" s="18">
        <v>137</v>
      </c>
      <c r="F32" s="19">
        <v>4</v>
      </c>
      <c r="G32" s="16">
        <v>0.86</v>
      </c>
      <c r="H32" s="18">
        <v>103</v>
      </c>
      <c r="I32" s="20">
        <f t="shared" si="0"/>
        <v>0.75182481751824815</v>
      </c>
      <c r="J32" s="20" t="s">
        <v>24</v>
      </c>
      <c r="K32" s="18" t="s">
        <v>24</v>
      </c>
      <c r="L32" s="19">
        <f t="shared" si="1"/>
        <v>106.75912408759125</v>
      </c>
      <c r="M32" s="20">
        <v>0</v>
      </c>
      <c r="N32" s="20" t="s">
        <v>24</v>
      </c>
      <c r="O32" s="20">
        <f t="shared" si="2"/>
        <v>-3.2554744525547505</v>
      </c>
      <c r="P32" s="20" t="s">
        <v>25</v>
      </c>
      <c r="Q32" s="18">
        <f t="shared" si="3"/>
        <v>2</v>
      </c>
      <c r="R32" s="18" t="s">
        <v>26</v>
      </c>
      <c r="S32" s="16">
        <v>22</v>
      </c>
      <c r="T32" s="19">
        <v>-1.8</v>
      </c>
      <c r="U32" s="19">
        <f t="shared" si="9"/>
        <v>2.9</v>
      </c>
      <c r="V32" s="19">
        <v>29</v>
      </c>
      <c r="W32" s="19">
        <f t="shared" si="10"/>
        <v>-13</v>
      </c>
      <c r="X32" s="19">
        <f t="shared" si="11"/>
        <v>3.25</v>
      </c>
      <c r="Y32" s="19">
        <v>1.3</v>
      </c>
      <c r="Z32" s="18">
        <f t="shared" si="4"/>
        <v>16</v>
      </c>
      <c r="AA32" s="18">
        <f t="shared" si="5"/>
        <v>8.9</v>
      </c>
      <c r="AB32" s="20">
        <f t="shared" si="6"/>
        <v>37.560000000000016</v>
      </c>
      <c r="AC32" s="13">
        <f t="shared" si="7"/>
        <v>30.496257703234903</v>
      </c>
      <c r="AD32" s="13">
        <f t="shared" si="8"/>
        <v>7.0637422967651133</v>
      </c>
    </row>
    <row r="33" spans="1:30" x14ac:dyDescent="0.15">
      <c r="A33" s="15">
        <v>1</v>
      </c>
      <c r="B33" s="16">
        <v>0</v>
      </c>
      <c r="C33" s="33">
        <v>7.3</v>
      </c>
      <c r="D33" s="16">
        <v>43.2</v>
      </c>
      <c r="E33" s="18">
        <v>134</v>
      </c>
      <c r="F33" s="19">
        <v>4.3</v>
      </c>
      <c r="G33" s="16">
        <v>0.96</v>
      </c>
      <c r="H33" s="18">
        <v>105</v>
      </c>
      <c r="I33" s="20">
        <f t="shared" si="0"/>
        <v>0.78358208955223885</v>
      </c>
      <c r="J33" s="20" t="s">
        <v>24</v>
      </c>
      <c r="K33" s="18" t="s">
        <v>24</v>
      </c>
      <c r="L33" s="19">
        <f t="shared" si="1"/>
        <v>111.26865671641791</v>
      </c>
      <c r="M33" s="20">
        <f t="shared" ref="M33:M34" si="15">(108-L33)</f>
        <v>-3.2686567164179081</v>
      </c>
      <c r="N33" s="20" t="s">
        <v>25</v>
      </c>
      <c r="O33" s="20">
        <f t="shared" si="2"/>
        <v>-7.7014925373134275</v>
      </c>
      <c r="P33" s="20" t="s">
        <v>25</v>
      </c>
      <c r="Q33" s="18">
        <f t="shared" si="3"/>
        <v>-3</v>
      </c>
      <c r="R33" s="18" t="s">
        <v>25</v>
      </c>
      <c r="S33" s="16">
        <v>20.2</v>
      </c>
      <c r="T33" s="19">
        <v>-4.5999999999999996</v>
      </c>
      <c r="U33" s="19">
        <f t="shared" si="9"/>
        <v>3.2</v>
      </c>
      <c r="V33" s="19">
        <v>32</v>
      </c>
      <c r="W33" s="19">
        <f t="shared" si="10"/>
        <v>-10</v>
      </c>
      <c r="X33" s="19">
        <f t="shared" si="11"/>
        <v>2.5</v>
      </c>
      <c r="Y33" s="19">
        <v>4</v>
      </c>
      <c r="Z33" s="18">
        <f t="shared" si="4"/>
        <v>13.100000000000009</v>
      </c>
      <c r="AA33" s="18">
        <f t="shared" si="5"/>
        <v>2.7000000000000082</v>
      </c>
      <c r="AB33" s="20">
        <f t="shared" si="6"/>
        <v>30.260000000000019</v>
      </c>
      <c r="AC33" s="13">
        <f t="shared" si="7"/>
        <v>29.744851673637303</v>
      </c>
      <c r="AD33" s="13">
        <f t="shared" si="8"/>
        <v>0.51514832636271635</v>
      </c>
    </row>
    <row r="34" spans="1:30" x14ac:dyDescent="0.15">
      <c r="A34" s="15">
        <v>1</v>
      </c>
      <c r="B34" s="16">
        <v>0</v>
      </c>
      <c r="C34" s="33">
        <v>7.36</v>
      </c>
      <c r="D34" s="16">
        <v>48.4</v>
      </c>
      <c r="E34" s="18">
        <v>137</v>
      </c>
      <c r="F34" s="19">
        <v>3.9</v>
      </c>
      <c r="G34" s="16">
        <v>1.06</v>
      </c>
      <c r="H34" s="18">
        <v>107</v>
      </c>
      <c r="I34" s="20">
        <f t="shared" si="0"/>
        <v>0.78102189781021902</v>
      </c>
      <c r="J34" s="20" t="s">
        <v>24</v>
      </c>
      <c r="K34" s="18" t="s">
        <v>25</v>
      </c>
      <c r="L34" s="19">
        <f t="shared" si="1"/>
        <v>110.9051094890511</v>
      </c>
      <c r="M34" s="20">
        <f t="shared" si="15"/>
        <v>-2.9051094890510996</v>
      </c>
      <c r="N34" s="20" t="s">
        <v>25</v>
      </c>
      <c r="O34" s="20">
        <f t="shared" si="2"/>
        <v>-7.3430656934306597</v>
      </c>
      <c r="P34" s="20" t="s">
        <v>25</v>
      </c>
      <c r="Q34" s="18">
        <f t="shared" si="3"/>
        <v>-2</v>
      </c>
      <c r="R34" s="18" t="s">
        <v>25</v>
      </c>
      <c r="S34" s="16">
        <v>25.4</v>
      </c>
      <c r="T34" s="19">
        <v>1.9</v>
      </c>
      <c r="U34" s="19">
        <f t="shared" si="9"/>
        <v>2.8</v>
      </c>
      <c r="V34" s="19">
        <v>28</v>
      </c>
      <c r="W34" s="19">
        <f t="shared" si="10"/>
        <v>-14</v>
      </c>
      <c r="X34" s="19">
        <f t="shared" si="11"/>
        <v>3.5</v>
      </c>
      <c r="Y34" s="19">
        <v>0.8</v>
      </c>
      <c r="Z34" s="18">
        <f t="shared" si="4"/>
        <v>8.5</v>
      </c>
      <c r="AA34" s="18">
        <f t="shared" si="5"/>
        <v>2.1000000000000005</v>
      </c>
      <c r="AB34" s="20">
        <f t="shared" si="6"/>
        <v>34.160000000000011</v>
      </c>
      <c r="AC34" s="13">
        <f t="shared" si="7"/>
        <v>34.955826620914223</v>
      </c>
      <c r="AD34" s="13">
        <f t="shared" si="8"/>
        <v>-0.79582662091421241</v>
      </c>
    </row>
    <row r="35" spans="1:30" x14ac:dyDescent="0.15">
      <c r="A35" s="15">
        <v>1</v>
      </c>
      <c r="B35" s="16">
        <v>0</v>
      </c>
      <c r="C35" s="33">
        <v>7.38</v>
      </c>
      <c r="D35" s="16">
        <v>41.3</v>
      </c>
      <c r="E35" s="18">
        <v>142</v>
      </c>
      <c r="F35" s="19">
        <v>3.8</v>
      </c>
      <c r="G35" s="16">
        <v>0.77</v>
      </c>
      <c r="H35" s="18">
        <v>102</v>
      </c>
      <c r="I35" s="20">
        <f t="shared" si="0"/>
        <v>0.71830985915492962</v>
      </c>
      <c r="J35" s="20" t="s">
        <v>26</v>
      </c>
      <c r="K35" s="18" t="s">
        <v>24</v>
      </c>
      <c r="L35" s="19">
        <f t="shared" si="1"/>
        <v>102</v>
      </c>
      <c r="M35" s="20">
        <f>(104-L35)</f>
        <v>2</v>
      </c>
      <c r="N35" s="20" t="s">
        <v>26</v>
      </c>
      <c r="O35" s="20">
        <f t="shared" si="2"/>
        <v>1.4366197183098564</v>
      </c>
      <c r="P35" s="20" t="s">
        <v>26</v>
      </c>
      <c r="Q35" s="18">
        <f t="shared" si="3"/>
        <v>8</v>
      </c>
      <c r="R35" s="18" t="s">
        <v>26</v>
      </c>
      <c r="S35" s="16">
        <v>23.1</v>
      </c>
      <c r="T35" s="19">
        <v>-0.5</v>
      </c>
      <c r="U35" s="19">
        <f t="shared" si="9"/>
        <v>3.3</v>
      </c>
      <c r="V35" s="19">
        <v>33</v>
      </c>
      <c r="W35" s="19">
        <f t="shared" si="10"/>
        <v>-9</v>
      </c>
      <c r="X35" s="19">
        <f t="shared" si="11"/>
        <v>2.25</v>
      </c>
      <c r="Y35" s="19">
        <v>2.1</v>
      </c>
      <c r="Z35" s="18">
        <f t="shared" si="4"/>
        <v>20.700000000000017</v>
      </c>
      <c r="AA35" s="18">
        <f t="shared" si="5"/>
        <v>12.000000000000018</v>
      </c>
      <c r="AB35" s="20">
        <f t="shared" si="6"/>
        <v>42.470000000000027</v>
      </c>
      <c r="AC35" s="13">
        <f t="shared" si="7"/>
        <v>33.504082690654229</v>
      </c>
      <c r="AD35" s="13">
        <f t="shared" si="8"/>
        <v>8.965917309345798</v>
      </c>
    </row>
    <row r="36" spans="1:30" x14ac:dyDescent="0.15">
      <c r="A36" s="15">
        <v>1</v>
      </c>
      <c r="B36" s="16">
        <v>0</v>
      </c>
      <c r="C36" s="33">
        <v>7.53</v>
      </c>
      <c r="D36" s="16">
        <v>26</v>
      </c>
      <c r="E36" s="18">
        <v>140</v>
      </c>
      <c r="F36" s="19">
        <v>4.0999999999999996</v>
      </c>
      <c r="G36" s="16">
        <v>1.1200000000000001</v>
      </c>
      <c r="H36" s="18">
        <v>103</v>
      </c>
      <c r="I36" s="20">
        <f t="shared" si="0"/>
        <v>0.73571428571428577</v>
      </c>
      <c r="J36" s="20" t="s">
        <v>26</v>
      </c>
      <c r="K36" s="18" t="s">
        <v>24</v>
      </c>
      <c r="L36" s="19">
        <f t="shared" si="1"/>
        <v>104.47142857142856</v>
      </c>
      <c r="M36" s="20">
        <v>0</v>
      </c>
      <c r="N36" s="20" t="s">
        <v>24</v>
      </c>
      <c r="O36" s="20">
        <f t="shared" si="2"/>
        <v>-1</v>
      </c>
      <c r="P36" s="20" t="s">
        <v>25</v>
      </c>
      <c r="Q36" s="18">
        <f t="shared" si="3"/>
        <v>5</v>
      </c>
      <c r="R36" s="18" t="s">
        <v>26</v>
      </c>
      <c r="S36" s="16">
        <v>25</v>
      </c>
      <c r="T36" s="19">
        <v>-0.4</v>
      </c>
      <c r="U36" s="19">
        <f t="shared" si="9"/>
        <v>2.6</v>
      </c>
      <c r="V36" s="19">
        <v>26</v>
      </c>
      <c r="W36" s="19">
        <f t="shared" si="10"/>
        <v>-16</v>
      </c>
      <c r="X36" s="19">
        <f t="shared" si="11"/>
        <v>4</v>
      </c>
      <c r="Y36" s="19">
        <v>2.7</v>
      </c>
      <c r="Z36" s="18">
        <f t="shared" si="4"/>
        <v>16.099999999999994</v>
      </c>
      <c r="AA36" s="18">
        <f t="shared" si="5"/>
        <v>8.199999999999994</v>
      </c>
      <c r="AB36" s="20">
        <f t="shared" si="6"/>
        <v>39.519999999999996</v>
      </c>
      <c r="AC36" s="13">
        <f t="shared" si="7"/>
        <v>29.347412226663451</v>
      </c>
      <c r="AD36" s="13">
        <f t="shared" si="8"/>
        <v>10.172587773336545</v>
      </c>
    </row>
    <row r="37" spans="1:30" x14ac:dyDescent="0.15">
      <c r="A37" s="15">
        <v>1</v>
      </c>
      <c r="B37" s="16">
        <v>0</v>
      </c>
      <c r="C37" s="33">
        <v>7.36</v>
      </c>
      <c r="D37" s="16">
        <v>42.9</v>
      </c>
      <c r="E37" s="18">
        <v>136</v>
      </c>
      <c r="F37" s="19">
        <v>3.9</v>
      </c>
      <c r="G37" s="16">
        <v>1.1000000000000001</v>
      </c>
      <c r="H37" s="18">
        <v>102</v>
      </c>
      <c r="I37" s="20">
        <f t="shared" si="0"/>
        <v>0.75</v>
      </c>
      <c r="J37" s="20" t="s">
        <v>24</v>
      </c>
      <c r="K37" s="18" t="s">
        <v>24</v>
      </c>
      <c r="L37" s="19">
        <f t="shared" si="1"/>
        <v>106.5</v>
      </c>
      <c r="M37" s="20">
        <v>0</v>
      </c>
      <c r="N37" s="20" t="s">
        <v>24</v>
      </c>
      <c r="O37" s="20">
        <f t="shared" si="2"/>
        <v>-2.9999999999999858</v>
      </c>
      <c r="P37" s="20" t="s">
        <v>25</v>
      </c>
      <c r="Q37" s="18">
        <f t="shared" si="3"/>
        <v>2</v>
      </c>
      <c r="R37" s="18" t="s">
        <v>26</v>
      </c>
      <c r="S37" s="16">
        <v>23.7</v>
      </c>
      <c r="T37" s="19">
        <v>-0.4</v>
      </c>
      <c r="U37" s="19">
        <f t="shared" si="9"/>
        <v>3.1</v>
      </c>
      <c r="V37" s="19">
        <v>31</v>
      </c>
      <c r="W37" s="19">
        <f t="shared" si="10"/>
        <v>-11</v>
      </c>
      <c r="X37" s="19">
        <f t="shared" si="11"/>
        <v>2.75</v>
      </c>
      <c r="Y37" s="19">
        <v>1.7</v>
      </c>
      <c r="Z37" s="18">
        <f t="shared" si="4"/>
        <v>14.200000000000003</v>
      </c>
      <c r="AA37" s="18">
        <f t="shared" si="5"/>
        <v>6.3000000000000025</v>
      </c>
      <c r="AB37" s="20">
        <f t="shared" si="6"/>
        <v>37.299999999999997</v>
      </c>
      <c r="AC37" s="13">
        <f t="shared" si="7"/>
        <v>32.679122686719431</v>
      </c>
      <c r="AD37" s="13">
        <f t="shared" si="8"/>
        <v>4.6208773132805661</v>
      </c>
    </row>
    <row r="38" spans="1:30" x14ac:dyDescent="0.15">
      <c r="A38" s="15">
        <v>1</v>
      </c>
      <c r="B38" s="16">
        <v>0</v>
      </c>
      <c r="C38" s="33">
        <v>7.34</v>
      </c>
      <c r="D38" s="16">
        <v>39.5</v>
      </c>
      <c r="E38" s="18">
        <v>137</v>
      </c>
      <c r="F38" s="19">
        <v>4.5</v>
      </c>
      <c r="G38" s="16">
        <v>1.1399999999999999</v>
      </c>
      <c r="H38" s="18">
        <v>106</v>
      </c>
      <c r="I38" s="20">
        <f t="shared" si="0"/>
        <v>0.77372262773722633</v>
      </c>
      <c r="J38" s="20" t="s">
        <v>24</v>
      </c>
      <c r="K38" s="18" t="s">
        <v>24</v>
      </c>
      <c r="L38" s="19">
        <f t="shared" si="1"/>
        <v>109.86861313868614</v>
      </c>
      <c r="M38" s="20">
        <f t="shared" ref="M38:M41" si="16">(108-L38)</f>
        <v>-1.8686131386861433</v>
      </c>
      <c r="N38" s="20" t="s">
        <v>25</v>
      </c>
      <c r="O38" s="20">
        <f t="shared" si="2"/>
        <v>-6.321167883211686</v>
      </c>
      <c r="P38" s="20" t="s">
        <v>25</v>
      </c>
      <c r="Q38" s="18">
        <f t="shared" si="3"/>
        <v>-1</v>
      </c>
      <c r="R38" s="18" t="s">
        <v>25</v>
      </c>
      <c r="S38" s="16">
        <v>21.3</v>
      </c>
      <c r="T38" s="19">
        <v>-3.9</v>
      </c>
      <c r="U38" s="19">
        <f t="shared" si="9"/>
        <v>2.8</v>
      </c>
      <c r="V38" s="19">
        <v>28</v>
      </c>
      <c r="W38" s="19">
        <f t="shared" si="10"/>
        <v>-14</v>
      </c>
      <c r="X38" s="19">
        <f t="shared" si="11"/>
        <v>3.5</v>
      </c>
      <c r="Y38" s="19">
        <v>1.7</v>
      </c>
      <c r="Z38" s="18">
        <f t="shared" si="4"/>
        <v>14.200000000000003</v>
      </c>
      <c r="AA38" s="18">
        <f t="shared" si="5"/>
        <v>6.900000000000003</v>
      </c>
      <c r="AB38" s="20">
        <f t="shared" si="6"/>
        <v>34.939999999999984</v>
      </c>
      <c r="AC38" s="13">
        <f t="shared" si="7"/>
        <v>28.869439699917816</v>
      </c>
      <c r="AD38" s="13">
        <f t="shared" si="8"/>
        <v>6.0705603000821675</v>
      </c>
    </row>
    <row r="39" spans="1:30" x14ac:dyDescent="0.15">
      <c r="A39" s="15">
        <v>3</v>
      </c>
      <c r="B39" s="16">
        <v>0</v>
      </c>
      <c r="C39" s="33">
        <v>7.36</v>
      </c>
      <c r="D39" s="16">
        <v>39.4</v>
      </c>
      <c r="E39" s="18">
        <v>138</v>
      </c>
      <c r="F39" s="19">
        <v>4</v>
      </c>
      <c r="G39" s="16">
        <v>1.1100000000000001</v>
      </c>
      <c r="H39" s="18">
        <v>108</v>
      </c>
      <c r="I39" s="20">
        <f t="shared" si="0"/>
        <v>0.78260869565217395</v>
      </c>
      <c r="J39" s="20" t="s">
        <v>24</v>
      </c>
      <c r="K39" s="18" t="s">
        <v>25</v>
      </c>
      <c r="L39" s="19">
        <f t="shared" si="1"/>
        <v>111.13043478260869</v>
      </c>
      <c r="M39" s="20">
        <f t="shared" si="16"/>
        <v>-3.1304347826086882</v>
      </c>
      <c r="N39" s="20" t="s">
        <v>25</v>
      </c>
      <c r="O39" s="20">
        <f t="shared" si="2"/>
        <v>-7.5652173913043583</v>
      </c>
      <c r="P39" s="20" t="s">
        <v>25</v>
      </c>
      <c r="Q39" s="18">
        <f t="shared" si="3"/>
        <v>-2</v>
      </c>
      <c r="R39" s="18" t="s">
        <v>25</v>
      </c>
      <c r="S39" s="16">
        <v>22.3</v>
      </c>
      <c r="T39" s="19">
        <v>-2.4</v>
      </c>
      <c r="U39" s="19">
        <f t="shared" si="9"/>
        <v>3.6</v>
      </c>
      <c r="V39" s="19">
        <v>36</v>
      </c>
      <c r="W39" s="19">
        <f t="shared" si="10"/>
        <v>-6</v>
      </c>
      <c r="X39" s="19">
        <f t="shared" si="11"/>
        <v>1.5</v>
      </c>
      <c r="Y39" s="19">
        <v>2.7</v>
      </c>
      <c r="Z39" s="18">
        <f t="shared" si="4"/>
        <v>11.699999999999989</v>
      </c>
      <c r="AA39" s="18">
        <f t="shared" si="5"/>
        <v>1.7999999999999883</v>
      </c>
      <c r="AB39" s="20">
        <f t="shared" si="6"/>
        <v>32.410000000000011</v>
      </c>
      <c r="AC39" s="13">
        <f t="shared" si="7"/>
        <v>32.078085637686378</v>
      </c>
      <c r="AD39" s="13">
        <f t="shared" si="8"/>
        <v>0.33191436231363269</v>
      </c>
    </row>
    <row r="40" spans="1:30" x14ac:dyDescent="0.15">
      <c r="A40" s="15">
        <v>1</v>
      </c>
      <c r="B40" s="16">
        <v>1</v>
      </c>
      <c r="C40" s="33">
        <v>7.59</v>
      </c>
      <c r="D40" s="16">
        <v>25.1</v>
      </c>
      <c r="E40" s="18">
        <v>134</v>
      </c>
      <c r="F40" s="19">
        <v>4.4000000000000004</v>
      </c>
      <c r="G40" s="16">
        <v>1.02</v>
      </c>
      <c r="H40" s="18">
        <v>106</v>
      </c>
      <c r="I40" s="20">
        <f t="shared" si="0"/>
        <v>0.79104477611940294</v>
      </c>
      <c r="J40" s="20" t="s">
        <v>24</v>
      </c>
      <c r="K40" s="18" t="s">
        <v>24</v>
      </c>
      <c r="L40" s="19">
        <f t="shared" si="1"/>
        <v>112.32835820895522</v>
      </c>
      <c r="M40" s="20">
        <f t="shared" si="16"/>
        <v>-4.3283582089552226</v>
      </c>
      <c r="N40" s="20" t="s">
        <v>25</v>
      </c>
      <c r="O40" s="20">
        <f t="shared" si="2"/>
        <v>-8.7462686567164099</v>
      </c>
      <c r="P40" s="20" t="s">
        <v>25</v>
      </c>
      <c r="Q40" s="18">
        <f t="shared" si="3"/>
        <v>-4</v>
      </c>
      <c r="R40" s="18" t="s">
        <v>25</v>
      </c>
      <c r="S40" s="16">
        <v>26.9</v>
      </c>
      <c r="T40" s="19">
        <v>2.4</v>
      </c>
      <c r="U40" s="19">
        <f t="shared" si="9"/>
        <v>2.7</v>
      </c>
      <c r="V40" s="19">
        <v>27</v>
      </c>
      <c r="W40" s="19">
        <f t="shared" si="10"/>
        <v>-15</v>
      </c>
      <c r="X40" s="19">
        <f t="shared" si="11"/>
        <v>3.75</v>
      </c>
      <c r="Y40" s="19">
        <v>2.9</v>
      </c>
      <c r="Z40" s="18">
        <f t="shared" si="4"/>
        <v>5.5</v>
      </c>
      <c r="AA40" s="18">
        <f t="shared" si="5"/>
        <v>-2.8000000000000007</v>
      </c>
      <c r="AB40" s="20">
        <f t="shared" si="6"/>
        <v>30.52000000000001</v>
      </c>
      <c r="AC40" s="13">
        <f t="shared" si="7"/>
        <v>32.191371522816894</v>
      </c>
      <c r="AD40" s="13">
        <f t="shared" si="8"/>
        <v>-1.6713715228168837</v>
      </c>
    </row>
    <row r="41" spans="1:30" x14ac:dyDescent="0.15">
      <c r="A41" s="15">
        <v>14</v>
      </c>
      <c r="B41" s="16">
        <v>0</v>
      </c>
      <c r="C41" s="33">
        <v>7.36</v>
      </c>
      <c r="D41" s="16">
        <v>43.5</v>
      </c>
      <c r="E41" s="18">
        <v>135</v>
      </c>
      <c r="F41" s="19">
        <v>3.6</v>
      </c>
      <c r="G41" s="16">
        <v>0.9</v>
      </c>
      <c r="H41" s="18">
        <v>109</v>
      </c>
      <c r="I41" s="20">
        <f t="shared" si="0"/>
        <v>0.80740740740740746</v>
      </c>
      <c r="J41" s="20" t="s">
        <v>25</v>
      </c>
      <c r="K41" s="18" t="s">
        <v>25</v>
      </c>
      <c r="L41" s="19">
        <f t="shared" si="1"/>
        <v>114.65185185185184</v>
      </c>
      <c r="M41" s="20">
        <f t="shared" si="16"/>
        <v>-6.6518518518518448</v>
      </c>
      <c r="N41" s="20" t="s">
        <v>25</v>
      </c>
      <c r="O41" s="20">
        <f t="shared" si="2"/>
        <v>-11.037037037037024</v>
      </c>
      <c r="P41" s="20" t="s">
        <v>25</v>
      </c>
      <c r="Q41" s="18">
        <f t="shared" si="3"/>
        <v>-6</v>
      </c>
      <c r="R41" s="18" t="s">
        <v>25</v>
      </c>
      <c r="S41" s="16">
        <v>23.9</v>
      </c>
      <c r="T41" s="19">
        <v>-0.5</v>
      </c>
      <c r="U41" s="19">
        <f t="shared" si="9"/>
        <v>2.2000000000000002</v>
      </c>
      <c r="V41" s="19">
        <v>22</v>
      </c>
      <c r="W41" s="19">
        <f t="shared" si="10"/>
        <v>-20</v>
      </c>
      <c r="X41" s="19">
        <f t="shared" si="11"/>
        <v>5</v>
      </c>
      <c r="Y41" s="19">
        <v>0.6</v>
      </c>
      <c r="Z41" s="18">
        <f t="shared" si="4"/>
        <v>5.6999999999999886</v>
      </c>
      <c r="AA41" s="18">
        <f t="shared" si="5"/>
        <v>0.69999999999998863</v>
      </c>
      <c r="AB41" s="20">
        <f t="shared" si="6"/>
        <v>29.900000000000006</v>
      </c>
      <c r="AC41" s="13">
        <f t="shared" si="7"/>
        <v>30.548734752267954</v>
      </c>
      <c r="AD41" s="13">
        <f t="shared" si="8"/>
        <v>-0.64873475226794852</v>
      </c>
    </row>
    <row r="42" spans="1:30" x14ac:dyDescent="0.15">
      <c r="A42" s="15">
        <v>1</v>
      </c>
      <c r="B42" s="16">
        <v>0</v>
      </c>
      <c r="C42" s="33">
        <v>7.35</v>
      </c>
      <c r="D42" s="16">
        <v>37.799999999999997</v>
      </c>
      <c r="E42" s="18">
        <v>138</v>
      </c>
      <c r="F42" s="19">
        <v>4.2</v>
      </c>
      <c r="G42" s="16">
        <v>0.99</v>
      </c>
      <c r="H42" s="18">
        <v>105</v>
      </c>
      <c r="I42" s="20">
        <f t="shared" si="0"/>
        <v>0.76086956521739135</v>
      </c>
      <c r="J42" s="20" t="s">
        <v>24</v>
      </c>
      <c r="K42" s="18" t="s">
        <v>24</v>
      </c>
      <c r="L42" s="19">
        <f t="shared" si="1"/>
        <v>108.04347826086955</v>
      </c>
      <c r="M42" s="20">
        <v>0</v>
      </c>
      <c r="N42" s="20" t="s">
        <v>24</v>
      </c>
      <c r="O42" s="20">
        <f t="shared" si="2"/>
        <v>-4.5217391304347956</v>
      </c>
      <c r="P42" s="20" t="s">
        <v>25</v>
      </c>
      <c r="Q42" s="18">
        <f t="shared" si="3"/>
        <v>1</v>
      </c>
      <c r="R42" s="18" t="s">
        <v>26</v>
      </c>
      <c r="S42" s="16">
        <v>21.1</v>
      </c>
      <c r="T42" s="19">
        <v>-4.0999999999999996</v>
      </c>
      <c r="U42" s="19">
        <f t="shared" si="9"/>
        <v>3.6</v>
      </c>
      <c r="V42" s="19">
        <v>36</v>
      </c>
      <c r="W42" s="19">
        <f t="shared" si="10"/>
        <v>-6</v>
      </c>
      <c r="X42" s="19">
        <f t="shared" si="11"/>
        <v>1.5</v>
      </c>
      <c r="Y42" s="19">
        <v>2.5</v>
      </c>
      <c r="Z42" s="18">
        <f t="shared" si="4"/>
        <v>16.099999999999994</v>
      </c>
      <c r="AA42" s="18">
        <f t="shared" si="5"/>
        <v>6.399999999999995</v>
      </c>
      <c r="AB42" s="20">
        <f t="shared" si="6"/>
        <v>35.69</v>
      </c>
      <c r="AC42" s="13">
        <f t="shared" si="7"/>
        <v>30.647220123319286</v>
      </c>
      <c r="AD42" s="13">
        <f t="shared" si="8"/>
        <v>5.0427798766807115</v>
      </c>
    </row>
    <row r="43" spans="1:30" x14ac:dyDescent="0.15">
      <c r="A43" s="15">
        <v>1</v>
      </c>
      <c r="B43" s="16">
        <v>0</v>
      </c>
      <c r="C43" s="33">
        <v>7.39</v>
      </c>
      <c r="D43" s="16">
        <v>40.799999999999997</v>
      </c>
      <c r="E43" s="18">
        <v>139</v>
      </c>
      <c r="F43" s="19">
        <v>3.8</v>
      </c>
      <c r="G43" s="16">
        <v>1.08</v>
      </c>
      <c r="H43" s="18">
        <v>111</v>
      </c>
      <c r="I43" s="20">
        <f t="shared" si="0"/>
        <v>0.79856115107913672</v>
      </c>
      <c r="J43" s="20" t="s">
        <v>25</v>
      </c>
      <c r="K43" s="18" t="s">
        <v>25</v>
      </c>
      <c r="L43" s="19">
        <f t="shared" si="1"/>
        <v>113.39568345323742</v>
      </c>
      <c r="M43" s="20">
        <f>(108-L43)</f>
        <v>-5.3956834532374245</v>
      </c>
      <c r="N43" s="20" t="s">
        <v>25</v>
      </c>
      <c r="O43" s="20">
        <f t="shared" si="2"/>
        <v>-9.7985611510791273</v>
      </c>
      <c r="P43" s="20" t="s">
        <v>25</v>
      </c>
      <c r="Q43" s="18">
        <f t="shared" si="3"/>
        <v>-4</v>
      </c>
      <c r="R43" s="18" t="s">
        <v>25</v>
      </c>
      <c r="S43" s="16">
        <v>24.3</v>
      </c>
      <c r="T43" s="19">
        <v>-0.1</v>
      </c>
      <c r="U43" s="19">
        <f t="shared" si="9"/>
        <v>2.5</v>
      </c>
      <c r="V43" s="19">
        <v>25</v>
      </c>
      <c r="W43" s="19">
        <f t="shared" si="10"/>
        <v>-17</v>
      </c>
      <c r="X43" s="19">
        <f t="shared" si="11"/>
        <v>4.25</v>
      </c>
      <c r="Y43" s="19">
        <v>0.5</v>
      </c>
      <c r="Z43" s="18">
        <f t="shared" si="4"/>
        <v>7.5</v>
      </c>
      <c r="AA43" s="18">
        <f t="shared" si="5"/>
        <v>2</v>
      </c>
      <c r="AB43" s="20">
        <f t="shared" si="6"/>
        <v>32.380000000000024</v>
      </c>
      <c r="AC43" s="13">
        <f t="shared" si="7"/>
        <v>31.586672444947521</v>
      </c>
      <c r="AD43" s="13">
        <f t="shared" si="8"/>
        <v>0.79332755505250319</v>
      </c>
    </row>
    <row r="44" spans="1:30" x14ac:dyDescent="0.15">
      <c r="A44" s="15">
        <v>1</v>
      </c>
      <c r="B44" s="16">
        <v>0</v>
      </c>
      <c r="C44" s="33">
        <v>7.36</v>
      </c>
      <c r="D44" s="16">
        <v>46.1</v>
      </c>
      <c r="E44" s="18">
        <v>136</v>
      </c>
      <c r="F44" s="19">
        <v>4.4000000000000004</v>
      </c>
      <c r="G44" s="16">
        <v>1.23</v>
      </c>
      <c r="H44" s="18">
        <v>103</v>
      </c>
      <c r="I44" s="20">
        <f t="shared" si="0"/>
        <v>0.75735294117647056</v>
      </c>
      <c r="J44" s="20" t="s">
        <v>24</v>
      </c>
      <c r="K44" s="18" t="s">
        <v>24</v>
      </c>
      <c r="L44" s="19">
        <f t="shared" si="1"/>
        <v>107.54411764705883</v>
      </c>
      <c r="M44" s="20">
        <v>0</v>
      </c>
      <c r="N44" s="20" t="s">
        <v>24</v>
      </c>
      <c r="O44" s="20">
        <f t="shared" si="2"/>
        <v>-4.0294117647058698</v>
      </c>
      <c r="P44" s="20" t="s">
        <v>25</v>
      </c>
      <c r="Q44" s="18">
        <f t="shared" si="3"/>
        <v>1</v>
      </c>
      <c r="R44" s="18" t="s">
        <v>26</v>
      </c>
      <c r="S44" s="16">
        <v>24.9</v>
      </c>
      <c r="T44" s="19">
        <v>1.4</v>
      </c>
      <c r="U44" s="19">
        <f t="shared" si="9"/>
        <v>3.7</v>
      </c>
      <c r="V44" s="19">
        <v>37</v>
      </c>
      <c r="W44" s="19">
        <f t="shared" si="10"/>
        <v>-5</v>
      </c>
      <c r="X44" s="19">
        <f t="shared" si="11"/>
        <v>1.25</v>
      </c>
      <c r="Y44" s="19">
        <v>0.9</v>
      </c>
      <c r="Z44" s="18">
        <f t="shared" si="4"/>
        <v>12.5</v>
      </c>
      <c r="AA44" s="18">
        <f t="shared" si="5"/>
        <v>4.1999999999999993</v>
      </c>
      <c r="AB44" s="20">
        <f t="shared" si="6"/>
        <v>37.72999999999999</v>
      </c>
      <c r="AC44" s="13">
        <f t="shared" si="7"/>
        <v>36.128173702978224</v>
      </c>
      <c r="AD44" s="13">
        <f t="shared" si="8"/>
        <v>1.6018262970217663</v>
      </c>
    </row>
    <row r="45" spans="1:30" x14ac:dyDescent="0.15">
      <c r="A45" s="15">
        <v>1</v>
      </c>
      <c r="B45" s="16">
        <v>0</v>
      </c>
      <c r="C45" s="33">
        <v>7.41</v>
      </c>
      <c r="D45" s="16">
        <v>40.5</v>
      </c>
      <c r="E45" s="18">
        <v>132</v>
      </c>
      <c r="F45" s="19">
        <v>4.5</v>
      </c>
      <c r="G45" s="16">
        <v>0.87</v>
      </c>
      <c r="H45" s="18">
        <v>103</v>
      </c>
      <c r="I45" s="20">
        <f t="shared" si="0"/>
        <v>0.78030303030303028</v>
      </c>
      <c r="J45" s="20" t="s">
        <v>24</v>
      </c>
      <c r="K45" s="18" t="s">
        <v>24</v>
      </c>
      <c r="L45" s="19">
        <f t="shared" si="1"/>
        <v>110.8030303030303</v>
      </c>
      <c r="M45" s="20">
        <f>(108-L45)</f>
        <v>-2.8030303030302974</v>
      </c>
      <c r="N45" s="20" t="s">
        <v>25</v>
      </c>
      <c r="O45" s="20">
        <f t="shared" si="2"/>
        <v>-7.2424242424242351</v>
      </c>
      <c r="P45" s="20" t="s">
        <v>25</v>
      </c>
      <c r="Q45" s="18">
        <f t="shared" si="3"/>
        <v>-3</v>
      </c>
      <c r="R45" s="18" t="s">
        <v>25</v>
      </c>
      <c r="S45" s="16">
        <v>25.6</v>
      </c>
      <c r="T45" s="19">
        <v>1.4</v>
      </c>
      <c r="U45" s="19">
        <f t="shared" si="9"/>
        <v>2.9</v>
      </c>
      <c r="V45" s="19">
        <v>29</v>
      </c>
      <c r="W45" s="19">
        <f t="shared" si="10"/>
        <v>-13</v>
      </c>
      <c r="X45" s="19">
        <f t="shared" si="11"/>
        <v>3.25</v>
      </c>
      <c r="Y45" s="19">
        <v>2</v>
      </c>
      <c r="Z45" s="18">
        <f t="shared" si="4"/>
        <v>7.9000000000000057</v>
      </c>
      <c r="AA45" s="18">
        <f t="shared" si="5"/>
        <v>0.10000000000000586</v>
      </c>
      <c r="AB45" s="20">
        <f t="shared" si="6"/>
        <v>32.370000000000005</v>
      </c>
      <c r="AC45" s="13">
        <f t="shared" si="7"/>
        <v>33.741323183726195</v>
      </c>
      <c r="AD45" s="13">
        <f t="shared" si="8"/>
        <v>-1.3713231837261901</v>
      </c>
    </row>
    <row r="46" spans="1:30" x14ac:dyDescent="0.15">
      <c r="A46" s="15">
        <v>24</v>
      </c>
      <c r="B46" s="16">
        <v>0</v>
      </c>
      <c r="C46" s="33">
        <v>7.45</v>
      </c>
      <c r="D46" s="16">
        <v>39.299999999999997</v>
      </c>
      <c r="E46" s="18">
        <v>136</v>
      </c>
      <c r="F46" s="19">
        <v>4.0999999999999996</v>
      </c>
      <c r="G46" s="16">
        <v>1.03</v>
      </c>
      <c r="H46" s="18">
        <v>99</v>
      </c>
      <c r="I46" s="20">
        <f t="shared" si="0"/>
        <v>0.7279411764705882</v>
      </c>
      <c r="J46" s="20" t="s">
        <v>26</v>
      </c>
      <c r="K46" s="18" t="s">
        <v>24</v>
      </c>
      <c r="L46" s="19">
        <f t="shared" si="1"/>
        <v>103.36764705882354</v>
      </c>
      <c r="M46" s="20">
        <f>(104-L46)</f>
        <v>0.6323529411764639</v>
      </c>
      <c r="N46" s="20" t="s">
        <v>26</v>
      </c>
      <c r="O46" s="20">
        <f t="shared" si="2"/>
        <v>8.8235294117652074E-2</v>
      </c>
      <c r="P46" s="20" t="s">
        <v>26</v>
      </c>
      <c r="Q46" s="18">
        <f t="shared" si="3"/>
        <v>5</v>
      </c>
      <c r="R46" s="18" t="s">
        <v>26</v>
      </c>
      <c r="S46" s="16">
        <v>27.4</v>
      </c>
      <c r="T46" s="19">
        <v>3.3</v>
      </c>
      <c r="U46" s="19">
        <f t="shared" si="9"/>
        <v>3.6</v>
      </c>
      <c r="V46" s="19">
        <v>36</v>
      </c>
      <c r="W46" s="19">
        <f t="shared" si="10"/>
        <v>-6</v>
      </c>
      <c r="X46" s="19">
        <f t="shared" si="11"/>
        <v>1.5</v>
      </c>
      <c r="Y46" s="19">
        <v>1.5</v>
      </c>
      <c r="Z46" s="18">
        <f t="shared" si="4"/>
        <v>13.699999999999989</v>
      </c>
      <c r="AA46" s="18">
        <f t="shared" si="5"/>
        <v>4.9999999999999893</v>
      </c>
      <c r="AB46" s="20">
        <f t="shared" si="6"/>
        <v>40.629999999999995</v>
      </c>
      <c r="AC46" s="13">
        <f t="shared" si="7"/>
        <v>37.520162502878577</v>
      </c>
      <c r="AD46" s="13">
        <f t="shared" si="8"/>
        <v>3.1098374971214184</v>
      </c>
    </row>
    <row r="47" spans="1:30" x14ac:dyDescent="0.15">
      <c r="A47" s="15">
        <v>1</v>
      </c>
      <c r="B47" s="16">
        <v>0</v>
      </c>
      <c r="C47" s="33">
        <v>7.47</v>
      </c>
      <c r="D47" s="16">
        <v>36.9</v>
      </c>
      <c r="E47" s="18">
        <v>133</v>
      </c>
      <c r="F47" s="19">
        <v>3.6</v>
      </c>
      <c r="G47" s="16">
        <v>0.89</v>
      </c>
      <c r="H47" s="18">
        <v>103</v>
      </c>
      <c r="I47" s="20">
        <f t="shared" si="0"/>
        <v>0.77443609022556392</v>
      </c>
      <c r="J47" s="20" t="s">
        <v>24</v>
      </c>
      <c r="K47" s="18" t="s">
        <v>24</v>
      </c>
      <c r="L47" s="19">
        <f t="shared" si="1"/>
        <v>109.96992481203009</v>
      </c>
      <c r="M47" s="20">
        <f>(108-L47)</f>
        <v>-1.9699248120300865</v>
      </c>
      <c r="N47" s="20" t="s">
        <v>25</v>
      </c>
      <c r="O47" s="20">
        <f t="shared" si="2"/>
        <v>-6.4210526315789451</v>
      </c>
      <c r="P47" s="20" t="s">
        <v>25</v>
      </c>
      <c r="Q47" s="18">
        <f t="shared" si="3"/>
        <v>-2</v>
      </c>
      <c r="R47" s="18" t="s">
        <v>25</v>
      </c>
      <c r="S47" s="16">
        <v>27.9</v>
      </c>
      <c r="T47" s="19">
        <v>3.8</v>
      </c>
      <c r="U47" s="19">
        <f t="shared" si="9"/>
        <v>3.3</v>
      </c>
      <c r="V47" s="19">
        <v>33</v>
      </c>
      <c r="W47" s="19">
        <f t="shared" si="10"/>
        <v>-9</v>
      </c>
      <c r="X47" s="19">
        <f t="shared" si="11"/>
        <v>2.25</v>
      </c>
      <c r="Y47" s="19">
        <v>1.2</v>
      </c>
      <c r="Z47" s="18">
        <f t="shared" si="4"/>
        <v>5.6999999999999886</v>
      </c>
      <c r="AA47" s="18">
        <f t="shared" si="5"/>
        <v>-2.1000000000000112</v>
      </c>
      <c r="AB47" s="20">
        <f t="shared" si="6"/>
        <v>33.289999999999978</v>
      </c>
      <c r="AC47" s="13">
        <f t="shared" si="7"/>
        <v>36.287036634141437</v>
      </c>
      <c r="AD47" s="13">
        <f t="shared" si="8"/>
        <v>-2.9970366341414589</v>
      </c>
    </row>
    <row r="48" spans="1:30" x14ac:dyDescent="0.15">
      <c r="A48" s="15">
        <v>1</v>
      </c>
      <c r="B48" s="16">
        <v>0</v>
      </c>
      <c r="C48" s="33">
        <v>7.34</v>
      </c>
      <c r="D48" s="16">
        <v>50.7</v>
      </c>
      <c r="E48" s="18">
        <v>145</v>
      </c>
      <c r="F48" s="19">
        <v>3.6</v>
      </c>
      <c r="G48" s="16">
        <v>1.06</v>
      </c>
      <c r="H48" s="18">
        <v>106</v>
      </c>
      <c r="I48" s="20">
        <f t="shared" si="0"/>
        <v>0.73103448275862071</v>
      </c>
      <c r="J48" s="20" t="s">
        <v>26</v>
      </c>
      <c r="K48" s="18" t="s">
        <v>24</v>
      </c>
      <c r="L48" s="19">
        <f t="shared" si="1"/>
        <v>103.80689655172414</v>
      </c>
      <c r="M48" s="20">
        <f>(104-L48)</f>
        <v>0.19310344827586334</v>
      </c>
      <c r="N48" s="20" t="s">
        <v>26</v>
      </c>
      <c r="O48" s="20">
        <f t="shared" si="2"/>
        <v>-0.3448275862069039</v>
      </c>
      <c r="P48" s="20" t="s">
        <v>25</v>
      </c>
      <c r="Q48" s="18">
        <f t="shared" si="3"/>
        <v>7</v>
      </c>
      <c r="R48" s="18" t="s">
        <v>26</v>
      </c>
      <c r="S48" s="16">
        <v>24.4</v>
      </c>
      <c r="T48" s="19">
        <v>1.7</v>
      </c>
      <c r="U48" s="19">
        <f t="shared" si="9"/>
        <v>3.3</v>
      </c>
      <c r="V48" s="19">
        <v>33</v>
      </c>
      <c r="W48" s="19">
        <f t="shared" si="10"/>
        <v>-9</v>
      </c>
      <c r="X48" s="19">
        <f t="shared" si="11"/>
        <v>2.25</v>
      </c>
      <c r="Y48" s="19">
        <v>1.2</v>
      </c>
      <c r="Z48" s="18">
        <f t="shared" si="4"/>
        <v>18.199999999999989</v>
      </c>
      <c r="AA48" s="18">
        <f t="shared" si="5"/>
        <v>10.399999999999988</v>
      </c>
      <c r="AB48" s="20">
        <f t="shared" si="6"/>
        <v>42.459999999999994</v>
      </c>
      <c r="AC48" s="13">
        <f t="shared" si="7"/>
        <v>36.256260526223627</v>
      </c>
      <c r="AD48" s="13">
        <f t="shared" si="8"/>
        <v>6.2037394737763663</v>
      </c>
    </row>
    <row r="49" spans="1:30" x14ac:dyDescent="0.15">
      <c r="A49" s="15">
        <v>1</v>
      </c>
      <c r="B49" s="16">
        <v>0</v>
      </c>
      <c r="C49" s="33">
        <v>7.32</v>
      </c>
      <c r="D49" s="16">
        <v>52.9</v>
      </c>
      <c r="E49" s="18">
        <v>136</v>
      </c>
      <c r="F49" s="19">
        <v>3.2</v>
      </c>
      <c r="G49" s="16">
        <v>0.99</v>
      </c>
      <c r="H49" s="18">
        <v>106</v>
      </c>
      <c r="I49" s="20">
        <f t="shared" si="0"/>
        <v>0.77941176470588236</v>
      </c>
      <c r="J49" s="20" t="s">
        <v>24</v>
      </c>
      <c r="K49" s="18" t="s">
        <v>24</v>
      </c>
      <c r="L49" s="19">
        <f t="shared" si="1"/>
        <v>110.6764705882353</v>
      </c>
      <c r="M49" s="20">
        <f t="shared" ref="M49:M51" si="17">(108-L49)</f>
        <v>-2.6764705882353041</v>
      </c>
      <c r="N49" s="20" t="s">
        <v>25</v>
      </c>
      <c r="O49" s="20">
        <f t="shared" si="2"/>
        <v>-7.1176470588235219</v>
      </c>
      <c r="P49" s="20" t="s">
        <v>25</v>
      </c>
      <c r="Q49" s="18">
        <f t="shared" si="3"/>
        <v>-2</v>
      </c>
      <c r="R49" s="18" t="s">
        <v>25</v>
      </c>
      <c r="S49" s="16">
        <v>24.8</v>
      </c>
      <c r="T49" s="19">
        <v>1.4</v>
      </c>
      <c r="U49" s="19">
        <f t="shared" si="9"/>
        <v>2.9</v>
      </c>
      <c r="V49" s="19">
        <v>29</v>
      </c>
      <c r="W49" s="19">
        <f t="shared" si="10"/>
        <v>-13</v>
      </c>
      <c r="X49" s="19">
        <f t="shared" si="11"/>
        <v>3.25</v>
      </c>
      <c r="Y49" s="19">
        <v>0.9</v>
      </c>
      <c r="Z49" s="18">
        <f t="shared" si="4"/>
        <v>8.3999999999999773</v>
      </c>
      <c r="AA49" s="18">
        <f t="shared" si="5"/>
        <v>1.6999999999999771</v>
      </c>
      <c r="AB49" s="20">
        <f t="shared" si="6"/>
        <v>33.289999999999992</v>
      </c>
      <c r="AC49" s="13">
        <f t="shared" si="7"/>
        <v>35.000286269255987</v>
      </c>
      <c r="AD49" s="13">
        <f t="shared" si="8"/>
        <v>-1.7102862692559953</v>
      </c>
    </row>
    <row r="50" spans="1:30" x14ac:dyDescent="0.15">
      <c r="A50" s="15">
        <v>1</v>
      </c>
      <c r="B50" s="16">
        <v>0</v>
      </c>
      <c r="C50" s="33">
        <v>7.35</v>
      </c>
      <c r="D50" s="16">
        <v>40.1</v>
      </c>
      <c r="E50" s="18">
        <v>137</v>
      </c>
      <c r="F50" s="19">
        <v>4</v>
      </c>
      <c r="G50" s="16">
        <v>1.22</v>
      </c>
      <c r="H50" s="18">
        <v>108</v>
      </c>
      <c r="I50" s="20">
        <f t="shared" si="0"/>
        <v>0.78832116788321172</v>
      </c>
      <c r="J50" s="20" t="s">
        <v>24</v>
      </c>
      <c r="K50" s="18" t="s">
        <v>25</v>
      </c>
      <c r="L50" s="19">
        <f t="shared" si="1"/>
        <v>111.94160583941607</v>
      </c>
      <c r="M50" s="20">
        <f t="shared" si="17"/>
        <v>-3.94160583941607</v>
      </c>
      <c r="N50" s="20" t="s">
        <v>25</v>
      </c>
      <c r="O50" s="20">
        <f t="shared" si="2"/>
        <v>-8.3649635036496477</v>
      </c>
      <c r="P50" s="20" t="s">
        <v>25</v>
      </c>
      <c r="Q50" s="18">
        <f t="shared" si="3"/>
        <v>-3</v>
      </c>
      <c r="R50" s="18" t="s">
        <v>25</v>
      </c>
      <c r="S50" s="16">
        <v>22</v>
      </c>
      <c r="T50" s="19">
        <v>-2.7</v>
      </c>
      <c r="U50" s="19">
        <f t="shared" si="9"/>
        <v>3.4</v>
      </c>
      <c r="V50" s="19">
        <v>34</v>
      </c>
      <c r="W50" s="19">
        <f t="shared" si="10"/>
        <v>-8</v>
      </c>
      <c r="X50" s="19">
        <f t="shared" si="11"/>
        <v>2</v>
      </c>
      <c r="Y50" s="19">
        <v>1</v>
      </c>
      <c r="Z50" s="18">
        <f t="shared" si="4"/>
        <v>11</v>
      </c>
      <c r="AA50" s="18">
        <f t="shared" si="5"/>
        <v>3.2</v>
      </c>
      <c r="AB50" s="20">
        <f t="shared" si="6"/>
        <v>33.22</v>
      </c>
      <c r="AC50" s="13">
        <f t="shared" si="7"/>
        <v>31.367788543521254</v>
      </c>
      <c r="AD50" s="13">
        <f t="shared" si="8"/>
        <v>1.8522114564787451</v>
      </c>
    </row>
    <row r="51" spans="1:30" x14ac:dyDescent="0.15">
      <c r="A51" s="15">
        <v>6</v>
      </c>
      <c r="B51" s="16">
        <v>0</v>
      </c>
      <c r="C51" s="33">
        <v>7.21</v>
      </c>
      <c r="D51" s="16">
        <v>30.8</v>
      </c>
      <c r="E51" s="18">
        <v>131</v>
      </c>
      <c r="F51" s="19">
        <v>4.2</v>
      </c>
      <c r="G51" s="16">
        <v>1.03</v>
      </c>
      <c r="H51" s="18">
        <v>103</v>
      </c>
      <c r="I51" s="20">
        <f t="shared" si="0"/>
        <v>0.7862595419847328</v>
      </c>
      <c r="J51" s="20" t="s">
        <v>24</v>
      </c>
      <c r="K51" s="18" t="s">
        <v>24</v>
      </c>
      <c r="L51" s="19">
        <f t="shared" si="1"/>
        <v>111.64885496183206</v>
      </c>
      <c r="M51" s="20">
        <f t="shared" si="17"/>
        <v>-3.6488549618320576</v>
      </c>
      <c r="N51" s="20" t="s">
        <v>25</v>
      </c>
      <c r="O51" s="20">
        <f t="shared" si="2"/>
        <v>-8.07633587786259</v>
      </c>
      <c r="P51" s="20" t="s">
        <v>25</v>
      </c>
      <c r="Q51" s="18">
        <f t="shared" si="3"/>
        <v>-4</v>
      </c>
      <c r="R51" s="18" t="s">
        <v>25</v>
      </c>
      <c r="S51" s="16">
        <v>13.5</v>
      </c>
      <c r="T51" s="19">
        <v>-14.1</v>
      </c>
      <c r="U51" s="19">
        <f t="shared" si="9"/>
        <v>2.9</v>
      </c>
      <c r="V51" s="19">
        <v>29</v>
      </c>
      <c r="W51" s="19">
        <f t="shared" si="10"/>
        <v>-13</v>
      </c>
      <c r="X51" s="19">
        <f t="shared" si="11"/>
        <v>3.25</v>
      </c>
      <c r="Y51" s="19">
        <v>10.6</v>
      </c>
      <c r="Z51" s="18">
        <f t="shared" si="4"/>
        <v>18.699999999999989</v>
      </c>
      <c r="AA51" s="18">
        <f t="shared" si="5"/>
        <v>2.2999999999999901</v>
      </c>
      <c r="AB51" s="20">
        <f t="shared" si="6"/>
        <v>22.629999999999995</v>
      </c>
      <c r="AC51" s="13">
        <f t="shared" si="7"/>
        <v>19.707200745669166</v>
      </c>
      <c r="AD51" s="13">
        <f t="shared" si="8"/>
        <v>2.9227992543308297</v>
      </c>
    </row>
    <row r="52" spans="1:30" x14ac:dyDescent="0.15">
      <c r="A52" s="15">
        <v>6</v>
      </c>
      <c r="B52" s="16">
        <v>0</v>
      </c>
      <c r="C52" s="33">
        <v>7.46</v>
      </c>
      <c r="D52" s="16">
        <v>33.4</v>
      </c>
      <c r="E52" s="18">
        <v>131</v>
      </c>
      <c r="F52" s="19">
        <v>4.0999999999999996</v>
      </c>
      <c r="G52" s="16">
        <v>1.04</v>
      </c>
      <c r="H52" s="18">
        <v>99</v>
      </c>
      <c r="I52" s="20">
        <f t="shared" si="0"/>
        <v>0.75572519083969469</v>
      </c>
      <c r="J52" s="20" t="s">
        <v>24</v>
      </c>
      <c r="K52" s="18" t="s">
        <v>24</v>
      </c>
      <c r="L52" s="19">
        <f t="shared" si="1"/>
        <v>107.31297709923665</v>
      </c>
      <c r="M52" s="20">
        <v>0</v>
      </c>
      <c r="N52" s="20" t="s">
        <v>24</v>
      </c>
      <c r="O52" s="20">
        <f t="shared" si="2"/>
        <v>-3.8015267175572518</v>
      </c>
      <c r="P52" s="20" t="s">
        <v>25</v>
      </c>
      <c r="Q52" s="18">
        <f t="shared" si="3"/>
        <v>0</v>
      </c>
      <c r="R52" s="18" t="s">
        <v>24</v>
      </c>
      <c r="S52" s="16">
        <v>25.3</v>
      </c>
      <c r="T52" s="19">
        <v>0.6</v>
      </c>
      <c r="U52" s="19">
        <f t="shared" si="9"/>
        <v>3.5</v>
      </c>
      <c r="V52" s="19">
        <v>35</v>
      </c>
      <c r="W52" s="19">
        <f t="shared" si="10"/>
        <v>-7</v>
      </c>
      <c r="X52" s="19">
        <f t="shared" si="11"/>
        <v>1.75</v>
      </c>
      <c r="Y52" s="19">
        <v>0.6</v>
      </c>
      <c r="Z52" s="18">
        <f t="shared" si="4"/>
        <v>10.799999999999997</v>
      </c>
      <c r="AA52" s="18">
        <f t="shared" si="5"/>
        <v>3.1999999999999975</v>
      </c>
      <c r="AB52" s="20">
        <f t="shared" si="6"/>
        <v>36.539999999999992</v>
      </c>
      <c r="AC52" s="13">
        <f t="shared" si="7"/>
        <v>33.726656442289439</v>
      </c>
      <c r="AD52" s="13">
        <f t="shared" si="8"/>
        <v>2.813343557710553</v>
      </c>
    </row>
    <row r="53" spans="1:30" x14ac:dyDescent="0.15">
      <c r="A53" s="15">
        <v>3</v>
      </c>
      <c r="B53" s="16">
        <v>0</v>
      </c>
      <c r="C53" s="33">
        <v>7.42</v>
      </c>
      <c r="D53" s="16">
        <v>34.200000000000003</v>
      </c>
      <c r="E53" s="18">
        <v>132</v>
      </c>
      <c r="F53" s="19">
        <v>3.8</v>
      </c>
      <c r="G53" s="16">
        <v>1.01</v>
      </c>
      <c r="H53" s="18">
        <v>102</v>
      </c>
      <c r="I53" s="20">
        <f t="shared" si="0"/>
        <v>0.77272727272727271</v>
      </c>
      <c r="J53" s="20" t="s">
        <v>24</v>
      </c>
      <c r="K53" s="18" t="s">
        <v>24</v>
      </c>
      <c r="L53" s="19">
        <f t="shared" si="1"/>
        <v>109.72727272727272</v>
      </c>
      <c r="M53" s="20">
        <f t="shared" ref="M53:M54" si="18">(108-L53)</f>
        <v>-1.7272727272727195</v>
      </c>
      <c r="N53" s="20" t="s">
        <v>25</v>
      </c>
      <c r="O53" s="20">
        <f t="shared" si="2"/>
        <v>-6.1818181818181728</v>
      </c>
      <c r="P53" s="20" t="s">
        <v>25</v>
      </c>
      <c r="Q53" s="18">
        <f t="shared" si="3"/>
        <v>-2</v>
      </c>
      <c r="R53" s="18" t="s">
        <v>25</v>
      </c>
      <c r="S53" s="16">
        <v>23</v>
      </c>
      <c r="T53" s="19">
        <v>-2</v>
      </c>
      <c r="U53" s="19">
        <f t="shared" si="9"/>
        <v>4.2</v>
      </c>
      <c r="V53" s="19">
        <v>42</v>
      </c>
      <c r="W53" s="19">
        <f t="shared" si="10"/>
        <v>0</v>
      </c>
      <c r="X53" s="19">
        <f t="shared" si="11"/>
        <v>0</v>
      </c>
      <c r="Y53" s="19">
        <v>1.9</v>
      </c>
      <c r="Z53" s="18">
        <f t="shared" si="4"/>
        <v>10.800000000000011</v>
      </c>
      <c r="AA53" s="18">
        <f t="shared" si="5"/>
        <v>0.50000000000001066</v>
      </c>
      <c r="AB53" s="20">
        <f t="shared" si="6"/>
        <v>32.909999999999997</v>
      </c>
      <c r="AC53" s="13">
        <f t="shared" si="7"/>
        <v>33.958690669414231</v>
      </c>
      <c r="AD53" s="13">
        <f t="shared" si="8"/>
        <v>-1.0486906694142348</v>
      </c>
    </row>
    <row r="54" spans="1:30" x14ac:dyDescent="0.15">
      <c r="A54" s="15">
        <v>27</v>
      </c>
      <c r="B54" s="16">
        <v>0</v>
      </c>
      <c r="C54" s="33">
        <v>7.32</v>
      </c>
      <c r="D54" s="16">
        <v>41.7</v>
      </c>
      <c r="E54" s="18">
        <v>135</v>
      </c>
      <c r="F54" s="19">
        <v>3.8</v>
      </c>
      <c r="G54" s="16">
        <v>1.05</v>
      </c>
      <c r="H54" s="18">
        <v>108</v>
      </c>
      <c r="I54" s="20">
        <f t="shared" si="0"/>
        <v>0.8</v>
      </c>
      <c r="J54" s="20" t="s">
        <v>25</v>
      </c>
      <c r="K54" s="18" t="s">
        <v>25</v>
      </c>
      <c r="L54" s="19">
        <f t="shared" si="1"/>
        <v>113.6</v>
      </c>
      <c r="M54" s="20">
        <f t="shared" si="18"/>
        <v>-5.5999999999999943</v>
      </c>
      <c r="N54" s="20" t="s">
        <v>25</v>
      </c>
      <c r="O54" s="20">
        <f t="shared" si="2"/>
        <v>-10</v>
      </c>
      <c r="P54" s="20" t="s">
        <v>25</v>
      </c>
      <c r="Q54" s="18">
        <f t="shared" si="3"/>
        <v>-5</v>
      </c>
      <c r="R54" s="18" t="s">
        <v>25</v>
      </c>
      <c r="S54" s="16">
        <v>20.6</v>
      </c>
      <c r="T54" s="19">
        <v>-3.5</v>
      </c>
      <c r="U54" s="19">
        <f t="shared" si="9"/>
        <v>2.7</v>
      </c>
      <c r="V54" s="19">
        <v>27</v>
      </c>
      <c r="W54" s="19">
        <f t="shared" si="10"/>
        <v>-15</v>
      </c>
      <c r="X54" s="19">
        <f t="shared" si="11"/>
        <v>3.75</v>
      </c>
      <c r="Y54" s="19">
        <v>3.1</v>
      </c>
      <c r="Z54" s="18">
        <f t="shared" si="4"/>
        <v>10.200000000000017</v>
      </c>
      <c r="AA54" s="18">
        <f t="shared" si="5"/>
        <v>1.7000000000000171</v>
      </c>
      <c r="AB54" s="20">
        <f t="shared" si="6"/>
        <v>28.750000000000028</v>
      </c>
      <c r="AC54" s="13">
        <f t="shared" si="7"/>
        <v>28.705137569526933</v>
      </c>
      <c r="AD54" s="13">
        <f t="shared" si="8"/>
        <v>4.4862430473095571E-2</v>
      </c>
    </row>
    <row r="55" spans="1:30" x14ac:dyDescent="0.15">
      <c r="A55" s="15">
        <v>1</v>
      </c>
      <c r="B55" s="16">
        <v>1</v>
      </c>
      <c r="C55" s="33">
        <v>7.41</v>
      </c>
      <c r="D55" s="16">
        <v>34.700000000000003</v>
      </c>
      <c r="E55" s="18">
        <v>137</v>
      </c>
      <c r="F55" s="19">
        <v>3.7</v>
      </c>
      <c r="G55" s="16">
        <v>1.01</v>
      </c>
      <c r="H55" s="18">
        <v>102</v>
      </c>
      <c r="I55" s="20">
        <f t="shared" si="0"/>
        <v>0.74452554744525545</v>
      </c>
      <c r="J55" s="20" t="s">
        <v>26</v>
      </c>
      <c r="K55" s="18" t="s">
        <v>24</v>
      </c>
      <c r="L55" s="19">
        <f t="shared" si="1"/>
        <v>105.72262773722629</v>
      </c>
      <c r="M55" s="20">
        <v>0</v>
      </c>
      <c r="N55" s="20" t="s">
        <v>24</v>
      </c>
      <c r="O55" s="20">
        <f t="shared" si="2"/>
        <v>-2.2335766423357768</v>
      </c>
      <c r="P55" s="20" t="s">
        <v>25</v>
      </c>
      <c r="Q55" s="18">
        <f t="shared" si="3"/>
        <v>3</v>
      </c>
      <c r="R55" s="18" t="s">
        <v>26</v>
      </c>
      <c r="S55" s="16">
        <v>23.1</v>
      </c>
      <c r="T55" s="19">
        <v>-2</v>
      </c>
      <c r="U55" s="19">
        <f t="shared" si="9"/>
        <v>2.8</v>
      </c>
      <c r="V55" s="19">
        <v>28</v>
      </c>
      <c r="W55" s="19">
        <f t="shared" si="10"/>
        <v>-14</v>
      </c>
      <c r="X55" s="19">
        <f t="shared" si="11"/>
        <v>3.5</v>
      </c>
      <c r="Y55" s="19">
        <v>0.8</v>
      </c>
      <c r="Z55" s="18">
        <f t="shared" si="4"/>
        <v>15.599999999999994</v>
      </c>
      <c r="AA55" s="18">
        <f t="shared" si="5"/>
        <v>9.1999999999999957</v>
      </c>
      <c r="AB55" s="20">
        <f t="shared" si="6"/>
        <v>38.909999999999982</v>
      </c>
      <c r="AC55" s="13">
        <f t="shared" si="7"/>
        <v>29.793452480871583</v>
      </c>
      <c r="AD55" s="13">
        <f t="shared" si="8"/>
        <v>9.1165475191283996</v>
      </c>
    </row>
    <row r="56" spans="1:30" x14ac:dyDescent="0.15">
      <c r="A56" s="15">
        <v>1</v>
      </c>
      <c r="B56" s="16">
        <v>0</v>
      </c>
      <c r="C56" s="33">
        <v>7.47</v>
      </c>
      <c r="D56" s="16">
        <v>29</v>
      </c>
      <c r="E56" s="18">
        <v>136</v>
      </c>
      <c r="F56" s="19">
        <v>3.6</v>
      </c>
      <c r="G56" s="16">
        <v>1.1000000000000001</v>
      </c>
      <c r="H56" s="18">
        <v>107</v>
      </c>
      <c r="I56" s="20">
        <f t="shared" si="0"/>
        <v>0.78676470588235292</v>
      </c>
      <c r="J56" s="20" t="s">
        <v>24</v>
      </c>
      <c r="K56" s="18" t="s">
        <v>25</v>
      </c>
      <c r="L56" s="19">
        <f t="shared" si="1"/>
        <v>111.72058823529413</v>
      </c>
      <c r="M56" s="20">
        <f>(108-L56)</f>
        <v>-3.7205882352941302</v>
      </c>
      <c r="N56" s="20" t="s">
        <v>25</v>
      </c>
      <c r="O56" s="20">
        <f t="shared" si="2"/>
        <v>-8.1470588235294059</v>
      </c>
      <c r="P56" s="20" t="s">
        <v>25</v>
      </c>
      <c r="Q56" s="18">
        <f t="shared" si="3"/>
        <v>-3</v>
      </c>
      <c r="R56" s="18" t="s">
        <v>25</v>
      </c>
      <c r="S56" s="16">
        <v>23.3</v>
      </c>
      <c r="T56" s="19">
        <v>-2.1</v>
      </c>
      <c r="U56" s="19">
        <f t="shared" si="9"/>
        <v>3.2</v>
      </c>
      <c r="V56" s="19">
        <v>32</v>
      </c>
      <c r="W56" s="19">
        <f t="shared" si="10"/>
        <v>-10</v>
      </c>
      <c r="X56" s="19">
        <f t="shared" si="11"/>
        <v>2.5</v>
      </c>
      <c r="Y56" s="19">
        <v>2.9</v>
      </c>
      <c r="Z56" s="18">
        <f t="shared" si="4"/>
        <v>9.2999999999999829</v>
      </c>
      <c r="AA56" s="18">
        <f t="shared" si="5"/>
        <v>-1.7763568394002505E-14</v>
      </c>
      <c r="AB56" s="20">
        <f t="shared" si="6"/>
        <v>30.799999999999983</v>
      </c>
      <c r="AC56" s="13">
        <f t="shared" si="7"/>
        <v>30.263846623037985</v>
      </c>
      <c r="AD56" s="13">
        <f t="shared" si="8"/>
        <v>0.53615337696199816</v>
      </c>
    </row>
    <row r="57" spans="1:30" x14ac:dyDescent="0.15">
      <c r="A57" s="15">
        <v>3</v>
      </c>
      <c r="B57" s="16">
        <v>0</v>
      </c>
      <c r="C57" s="33">
        <v>7.26</v>
      </c>
      <c r="D57" s="16">
        <v>75.099999999999994</v>
      </c>
      <c r="E57" s="18">
        <v>138</v>
      </c>
      <c r="F57" s="19">
        <v>4.3</v>
      </c>
      <c r="G57" s="16">
        <v>1.1000000000000001</v>
      </c>
      <c r="H57" s="18">
        <v>98</v>
      </c>
      <c r="I57" s="20">
        <f t="shared" si="0"/>
        <v>0.71014492753623193</v>
      </c>
      <c r="J57" s="20" t="s">
        <v>26</v>
      </c>
      <c r="K57" s="18" t="s">
        <v>24</v>
      </c>
      <c r="L57" s="19">
        <f t="shared" si="1"/>
        <v>100.84057971014492</v>
      </c>
      <c r="M57" s="20">
        <f>(104-L57)</f>
        <v>3.1594202898550776</v>
      </c>
      <c r="N57" s="20" t="s">
        <v>26</v>
      </c>
      <c r="O57" s="20">
        <f t="shared" si="2"/>
        <v>2.5797101449275317</v>
      </c>
      <c r="P57" s="20" t="s">
        <v>26</v>
      </c>
      <c r="Q57" s="18">
        <f t="shared" si="3"/>
        <v>8</v>
      </c>
      <c r="R57" s="18" t="s">
        <v>26</v>
      </c>
      <c r="S57" s="16">
        <v>29.1</v>
      </c>
      <c r="T57" s="19">
        <v>6.6</v>
      </c>
      <c r="U57" s="19">
        <f t="shared" si="9"/>
        <v>3.1</v>
      </c>
      <c r="V57" s="19">
        <v>31</v>
      </c>
      <c r="W57" s="19">
        <f t="shared" si="10"/>
        <v>-11</v>
      </c>
      <c r="X57" s="19">
        <f t="shared" si="11"/>
        <v>2.75</v>
      </c>
      <c r="Y57" s="19">
        <v>0.8</v>
      </c>
      <c r="Z57" s="18">
        <f t="shared" si="4"/>
        <v>15.200000000000017</v>
      </c>
      <c r="AA57" s="18">
        <f t="shared" si="5"/>
        <v>8.2000000000000171</v>
      </c>
      <c r="AB57" s="20">
        <f t="shared" si="6"/>
        <v>44.600000000000009</v>
      </c>
      <c r="AC57" s="13">
        <f t="shared" si="7"/>
        <v>41.739625482476058</v>
      </c>
      <c r="AD57" s="13">
        <f t="shared" si="8"/>
        <v>2.860374517523951</v>
      </c>
    </row>
    <row r="58" spans="1:30" x14ac:dyDescent="0.15">
      <c r="A58" s="15">
        <v>1</v>
      </c>
      <c r="B58" s="16">
        <v>0</v>
      </c>
      <c r="C58" s="33">
        <v>7.5</v>
      </c>
      <c r="D58" s="16">
        <v>38.299999999999997</v>
      </c>
      <c r="E58" s="18">
        <v>131</v>
      </c>
      <c r="F58" s="19">
        <v>3.8</v>
      </c>
      <c r="G58" s="16">
        <v>1.0900000000000001</v>
      </c>
      <c r="H58" s="18">
        <v>101</v>
      </c>
      <c r="I58" s="20">
        <f t="shared" si="0"/>
        <v>0.77099236641221369</v>
      </c>
      <c r="J58" s="20" t="s">
        <v>24</v>
      </c>
      <c r="K58" s="18" t="s">
        <v>24</v>
      </c>
      <c r="L58" s="19">
        <f t="shared" si="1"/>
        <v>109.48091603053436</v>
      </c>
      <c r="M58" s="20">
        <f t="shared" ref="M58:M60" si="19">(108-L58)</f>
        <v>-1.4809160305343596</v>
      </c>
      <c r="N58" s="20" t="s">
        <v>25</v>
      </c>
      <c r="O58" s="20">
        <f t="shared" si="2"/>
        <v>-5.938931297709928</v>
      </c>
      <c r="P58" s="20" t="s">
        <v>25</v>
      </c>
      <c r="Q58" s="18">
        <f t="shared" si="3"/>
        <v>-2</v>
      </c>
      <c r="R58" s="18" t="s">
        <v>25</v>
      </c>
      <c r="S58" s="16">
        <v>30.3</v>
      </c>
      <c r="T58" s="19">
        <v>6.4</v>
      </c>
      <c r="U58" s="19">
        <f t="shared" si="9"/>
        <v>2.6</v>
      </c>
      <c r="V58" s="19">
        <v>26</v>
      </c>
      <c r="W58" s="19">
        <f t="shared" si="10"/>
        <v>-16</v>
      </c>
      <c r="X58" s="19">
        <f t="shared" si="11"/>
        <v>4</v>
      </c>
      <c r="Y58" s="19">
        <v>1.3</v>
      </c>
      <c r="Z58" s="18">
        <f t="shared" si="4"/>
        <v>3.5</v>
      </c>
      <c r="AA58" s="18">
        <f t="shared" si="5"/>
        <v>-3</v>
      </c>
      <c r="AB58" s="20">
        <f t="shared" si="6"/>
        <v>33.590000000000018</v>
      </c>
      <c r="AC58" s="13">
        <f t="shared" si="7"/>
        <v>37.373347658574524</v>
      </c>
      <c r="AD58" s="13">
        <f t="shared" si="8"/>
        <v>-3.7833476585745061</v>
      </c>
    </row>
    <row r="59" spans="1:30" x14ac:dyDescent="0.15">
      <c r="A59" s="15">
        <v>2</v>
      </c>
      <c r="B59" s="16">
        <v>0</v>
      </c>
      <c r="C59" s="33">
        <v>7.45</v>
      </c>
      <c r="D59" s="16">
        <v>40</v>
      </c>
      <c r="E59" s="18">
        <v>131</v>
      </c>
      <c r="F59" s="19">
        <v>3.5</v>
      </c>
      <c r="G59" s="16">
        <v>0.98</v>
      </c>
      <c r="H59" s="18">
        <v>108</v>
      </c>
      <c r="I59" s="20">
        <f t="shared" si="0"/>
        <v>0.82442748091603058</v>
      </c>
      <c r="J59" s="20" t="s">
        <v>25</v>
      </c>
      <c r="K59" s="18" t="s">
        <v>25</v>
      </c>
      <c r="L59" s="19">
        <f t="shared" si="1"/>
        <v>117.06870229007635</v>
      </c>
      <c r="M59" s="20">
        <f t="shared" si="19"/>
        <v>-9.0687022900763452</v>
      </c>
      <c r="N59" s="20" t="s">
        <v>25</v>
      </c>
      <c r="O59" s="20">
        <f t="shared" si="2"/>
        <v>-13.419847328244273</v>
      </c>
      <c r="P59" s="20" t="s">
        <v>25</v>
      </c>
      <c r="Q59" s="18">
        <f t="shared" si="3"/>
        <v>-9</v>
      </c>
      <c r="R59" s="18" t="s">
        <v>25</v>
      </c>
      <c r="S59" s="16">
        <v>23.1</v>
      </c>
      <c r="T59" s="19">
        <v>-1.8</v>
      </c>
      <c r="U59" s="19">
        <f t="shared" si="9"/>
        <v>2.6</v>
      </c>
      <c r="V59" s="19">
        <v>26</v>
      </c>
      <c r="W59" s="19">
        <f t="shared" si="10"/>
        <v>-16</v>
      </c>
      <c r="X59" s="19">
        <f t="shared" si="11"/>
        <v>4</v>
      </c>
      <c r="Y59" s="19">
        <v>2.5</v>
      </c>
      <c r="Z59" s="18">
        <f t="shared" si="4"/>
        <v>3.4000000000000057</v>
      </c>
      <c r="AA59" s="18">
        <f t="shared" si="5"/>
        <v>-4.2999999999999945</v>
      </c>
      <c r="AB59" s="20">
        <f t="shared" si="6"/>
        <v>24.97999999999999</v>
      </c>
      <c r="AC59" s="13">
        <f t="shared" si="7"/>
        <v>35.151988043642319</v>
      </c>
      <c r="AD59" s="13">
        <f t="shared" si="8"/>
        <v>-10.17198804364233</v>
      </c>
    </row>
    <row r="60" spans="1:30" x14ac:dyDescent="0.15">
      <c r="A60" s="15">
        <v>3</v>
      </c>
      <c r="B60" s="16">
        <v>0</v>
      </c>
      <c r="C60" s="33">
        <v>7.49</v>
      </c>
      <c r="D60" s="16">
        <v>31.4</v>
      </c>
      <c r="E60" s="18">
        <v>131</v>
      </c>
      <c r="F60" s="19">
        <v>3.2</v>
      </c>
      <c r="G60" s="16">
        <v>0.84</v>
      </c>
      <c r="H60" s="18">
        <v>107</v>
      </c>
      <c r="I60" s="20">
        <f t="shared" si="0"/>
        <v>0.81679389312977102</v>
      </c>
      <c r="J60" s="20" t="s">
        <v>25</v>
      </c>
      <c r="K60" s="18" t="s">
        <v>25</v>
      </c>
      <c r="L60" s="19">
        <f t="shared" si="1"/>
        <v>115.98473282442748</v>
      </c>
      <c r="M60" s="20">
        <f t="shared" si="19"/>
        <v>-7.984732824427482</v>
      </c>
      <c r="N60" s="20" t="s">
        <v>25</v>
      </c>
      <c r="O60" s="20">
        <f t="shared" si="2"/>
        <v>-12.351145038167942</v>
      </c>
      <c r="P60" s="20" t="s">
        <v>25</v>
      </c>
      <c r="Q60" s="18">
        <f t="shared" si="3"/>
        <v>-8</v>
      </c>
      <c r="R60" s="18" t="s">
        <v>25</v>
      </c>
      <c r="S60" s="16">
        <v>25.6</v>
      </c>
      <c r="T60" s="19">
        <v>0.6</v>
      </c>
      <c r="U60" s="19">
        <f t="shared" si="9"/>
        <v>2.2000000000000002</v>
      </c>
      <c r="V60" s="19">
        <v>22</v>
      </c>
      <c r="W60" s="19">
        <f t="shared" si="10"/>
        <v>-20</v>
      </c>
      <c r="X60" s="19">
        <f t="shared" si="11"/>
        <v>5</v>
      </c>
      <c r="Y60" s="19">
        <v>2.5</v>
      </c>
      <c r="Z60" s="18">
        <f t="shared" si="4"/>
        <v>1.5999999999999943</v>
      </c>
      <c r="AA60" s="18">
        <f t="shared" si="5"/>
        <v>-5.300000000000006</v>
      </c>
      <c r="AB60" s="20">
        <f t="shared" si="6"/>
        <v>25.539999999999992</v>
      </c>
      <c r="AC60" s="13">
        <f t="shared" si="7"/>
        <v>30.256618038908048</v>
      </c>
      <c r="AD60" s="13">
        <f t="shared" si="8"/>
        <v>-4.7166180389080559</v>
      </c>
    </row>
    <row r="61" spans="1:30" x14ac:dyDescent="0.15">
      <c r="A61" s="15">
        <v>14</v>
      </c>
      <c r="B61" s="16">
        <v>0</v>
      </c>
      <c r="C61" s="33">
        <v>7.51</v>
      </c>
      <c r="D61" s="16">
        <v>46.9</v>
      </c>
      <c r="E61" s="18">
        <v>130</v>
      </c>
      <c r="F61" s="19">
        <v>3.6</v>
      </c>
      <c r="G61" s="16">
        <v>1.1499999999999999</v>
      </c>
      <c r="H61" s="18">
        <v>93</v>
      </c>
      <c r="I61" s="20">
        <f t="shared" si="0"/>
        <v>0.7153846153846154</v>
      </c>
      <c r="J61" s="20" t="s">
        <v>26</v>
      </c>
      <c r="K61" s="18" t="s">
        <v>26</v>
      </c>
      <c r="L61" s="19">
        <f t="shared" si="1"/>
        <v>101.58461538461538</v>
      </c>
      <c r="M61" s="20">
        <f>(104-L61)</f>
        <v>2.4153846153846246</v>
      </c>
      <c r="N61" s="20" t="s">
        <v>26</v>
      </c>
      <c r="O61" s="20">
        <f t="shared" si="2"/>
        <v>1.8461538461538538</v>
      </c>
      <c r="P61" s="20" t="s">
        <v>26</v>
      </c>
      <c r="Q61" s="18">
        <f t="shared" si="3"/>
        <v>5</v>
      </c>
      <c r="R61" s="18" t="s">
        <v>26</v>
      </c>
      <c r="S61" s="16">
        <v>36.4</v>
      </c>
      <c r="T61" s="19">
        <v>13.6</v>
      </c>
      <c r="U61" s="19">
        <f t="shared" si="9"/>
        <v>2.6</v>
      </c>
      <c r="V61" s="19">
        <v>26</v>
      </c>
      <c r="W61" s="19">
        <f t="shared" si="10"/>
        <v>-16</v>
      </c>
      <c r="X61" s="19">
        <f t="shared" si="11"/>
        <v>4</v>
      </c>
      <c r="Y61" s="19">
        <v>1.6</v>
      </c>
      <c r="Z61" s="18">
        <f t="shared" si="4"/>
        <v>4.1999999999999886</v>
      </c>
      <c r="AA61" s="18">
        <f t="shared" si="5"/>
        <v>-2.6000000000000121</v>
      </c>
      <c r="AB61" s="20">
        <f t="shared" si="6"/>
        <v>40.150000000000006</v>
      </c>
      <c r="AC61" s="13">
        <f t="shared" si="7"/>
        <v>44.945274574599033</v>
      </c>
      <c r="AD61" s="13">
        <f t="shared" si="8"/>
        <v>-4.7952745745990271</v>
      </c>
    </row>
    <row r="62" spans="1:30" x14ac:dyDescent="0.15">
      <c r="A62" s="15">
        <v>1</v>
      </c>
      <c r="B62" s="16">
        <v>0</v>
      </c>
      <c r="C62" s="33">
        <v>7.51</v>
      </c>
      <c r="D62" s="16">
        <v>34.700000000000003</v>
      </c>
      <c r="E62" s="18">
        <v>131</v>
      </c>
      <c r="F62" s="19">
        <v>4.5999999999999996</v>
      </c>
      <c r="G62" s="16">
        <v>0.9</v>
      </c>
      <c r="H62" s="18">
        <v>102</v>
      </c>
      <c r="I62" s="20">
        <f t="shared" si="0"/>
        <v>0.77862595419847325</v>
      </c>
      <c r="J62" s="20" t="s">
        <v>24</v>
      </c>
      <c r="K62" s="18" t="s">
        <v>24</v>
      </c>
      <c r="L62" s="19">
        <f t="shared" si="1"/>
        <v>110.56488549618321</v>
      </c>
      <c r="M62" s="20">
        <f t="shared" ref="M62:M103" si="20">(108-L62)</f>
        <v>-2.5648854961832086</v>
      </c>
      <c r="N62" s="20" t="s">
        <v>25</v>
      </c>
      <c r="O62" s="20">
        <f t="shared" si="2"/>
        <v>-7.007633587786259</v>
      </c>
      <c r="P62" s="20" t="s">
        <v>25</v>
      </c>
      <c r="Q62" s="18">
        <f t="shared" si="3"/>
        <v>-3</v>
      </c>
      <c r="R62" s="18" t="s">
        <v>25</v>
      </c>
      <c r="S62" s="16">
        <v>28.9</v>
      </c>
      <c r="T62" s="19">
        <v>4.8</v>
      </c>
      <c r="U62" s="19">
        <f t="shared" si="9"/>
        <v>2.7</v>
      </c>
      <c r="V62" s="19">
        <v>27</v>
      </c>
      <c r="W62" s="19">
        <f t="shared" si="10"/>
        <v>-15</v>
      </c>
      <c r="X62" s="19">
        <f t="shared" si="11"/>
        <v>3.75</v>
      </c>
      <c r="Y62" s="19">
        <v>2.2000000000000002</v>
      </c>
      <c r="Z62" s="18">
        <f t="shared" si="4"/>
        <v>4.6999999999999886</v>
      </c>
      <c r="AA62" s="18">
        <f t="shared" si="5"/>
        <v>-2.9000000000000119</v>
      </c>
      <c r="AB62" s="20">
        <f t="shared" si="6"/>
        <v>32.299999999999997</v>
      </c>
      <c r="AC62" s="13">
        <f t="shared" si="7"/>
        <v>35.526311742827012</v>
      </c>
      <c r="AD62" s="13">
        <f t="shared" si="8"/>
        <v>-3.2263117428270149</v>
      </c>
    </row>
    <row r="63" spans="1:30" x14ac:dyDescent="0.15">
      <c r="A63" s="15">
        <v>2</v>
      </c>
      <c r="B63" s="16">
        <v>0</v>
      </c>
      <c r="C63" s="33">
        <v>7.47</v>
      </c>
      <c r="D63" s="16">
        <v>26.8</v>
      </c>
      <c r="E63" s="18">
        <v>132</v>
      </c>
      <c r="F63" s="19">
        <v>3.7</v>
      </c>
      <c r="G63" s="16">
        <v>1.1399999999999999</v>
      </c>
      <c r="H63" s="18">
        <v>111</v>
      </c>
      <c r="I63" s="20">
        <f t="shared" si="0"/>
        <v>0.84090909090909094</v>
      </c>
      <c r="J63" s="20" t="s">
        <v>25</v>
      </c>
      <c r="K63" s="18" t="s">
        <v>25</v>
      </c>
      <c r="L63" s="19">
        <f t="shared" si="1"/>
        <v>119.40909090909091</v>
      </c>
      <c r="M63" s="20">
        <f t="shared" si="20"/>
        <v>-11.409090909090907</v>
      </c>
      <c r="N63" s="20" t="s">
        <v>25</v>
      </c>
      <c r="O63" s="20">
        <f t="shared" si="2"/>
        <v>-15.72727272727272</v>
      </c>
      <c r="P63" s="20" t="s">
        <v>25</v>
      </c>
      <c r="Q63" s="18">
        <f t="shared" si="3"/>
        <v>-11</v>
      </c>
      <c r="R63" s="18" t="s">
        <v>25</v>
      </c>
      <c r="S63" s="16">
        <v>22.3</v>
      </c>
      <c r="T63" s="19">
        <v>-3.7</v>
      </c>
      <c r="U63" s="19">
        <f t="shared" si="9"/>
        <v>2.4</v>
      </c>
      <c r="V63" s="19">
        <v>24</v>
      </c>
      <c r="W63" s="19">
        <f t="shared" si="10"/>
        <v>-18</v>
      </c>
      <c r="X63" s="19">
        <f t="shared" si="11"/>
        <v>4.5</v>
      </c>
      <c r="Y63" s="19">
        <v>1.2</v>
      </c>
      <c r="Z63" s="18">
        <f t="shared" si="4"/>
        <v>2.3999999999999773</v>
      </c>
      <c r="AA63" s="18">
        <f t="shared" si="5"/>
        <v>-3.6000000000000227</v>
      </c>
      <c r="AB63" s="20">
        <f t="shared" si="6"/>
        <v>24.639999999999972</v>
      </c>
      <c r="AC63" s="13">
        <f t="shared" si="7"/>
        <v>26.364172189566137</v>
      </c>
      <c r="AD63" s="13">
        <f t="shared" si="8"/>
        <v>-1.7241721895661648</v>
      </c>
    </row>
    <row r="64" spans="1:30" x14ac:dyDescent="0.15">
      <c r="A64" s="15">
        <v>1</v>
      </c>
      <c r="B64" s="16">
        <v>0</v>
      </c>
      <c r="C64" s="33">
        <v>7.4</v>
      </c>
      <c r="D64" s="16">
        <v>32.799999999999997</v>
      </c>
      <c r="E64" s="18">
        <v>133</v>
      </c>
      <c r="F64" s="19">
        <v>4.3</v>
      </c>
      <c r="G64" s="16">
        <v>1.03</v>
      </c>
      <c r="H64" s="18">
        <v>112</v>
      </c>
      <c r="I64" s="20">
        <f t="shared" si="0"/>
        <v>0.84210526315789469</v>
      </c>
      <c r="J64" s="20" t="s">
        <v>25</v>
      </c>
      <c r="K64" s="18" t="s">
        <v>25</v>
      </c>
      <c r="L64" s="19">
        <f t="shared" si="1"/>
        <v>119.57894736842105</v>
      </c>
      <c r="M64" s="20">
        <f t="shared" si="20"/>
        <v>-11.578947368421055</v>
      </c>
      <c r="N64" s="20" t="s">
        <v>25</v>
      </c>
      <c r="O64" s="20">
        <f t="shared" si="2"/>
        <v>-15.89473684210526</v>
      </c>
      <c r="P64" s="20" t="s">
        <v>25</v>
      </c>
      <c r="Q64" s="18">
        <f t="shared" si="3"/>
        <v>-11</v>
      </c>
      <c r="R64" s="18" t="s">
        <v>25</v>
      </c>
      <c r="S64" s="16">
        <v>21.5</v>
      </c>
      <c r="T64" s="19">
        <v>-3.9</v>
      </c>
      <c r="U64" s="19">
        <f t="shared" si="9"/>
        <v>1.5</v>
      </c>
      <c r="V64" s="19">
        <v>15</v>
      </c>
      <c r="W64" s="19">
        <f t="shared" si="10"/>
        <v>-27</v>
      </c>
      <c r="X64" s="19">
        <f t="shared" si="11"/>
        <v>6.75</v>
      </c>
      <c r="Y64" s="19">
        <v>3.8</v>
      </c>
      <c r="Z64" s="18">
        <f t="shared" si="4"/>
        <v>3.8000000000000114</v>
      </c>
      <c r="AA64" s="18">
        <f t="shared" si="5"/>
        <v>-2.9999999999999885</v>
      </c>
      <c r="AB64" s="20">
        <f t="shared" si="6"/>
        <v>22.530000000000015</v>
      </c>
      <c r="AC64" s="13">
        <f t="shared" si="7"/>
        <v>24.455909238564576</v>
      </c>
      <c r="AD64" s="13">
        <f t="shared" si="8"/>
        <v>-1.9259092385645609</v>
      </c>
    </row>
    <row r="65" spans="1:30" x14ac:dyDescent="0.15">
      <c r="A65" s="15">
        <v>2</v>
      </c>
      <c r="B65" s="16">
        <v>0</v>
      </c>
      <c r="C65" s="33">
        <v>7.51</v>
      </c>
      <c r="D65" s="16">
        <v>31.9</v>
      </c>
      <c r="E65" s="18">
        <v>134</v>
      </c>
      <c r="F65" s="19">
        <v>3.5</v>
      </c>
      <c r="G65" s="16">
        <v>1.1299999999999999</v>
      </c>
      <c r="H65" s="18">
        <v>111</v>
      </c>
      <c r="I65" s="20">
        <f t="shared" si="0"/>
        <v>0.82835820895522383</v>
      </c>
      <c r="J65" s="20" t="s">
        <v>25</v>
      </c>
      <c r="K65" s="18" t="s">
        <v>25</v>
      </c>
      <c r="L65" s="19">
        <f t="shared" si="1"/>
        <v>117.62686567164178</v>
      </c>
      <c r="M65" s="20">
        <f t="shared" si="20"/>
        <v>-9.6268656716417809</v>
      </c>
      <c r="N65" s="20" t="s">
        <v>25</v>
      </c>
      <c r="O65" s="20">
        <f t="shared" si="2"/>
        <v>-13.970149253731336</v>
      </c>
      <c r="P65" s="20" t="s">
        <v>25</v>
      </c>
      <c r="Q65" s="18">
        <f t="shared" si="3"/>
        <v>-9</v>
      </c>
      <c r="R65" s="18" t="s">
        <v>25</v>
      </c>
      <c r="S65" s="16">
        <v>27</v>
      </c>
      <c r="T65" s="19">
        <v>2.6</v>
      </c>
      <c r="U65" s="19">
        <f t="shared" si="9"/>
        <v>2.1</v>
      </c>
      <c r="V65" s="19">
        <v>21</v>
      </c>
      <c r="W65" s="19">
        <f t="shared" si="10"/>
        <v>-21</v>
      </c>
      <c r="X65" s="19">
        <f t="shared" si="11"/>
        <v>5.25</v>
      </c>
      <c r="Y65" s="19">
        <v>0.5</v>
      </c>
      <c r="Z65" s="18">
        <f t="shared" si="4"/>
        <v>-0.5</v>
      </c>
      <c r="AA65" s="18">
        <f t="shared" si="5"/>
        <v>-5.2</v>
      </c>
      <c r="AB65" s="20">
        <f t="shared" si="6"/>
        <v>27.129999999999995</v>
      </c>
      <c r="AC65" s="13">
        <f t="shared" si="7"/>
        <v>31.541018633895717</v>
      </c>
      <c r="AD65" s="13">
        <f t="shared" si="8"/>
        <v>-4.411018633895722</v>
      </c>
    </row>
    <row r="66" spans="1:30" x14ac:dyDescent="0.15">
      <c r="A66" s="15">
        <v>2</v>
      </c>
      <c r="B66" s="16">
        <v>0</v>
      </c>
      <c r="C66" s="33">
        <v>7.36</v>
      </c>
      <c r="D66" s="16">
        <v>33.4</v>
      </c>
      <c r="E66" s="18">
        <v>125</v>
      </c>
      <c r="F66" s="19">
        <v>4.3</v>
      </c>
      <c r="G66" s="16">
        <v>1.19</v>
      </c>
      <c r="H66" s="18">
        <v>107</v>
      </c>
      <c r="I66" s="20">
        <f t="shared" si="0"/>
        <v>0.85599999999999998</v>
      </c>
      <c r="J66" s="20" t="s">
        <v>25</v>
      </c>
      <c r="K66" s="18" t="s">
        <v>25</v>
      </c>
      <c r="L66" s="19">
        <f t="shared" si="1"/>
        <v>121.55199999999999</v>
      </c>
      <c r="M66" s="20">
        <f t="shared" si="20"/>
        <v>-13.551999999999992</v>
      </c>
      <c r="N66" s="20" t="s">
        <v>25</v>
      </c>
      <c r="O66" s="20">
        <f t="shared" si="2"/>
        <v>-17.840000000000018</v>
      </c>
      <c r="P66" s="20" t="s">
        <v>25</v>
      </c>
      <c r="Q66" s="18">
        <f t="shared" si="3"/>
        <v>-14</v>
      </c>
      <c r="R66" s="18" t="s">
        <v>25</v>
      </c>
      <c r="S66" s="16">
        <v>20.100000000000001</v>
      </c>
      <c r="T66" s="19">
        <v>-5.6</v>
      </c>
      <c r="U66" s="19">
        <f t="shared" si="9"/>
        <v>2</v>
      </c>
      <c r="V66" s="19">
        <v>20</v>
      </c>
      <c r="W66" s="19">
        <f t="shared" si="10"/>
        <v>-22</v>
      </c>
      <c r="X66" s="19">
        <f t="shared" si="11"/>
        <v>5.5</v>
      </c>
      <c r="Y66" s="19">
        <v>0.9</v>
      </c>
      <c r="Z66" s="18">
        <f t="shared" si="4"/>
        <v>2.2000000000000171</v>
      </c>
      <c r="AA66" s="18">
        <f t="shared" si="5"/>
        <v>-2.6999999999999833</v>
      </c>
      <c r="AB66" s="20">
        <f t="shared" si="6"/>
        <v>22.590000000000003</v>
      </c>
      <c r="AC66" s="13">
        <f t="shared" si="7"/>
        <v>24.308284982201144</v>
      </c>
      <c r="AD66" s="13">
        <f t="shared" si="8"/>
        <v>-1.7182849822011406</v>
      </c>
    </row>
    <row r="67" spans="1:30" x14ac:dyDescent="0.15">
      <c r="A67" s="15">
        <v>1</v>
      </c>
      <c r="B67" s="16">
        <v>0</v>
      </c>
      <c r="C67" s="33">
        <v>7.49</v>
      </c>
      <c r="D67" s="16">
        <v>27.7</v>
      </c>
      <c r="E67" s="18">
        <v>141</v>
      </c>
      <c r="F67" s="19">
        <v>4.2</v>
      </c>
      <c r="G67" s="16">
        <v>0.88</v>
      </c>
      <c r="H67" s="18">
        <v>109</v>
      </c>
      <c r="I67" s="20">
        <f t="shared" ref="I67:I130" si="21">(H67/E67)</f>
        <v>0.77304964539007093</v>
      </c>
      <c r="J67" s="20" t="s">
        <v>24</v>
      </c>
      <c r="K67" s="18" t="s">
        <v>25</v>
      </c>
      <c r="L67" s="19">
        <f t="shared" ref="L67:L130" si="22">(H67*(142/E67))</f>
        <v>109.77304964539006</v>
      </c>
      <c r="M67" s="20">
        <f t="shared" si="20"/>
        <v>-1.7730496453900599</v>
      </c>
      <c r="N67" s="20" t="s">
        <v>25</v>
      </c>
      <c r="O67" s="20">
        <f t="shared" ref="O67:O130" si="23">(102-(H67*(140/E67)))</f>
        <v>-6.2269503546099259</v>
      </c>
      <c r="P67" s="20" t="s">
        <v>25</v>
      </c>
      <c r="Q67" s="18">
        <f t="shared" ref="Q67:Q130" si="24">(E67-H67-32)</f>
        <v>0</v>
      </c>
      <c r="R67" s="18" t="s">
        <v>24</v>
      </c>
      <c r="S67" s="16">
        <v>23.5</v>
      </c>
      <c r="T67" s="19">
        <v>-1.6</v>
      </c>
      <c r="U67" s="19">
        <f t="shared" si="9"/>
        <v>3.3</v>
      </c>
      <c r="V67" s="19">
        <v>33</v>
      </c>
      <c r="W67" s="19">
        <f t="shared" si="10"/>
        <v>-9</v>
      </c>
      <c r="X67" s="19">
        <f t="shared" si="11"/>
        <v>2.25</v>
      </c>
      <c r="Y67" s="19">
        <v>0.8</v>
      </c>
      <c r="Z67" s="18">
        <f t="shared" ref="Z67:Z130" si="25">((E67+F67)-(H67+S67))</f>
        <v>12.699999999999989</v>
      </c>
      <c r="AA67" s="18">
        <f t="shared" ref="AA67:AA130" si="26">(Z67-((2*U67)+Y67))</f>
        <v>5.2999999999999892</v>
      </c>
      <c r="AB67" s="20">
        <f t="shared" ref="AB67:AB130" si="27">(E67+F67+G67)-(H67+Y67)</f>
        <v>36.279999999999987</v>
      </c>
      <c r="AC67" s="13">
        <f t="shared" ref="AC67:AC130" si="28">(2.46*10^-8*(D67/10^-C67))+(V67*(0.123*C67-0.631))</f>
        <v>30.636801136234173</v>
      </c>
      <c r="AD67" s="13">
        <f t="shared" ref="AD67:AD130" si="29">(AB67-AC67)</f>
        <v>5.6431988637658144</v>
      </c>
    </row>
    <row r="68" spans="1:30" x14ac:dyDescent="0.15">
      <c r="A68" s="15">
        <v>1</v>
      </c>
      <c r="B68" s="16">
        <v>0</v>
      </c>
      <c r="C68" s="33">
        <v>7.34</v>
      </c>
      <c r="D68" s="16">
        <v>49.1</v>
      </c>
      <c r="E68" s="18">
        <v>138</v>
      </c>
      <c r="F68" s="19">
        <v>3.5</v>
      </c>
      <c r="G68" s="16">
        <v>0.86</v>
      </c>
      <c r="H68" s="18">
        <v>109</v>
      </c>
      <c r="I68" s="20">
        <f t="shared" si="21"/>
        <v>0.78985507246376807</v>
      </c>
      <c r="J68" s="20" t="s">
        <v>24</v>
      </c>
      <c r="K68" s="18" t="s">
        <v>25</v>
      </c>
      <c r="L68" s="19">
        <f t="shared" si="22"/>
        <v>112.15942028985506</v>
      </c>
      <c r="M68" s="20">
        <f t="shared" si="20"/>
        <v>-4.1594202898550634</v>
      </c>
      <c r="N68" s="20" t="s">
        <v>25</v>
      </c>
      <c r="O68" s="20">
        <f t="shared" si="23"/>
        <v>-8.5797101449275459</v>
      </c>
      <c r="P68" s="20" t="s">
        <v>25</v>
      </c>
      <c r="Q68" s="18">
        <f t="shared" si="24"/>
        <v>-3</v>
      </c>
      <c r="R68" s="18" t="s">
        <v>25</v>
      </c>
      <c r="S68" s="16">
        <v>24.2</v>
      </c>
      <c r="T68" s="19">
        <v>1.4</v>
      </c>
      <c r="U68" s="19">
        <f t="shared" ref="U68:U131" si="30">(V68/10)</f>
        <v>2.9</v>
      </c>
      <c r="V68" s="19">
        <v>29</v>
      </c>
      <c r="W68" s="19">
        <f t="shared" ref="W68:W131" si="31">(V68-42)</f>
        <v>-13</v>
      </c>
      <c r="X68" s="19">
        <f t="shared" ref="X68:X131" si="32">((42-V68)/4)</f>
        <v>3.25</v>
      </c>
      <c r="Y68" s="19">
        <v>1.3</v>
      </c>
      <c r="Z68" s="18">
        <f t="shared" si="25"/>
        <v>8.3000000000000114</v>
      </c>
      <c r="AA68" s="18">
        <f t="shared" si="26"/>
        <v>1.2000000000000117</v>
      </c>
      <c r="AB68" s="20">
        <f t="shared" si="27"/>
        <v>32.060000000000016</v>
      </c>
      <c r="AC68" s="13">
        <f t="shared" si="28"/>
        <v>34.307877551037087</v>
      </c>
      <c r="AD68" s="13">
        <f t="shared" si="29"/>
        <v>-2.247877551037071</v>
      </c>
    </row>
    <row r="69" spans="1:30" x14ac:dyDescent="0.15">
      <c r="A69" s="15">
        <v>1</v>
      </c>
      <c r="B69" s="16">
        <v>0</v>
      </c>
      <c r="C69" s="33">
        <v>7.44</v>
      </c>
      <c r="D69" s="16">
        <v>39.200000000000003</v>
      </c>
      <c r="E69" s="18">
        <v>131</v>
      </c>
      <c r="F69" s="19">
        <v>3.8</v>
      </c>
      <c r="G69" s="16">
        <v>0.97</v>
      </c>
      <c r="H69" s="18">
        <v>109</v>
      </c>
      <c r="I69" s="20">
        <f t="shared" si="21"/>
        <v>0.83206106870229013</v>
      </c>
      <c r="J69" s="20" t="s">
        <v>25</v>
      </c>
      <c r="K69" s="18" t="s">
        <v>25</v>
      </c>
      <c r="L69" s="19">
        <f t="shared" si="22"/>
        <v>118.15267175572519</v>
      </c>
      <c r="M69" s="20">
        <f t="shared" si="20"/>
        <v>-10.152671755725194</v>
      </c>
      <c r="N69" s="20" t="s">
        <v>25</v>
      </c>
      <c r="O69" s="20">
        <f t="shared" si="23"/>
        <v>-14.488549618320604</v>
      </c>
      <c r="P69" s="20" t="s">
        <v>25</v>
      </c>
      <c r="Q69" s="18">
        <f t="shared" si="24"/>
        <v>-10</v>
      </c>
      <c r="R69" s="18" t="s">
        <v>25</v>
      </c>
      <c r="S69" s="16">
        <v>26.6</v>
      </c>
      <c r="T69" s="19">
        <v>2.5</v>
      </c>
      <c r="U69" s="19">
        <f t="shared" si="30"/>
        <v>2.4</v>
      </c>
      <c r="V69" s="19">
        <v>24</v>
      </c>
      <c r="W69" s="19">
        <f t="shared" si="31"/>
        <v>-18</v>
      </c>
      <c r="X69" s="19">
        <f t="shared" si="32"/>
        <v>4.5</v>
      </c>
      <c r="Y69" s="19">
        <v>0.7</v>
      </c>
      <c r="Z69" s="18">
        <f t="shared" si="25"/>
        <v>-0.79999999999998295</v>
      </c>
      <c r="AA69" s="18">
        <f t="shared" si="26"/>
        <v>-6.2999999999999829</v>
      </c>
      <c r="AB69" s="20">
        <f t="shared" si="27"/>
        <v>26.070000000000007</v>
      </c>
      <c r="AC69" s="13">
        <f t="shared" si="28"/>
        <v>33.378458232030702</v>
      </c>
      <c r="AD69" s="13">
        <f t="shared" si="29"/>
        <v>-7.308458232030695</v>
      </c>
    </row>
    <row r="70" spans="1:30" x14ac:dyDescent="0.15">
      <c r="A70" s="15">
        <v>1</v>
      </c>
      <c r="B70" s="16">
        <v>0</v>
      </c>
      <c r="C70" s="33">
        <v>7.45</v>
      </c>
      <c r="D70" s="16">
        <v>35.200000000000003</v>
      </c>
      <c r="E70" s="18">
        <v>131</v>
      </c>
      <c r="F70" s="19">
        <v>3.7</v>
      </c>
      <c r="G70" s="16">
        <v>0.88</v>
      </c>
      <c r="H70" s="18">
        <v>106</v>
      </c>
      <c r="I70" s="20">
        <f t="shared" si="21"/>
        <v>0.80916030534351147</v>
      </c>
      <c r="J70" s="20" t="s">
        <v>25</v>
      </c>
      <c r="K70" s="18" t="s">
        <v>24</v>
      </c>
      <c r="L70" s="19">
        <f t="shared" si="22"/>
        <v>114.90076335877863</v>
      </c>
      <c r="M70" s="20">
        <f t="shared" si="20"/>
        <v>-6.900763358778633</v>
      </c>
      <c r="N70" s="20" t="s">
        <v>25</v>
      </c>
      <c r="O70" s="20">
        <f t="shared" si="23"/>
        <v>-11.282442748091597</v>
      </c>
      <c r="P70" s="20" t="s">
        <v>25</v>
      </c>
      <c r="Q70" s="18">
        <f t="shared" si="24"/>
        <v>-7</v>
      </c>
      <c r="R70" s="18" t="s">
        <v>25</v>
      </c>
      <c r="S70" s="16">
        <v>25.3</v>
      </c>
      <c r="T70" s="19">
        <v>1</v>
      </c>
      <c r="U70" s="19">
        <f t="shared" si="30"/>
        <v>2.6</v>
      </c>
      <c r="V70" s="19">
        <v>26</v>
      </c>
      <c r="W70" s="19">
        <f t="shared" si="31"/>
        <v>-16</v>
      </c>
      <c r="X70" s="19">
        <f t="shared" si="32"/>
        <v>4</v>
      </c>
      <c r="Y70" s="19">
        <v>1.3</v>
      </c>
      <c r="Z70" s="18">
        <f t="shared" si="25"/>
        <v>3.3999999999999773</v>
      </c>
      <c r="AA70" s="18">
        <f t="shared" si="26"/>
        <v>-3.1000000000000227</v>
      </c>
      <c r="AB70" s="20">
        <f t="shared" si="27"/>
        <v>28.279999999999987</v>
      </c>
      <c r="AC70" s="13">
        <f t="shared" si="28"/>
        <v>31.824041478405242</v>
      </c>
      <c r="AD70" s="13">
        <f t="shared" si="29"/>
        <v>-3.544041478405255</v>
      </c>
    </row>
    <row r="71" spans="1:30" x14ac:dyDescent="0.15">
      <c r="A71" s="15">
        <v>1</v>
      </c>
      <c r="B71" s="16">
        <v>0</v>
      </c>
      <c r="C71" s="33">
        <v>7.37</v>
      </c>
      <c r="D71" s="16">
        <v>47.5</v>
      </c>
      <c r="E71" s="18">
        <v>140</v>
      </c>
      <c r="F71" s="19">
        <v>3.9</v>
      </c>
      <c r="G71" s="16">
        <v>1.01</v>
      </c>
      <c r="H71" s="18">
        <v>110</v>
      </c>
      <c r="I71" s="20">
        <f t="shared" si="21"/>
        <v>0.7857142857142857</v>
      </c>
      <c r="J71" s="20" t="s">
        <v>24</v>
      </c>
      <c r="K71" s="18" t="s">
        <v>25</v>
      </c>
      <c r="L71" s="19">
        <f t="shared" si="22"/>
        <v>111.57142857142857</v>
      </c>
      <c r="M71" s="20">
        <f t="shared" si="20"/>
        <v>-3.5714285714285694</v>
      </c>
      <c r="N71" s="20" t="s">
        <v>25</v>
      </c>
      <c r="O71" s="20">
        <f t="shared" si="23"/>
        <v>-8</v>
      </c>
      <c r="P71" s="20" t="s">
        <v>25</v>
      </c>
      <c r="Q71" s="18">
        <f t="shared" si="24"/>
        <v>-2</v>
      </c>
      <c r="R71" s="18" t="s">
        <v>25</v>
      </c>
      <c r="S71" s="16">
        <v>25.8</v>
      </c>
      <c r="T71" s="19">
        <v>2.2999999999999998</v>
      </c>
      <c r="U71" s="19">
        <f t="shared" si="30"/>
        <v>3.2</v>
      </c>
      <c r="V71" s="19">
        <v>32</v>
      </c>
      <c r="W71" s="19">
        <f t="shared" si="31"/>
        <v>-10</v>
      </c>
      <c r="X71" s="19">
        <f t="shared" si="32"/>
        <v>2.5</v>
      </c>
      <c r="Y71" s="19">
        <v>1.2</v>
      </c>
      <c r="Z71" s="18">
        <f t="shared" si="25"/>
        <v>8.0999999999999943</v>
      </c>
      <c r="AA71" s="18">
        <f t="shared" si="26"/>
        <v>0.49999999999999378</v>
      </c>
      <c r="AB71" s="20">
        <f t="shared" si="27"/>
        <v>33.709999999999994</v>
      </c>
      <c r="AC71" s="13">
        <f t="shared" si="28"/>
        <v>36.208633707013306</v>
      </c>
      <c r="AD71" s="13">
        <f t="shared" si="29"/>
        <v>-2.4986337070133118</v>
      </c>
    </row>
    <row r="72" spans="1:30" x14ac:dyDescent="0.15">
      <c r="A72" s="15">
        <v>1</v>
      </c>
      <c r="B72" s="16">
        <v>0</v>
      </c>
      <c r="C72" s="33">
        <v>7.4</v>
      </c>
      <c r="D72" s="16">
        <v>39.9</v>
      </c>
      <c r="E72" s="18">
        <v>142</v>
      </c>
      <c r="F72" s="19">
        <v>3.9</v>
      </c>
      <c r="G72" s="16">
        <v>1.05</v>
      </c>
      <c r="H72" s="18">
        <v>110</v>
      </c>
      <c r="I72" s="20">
        <f t="shared" si="21"/>
        <v>0.77464788732394363</v>
      </c>
      <c r="J72" s="20" t="s">
        <v>24</v>
      </c>
      <c r="K72" s="18" t="s">
        <v>25</v>
      </c>
      <c r="L72" s="19">
        <f t="shared" si="22"/>
        <v>110</v>
      </c>
      <c r="M72" s="20">
        <f t="shared" si="20"/>
        <v>-2</v>
      </c>
      <c r="N72" s="20" t="s">
        <v>25</v>
      </c>
      <c r="O72" s="20">
        <f t="shared" si="23"/>
        <v>-6.4507042253521121</v>
      </c>
      <c r="P72" s="20" t="s">
        <v>25</v>
      </c>
      <c r="Q72" s="18">
        <f t="shared" si="24"/>
        <v>0</v>
      </c>
      <c r="R72" s="18" t="s">
        <v>24</v>
      </c>
      <c r="S72" s="16">
        <v>24.7</v>
      </c>
      <c r="T72" s="19">
        <v>0.4</v>
      </c>
      <c r="U72" s="19">
        <f t="shared" si="30"/>
        <v>3.1</v>
      </c>
      <c r="V72" s="19">
        <v>31</v>
      </c>
      <c r="W72" s="19">
        <f t="shared" si="31"/>
        <v>-11</v>
      </c>
      <c r="X72" s="19">
        <f t="shared" si="32"/>
        <v>2.75</v>
      </c>
      <c r="Y72" s="19">
        <v>0.6</v>
      </c>
      <c r="Z72" s="18">
        <f t="shared" si="25"/>
        <v>11.200000000000017</v>
      </c>
      <c r="AA72" s="18">
        <f t="shared" si="26"/>
        <v>4.4000000000000172</v>
      </c>
      <c r="AB72" s="20">
        <f t="shared" si="27"/>
        <v>36.350000000000023</v>
      </c>
      <c r="AC72" s="13">
        <f t="shared" si="28"/>
        <v>33.310370079839231</v>
      </c>
      <c r="AD72" s="13">
        <f t="shared" si="29"/>
        <v>3.0396299201607917</v>
      </c>
    </row>
    <row r="73" spans="1:30" x14ac:dyDescent="0.15">
      <c r="A73" s="15">
        <v>1</v>
      </c>
      <c r="B73" s="16">
        <v>0</v>
      </c>
      <c r="C73" s="33">
        <v>7.37</v>
      </c>
      <c r="D73" s="16">
        <v>40.200000000000003</v>
      </c>
      <c r="E73" s="18">
        <v>142</v>
      </c>
      <c r="F73" s="19">
        <v>3.6</v>
      </c>
      <c r="G73" s="16">
        <v>0.82</v>
      </c>
      <c r="H73" s="18">
        <v>104</v>
      </c>
      <c r="I73" s="20">
        <f t="shared" si="21"/>
        <v>0.73239436619718312</v>
      </c>
      <c r="J73" s="20" t="s">
        <v>26</v>
      </c>
      <c r="K73" s="18" t="s">
        <v>24</v>
      </c>
      <c r="L73" s="19">
        <f t="shared" si="22"/>
        <v>104</v>
      </c>
      <c r="M73" s="20">
        <v>0</v>
      </c>
      <c r="N73" s="20" t="s">
        <v>24</v>
      </c>
      <c r="O73" s="20">
        <f t="shared" si="23"/>
        <v>-0.5352112676056322</v>
      </c>
      <c r="P73" s="20" t="s">
        <v>25</v>
      </c>
      <c r="Q73" s="18">
        <f t="shared" si="24"/>
        <v>6</v>
      </c>
      <c r="R73" s="18" t="s">
        <v>26</v>
      </c>
      <c r="S73" s="16">
        <v>23.5</v>
      </c>
      <c r="T73" s="19">
        <v>-1</v>
      </c>
      <c r="U73" s="19">
        <f t="shared" si="30"/>
        <v>2.7</v>
      </c>
      <c r="V73" s="19">
        <v>27</v>
      </c>
      <c r="W73" s="19">
        <f t="shared" si="31"/>
        <v>-15</v>
      </c>
      <c r="X73" s="19">
        <f t="shared" si="32"/>
        <v>3.75</v>
      </c>
      <c r="Y73" s="19">
        <v>1.7</v>
      </c>
      <c r="Z73" s="18">
        <f t="shared" si="25"/>
        <v>18.099999999999994</v>
      </c>
      <c r="AA73" s="18">
        <f t="shared" si="26"/>
        <v>10.999999999999993</v>
      </c>
      <c r="AB73" s="20">
        <f t="shared" si="27"/>
        <v>40.719999999999985</v>
      </c>
      <c r="AC73" s="13">
        <f t="shared" si="28"/>
        <v>30.62131760046179</v>
      </c>
      <c r="AD73" s="13">
        <f t="shared" si="29"/>
        <v>10.098682399538195</v>
      </c>
    </row>
    <row r="74" spans="1:30" x14ac:dyDescent="0.15">
      <c r="A74" s="15">
        <v>3</v>
      </c>
      <c r="B74" s="16">
        <v>0</v>
      </c>
      <c r="C74" s="33">
        <v>7.41</v>
      </c>
      <c r="D74" s="16">
        <v>36.200000000000003</v>
      </c>
      <c r="E74" s="18">
        <v>130</v>
      </c>
      <c r="F74" s="19">
        <v>3.6</v>
      </c>
      <c r="G74" s="16">
        <v>1.01</v>
      </c>
      <c r="H74" s="18">
        <v>109</v>
      </c>
      <c r="I74" s="20">
        <f t="shared" si="21"/>
        <v>0.83846153846153848</v>
      </c>
      <c r="J74" s="20" t="s">
        <v>25</v>
      </c>
      <c r="K74" s="18" t="s">
        <v>25</v>
      </c>
      <c r="L74" s="19">
        <f t="shared" si="22"/>
        <v>119.06153846153845</v>
      </c>
      <c r="M74" s="20">
        <f t="shared" si="20"/>
        <v>-11.061538461538447</v>
      </c>
      <c r="N74" s="20" t="s">
        <v>25</v>
      </c>
      <c r="O74" s="20">
        <f t="shared" si="23"/>
        <v>-15.384615384615373</v>
      </c>
      <c r="P74" s="20" t="s">
        <v>25</v>
      </c>
      <c r="Q74" s="18">
        <f t="shared" si="24"/>
        <v>-11</v>
      </c>
      <c r="R74" s="18" t="s">
        <v>25</v>
      </c>
      <c r="S74" s="16">
        <v>23.7</v>
      </c>
      <c r="T74" s="19">
        <v>-1.2</v>
      </c>
      <c r="U74" s="19">
        <f t="shared" si="30"/>
        <v>2.8</v>
      </c>
      <c r="V74" s="19">
        <v>28</v>
      </c>
      <c r="W74" s="19">
        <f t="shared" si="31"/>
        <v>-14</v>
      </c>
      <c r="X74" s="19">
        <f t="shared" si="32"/>
        <v>3.5</v>
      </c>
      <c r="Y74" s="19">
        <v>1.9</v>
      </c>
      <c r="Z74" s="18">
        <f t="shared" si="25"/>
        <v>0.90000000000000568</v>
      </c>
      <c r="AA74" s="18">
        <f t="shared" si="26"/>
        <v>-6.5999999999999943</v>
      </c>
      <c r="AB74" s="20">
        <f t="shared" si="27"/>
        <v>23.70999999999998</v>
      </c>
      <c r="AC74" s="13">
        <f t="shared" si="28"/>
        <v>30.741928524713291</v>
      </c>
      <c r="AD74" s="13">
        <f t="shared" si="29"/>
        <v>-7.0319285247133116</v>
      </c>
    </row>
    <row r="75" spans="1:30" x14ac:dyDescent="0.15">
      <c r="A75" s="15">
        <v>1</v>
      </c>
      <c r="B75" s="16">
        <v>0</v>
      </c>
      <c r="C75" s="33">
        <v>7.44</v>
      </c>
      <c r="D75" s="16">
        <v>37.5</v>
      </c>
      <c r="E75" s="18">
        <v>145</v>
      </c>
      <c r="F75" s="19">
        <v>3.8</v>
      </c>
      <c r="G75" s="16">
        <v>1.1200000000000001</v>
      </c>
      <c r="H75" s="18">
        <v>112</v>
      </c>
      <c r="I75" s="20">
        <f t="shared" si="21"/>
        <v>0.77241379310344827</v>
      </c>
      <c r="J75" s="20" t="s">
        <v>24</v>
      </c>
      <c r="K75" s="18" t="s">
        <v>25</v>
      </c>
      <c r="L75" s="19">
        <f t="shared" si="22"/>
        <v>109.68275862068965</v>
      </c>
      <c r="M75" s="20">
        <f t="shared" si="20"/>
        <v>-1.6827586206896541</v>
      </c>
      <c r="N75" s="20" t="s">
        <v>25</v>
      </c>
      <c r="O75" s="20">
        <f t="shared" si="23"/>
        <v>-6.1379310344827616</v>
      </c>
      <c r="P75" s="20" t="s">
        <v>25</v>
      </c>
      <c r="Q75" s="18">
        <f t="shared" si="24"/>
        <v>1</v>
      </c>
      <c r="R75" s="18" t="s">
        <v>26</v>
      </c>
      <c r="S75" s="16">
        <v>26.9</v>
      </c>
      <c r="T75" s="19">
        <v>3.2</v>
      </c>
      <c r="U75" s="19">
        <f t="shared" si="30"/>
        <v>3.2</v>
      </c>
      <c r="V75" s="19">
        <v>32</v>
      </c>
      <c r="W75" s="19">
        <f t="shared" si="31"/>
        <v>-10</v>
      </c>
      <c r="X75" s="19">
        <f t="shared" si="32"/>
        <v>2.5</v>
      </c>
      <c r="Y75" s="19">
        <v>2.2999999999999998</v>
      </c>
      <c r="Z75" s="18">
        <f t="shared" si="25"/>
        <v>9.9000000000000057</v>
      </c>
      <c r="AA75" s="18">
        <f t="shared" si="26"/>
        <v>1.2000000000000064</v>
      </c>
      <c r="AB75" s="20">
        <f t="shared" si="27"/>
        <v>35.620000000000019</v>
      </c>
      <c r="AC75" s="13">
        <f t="shared" si="28"/>
        <v>34.499599788294674</v>
      </c>
      <c r="AD75" s="13">
        <f t="shared" si="29"/>
        <v>1.1204002117053449</v>
      </c>
    </row>
    <row r="76" spans="1:30" x14ac:dyDescent="0.15">
      <c r="A76" s="15">
        <v>6</v>
      </c>
      <c r="B76" s="16">
        <v>0</v>
      </c>
      <c r="C76" s="33">
        <v>7.32</v>
      </c>
      <c r="D76" s="16">
        <v>41.7</v>
      </c>
      <c r="E76" s="18">
        <v>135</v>
      </c>
      <c r="F76" s="19">
        <v>3.8</v>
      </c>
      <c r="G76" s="16">
        <v>1.05</v>
      </c>
      <c r="H76" s="18">
        <v>108</v>
      </c>
      <c r="I76" s="20">
        <f t="shared" si="21"/>
        <v>0.8</v>
      </c>
      <c r="J76" s="20" t="s">
        <v>25</v>
      </c>
      <c r="K76" s="18" t="s">
        <v>25</v>
      </c>
      <c r="L76" s="19">
        <f t="shared" si="22"/>
        <v>113.6</v>
      </c>
      <c r="M76" s="20">
        <f t="shared" si="20"/>
        <v>-5.5999999999999943</v>
      </c>
      <c r="N76" s="20" t="s">
        <v>25</v>
      </c>
      <c r="O76" s="20">
        <f t="shared" si="23"/>
        <v>-10</v>
      </c>
      <c r="P76" s="20" t="s">
        <v>25</v>
      </c>
      <c r="Q76" s="18">
        <f t="shared" si="24"/>
        <v>-5</v>
      </c>
      <c r="R76" s="18" t="s">
        <v>25</v>
      </c>
      <c r="S76" s="16">
        <v>20.6</v>
      </c>
      <c r="T76" s="19">
        <v>-4.2</v>
      </c>
      <c r="U76" s="19">
        <f t="shared" si="30"/>
        <v>3</v>
      </c>
      <c r="V76" s="19">
        <v>30</v>
      </c>
      <c r="W76" s="19">
        <f t="shared" si="31"/>
        <v>-12</v>
      </c>
      <c r="X76" s="19">
        <f t="shared" si="32"/>
        <v>3</v>
      </c>
      <c r="Y76" s="19">
        <v>3.1</v>
      </c>
      <c r="Z76" s="18">
        <f t="shared" si="25"/>
        <v>10.200000000000017</v>
      </c>
      <c r="AA76" s="18">
        <f t="shared" si="26"/>
        <v>1.1000000000000174</v>
      </c>
      <c r="AB76" s="20">
        <f t="shared" si="27"/>
        <v>28.750000000000028</v>
      </c>
      <c r="AC76" s="13">
        <f t="shared" si="28"/>
        <v>29.513217569526937</v>
      </c>
      <c r="AD76" s="13">
        <f t="shared" si="29"/>
        <v>-0.76321756952690833</v>
      </c>
    </row>
    <row r="77" spans="1:30" x14ac:dyDescent="0.15">
      <c r="A77" s="15">
        <v>2</v>
      </c>
      <c r="B77" s="16">
        <v>0</v>
      </c>
      <c r="C77" s="33">
        <v>7.4</v>
      </c>
      <c r="D77" s="16">
        <v>36.799999999999997</v>
      </c>
      <c r="E77" s="18">
        <v>141</v>
      </c>
      <c r="F77" s="19">
        <v>3.5</v>
      </c>
      <c r="G77" s="16">
        <v>0.76</v>
      </c>
      <c r="H77" s="18">
        <v>107</v>
      </c>
      <c r="I77" s="20">
        <f t="shared" si="21"/>
        <v>0.75886524822695034</v>
      </c>
      <c r="J77" s="20" t="s">
        <v>24</v>
      </c>
      <c r="K77" s="18" t="s">
        <v>25</v>
      </c>
      <c r="L77" s="19">
        <f t="shared" si="22"/>
        <v>107.75886524822694</v>
      </c>
      <c r="M77" s="20">
        <v>0</v>
      </c>
      <c r="N77" s="20" t="s">
        <v>24</v>
      </c>
      <c r="O77" s="20">
        <f t="shared" si="23"/>
        <v>-4.2411347517730462</v>
      </c>
      <c r="P77" s="20" t="s">
        <v>25</v>
      </c>
      <c r="Q77" s="18">
        <f t="shared" si="24"/>
        <v>2</v>
      </c>
      <c r="R77" s="18" t="s">
        <v>26</v>
      </c>
      <c r="S77" s="16">
        <v>23.2</v>
      </c>
      <c r="T77" s="19">
        <v>-1.4</v>
      </c>
      <c r="U77" s="19">
        <f t="shared" si="30"/>
        <v>2.6</v>
      </c>
      <c r="V77" s="19">
        <v>26</v>
      </c>
      <c r="W77" s="19">
        <f t="shared" si="31"/>
        <v>-16</v>
      </c>
      <c r="X77" s="19">
        <f t="shared" si="32"/>
        <v>4</v>
      </c>
      <c r="Y77" s="19">
        <v>0.6</v>
      </c>
      <c r="Z77" s="18">
        <f t="shared" si="25"/>
        <v>14.300000000000011</v>
      </c>
      <c r="AA77" s="18">
        <f t="shared" si="26"/>
        <v>8.5000000000000107</v>
      </c>
      <c r="AB77" s="20">
        <f t="shared" si="27"/>
        <v>37.659999999999997</v>
      </c>
      <c r="AC77" s="13">
        <f t="shared" si="28"/>
        <v>29.998805487170014</v>
      </c>
      <c r="AD77" s="13">
        <f t="shared" si="29"/>
        <v>7.661194512829983</v>
      </c>
    </row>
    <row r="78" spans="1:30" x14ac:dyDescent="0.15">
      <c r="A78" s="15">
        <v>17</v>
      </c>
      <c r="B78" s="16">
        <v>0</v>
      </c>
      <c r="C78" s="33">
        <v>7.28</v>
      </c>
      <c r="D78" s="16">
        <v>61.7</v>
      </c>
      <c r="E78" s="18">
        <v>129</v>
      </c>
      <c r="F78" s="19">
        <v>3.7</v>
      </c>
      <c r="G78" s="16">
        <v>1.02</v>
      </c>
      <c r="H78" s="18">
        <v>101</v>
      </c>
      <c r="I78" s="20">
        <f t="shared" si="21"/>
        <v>0.78294573643410847</v>
      </c>
      <c r="J78" s="20" t="s">
        <v>24</v>
      </c>
      <c r="K78" s="18" t="s">
        <v>24</v>
      </c>
      <c r="L78" s="19">
        <f t="shared" si="22"/>
        <v>111.17829457364341</v>
      </c>
      <c r="M78" s="20">
        <f t="shared" si="20"/>
        <v>-3.1782945736434129</v>
      </c>
      <c r="N78" s="20" t="s">
        <v>25</v>
      </c>
      <c r="O78" s="20">
        <f t="shared" si="23"/>
        <v>-7.6124031007751825</v>
      </c>
      <c r="P78" s="20" t="s">
        <v>25</v>
      </c>
      <c r="Q78" s="18">
        <f t="shared" si="24"/>
        <v>-4</v>
      </c>
      <c r="R78" s="18" t="s">
        <v>25</v>
      </c>
      <c r="S78" s="16">
        <v>24.6</v>
      </c>
      <c r="T78" s="19">
        <v>1.8</v>
      </c>
      <c r="U78" s="19">
        <f t="shared" si="30"/>
        <v>3.3</v>
      </c>
      <c r="V78" s="19">
        <v>33</v>
      </c>
      <c r="W78" s="19">
        <f t="shared" si="31"/>
        <v>-9</v>
      </c>
      <c r="X78" s="19">
        <f t="shared" si="32"/>
        <v>2.25</v>
      </c>
      <c r="Y78" s="19">
        <v>3.8</v>
      </c>
      <c r="Z78" s="18">
        <f t="shared" si="25"/>
        <v>7.0999999999999943</v>
      </c>
      <c r="AA78" s="18">
        <f t="shared" si="26"/>
        <v>-3.3000000000000043</v>
      </c>
      <c r="AB78" s="20">
        <f t="shared" si="27"/>
        <v>28.92</v>
      </c>
      <c r="AC78" s="13">
        <f t="shared" si="28"/>
        <v>37.647983869389805</v>
      </c>
      <c r="AD78" s="13">
        <f t="shared" si="29"/>
        <v>-8.7279838693898029</v>
      </c>
    </row>
    <row r="79" spans="1:30" x14ac:dyDescent="0.15">
      <c r="A79" s="15">
        <v>1</v>
      </c>
      <c r="B79" s="16">
        <v>1</v>
      </c>
      <c r="C79" s="33">
        <v>7.38</v>
      </c>
      <c r="D79" s="16">
        <v>40.5</v>
      </c>
      <c r="E79" s="18">
        <v>142</v>
      </c>
      <c r="F79" s="19">
        <v>3.4</v>
      </c>
      <c r="G79" s="16">
        <v>0.87</v>
      </c>
      <c r="H79" s="18">
        <v>113</v>
      </c>
      <c r="I79" s="20">
        <f t="shared" si="21"/>
        <v>0.79577464788732399</v>
      </c>
      <c r="J79" s="20" t="s">
        <v>25</v>
      </c>
      <c r="K79" s="18" t="s">
        <v>25</v>
      </c>
      <c r="L79" s="19">
        <f t="shared" si="22"/>
        <v>113</v>
      </c>
      <c r="M79" s="20">
        <f t="shared" si="20"/>
        <v>-5</v>
      </c>
      <c r="N79" s="20" t="s">
        <v>25</v>
      </c>
      <c r="O79" s="20">
        <f t="shared" si="23"/>
        <v>-9.4084507042253591</v>
      </c>
      <c r="P79" s="20" t="s">
        <v>25</v>
      </c>
      <c r="Q79" s="18">
        <f t="shared" si="24"/>
        <v>-3</v>
      </c>
      <c r="R79" s="18" t="s">
        <v>25</v>
      </c>
      <c r="S79" s="16">
        <v>23.9</v>
      </c>
      <c r="T79" s="19">
        <v>-0.5</v>
      </c>
      <c r="U79" s="19">
        <f t="shared" si="30"/>
        <v>3</v>
      </c>
      <c r="V79" s="19">
        <v>30</v>
      </c>
      <c r="W79" s="19">
        <f t="shared" si="31"/>
        <v>-12</v>
      </c>
      <c r="X79" s="19">
        <f t="shared" si="32"/>
        <v>3</v>
      </c>
      <c r="Y79" s="19">
        <v>1.6</v>
      </c>
      <c r="Z79" s="18">
        <f t="shared" si="25"/>
        <v>8.5</v>
      </c>
      <c r="AA79" s="18">
        <f t="shared" si="26"/>
        <v>0.90000000000000036</v>
      </c>
      <c r="AB79" s="20">
        <f t="shared" si="27"/>
        <v>31.670000000000016</v>
      </c>
      <c r="AC79" s="13">
        <f t="shared" si="28"/>
        <v>32.201772372191201</v>
      </c>
      <c r="AD79" s="13">
        <f t="shared" si="29"/>
        <v>-0.53177237219118467</v>
      </c>
    </row>
    <row r="80" spans="1:30" x14ac:dyDescent="0.15">
      <c r="A80" s="15">
        <v>1</v>
      </c>
      <c r="B80" s="16">
        <v>0</v>
      </c>
      <c r="C80" s="33">
        <v>7.44</v>
      </c>
      <c r="D80" s="16">
        <v>37.1</v>
      </c>
      <c r="E80" s="18">
        <v>137</v>
      </c>
      <c r="F80" s="19">
        <v>3.6</v>
      </c>
      <c r="G80" s="16">
        <v>0.81</v>
      </c>
      <c r="H80" s="18">
        <v>106</v>
      </c>
      <c r="I80" s="20">
        <f t="shared" si="21"/>
        <v>0.77372262773722633</v>
      </c>
      <c r="J80" s="20" t="s">
        <v>24</v>
      </c>
      <c r="K80" s="18" t="s">
        <v>24</v>
      </c>
      <c r="L80" s="19">
        <f t="shared" si="22"/>
        <v>109.86861313868614</v>
      </c>
      <c r="M80" s="20">
        <f t="shared" si="20"/>
        <v>-1.8686131386861433</v>
      </c>
      <c r="N80" s="20" t="s">
        <v>25</v>
      </c>
      <c r="O80" s="20">
        <f t="shared" si="23"/>
        <v>-6.321167883211686</v>
      </c>
      <c r="P80" s="20" t="s">
        <v>25</v>
      </c>
      <c r="Q80" s="18">
        <f t="shared" si="24"/>
        <v>-1</v>
      </c>
      <c r="R80" s="18" t="s">
        <v>25</v>
      </c>
      <c r="S80" s="16">
        <v>25.8</v>
      </c>
      <c r="T80" s="19">
        <v>1.6</v>
      </c>
      <c r="U80" s="19">
        <f t="shared" si="30"/>
        <v>3.8</v>
      </c>
      <c r="V80" s="19">
        <v>38</v>
      </c>
      <c r="W80" s="19">
        <f t="shared" si="31"/>
        <v>-4</v>
      </c>
      <c r="X80" s="19">
        <f t="shared" si="32"/>
        <v>1</v>
      </c>
      <c r="Y80" s="19">
        <v>2.8</v>
      </c>
      <c r="Z80" s="18">
        <f t="shared" si="25"/>
        <v>8.7999999999999829</v>
      </c>
      <c r="AA80" s="18">
        <f t="shared" si="26"/>
        <v>-1.6000000000000156</v>
      </c>
      <c r="AB80" s="20">
        <f t="shared" si="27"/>
        <v>32.61</v>
      </c>
      <c r="AC80" s="13">
        <f t="shared" si="28"/>
        <v>35.933303683886194</v>
      </c>
      <c r="AD80" s="13">
        <f t="shared" si="29"/>
        <v>-3.3233036838861949</v>
      </c>
    </row>
    <row r="81" spans="1:30" x14ac:dyDescent="0.15">
      <c r="A81" s="15">
        <v>1</v>
      </c>
      <c r="B81" s="16">
        <v>0</v>
      </c>
      <c r="C81" s="33">
        <v>7.42</v>
      </c>
      <c r="D81" s="16">
        <v>39.299999999999997</v>
      </c>
      <c r="E81" s="18">
        <v>129</v>
      </c>
      <c r="F81" s="19">
        <v>3.3</v>
      </c>
      <c r="G81" s="16">
        <v>1.02</v>
      </c>
      <c r="H81" s="18">
        <v>105</v>
      </c>
      <c r="I81" s="20">
        <f t="shared" si="21"/>
        <v>0.81395348837209303</v>
      </c>
      <c r="J81" s="20" t="s">
        <v>25</v>
      </c>
      <c r="K81" s="18" t="s">
        <v>24</v>
      </c>
      <c r="L81" s="19">
        <f t="shared" si="22"/>
        <v>115.58139534883721</v>
      </c>
      <c r="M81" s="20">
        <f t="shared" si="20"/>
        <v>-7.581395348837205</v>
      </c>
      <c r="N81" s="20" t="s">
        <v>25</v>
      </c>
      <c r="O81" s="20">
        <f t="shared" si="23"/>
        <v>-11.95348837209302</v>
      </c>
      <c r="P81" s="20" t="s">
        <v>25</v>
      </c>
      <c r="Q81" s="18">
        <f t="shared" si="24"/>
        <v>-8</v>
      </c>
      <c r="R81" s="18" t="s">
        <v>25</v>
      </c>
      <c r="S81" s="16">
        <v>25.9</v>
      </c>
      <c r="T81" s="19">
        <v>1.6</v>
      </c>
      <c r="U81" s="19">
        <f t="shared" si="30"/>
        <v>3.5</v>
      </c>
      <c r="V81" s="19">
        <v>35</v>
      </c>
      <c r="W81" s="19">
        <f t="shared" si="31"/>
        <v>-7</v>
      </c>
      <c r="X81" s="19">
        <f t="shared" si="32"/>
        <v>1.75</v>
      </c>
      <c r="Y81" s="19">
        <v>0.8</v>
      </c>
      <c r="Z81" s="18">
        <f t="shared" si="25"/>
        <v>1.4000000000000057</v>
      </c>
      <c r="AA81" s="18">
        <f t="shared" si="26"/>
        <v>-6.3999999999999941</v>
      </c>
      <c r="AB81" s="20">
        <f t="shared" si="27"/>
        <v>27.520000000000024</v>
      </c>
      <c r="AC81" s="13">
        <f t="shared" si="28"/>
        <v>35.287004892046177</v>
      </c>
      <c r="AD81" s="13">
        <f t="shared" si="29"/>
        <v>-7.7670048920461525</v>
      </c>
    </row>
    <row r="82" spans="1:30" x14ac:dyDescent="0.15">
      <c r="A82" s="15">
        <v>5</v>
      </c>
      <c r="B82" s="16">
        <v>0</v>
      </c>
      <c r="C82" s="33">
        <v>7.43</v>
      </c>
      <c r="D82" s="16">
        <v>30.4</v>
      </c>
      <c r="E82" s="18">
        <v>121</v>
      </c>
      <c r="F82" s="19">
        <v>3.9</v>
      </c>
      <c r="G82" s="16">
        <v>0.95</v>
      </c>
      <c r="H82" s="18">
        <v>105</v>
      </c>
      <c r="I82" s="20">
        <f t="shared" si="21"/>
        <v>0.86776859504132231</v>
      </c>
      <c r="J82" s="20" t="s">
        <v>25</v>
      </c>
      <c r="K82" s="18" t="s">
        <v>24</v>
      </c>
      <c r="L82" s="19">
        <f t="shared" si="22"/>
        <v>123.22314049586778</v>
      </c>
      <c r="M82" s="20">
        <f t="shared" si="20"/>
        <v>-15.223140495867781</v>
      </c>
      <c r="N82" s="20" t="s">
        <v>25</v>
      </c>
      <c r="O82" s="20">
        <f t="shared" si="23"/>
        <v>-19.487603305785115</v>
      </c>
      <c r="P82" s="20" t="s">
        <v>25</v>
      </c>
      <c r="Q82" s="18">
        <f t="shared" si="24"/>
        <v>-16</v>
      </c>
      <c r="R82" s="18" t="s">
        <v>25</v>
      </c>
      <c r="S82" s="16">
        <v>22.1</v>
      </c>
      <c r="T82" s="19">
        <v>-3.5</v>
      </c>
      <c r="U82" s="19">
        <f t="shared" si="30"/>
        <v>2.7</v>
      </c>
      <c r="V82" s="19">
        <v>27</v>
      </c>
      <c r="W82" s="19">
        <f t="shared" si="31"/>
        <v>-15</v>
      </c>
      <c r="X82" s="19">
        <f t="shared" si="32"/>
        <v>3.75</v>
      </c>
      <c r="Y82" s="19">
        <v>1.4</v>
      </c>
      <c r="Z82" s="18">
        <f t="shared" si="25"/>
        <v>-2.1999999999999886</v>
      </c>
      <c r="AA82" s="18">
        <f t="shared" si="26"/>
        <v>-8.9999999999999893</v>
      </c>
      <c r="AB82" s="20">
        <f t="shared" si="27"/>
        <v>19.450000000000003</v>
      </c>
      <c r="AC82" s="13">
        <f t="shared" si="28"/>
        <v>27.766403877687051</v>
      </c>
      <c r="AD82" s="13">
        <f t="shared" si="29"/>
        <v>-8.3164038776870477</v>
      </c>
    </row>
    <row r="83" spans="1:30" x14ac:dyDescent="0.15">
      <c r="A83" s="15">
        <v>1</v>
      </c>
      <c r="B83" s="16">
        <v>1</v>
      </c>
      <c r="C83" s="33">
        <v>7.29</v>
      </c>
      <c r="D83" s="16">
        <v>47.6</v>
      </c>
      <c r="E83" s="18">
        <v>145</v>
      </c>
      <c r="F83" s="19">
        <v>3.9</v>
      </c>
      <c r="G83" s="16">
        <v>0.95</v>
      </c>
      <c r="H83" s="18">
        <v>116</v>
      </c>
      <c r="I83" s="20">
        <f t="shared" si="21"/>
        <v>0.8</v>
      </c>
      <c r="J83" s="20" t="s">
        <v>25</v>
      </c>
      <c r="K83" s="18" t="s">
        <v>25</v>
      </c>
      <c r="L83" s="19">
        <f t="shared" si="22"/>
        <v>113.6</v>
      </c>
      <c r="M83" s="20">
        <f t="shared" si="20"/>
        <v>-5.5999999999999943</v>
      </c>
      <c r="N83" s="20" t="s">
        <v>25</v>
      </c>
      <c r="O83" s="20">
        <f t="shared" si="23"/>
        <v>-10</v>
      </c>
      <c r="P83" s="20" t="s">
        <v>25</v>
      </c>
      <c r="Q83" s="18">
        <f t="shared" si="24"/>
        <v>-3</v>
      </c>
      <c r="R83" s="18" t="s">
        <v>25</v>
      </c>
      <c r="S83" s="16">
        <v>21.3</v>
      </c>
      <c r="T83" s="19">
        <v>-2.8</v>
      </c>
      <c r="U83" s="19">
        <f t="shared" si="30"/>
        <v>2.9</v>
      </c>
      <c r="V83" s="19">
        <v>29</v>
      </c>
      <c r="W83" s="19">
        <f t="shared" si="31"/>
        <v>-13</v>
      </c>
      <c r="X83" s="19">
        <f t="shared" si="32"/>
        <v>3.25</v>
      </c>
      <c r="Y83" s="19">
        <v>2.2000000000000002</v>
      </c>
      <c r="Z83" s="18">
        <f t="shared" si="25"/>
        <v>11.599999999999994</v>
      </c>
      <c r="AA83" s="18">
        <f t="shared" si="26"/>
        <v>3.5999999999999943</v>
      </c>
      <c r="AB83" s="20">
        <f t="shared" si="27"/>
        <v>31.649999999999991</v>
      </c>
      <c r="AC83" s="13">
        <f t="shared" si="28"/>
        <v>30.536330325326837</v>
      </c>
      <c r="AD83" s="13">
        <f t="shared" si="29"/>
        <v>1.1136696746731545</v>
      </c>
    </row>
    <row r="84" spans="1:30" x14ac:dyDescent="0.15">
      <c r="A84" s="15">
        <v>1</v>
      </c>
      <c r="B84" s="16">
        <v>0</v>
      </c>
      <c r="C84" s="33">
        <v>7.37</v>
      </c>
      <c r="D84" s="16">
        <v>35.700000000000003</v>
      </c>
      <c r="E84" s="18">
        <v>142</v>
      </c>
      <c r="F84" s="19">
        <v>4.8</v>
      </c>
      <c r="G84" s="16">
        <v>0.93</v>
      </c>
      <c r="H84" s="18">
        <v>109</v>
      </c>
      <c r="I84" s="20">
        <f t="shared" si="21"/>
        <v>0.76760563380281688</v>
      </c>
      <c r="J84" s="20" t="s">
        <v>24</v>
      </c>
      <c r="K84" s="18" t="s">
        <v>25</v>
      </c>
      <c r="L84" s="19">
        <f t="shared" si="22"/>
        <v>109</v>
      </c>
      <c r="M84" s="20">
        <f t="shared" si="20"/>
        <v>-1</v>
      </c>
      <c r="N84" s="20" t="s">
        <v>25</v>
      </c>
      <c r="O84" s="20">
        <f t="shared" si="23"/>
        <v>-5.4647887323943678</v>
      </c>
      <c r="P84" s="20" t="s">
        <v>25</v>
      </c>
      <c r="Q84" s="18">
        <f t="shared" si="24"/>
        <v>1</v>
      </c>
      <c r="R84" s="18" t="s">
        <v>26</v>
      </c>
      <c r="S84" s="16">
        <v>20.7</v>
      </c>
      <c r="T84" s="19">
        <v>-3.7</v>
      </c>
      <c r="U84" s="19">
        <f t="shared" si="30"/>
        <v>2.9</v>
      </c>
      <c r="V84" s="19">
        <v>29</v>
      </c>
      <c r="W84" s="19">
        <f t="shared" si="31"/>
        <v>-13</v>
      </c>
      <c r="X84" s="19">
        <f t="shared" si="32"/>
        <v>3.25</v>
      </c>
      <c r="Y84" s="19">
        <v>0.9</v>
      </c>
      <c r="Z84" s="18">
        <f t="shared" si="25"/>
        <v>17.100000000000023</v>
      </c>
      <c r="AA84" s="18">
        <f t="shared" si="26"/>
        <v>10.400000000000023</v>
      </c>
      <c r="AB84" s="20">
        <f t="shared" si="27"/>
        <v>37.830000000000013</v>
      </c>
      <c r="AC84" s="13">
        <f t="shared" si="28"/>
        <v>28.577276301902636</v>
      </c>
      <c r="AD84" s="13">
        <f t="shared" si="29"/>
        <v>9.2527236980973768</v>
      </c>
    </row>
    <row r="85" spans="1:30" x14ac:dyDescent="0.15">
      <c r="A85" s="15">
        <v>1</v>
      </c>
      <c r="B85" s="16">
        <v>0</v>
      </c>
      <c r="C85" s="33">
        <v>7.4</v>
      </c>
      <c r="D85" s="16">
        <v>41.3</v>
      </c>
      <c r="E85" s="18">
        <v>142</v>
      </c>
      <c r="F85" s="19">
        <v>4.0999999999999996</v>
      </c>
      <c r="G85" s="16">
        <v>1.1100000000000001</v>
      </c>
      <c r="H85" s="18">
        <v>110</v>
      </c>
      <c r="I85" s="20">
        <f t="shared" si="21"/>
        <v>0.77464788732394363</v>
      </c>
      <c r="J85" s="20" t="s">
        <v>24</v>
      </c>
      <c r="K85" s="18" t="s">
        <v>25</v>
      </c>
      <c r="L85" s="19">
        <f t="shared" si="22"/>
        <v>110</v>
      </c>
      <c r="M85" s="20">
        <f t="shared" si="20"/>
        <v>-2</v>
      </c>
      <c r="N85" s="20" t="s">
        <v>25</v>
      </c>
      <c r="O85" s="20">
        <f t="shared" si="23"/>
        <v>-6.4507042253521121</v>
      </c>
      <c r="P85" s="20" t="s">
        <v>25</v>
      </c>
      <c r="Q85" s="18">
        <f t="shared" si="24"/>
        <v>0</v>
      </c>
      <c r="R85" s="18" t="s">
        <v>24</v>
      </c>
      <c r="S85" s="16">
        <v>25.6</v>
      </c>
      <c r="T85" s="19">
        <v>1.5</v>
      </c>
      <c r="U85" s="19">
        <f t="shared" si="30"/>
        <v>3.3</v>
      </c>
      <c r="V85" s="19">
        <v>33</v>
      </c>
      <c r="W85" s="19">
        <f t="shared" si="31"/>
        <v>-9</v>
      </c>
      <c r="X85" s="19">
        <f t="shared" si="32"/>
        <v>2.25</v>
      </c>
      <c r="Y85" s="19">
        <v>2.9</v>
      </c>
      <c r="Z85" s="18">
        <f t="shared" si="25"/>
        <v>10.5</v>
      </c>
      <c r="AA85" s="18">
        <f t="shared" si="26"/>
        <v>1</v>
      </c>
      <c r="AB85" s="20">
        <f t="shared" si="27"/>
        <v>34.31</v>
      </c>
      <c r="AC85" s="13">
        <f t="shared" si="28"/>
        <v>34.73386376685113</v>
      </c>
      <c r="AD85" s="13">
        <f t="shared" si="29"/>
        <v>-0.42386376685112737</v>
      </c>
    </row>
    <row r="86" spans="1:30" x14ac:dyDescent="0.15">
      <c r="A86" s="15">
        <v>1</v>
      </c>
      <c r="B86" s="16">
        <v>0</v>
      </c>
      <c r="C86" s="33">
        <v>7.41</v>
      </c>
      <c r="D86" s="16">
        <v>34.9</v>
      </c>
      <c r="E86" s="18">
        <v>129</v>
      </c>
      <c r="F86" s="19">
        <v>3.9</v>
      </c>
      <c r="G86" s="16">
        <v>0.83</v>
      </c>
      <c r="H86" s="18">
        <v>112</v>
      </c>
      <c r="I86" s="20">
        <f t="shared" si="21"/>
        <v>0.86821705426356588</v>
      </c>
      <c r="J86" s="20" t="s">
        <v>25</v>
      </c>
      <c r="K86" s="18" t="s">
        <v>25</v>
      </c>
      <c r="L86" s="19">
        <f t="shared" si="22"/>
        <v>123.28682170542635</v>
      </c>
      <c r="M86" s="20">
        <f t="shared" si="20"/>
        <v>-15.286821705426348</v>
      </c>
      <c r="N86" s="20" t="s">
        <v>25</v>
      </c>
      <c r="O86" s="20">
        <f t="shared" si="23"/>
        <v>-19.550387596899213</v>
      </c>
      <c r="P86" s="20" t="s">
        <v>25</v>
      </c>
      <c r="Q86" s="18">
        <f t="shared" si="24"/>
        <v>-15</v>
      </c>
      <c r="R86" s="18" t="s">
        <v>25</v>
      </c>
      <c r="S86" s="16">
        <v>22.7</v>
      </c>
      <c r="T86" s="19">
        <v>-2.2000000000000002</v>
      </c>
      <c r="U86" s="19">
        <f t="shared" si="30"/>
        <v>2</v>
      </c>
      <c r="V86" s="19">
        <v>20</v>
      </c>
      <c r="W86" s="19">
        <f t="shared" si="31"/>
        <v>-22</v>
      </c>
      <c r="X86" s="19">
        <f t="shared" si="32"/>
        <v>5.5</v>
      </c>
      <c r="Y86" s="19">
        <v>1.9</v>
      </c>
      <c r="Z86" s="18">
        <f t="shared" si="25"/>
        <v>-1.7999999999999829</v>
      </c>
      <c r="AA86" s="18">
        <f t="shared" si="26"/>
        <v>-7.6999999999999833</v>
      </c>
      <c r="AB86" s="20">
        <f t="shared" si="27"/>
        <v>19.830000000000013</v>
      </c>
      <c r="AC86" s="13">
        <f t="shared" si="28"/>
        <v>27.676475953383807</v>
      </c>
      <c r="AD86" s="13">
        <f t="shared" si="29"/>
        <v>-7.8464759533837949</v>
      </c>
    </row>
    <row r="87" spans="1:30" x14ac:dyDescent="0.15">
      <c r="A87" s="15">
        <v>22</v>
      </c>
      <c r="B87" s="16">
        <v>0</v>
      </c>
      <c r="C87" s="33">
        <v>7.44</v>
      </c>
      <c r="D87" s="16">
        <v>32.5</v>
      </c>
      <c r="E87" s="18">
        <v>129</v>
      </c>
      <c r="F87" s="19">
        <v>3.9</v>
      </c>
      <c r="G87" s="16">
        <v>0.93</v>
      </c>
      <c r="H87" s="18">
        <v>112</v>
      </c>
      <c r="I87" s="20">
        <f t="shared" si="21"/>
        <v>0.86821705426356588</v>
      </c>
      <c r="J87" s="20" t="s">
        <v>25</v>
      </c>
      <c r="K87" s="18" t="s">
        <v>25</v>
      </c>
      <c r="L87" s="19">
        <f t="shared" si="22"/>
        <v>123.28682170542635</v>
      </c>
      <c r="M87" s="20">
        <f t="shared" si="20"/>
        <v>-15.286821705426348</v>
      </c>
      <c r="N87" s="20" t="s">
        <v>25</v>
      </c>
      <c r="O87" s="20">
        <f t="shared" si="23"/>
        <v>-19.550387596899213</v>
      </c>
      <c r="P87" s="20" t="s">
        <v>25</v>
      </c>
      <c r="Q87" s="18">
        <f t="shared" si="24"/>
        <v>-15</v>
      </c>
      <c r="R87" s="18" t="s">
        <v>25</v>
      </c>
      <c r="S87" s="16">
        <v>23.9</v>
      </c>
      <c r="T87" s="19">
        <v>-1.5</v>
      </c>
      <c r="U87" s="19">
        <f t="shared" si="30"/>
        <v>2.4</v>
      </c>
      <c r="V87" s="19">
        <v>24</v>
      </c>
      <c r="W87" s="19">
        <f t="shared" si="31"/>
        <v>-18</v>
      </c>
      <c r="X87" s="19">
        <f t="shared" si="32"/>
        <v>4.5</v>
      </c>
      <c r="Y87" s="19">
        <v>2.8</v>
      </c>
      <c r="Z87" s="18">
        <f t="shared" si="25"/>
        <v>-3</v>
      </c>
      <c r="AA87" s="18">
        <f t="shared" si="26"/>
        <v>-10.6</v>
      </c>
      <c r="AB87" s="20">
        <f t="shared" si="27"/>
        <v>19.030000000000015</v>
      </c>
      <c r="AC87" s="13">
        <f t="shared" si="28"/>
        <v>28.838938483188716</v>
      </c>
      <c r="AD87" s="13">
        <f t="shared" si="29"/>
        <v>-9.808938483188701</v>
      </c>
    </row>
    <row r="88" spans="1:30" x14ac:dyDescent="0.15">
      <c r="A88" s="15">
        <v>1</v>
      </c>
      <c r="B88" s="16">
        <v>0</v>
      </c>
      <c r="C88" s="33">
        <v>7.3</v>
      </c>
      <c r="D88" s="16">
        <v>55</v>
      </c>
      <c r="E88" s="18">
        <v>141</v>
      </c>
      <c r="F88" s="19">
        <v>3.9</v>
      </c>
      <c r="G88" s="16">
        <v>0.92</v>
      </c>
      <c r="H88" s="18">
        <v>107</v>
      </c>
      <c r="I88" s="20">
        <f t="shared" si="21"/>
        <v>0.75886524822695034</v>
      </c>
      <c r="J88" s="20" t="s">
        <v>24</v>
      </c>
      <c r="K88" s="18" t="s">
        <v>25</v>
      </c>
      <c r="L88" s="19">
        <f t="shared" si="22"/>
        <v>107.75886524822694</v>
      </c>
      <c r="M88" s="20">
        <v>0</v>
      </c>
      <c r="N88" s="20" t="s">
        <v>24</v>
      </c>
      <c r="O88" s="20">
        <f t="shared" si="23"/>
        <v>-4.2411347517730462</v>
      </c>
      <c r="P88" s="20" t="s">
        <v>25</v>
      </c>
      <c r="Q88" s="18">
        <f t="shared" si="24"/>
        <v>2</v>
      </c>
      <c r="R88" s="18" t="s">
        <v>26</v>
      </c>
      <c r="S88" s="16">
        <v>24.1</v>
      </c>
      <c r="T88" s="19">
        <v>1</v>
      </c>
      <c r="U88" s="19">
        <f t="shared" si="30"/>
        <v>3.5</v>
      </c>
      <c r="V88" s="19">
        <v>35</v>
      </c>
      <c r="W88" s="19">
        <f t="shared" si="31"/>
        <v>-7</v>
      </c>
      <c r="X88" s="19">
        <f t="shared" si="32"/>
        <v>1.75</v>
      </c>
      <c r="Y88" s="19">
        <v>2</v>
      </c>
      <c r="Z88" s="18">
        <f t="shared" si="25"/>
        <v>13.800000000000011</v>
      </c>
      <c r="AA88" s="18">
        <f t="shared" si="26"/>
        <v>4.8000000000000114</v>
      </c>
      <c r="AB88" s="20">
        <f t="shared" si="27"/>
        <v>36.819999999999993</v>
      </c>
      <c r="AC88" s="13">
        <f t="shared" si="28"/>
        <v>36.337399121528968</v>
      </c>
      <c r="AD88" s="13">
        <f t="shared" si="29"/>
        <v>0.4826008784710254</v>
      </c>
    </row>
    <row r="89" spans="1:30" x14ac:dyDescent="0.15">
      <c r="A89" s="15">
        <v>1</v>
      </c>
      <c r="B89" s="16">
        <v>0</v>
      </c>
      <c r="C89" s="33">
        <v>7.4</v>
      </c>
      <c r="D89" s="16">
        <v>33.299999999999997</v>
      </c>
      <c r="E89" s="18">
        <v>140</v>
      </c>
      <c r="F89" s="19">
        <v>3.6</v>
      </c>
      <c r="G89" s="16">
        <v>1.04</v>
      </c>
      <c r="H89" s="18">
        <v>115</v>
      </c>
      <c r="I89" s="20">
        <f t="shared" si="21"/>
        <v>0.8214285714285714</v>
      </c>
      <c r="J89" s="20" t="s">
        <v>25</v>
      </c>
      <c r="K89" s="18" t="s">
        <v>25</v>
      </c>
      <c r="L89" s="19">
        <f t="shared" si="22"/>
        <v>116.64285714285714</v>
      </c>
      <c r="M89" s="20">
        <f t="shared" si="20"/>
        <v>-8.6428571428571388</v>
      </c>
      <c r="N89" s="20" t="s">
        <v>25</v>
      </c>
      <c r="O89" s="20">
        <f t="shared" si="23"/>
        <v>-13</v>
      </c>
      <c r="P89" s="20" t="s">
        <v>25</v>
      </c>
      <c r="Q89" s="18">
        <f t="shared" si="24"/>
        <v>-7</v>
      </c>
      <c r="R89" s="18" t="s">
        <v>25</v>
      </c>
      <c r="S89" s="16">
        <v>22.1</v>
      </c>
      <c r="T89" s="19">
        <v>-3.3</v>
      </c>
      <c r="U89" s="19">
        <f t="shared" si="30"/>
        <v>2.9</v>
      </c>
      <c r="V89" s="19">
        <v>29</v>
      </c>
      <c r="W89" s="19">
        <f t="shared" si="31"/>
        <v>-13</v>
      </c>
      <c r="X89" s="19">
        <f t="shared" si="32"/>
        <v>3.25</v>
      </c>
      <c r="Y89" s="19">
        <v>0.6</v>
      </c>
      <c r="Z89" s="18">
        <f t="shared" si="25"/>
        <v>6.5</v>
      </c>
      <c r="AA89" s="18">
        <f t="shared" si="26"/>
        <v>0.10000000000000053</v>
      </c>
      <c r="AB89" s="20">
        <f t="shared" si="27"/>
        <v>29.039999999999992</v>
      </c>
      <c r="AC89" s="13">
        <f t="shared" si="28"/>
        <v>28.673671269640252</v>
      </c>
      <c r="AD89" s="13">
        <f t="shared" si="29"/>
        <v>0.36632873035974001</v>
      </c>
    </row>
    <row r="90" spans="1:30" x14ac:dyDescent="0.15">
      <c r="A90" s="15">
        <v>23</v>
      </c>
      <c r="B90" s="16">
        <v>0</v>
      </c>
      <c r="C90" s="33">
        <v>7.42</v>
      </c>
      <c r="D90" s="16">
        <v>30.7</v>
      </c>
      <c r="E90" s="18">
        <v>135</v>
      </c>
      <c r="F90" s="19">
        <v>3.2</v>
      </c>
      <c r="G90" s="16">
        <v>1.03</v>
      </c>
      <c r="H90" s="18">
        <v>116</v>
      </c>
      <c r="I90" s="20">
        <f t="shared" si="21"/>
        <v>0.85925925925925928</v>
      </c>
      <c r="J90" s="20" t="s">
        <v>25</v>
      </c>
      <c r="K90" s="18" t="s">
        <v>25</v>
      </c>
      <c r="L90" s="19">
        <f t="shared" si="22"/>
        <v>122.01481481481481</v>
      </c>
      <c r="M90" s="20">
        <f t="shared" si="20"/>
        <v>-14.014814814814812</v>
      </c>
      <c r="N90" s="20" t="s">
        <v>25</v>
      </c>
      <c r="O90" s="20">
        <f t="shared" si="23"/>
        <v>-18.296296296296291</v>
      </c>
      <c r="P90" s="20" t="s">
        <v>25</v>
      </c>
      <c r="Q90" s="18">
        <f t="shared" si="24"/>
        <v>-13</v>
      </c>
      <c r="R90" s="18" t="s">
        <v>25</v>
      </c>
      <c r="S90" s="16">
        <v>21.9</v>
      </c>
      <c r="T90" s="19">
        <v>-3.6</v>
      </c>
      <c r="U90" s="19">
        <f t="shared" si="30"/>
        <v>2.7</v>
      </c>
      <c r="V90" s="19">
        <v>27</v>
      </c>
      <c r="W90" s="19">
        <f t="shared" si="31"/>
        <v>-15</v>
      </c>
      <c r="X90" s="19">
        <f t="shared" si="32"/>
        <v>3.75</v>
      </c>
      <c r="Y90" s="19">
        <v>2.2999999999999998</v>
      </c>
      <c r="Z90" s="18">
        <f t="shared" si="25"/>
        <v>0.29999999999998295</v>
      </c>
      <c r="AA90" s="18">
        <f t="shared" si="26"/>
        <v>-7.4000000000000172</v>
      </c>
      <c r="AB90" s="20">
        <f t="shared" si="27"/>
        <v>20.929999999999993</v>
      </c>
      <c r="AC90" s="13">
        <f t="shared" si="28"/>
        <v>27.469129928392306</v>
      </c>
      <c r="AD90" s="13">
        <f t="shared" si="29"/>
        <v>-6.5391299283923132</v>
      </c>
    </row>
    <row r="91" spans="1:30" x14ac:dyDescent="0.15">
      <c r="A91" s="15">
        <v>1</v>
      </c>
      <c r="B91" s="16">
        <v>0</v>
      </c>
      <c r="C91" s="33">
        <v>7.44</v>
      </c>
      <c r="D91" s="16">
        <v>38.700000000000003</v>
      </c>
      <c r="E91" s="18">
        <v>134</v>
      </c>
      <c r="F91" s="19">
        <v>3.3</v>
      </c>
      <c r="G91" s="16">
        <v>0.94</v>
      </c>
      <c r="H91" s="18">
        <v>107</v>
      </c>
      <c r="I91" s="20">
        <f t="shared" si="21"/>
        <v>0.79850746268656714</v>
      </c>
      <c r="J91" s="20" t="s">
        <v>25</v>
      </c>
      <c r="K91" s="18" t="s">
        <v>25</v>
      </c>
      <c r="L91" s="19">
        <f t="shared" si="22"/>
        <v>113.38805970149254</v>
      </c>
      <c r="M91" s="20">
        <f t="shared" si="20"/>
        <v>-5.3880597014925371</v>
      </c>
      <c r="N91" s="20" t="s">
        <v>25</v>
      </c>
      <c r="O91" s="20">
        <f t="shared" si="23"/>
        <v>-9.7910447761193922</v>
      </c>
      <c r="P91" s="20" t="s">
        <v>25</v>
      </c>
      <c r="Q91" s="18">
        <f t="shared" si="24"/>
        <v>-5</v>
      </c>
      <c r="R91" s="18" t="s">
        <v>25</v>
      </c>
      <c r="S91" s="16">
        <v>26.6</v>
      </c>
      <c r="T91" s="19">
        <v>2.4</v>
      </c>
      <c r="U91" s="19">
        <f t="shared" si="30"/>
        <v>2.5</v>
      </c>
      <c r="V91" s="19">
        <v>25</v>
      </c>
      <c r="W91" s="19">
        <f t="shared" si="31"/>
        <v>-17</v>
      </c>
      <c r="X91" s="19">
        <f t="shared" si="32"/>
        <v>4.25</v>
      </c>
      <c r="Y91" s="19">
        <v>0.6</v>
      </c>
      <c r="Z91" s="18">
        <f t="shared" si="25"/>
        <v>3.7000000000000171</v>
      </c>
      <c r="AA91" s="18">
        <f t="shared" si="26"/>
        <v>-1.8999999999999826</v>
      </c>
      <c r="AB91" s="20">
        <f t="shared" si="27"/>
        <v>30.640000000000015</v>
      </c>
      <c r="AC91" s="13">
        <f t="shared" si="28"/>
        <v>33.3238081015201</v>
      </c>
      <c r="AD91" s="13">
        <f t="shared" si="29"/>
        <v>-2.6838081015200856</v>
      </c>
    </row>
    <row r="92" spans="1:30" x14ac:dyDescent="0.15">
      <c r="A92" s="15">
        <v>6</v>
      </c>
      <c r="B92" s="16">
        <v>0</v>
      </c>
      <c r="C92" s="33">
        <v>7.35</v>
      </c>
      <c r="D92" s="16">
        <v>45.5</v>
      </c>
      <c r="E92" s="18">
        <v>129</v>
      </c>
      <c r="F92" s="19">
        <v>2.8</v>
      </c>
      <c r="G92" s="16">
        <v>0.84</v>
      </c>
      <c r="H92" s="18">
        <v>108</v>
      </c>
      <c r="I92" s="20">
        <f t="shared" si="21"/>
        <v>0.83720930232558144</v>
      </c>
      <c r="J92" s="20" t="s">
        <v>25</v>
      </c>
      <c r="K92" s="18" t="s">
        <v>25</v>
      </c>
      <c r="L92" s="19">
        <f t="shared" si="22"/>
        <v>118.88372093023256</v>
      </c>
      <c r="M92" s="20">
        <f t="shared" si="20"/>
        <v>-10.883720930232556</v>
      </c>
      <c r="N92" s="20" t="s">
        <v>25</v>
      </c>
      <c r="O92" s="20">
        <f t="shared" si="23"/>
        <v>-15.20930232558139</v>
      </c>
      <c r="P92" s="20" t="s">
        <v>25</v>
      </c>
      <c r="Q92" s="18">
        <f t="shared" si="24"/>
        <v>-11</v>
      </c>
      <c r="R92" s="18" t="s">
        <v>25</v>
      </c>
      <c r="S92" s="16">
        <v>24.1</v>
      </c>
      <c r="T92" s="19">
        <v>0.4</v>
      </c>
      <c r="U92" s="19">
        <f t="shared" si="30"/>
        <v>2.2000000000000002</v>
      </c>
      <c r="V92" s="19">
        <v>22</v>
      </c>
      <c r="W92" s="19">
        <f t="shared" si="31"/>
        <v>-20</v>
      </c>
      <c r="X92" s="19">
        <f t="shared" si="32"/>
        <v>5</v>
      </c>
      <c r="Y92" s="19">
        <v>1.5</v>
      </c>
      <c r="Z92" s="18">
        <f t="shared" si="25"/>
        <v>-0.29999999999998295</v>
      </c>
      <c r="AA92" s="18">
        <f t="shared" si="26"/>
        <v>-6.1999999999999833</v>
      </c>
      <c r="AB92" s="20">
        <f t="shared" si="27"/>
        <v>23.140000000000015</v>
      </c>
      <c r="AC92" s="13">
        <f t="shared" si="28"/>
        <v>31.065105703995442</v>
      </c>
      <c r="AD92" s="13">
        <f t="shared" si="29"/>
        <v>-7.9251057039954276</v>
      </c>
    </row>
    <row r="93" spans="1:30" x14ac:dyDescent="0.15">
      <c r="A93" s="15">
        <v>1</v>
      </c>
      <c r="B93" s="16">
        <v>1</v>
      </c>
      <c r="C93" s="33">
        <v>7.43</v>
      </c>
      <c r="D93" s="16">
        <v>40.9</v>
      </c>
      <c r="E93" s="18">
        <v>138</v>
      </c>
      <c r="F93" s="19">
        <v>3.2</v>
      </c>
      <c r="G93" s="16">
        <v>0.99</v>
      </c>
      <c r="H93" s="18">
        <v>110</v>
      </c>
      <c r="I93" s="20">
        <f t="shared" si="21"/>
        <v>0.79710144927536231</v>
      </c>
      <c r="J93" s="20" t="s">
        <v>25</v>
      </c>
      <c r="K93" s="18" t="s">
        <v>25</v>
      </c>
      <c r="L93" s="19">
        <f t="shared" si="22"/>
        <v>113.18840579710144</v>
      </c>
      <c r="M93" s="20">
        <f t="shared" si="20"/>
        <v>-5.1884057971014386</v>
      </c>
      <c r="N93" s="20" t="s">
        <v>25</v>
      </c>
      <c r="O93" s="20">
        <f t="shared" si="23"/>
        <v>-9.5942028985507335</v>
      </c>
      <c r="P93" s="20" t="s">
        <v>25</v>
      </c>
      <c r="Q93" s="18">
        <f t="shared" si="24"/>
        <v>-4</v>
      </c>
      <c r="R93" s="18" t="s">
        <v>25</v>
      </c>
      <c r="S93" s="16">
        <v>27.1</v>
      </c>
      <c r="T93" s="19">
        <v>3.2</v>
      </c>
      <c r="U93" s="19">
        <f t="shared" si="30"/>
        <v>2.9</v>
      </c>
      <c r="V93" s="19">
        <v>29</v>
      </c>
      <c r="W93" s="19">
        <f t="shared" si="31"/>
        <v>-13</v>
      </c>
      <c r="X93" s="19">
        <f t="shared" si="32"/>
        <v>3.25</v>
      </c>
      <c r="Y93" s="19">
        <v>0.6</v>
      </c>
      <c r="Z93" s="18">
        <f t="shared" si="25"/>
        <v>4.0999999999999943</v>
      </c>
      <c r="AA93" s="18">
        <f t="shared" si="26"/>
        <v>-2.3000000000000052</v>
      </c>
      <c r="AB93" s="20">
        <f t="shared" si="27"/>
        <v>31.590000000000003</v>
      </c>
      <c r="AC93" s="13">
        <f t="shared" si="28"/>
        <v>35.284418276230269</v>
      </c>
      <c r="AD93" s="13">
        <f t="shared" si="29"/>
        <v>-3.694418276230266</v>
      </c>
    </row>
    <row r="94" spans="1:30" x14ac:dyDescent="0.15">
      <c r="A94" s="15">
        <v>1</v>
      </c>
      <c r="B94" s="16">
        <v>0</v>
      </c>
      <c r="C94" s="33">
        <v>7.3</v>
      </c>
      <c r="D94" s="16">
        <v>46.2</v>
      </c>
      <c r="E94" s="18">
        <v>133</v>
      </c>
      <c r="F94" s="19">
        <v>3.9</v>
      </c>
      <c r="G94" s="16">
        <v>1.08</v>
      </c>
      <c r="H94" s="18">
        <v>116</v>
      </c>
      <c r="I94" s="20">
        <f t="shared" si="21"/>
        <v>0.8721804511278195</v>
      </c>
      <c r="J94" s="20" t="s">
        <v>25</v>
      </c>
      <c r="K94" s="18" t="s">
        <v>25</v>
      </c>
      <c r="L94" s="19">
        <f t="shared" si="22"/>
        <v>123.84962406015038</v>
      </c>
      <c r="M94" s="20">
        <f t="shared" si="20"/>
        <v>-15.849624060150376</v>
      </c>
      <c r="N94" s="20" t="s">
        <v>25</v>
      </c>
      <c r="O94" s="20">
        <f t="shared" si="23"/>
        <v>-20.105263157894726</v>
      </c>
      <c r="P94" s="20" t="s">
        <v>25</v>
      </c>
      <c r="Q94" s="18">
        <f t="shared" si="24"/>
        <v>-15</v>
      </c>
      <c r="R94" s="18" t="s">
        <v>25</v>
      </c>
      <c r="S94" s="16">
        <v>21.3</v>
      </c>
      <c r="T94" s="19">
        <v>-2.2999999999999998</v>
      </c>
      <c r="U94" s="19">
        <f t="shared" si="30"/>
        <v>2.2000000000000002</v>
      </c>
      <c r="V94" s="19">
        <v>22</v>
      </c>
      <c r="W94" s="19">
        <f t="shared" si="31"/>
        <v>-20</v>
      </c>
      <c r="X94" s="19">
        <f t="shared" si="32"/>
        <v>5</v>
      </c>
      <c r="Y94" s="19">
        <v>0.5</v>
      </c>
      <c r="Z94" s="18">
        <f t="shared" si="25"/>
        <v>-0.40000000000000568</v>
      </c>
      <c r="AA94" s="18">
        <f t="shared" si="26"/>
        <v>-5.300000000000006</v>
      </c>
      <c r="AB94" s="20">
        <f t="shared" si="27"/>
        <v>21.480000000000018</v>
      </c>
      <c r="AC94" s="13">
        <f t="shared" si="28"/>
        <v>28.548355262084335</v>
      </c>
      <c r="AD94" s="13">
        <f t="shared" si="29"/>
        <v>-7.0683552620843173</v>
      </c>
    </row>
    <row r="95" spans="1:30" x14ac:dyDescent="0.15">
      <c r="A95" s="15">
        <v>1</v>
      </c>
      <c r="B95" s="16">
        <v>0</v>
      </c>
      <c r="C95" s="33">
        <v>7.45</v>
      </c>
      <c r="D95" s="16">
        <v>30.8</v>
      </c>
      <c r="E95" s="18">
        <v>134</v>
      </c>
      <c r="F95" s="19">
        <v>3.7</v>
      </c>
      <c r="G95" s="16">
        <v>0.99</v>
      </c>
      <c r="H95" s="18">
        <v>112</v>
      </c>
      <c r="I95" s="20">
        <f t="shared" si="21"/>
        <v>0.83582089552238803</v>
      </c>
      <c r="J95" s="20" t="s">
        <v>25</v>
      </c>
      <c r="K95" s="18" t="s">
        <v>25</v>
      </c>
      <c r="L95" s="19">
        <f t="shared" si="22"/>
        <v>118.6865671641791</v>
      </c>
      <c r="M95" s="20">
        <f t="shared" si="20"/>
        <v>-10.686567164179095</v>
      </c>
      <c r="N95" s="20" t="s">
        <v>25</v>
      </c>
      <c r="O95" s="20">
        <f t="shared" si="23"/>
        <v>-15.014925373134318</v>
      </c>
      <c r="P95" s="20" t="s">
        <v>25</v>
      </c>
      <c r="Q95" s="18">
        <f t="shared" si="24"/>
        <v>-10</v>
      </c>
      <c r="R95" s="18" t="s">
        <v>25</v>
      </c>
      <c r="S95" s="16">
        <v>23.4</v>
      </c>
      <c r="T95" s="19">
        <v>-2.2000000000000002</v>
      </c>
      <c r="U95" s="19">
        <f t="shared" si="30"/>
        <v>2</v>
      </c>
      <c r="V95" s="19">
        <v>20</v>
      </c>
      <c r="W95" s="19">
        <f t="shared" si="31"/>
        <v>-22</v>
      </c>
      <c r="X95" s="19">
        <f t="shared" si="32"/>
        <v>5.5</v>
      </c>
      <c r="Y95" s="19">
        <v>1.7</v>
      </c>
      <c r="Z95" s="18">
        <f t="shared" si="25"/>
        <v>2.2999999999999829</v>
      </c>
      <c r="AA95" s="18">
        <f t="shared" si="26"/>
        <v>-3.4000000000000172</v>
      </c>
      <c r="AB95" s="20">
        <f t="shared" si="27"/>
        <v>24.989999999999995</v>
      </c>
      <c r="AC95" s="13">
        <f t="shared" si="28"/>
        <v>27.061323793604586</v>
      </c>
      <c r="AD95" s="13">
        <f t="shared" si="29"/>
        <v>-2.0713237936045914</v>
      </c>
    </row>
    <row r="96" spans="1:30" x14ac:dyDescent="0.15">
      <c r="A96" s="15">
        <v>1</v>
      </c>
      <c r="B96" s="16">
        <v>0</v>
      </c>
      <c r="C96" s="33">
        <v>7.42</v>
      </c>
      <c r="D96" s="16">
        <v>38.299999999999997</v>
      </c>
      <c r="E96" s="18">
        <v>138</v>
      </c>
      <c r="F96" s="19">
        <v>5</v>
      </c>
      <c r="G96" s="16">
        <v>0.9</v>
      </c>
      <c r="H96" s="18">
        <v>115</v>
      </c>
      <c r="I96" s="20">
        <f t="shared" si="21"/>
        <v>0.83333333333333337</v>
      </c>
      <c r="J96" s="20" t="s">
        <v>25</v>
      </c>
      <c r="K96" s="18" t="s">
        <v>25</v>
      </c>
      <c r="L96" s="19">
        <f t="shared" si="22"/>
        <v>118.33333333333333</v>
      </c>
      <c r="M96" s="20">
        <f t="shared" si="20"/>
        <v>-10.333333333333329</v>
      </c>
      <c r="N96" s="20" t="s">
        <v>25</v>
      </c>
      <c r="O96" s="20">
        <f t="shared" si="23"/>
        <v>-14.666666666666671</v>
      </c>
      <c r="P96" s="20" t="s">
        <v>25</v>
      </c>
      <c r="Q96" s="18">
        <f t="shared" si="24"/>
        <v>-9</v>
      </c>
      <c r="R96" s="18" t="s">
        <v>25</v>
      </c>
      <c r="S96" s="16">
        <v>25.3</v>
      </c>
      <c r="T96" s="19">
        <v>0.7</v>
      </c>
      <c r="U96" s="19">
        <f t="shared" si="30"/>
        <v>2.1</v>
      </c>
      <c r="V96" s="19">
        <v>21</v>
      </c>
      <c r="W96" s="19">
        <f t="shared" si="31"/>
        <v>-21</v>
      </c>
      <c r="X96" s="19">
        <f t="shared" si="32"/>
        <v>5.25</v>
      </c>
      <c r="Y96" s="19">
        <v>1.5</v>
      </c>
      <c r="Z96" s="18">
        <f t="shared" si="25"/>
        <v>2.6999999999999886</v>
      </c>
      <c r="AA96" s="18">
        <f t="shared" si="26"/>
        <v>-3.0000000000000115</v>
      </c>
      <c r="AB96" s="20">
        <f t="shared" si="27"/>
        <v>27.400000000000006</v>
      </c>
      <c r="AC96" s="13">
        <f t="shared" si="28"/>
        <v>30.69671896603991</v>
      </c>
      <c r="AD96" s="13">
        <f t="shared" si="29"/>
        <v>-3.2967189660399043</v>
      </c>
    </row>
    <row r="97" spans="1:30" x14ac:dyDescent="0.15">
      <c r="A97" s="15">
        <v>2</v>
      </c>
      <c r="B97" s="16">
        <v>0</v>
      </c>
      <c r="C97" s="33">
        <v>7.48</v>
      </c>
      <c r="D97" s="16">
        <v>28.3</v>
      </c>
      <c r="E97" s="18">
        <v>138</v>
      </c>
      <c r="F97" s="19">
        <v>3.1</v>
      </c>
      <c r="G97" s="16">
        <v>0.97</v>
      </c>
      <c r="H97" s="18">
        <v>115</v>
      </c>
      <c r="I97" s="20">
        <f t="shared" si="21"/>
        <v>0.83333333333333337</v>
      </c>
      <c r="J97" s="20" t="s">
        <v>25</v>
      </c>
      <c r="K97" s="18" t="s">
        <v>25</v>
      </c>
      <c r="L97" s="19">
        <f t="shared" si="22"/>
        <v>118.33333333333333</v>
      </c>
      <c r="M97" s="20">
        <f t="shared" si="20"/>
        <v>-10.333333333333329</v>
      </c>
      <c r="N97" s="20" t="s">
        <v>25</v>
      </c>
      <c r="O97" s="20">
        <f t="shared" si="23"/>
        <v>-14.666666666666671</v>
      </c>
      <c r="P97" s="20" t="s">
        <v>25</v>
      </c>
      <c r="Q97" s="18">
        <f t="shared" si="24"/>
        <v>-9</v>
      </c>
      <c r="R97" s="18" t="s">
        <v>25</v>
      </c>
      <c r="S97" s="16">
        <v>23.5</v>
      </c>
      <c r="T97" s="19">
        <v>-2.1</v>
      </c>
      <c r="U97" s="19">
        <f t="shared" si="30"/>
        <v>2.7</v>
      </c>
      <c r="V97" s="19">
        <v>27</v>
      </c>
      <c r="W97" s="19">
        <f t="shared" si="31"/>
        <v>-15</v>
      </c>
      <c r="X97" s="19">
        <f t="shared" si="32"/>
        <v>3.75</v>
      </c>
      <c r="Y97" s="19">
        <v>1.5</v>
      </c>
      <c r="Z97" s="18">
        <f t="shared" si="25"/>
        <v>2.5999999999999943</v>
      </c>
      <c r="AA97" s="18">
        <f t="shared" si="26"/>
        <v>-4.300000000000006</v>
      </c>
      <c r="AB97" s="20">
        <f t="shared" si="27"/>
        <v>25.569999999999993</v>
      </c>
      <c r="AC97" s="13">
        <f t="shared" si="28"/>
        <v>28.828379887094826</v>
      </c>
      <c r="AD97" s="13">
        <f t="shared" si="29"/>
        <v>-3.2583798870948328</v>
      </c>
    </row>
    <row r="98" spans="1:30" x14ac:dyDescent="0.15">
      <c r="A98" s="15">
        <v>8</v>
      </c>
      <c r="B98" s="16">
        <v>0</v>
      </c>
      <c r="C98" s="33">
        <v>7.3</v>
      </c>
      <c r="D98" s="16">
        <v>39.1</v>
      </c>
      <c r="E98" s="18">
        <v>126</v>
      </c>
      <c r="F98" s="19">
        <v>3.8</v>
      </c>
      <c r="G98" s="16">
        <v>0.99</v>
      </c>
      <c r="H98" s="18">
        <v>109</v>
      </c>
      <c r="I98" s="20">
        <f t="shared" si="21"/>
        <v>0.86507936507936511</v>
      </c>
      <c r="J98" s="20" t="s">
        <v>25</v>
      </c>
      <c r="K98" s="18" t="s">
        <v>25</v>
      </c>
      <c r="L98" s="19">
        <f t="shared" si="22"/>
        <v>122.84126984126983</v>
      </c>
      <c r="M98" s="20">
        <f t="shared" si="20"/>
        <v>-14.841269841269835</v>
      </c>
      <c r="N98" s="20" t="s">
        <v>25</v>
      </c>
      <c r="O98" s="20">
        <f t="shared" si="23"/>
        <v>-19.111111111111114</v>
      </c>
      <c r="P98" s="20" t="s">
        <v>25</v>
      </c>
      <c r="Q98" s="18">
        <f t="shared" si="24"/>
        <v>-15</v>
      </c>
      <c r="R98" s="18" t="s">
        <v>25</v>
      </c>
      <c r="S98" s="16">
        <v>19</v>
      </c>
      <c r="T98" s="19">
        <v>-6.8</v>
      </c>
      <c r="U98" s="19">
        <f t="shared" si="30"/>
        <v>1.5</v>
      </c>
      <c r="V98" s="19">
        <v>15</v>
      </c>
      <c r="W98" s="19">
        <f t="shared" si="31"/>
        <v>-27</v>
      </c>
      <c r="X98" s="19">
        <f t="shared" si="32"/>
        <v>6.75</v>
      </c>
      <c r="Y98" s="19">
        <v>7.9</v>
      </c>
      <c r="Z98" s="18">
        <f t="shared" si="25"/>
        <v>1.8000000000000114</v>
      </c>
      <c r="AA98" s="18">
        <f t="shared" si="26"/>
        <v>-9.099999999999989</v>
      </c>
      <c r="AB98" s="20">
        <f t="shared" si="27"/>
        <v>13.890000000000015</v>
      </c>
      <c r="AC98" s="13">
        <f t="shared" si="28"/>
        <v>23.195130102759688</v>
      </c>
      <c r="AD98" s="13">
        <f t="shared" si="29"/>
        <v>-9.3051301027596729</v>
      </c>
    </row>
    <row r="99" spans="1:30" x14ac:dyDescent="0.15">
      <c r="A99" s="15">
        <v>1</v>
      </c>
      <c r="B99" s="16">
        <v>0</v>
      </c>
      <c r="C99" s="33">
        <v>7.46</v>
      </c>
      <c r="D99" s="16">
        <v>29</v>
      </c>
      <c r="E99" s="18">
        <v>132</v>
      </c>
      <c r="F99" s="19">
        <v>4</v>
      </c>
      <c r="G99" s="16">
        <v>0.96</v>
      </c>
      <c r="H99" s="18">
        <v>95</v>
      </c>
      <c r="I99" s="20">
        <f t="shared" si="21"/>
        <v>0.71969696969696972</v>
      </c>
      <c r="J99" s="20" t="s">
        <v>26</v>
      </c>
      <c r="K99" s="18" t="s">
        <v>26</v>
      </c>
      <c r="L99" s="19">
        <f t="shared" si="22"/>
        <v>102.19696969696969</v>
      </c>
      <c r="M99" s="20">
        <f>(104-L99)</f>
        <v>1.8030303030303116</v>
      </c>
      <c r="N99" s="20" t="s">
        <v>26</v>
      </c>
      <c r="O99" s="20">
        <f t="shared" si="23"/>
        <v>1.2424242424242493</v>
      </c>
      <c r="P99" s="20" t="s">
        <v>26</v>
      </c>
      <c r="Q99" s="18">
        <f t="shared" si="24"/>
        <v>5</v>
      </c>
      <c r="R99" s="18" t="s">
        <v>26</v>
      </c>
      <c r="S99" s="16">
        <v>22.9</v>
      </c>
      <c r="T99" s="19">
        <v>-2.5</v>
      </c>
      <c r="U99" s="19">
        <f t="shared" si="30"/>
        <v>3.3</v>
      </c>
      <c r="V99" s="19">
        <v>33</v>
      </c>
      <c r="W99" s="19">
        <f t="shared" si="31"/>
        <v>-9</v>
      </c>
      <c r="X99" s="19">
        <f t="shared" si="32"/>
        <v>2.25</v>
      </c>
      <c r="Y99" s="19">
        <v>1.2</v>
      </c>
      <c r="Z99" s="18">
        <f t="shared" si="25"/>
        <v>18.099999999999994</v>
      </c>
      <c r="AA99" s="18">
        <f t="shared" si="26"/>
        <v>10.299999999999994</v>
      </c>
      <c r="AB99" s="20">
        <f t="shared" si="27"/>
        <v>40.760000000000005</v>
      </c>
      <c r="AC99" s="13">
        <f t="shared" si="28"/>
        <v>30.0318207433052</v>
      </c>
      <c r="AD99" s="13">
        <f t="shared" si="29"/>
        <v>10.728179256694805</v>
      </c>
    </row>
    <row r="100" spans="1:30" x14ac:dyDescent="0.15">
      <c r="A100" s="15">
        <v>1</v>
      </c>
      <c r="B100" s="16">
        <v>0</v>
      </c>
      <c r="C100" s="33">
        <v>7.44</v>
      </c>
      <c r="D100" s="16">
        <v>35</v>
      </c>
      <c r="E100" s="18">
        <v>136</v>
      </c>
      <c r="F100" s="19">
        <v>3.5</v>
      </c>
      <c r="G100" s="16">
        <v>1.03</v>
      </c>
      <c r="H100" s="18">
        <v>117</v>
      </c>
      <c r="I100" s="20">
        <f t="shared" si="21"/>
        <v>0.86029411764705888</v>
      </c>
      <c r="J100" s="20" t="s">
        <v>25</v>
      </c>
      <c r="K100" s="18" t="s">
        <v>25</v>
      </c>
      <c r="L100" s="19">
        <f t="shared" si="22"/>
        <v>122.16176470588236</v>
      </c>
      <c r="M100" s="20">
        <f t="shared" si="20"/>
        <v>-14.161764705882362</v>
      </c>
      <c r="N100" s="20" t="s">
        <v>25</v>
      </c>
      <c r="O100" s="20">
        <f t="shared" si="23"/>
        <v>-18.441176470588218</v>
      </c>
      <c r="P100" s="20" t="s">
        <v>25</v>
      </c>
      <c r="Q100" s="18">
        <f t="shared" si="24"/>
        <v>-13</v>
      </c>
      <c r="R100" s="18" t="s">
        <v>25</v>
      </c>
      <c r="S100" s="16">
        <v>24.3</v>
      </c>
      <c r="T100" s="19">
        <v>-0.2</v>
      </c>
      <c r="U100" s="19">
        <f t="shared" si="30"/>
        <v>1.9</v>
      </c>
      <c r="V100" s="19">
        <v>19</v>
      </c>
      <c r="W100" s="19">
        <f t="shared" si="31"/>
        <v>-23</v>
      </c>
      <c r="X100" s="19">
        <f t="shared" si="32"/>
        <v>5.75</v>
      </c>
      <c r="Y100" s="19">
        <v>1.3</v>
      </c>
      <c r="Z100" s="18">
        <f t="shared" si="25"/>
        <v>-1.8000000000000114</v>
      </c>
      <c r="AA100" s="18">
        <f t="shared" si="26"/>
        <v>-6.900000000000011</v>
      </c>
      <c r="AB100" s="20">
        <f t="shared" si="27"/>
        <v>22.230000000000004</v>
      </c>
      <c r="AC100" s="13">
        <f t="shared" si="28"/>
        <v>29.112189135741691</v>
      </c>
      <c r="AD100" s="13">
        <f t="shared" si="29"/>
        <v>-6.8821891357416867</v>
      </c>
    </row>
    <row r="101" spans="1:30" x14ac:dyDescent="0.15">
      <c r="A101" s="15">
        <v>2</v>
      </c>
      <c r="B101" s="16">
        <v>1</v>
      </c>
      <c r="C101" s="33">
        <v>7.46</v>
      </c>
      <c r="D101" s="16">
        <v>37.700000000000003</v>
      </c>
      <c r="E101" s="18">
        <v>136</v>
      </c>
      <c r="F101" s="19">
        <v>3.7</v>
      </c>
      <c r="G101" s="16">
        <v>0.9</v>
      </c>
      <c r="H101" s="18">
        <v>113</v>
      </c>
      <c r="I101" s="20">
        <f t="shared" si="21"/>
        <v>0.83088235294117652</v>
      </c>
      <c r="J101" s="20" t="s">
        <v>25</v>
      </c>
      <c r="K101" s="18" t="s">
        <v>25</v>
      </c>
      <c r="L101" s="19">
        <f t="shared" si="22"/>
        <v>117.98529411764707</v>
      </c>
      <c r="M101" s="20">
        <f t="shared" si="20"/>
        <v>-9.9852941176470722</v>
      </c>
      <c r="N101" s="20" t="s">
        <v>25</v>
      </c>
      <c r="O101" s="20">
        <f t="shared" si="23"/>
        <v>-14.323529411764696</v>
      </c>
      <c r="P101" s="20" t="s">
        <v>25</v>
      </c>
      <c r="Q101" s="18">
        <f t="shared" si="24"/>
        <v>-9</v>
      </c>
      <c r="R101" s="18" t="s">
        <v>25</v>
      </c>
      <c r="S101" s="16">
        <v>26.8</v>
      </c>
      <c r="T101" s="19">
        <v>2.4</v>
      </c>
      <c r="U101" s="19">
        <f t="shared" si="30"/>
        <v>2.4</v>
      </c>
      <c r="V101" s="19">
        <v>24</v>
      </c>
      <c r="W101" s="19">
        <f t="shared" si="31"/>
        <v>-18</v>
      </c>
      <c r="X101" s="19">
        <f t="shared" si="32"/>
        <v>4.5</v>
      </c>
      <c r="Y101" s="19">
        <v>0.7</v>
      </c>
      <c r="Z101" s="18">
        <f t="shared" si="25"/>
        <v>-0.10000000000002274</v>
      </c>
      <c r="AA101" s="18">
        <f t="shared" si="26"/>
        <v>-5.6000000000000227</v>
      </c>
      <c r="AB101" s="20">
        <f t="shared" si="27"/>
        <v>26.899999999999991</v>
      </c>
      <c r="AC101" s="13">
        <f t="shared" si="28"/>
        <v>33.625004966296757</v>
      </c>
      <c r="AD101" s="13">
        <f t="shared" si="29"/>
        <v>-6.7250049662967655</v>
      </c>
    </row>
    <row r="102" spans="1:30" x14ac:dyDescent="0.15">
      <c r="A102" s="15">
        <v>9</v>
      </c>
      <c r="B102" s="16">
        <v>0</v>
      </c>
      <c r="C102" s="33">
        <v>7.49</v>
      </c>
      <c r="D102" s="16">
        <v>30.9</v>
      </c>
      <c r="E102" s="18">
        <v>138</v>
      </c>
      <c r="F102" s="19">
        <v>4</v>
      </c>
      <c r="G102" s="16">
        <v>0.92</v>
      </c>
      <c r="H102" s="18">
        <v>102</v>
      </c>
      <c r="I102" s="20">
        <f t="shared" si="21"/>
        <v>0.73913043478260865</v>
      </c>
      <c r="J102" s="20" t="s">
        <v>26</v>
      </c>
      <c r="K102" s="18" t="s">
        <v>24</v>
      </c>
      <c r="L102" s="19">
        <f t="shared" si="22"/>
        <v>104.95652173913042</v>
      </c>
      <c r="M102" s="20">
        <v>0</v>
      </c>
      <c r="N102" s="20" t="s">
        <v>24</v>
      </c>
      <c r="O102" s="20">
        <f t="shared" si="23"/>
        <v>-1.4782608695652186</v>
      </c>
      <c r="P102" s="20" t="s">
        <v>25</v>
      </c>
      <c r="Q102" s="18">
        <f t="shared" si="24"/>
        <v>4</v>
      </c>
      <c r="R102" s="18" t="s">
        <v>26</v>
      </c>
      <c r="S102" s="16">
        <v>25.4</v>
      </c>
      <c r="T102" s="19">
        <v>0.5</v>
      </c>
      <c r="U102" s="19">
        <f t="shared" si="30"/>
        <v>2.9</v>
      </c>
      <c r="V102" s="19">
        <v>29</v>
      </c>
      <c r="W102" s="19">
        <f t="shared" si="31"/>
        <v>-13</v>
      </c>
      <c r="X102" s="19">
        <f t="shared" si="32"/>
        <v>3.25</v>
      </c>
      <c r="Y102" s="19">
        <v>4.3</v>
      </c>
      <c r="Z102" s="18">
        <f t="shared" si="25"/>
        <v>14.599999999999994</v>
      </c>
      <c r="AA102" s="18">
        <f t="shared" si="26"/>
        <v>4.4999999999999947</v>
      </c>
      <c r="AB102" s="20">
        <f t="shared" si="27"/>
        <v>36.61999999999999</v>
      </c>
      <c r="AC102" s="13">
        <f t="shared" si="28"/>
        <v>31.908401700708872</v>
      </c>
      <c r="AD102" s="13">
        <f t="shared" si="29"/>
        <v>4.7115982992911185</v>
      </c>
    </row>
    <row r="103" spans="1:30" x14ac:dyDescent="0.15">
      <c r="A103" s="15">
        <v>1</v>
      </c>
      <c r="B103" s="16">
        <v>0</v>
      </c>
      <c r="C103" s="33">
        <v>7.43</v>
      </c>
      <c r="D103" s="16">
        <v>42.9</v>
      </c>
      <c r="E103" s="18">
        <v>135</v>
      </c>
      <c r="F103" s="19">
        <v>3.7</v>
      </c>
      <c r="G103" s="16">
        <v>0.95</v>
      </c>
      <c r="H103" s="18">
        <v>106</v>
      </c>
      <c r="I103" s="20">
        <f t="shared" si="21"/>
        <v>0.78518518518518521</v>
      </c>
      <c r="J103" s="20" t="s">
        <v>24</v>
      </c>
      <c r="K103" s="18" t="s">
        <v>24</v>
      </c>
      <c r="L103" s="19">
        <f t="shared" si="22"/>
        <v>111.49629629629629</v>
      </c>
      <c r="M103" s="20">
        <f t="shared" si="20"/>
        <v>-3.4962962962962933</v>
      </c>
      <c r="N103" s="20" t="s">
        <v>25</v>
      </c>
      <c r="O103" s="20">
        <f t="shared" si="23"/>
        <v>-7.9259259259259238</v>
      </c>
      <c r="P103" s="20" t="s">
        <v>25</v>
      </c>
      <c r="Q103" s="18">
        <f t="shared" si="24"/>
        <v>-3</v>
      </c>
      <c r="R103" s="18" t="s">
        <v>25</v>
      </c>
      <c r="S103" s="16">
        <v>27.8</v>
      </c>
      <c r="T103" s="19">
        <v>4</v>
      </c>
      <c r="U103" s="19">
        <f t="shared" si="30"/>
        <v>3</v>
      </c>
      <c r="V103" s="19">
        <v>30</v>
      </c>
      <c r="W103" s="19">
        <f t="shared" si="31"/>
        <v>-12</v>
      </c>
      <c r="X103" s="19">
        <f t="shared" si="32"/>
        <v>3</v>
      </c>
      <c r="Y103" s="19">
        <v>0.7</v>
      </c>
      <c r="Z103" s="18">
        <f t="shared" si="25"/>
        <v>4.8999999999999773</v>
      </c>
      <c r="AA103" s="18">
        <f t="shared" si="26"/>
        <v>-1.8000000000000229</v>
      </c>
      <c r="AB103" s="20">
        <f t="shared" si="27"/>
        <v>32.949999999999974</v>
      </c>
      <c r="AC103" s="13">
        <f t="shared" si="28"/>
        <v>36.891543399762313</v>
      </c>
      <c r="AD103" s="13">
        <f t="shared" si="29"/>
        <v>-3.9415433997623381</v>
      </c>
    </row>
    <row r="104" spans="1:30" x14ac:dyDescent="0.15">
      <c r="A104" s="15">
        <v>1</v>
      </c>
      <c r="B104" s="16">
        <v>0</v>
      </c>
      <c r="C104" s="33">
        <v>7.45</v>
      </c>
      <c r="D104" s="16">
        <v>43.1</v>
      </c>
      <c r="E104" s="18">
        <v>132</v>
      </c>
      <c r="F104" s="19">
        <v>4</v>
      </c>
      <c r="G104" s="16">
        <v>0.96</v>
      </c>
      <c r="H104" s="18">
        <v>96</v>
      </c>
      <c r="I104" s="20">
        <f t="shared" si="21"/>
        <v>0.72727272727272729</v>
      </c>
      <c r="J104" s="20" t="s">
        <v>26</v>
      </c>
      <c r="K104" s="18" t="s">
        <v>26</v>
      </c>
      <c r="L104" s="19">
        <f t="shared" si="22"/>
        <v>103.27272727272727</v>
      </c>
      <c r="M104" s="20">
        <f t="shared" ref="M104:M105" si="33">(104-L104)</f>
        <v>0.72727272727273373</v>
      </c>
      <c r="N104" s="20" t="s">
        <v>26</v>
      </c>
      <c r="O104" s="20">
        <f t="shared" si="23"/>
        <v>0.18181818181818699</v>
      </c>
      <c r="P104" s="20" t="s">
        <v>26</v>
      </c>
      <c r="Q104" s="18">
        <f t="shared" si="24"/>
        <v>4</v>
      </c>
      <c r="R104" s="18" t="s">
        <v>26</v>
      </c>
      <c r="S104" s="16">
        <v>29.5</v>
      </c>
      <c r="T104" s="19">
        <v>5.8</v>
      </c>
      <c r="U104" s="19">
        <f t="shared" si="30"/>
        <v>3.6</v>
      </c>
      <c r="V104" s="19">
        <v>36</v>
      </c>
      <c r="W104" s="19">
        <f t="shared" si="31"/>
        <v>-6</v>
      </c>
      <c r="X104" s="19">
        <f t="shared" si="32"/>
        <v>1.5</v>
      </c>
      <c r="Y104" s="19">
        <v>1.9</v>
      </c>
      <c r="Z104" s="18">
        <f t="shared" si="25"/>
        <v>10.5</v>
      </c>
      <c r="AA104" s="18">
        <f t="shared" si="26"/>
        <v>1.4000000000000004</v>
      </c>
      <c r="AB104" s="20">
        <f t="shared" si="27"/>
        <v>39.06</v>
      </c>
      <c r="AC104" s="13">
        <f t="shared" si="28"/>
        <v>40.154786867024598</v>
      </c>
      <c r="AD104" s="13">
        <f t="shared" si="29"/>
        <v>-1.0947868670245953</v>
      </c>
    </row>
    <row r="105" spans="1:30" x14ac:dyDescent="0.15">
      <c r="A105" s="15">
        <v>1</v>
      </c>
      <c r="B105" s="16">
        <v>0</v>
      </c>
      <c r="C105" s="33">
        <v>7.34</v>
      </c>
      <c r="D105" s="16">
        <v>45.5</v>
      </c>
      <c r="E105" s="18">
        <v>145</v>
      </c>
      <c r="F105" s="19">
        <v>4.0999999999999996</v>
      </c>
      <c r="G105" s="16">
        <v>0.73</v>
      </c>
      <c r="H105" s="18">
        <v>105</v>
      </c>
      <c r="I105" s="20">
        <f t="shared" si="21"/>
        <v>0.72413793103448276</v>
      </c>
      <c r="J105" s="20" t="s">
        <v>26</v>
      </c>
      <c r="K105" s="18" t="s">
        <v>24</v>
      </c>
      <c r="L105" s="19">
        <f t="shared" si="22"/>
        <v>102.82758620689654</v>
      </c>
      <c r="M105" s="20">
        <f t="shared" si="33"/>
        <v>1.1724137931034591</v>
      </c>
      <c r="N105" s="20" t="s">
        <v>26</v>
      </c>
      <c r="O105" s="20">
        <f t="shared" si="23"/>
        <v>0.62068965517241281</v>
      </c>
      <c r="P105" s="20" t="s">
        <v>26</v>
      </c>
      <c r="Q105" s="18">
        <f t="shared" si="24"/>
        <v>8</v>
      </c>
      <c r="R105" s="18" t="s">
        <v>26</v>
      </c>
      <c r="S105" s="16">
        <v>22.6</v>
      </c>
      <c r="T105" s="19">
        <v>-0.5</v>
      </c>
      <c r="U105" s="19">
        <f t="shared" si="30"/>
        <v>2.7</v>
      </c>
      <c r="V105" s="19">
        <v>27</v>
      </c>
      <c r="W105" s="19">
        <f t="shared" si="31"/>
        <v>-15</v>
      </c>
      <c r="X105" s="19">
        <f t="shared" si="32"/>
        <v>3.75</v>
      </c>
      <c r="Y105" s="19">
        <v>2.4</v>
      </c>
      <c r="Z105" s="18">
        <f t="shared" si="25"/>
        <v>21.5</v>
      </c>
      <c r="AA105" s="18">
        <f t="shared" si="26"/>
        <v>13.7</v>
      </c>
      <c r="AB105" s="20">
        <f t="shared" si="27"/>
        <v>42.429999999999978</v>
      </c>
      <c r="AC105" s="13">
        <f t="shared" si="28"/>
        <v>31.826755856867358</v>
      </c>
      <c r="AD105" s="13">
        <f t="shared" si="29"/>
        <v>10.603244143132621</v>
      </c>
    </row>
    <row r="106" spans="1:30" x14ac:dyDescent="0.15">
      <c r="A106" s="15">
        <v>2</v>
      </c>
      <c r="B106" s="16">
        <v>0</v>
      </c>
      <c r="C106" s="33">
        <v>7.38</v>
      </c>
      <c r="D106" s="16">
        <v>38.9</v>
      </c>
      <c r="E106" s="18">
        <v>134</v>
      </c>
      <c r="F106" s="19">
        <v>4</v>
      </c>
      <c r="G106" s="16">
        <v>1.1299999999999999</v>
      </c>
      <c r="H106" s="18">
        <v>107</v>
      </c>
      <c r="I106" s="20">
        <f t="shared" si="21"/>
        <v>0.79850746268656714</v>
      </c>
      <c r="J106" s="20" t="s">
        <v>25</v>
      </c>
      <c r="K106" s="18" t="s">
        <v>25</v>
      </c>
      <c r="L106" s="19">
        <f t="shared" si="22"/>
        <v>113.38805970149254</v>
      </c>
      <c r="M106" s="20">
        <f t="shared" ref="M106:M107" si="34">(108-L106)</f>
        <v>-5.3880597014925371</v>
      </c>
      <c r="N106" s="20" t="s">
        <v>25</v>
      </c>
      <c r="O106" s="20">
        <f t="shared" si="23"/>
        <v>-9.7910447761193922</v>
      </c>
      <c r="P106" s="20" t="s">
        <v>25</v>
      </c>
      <c r="Q106" s="18">
        <f t="shared" si="24"/>
        <v>-5</v>
      </c>
      <c r="R106" s="18" t="s">
        <v>25</v>
      </c>
      <c r="S106" s="16">
        <v>23.3</v>
      </c>
      <c r="T106" s="19">
        <v>-1.3</v>
      </c>
      <c r="U106" s="19">
        <f t="shared" si="30"/>
        <v>1.8</v>
      </c>
      <c r="V106" s="19">
        <v>18</v>
      </c>
      <c r="W106" s="19">
        <f t="shared" si="31"/>
        <v>-24</v>
      </c>
      <c r="X106" s="19">
        <f t="shared" si="32"/>
        <v>6</v>
      </c>
      <c r="Y106" s="19">
        <v>2.5</v>
      </c>
      <c r="Z106" s="18">
        <f t="shared" si="25"/>
        <v>7.6999999999999886</v>
      </c>
      <c r="AA106" s="18">
        <f t="shared" si="26"/>
        <v>1.599999999999989</v>
      </c>
      <c r="AB106" s="20">
        <f t="shared" si="27"/>
        <v>29.629999999999995</v>
      </c>
      <c r="AC106" s="13">
        <f t="shared" si="28"/>
        <v>27.936711735265121</v>
      </c>
      <c r="AD106" s="13">
        <f t="shared" si="29"/>
        <v>1.6932882647348748</v>
      </c>
    </row>
    <row r="107" spans="1:30" x14ac:dyDescent="0.15">
      <c r="A107" s="15">
        <v>1</v>
      </c>
      <c r="B107" s="16">
        <v>0</v>
      </c>
      <c r="C107" s="33">
        <v>7.38</v>
      </c>
      <c r="D107" s="16">
        <v>43.5</v>
      </c>
      <c r="E107" s="18">
        <v>131</v>
      </c>
      <c r="F107" s="19">
        <v>4.3</v>
      </c>
      <c r="G107" s="16">
        <v>1.01</v>
      </c>
      <c r="H107" s="18">
        <v>103</v>
      </c>
      <c r="I107" s="20">
        <f t="shared" si="21"/>
        <v>0.7862595419847328</v>
      </c>
      <c r="J107" s="20" t="s">
        <v>24</v>
      </c>
      <c r="K107" s="18" t="s">
        <v>24</v>
      </c>
      <c r="L107" s="19">
        <f t="shared" si="22"/>
        <v>111.64885496183206</v>
      </c>
      <c r="M107" s="20">
        <f t="shared" si="34"/>
        <v>-3.6488549618320576</v>
      </c>
      <c r="N107" s="20" t="s">
        <v>25</v>
      </c>
      <c r="O107" s="20">
        <f t="shared" si="23"/>
        <v>-8.07633587786259</v>
      </c>
      <c r="P107" s="20" t="s">
        <v>25</v>
      </c>
      <c r="Q107" s="18">
        <f t="shared" si="24"/>
        <v>-4</v>
      </c>
      <c r="R107" s="18" t="s">
        <v>25</v>
      </c>
      <c r="S107" s="16">
        <v>25.8</v>
      </c>
      <c r="T107" s="19">
        <v>1.6</v>
      </c>
      <c r="U107" s="19">
        <f t="shared" si="30"/>
        <v>3.4</v>
      </c>
      <c r="V107" s="19">
        <v>34</v>
      </c>
      <c r="W107" s="19">
        <f t="shared" si="31"/>
        <v>-8</v>
      </c>
      <c r="X107" s="19">
        <f t="shared" si="32"/>
        <v>2</v>
      </c>
      <c r="Y107" s="19">
        <v>0.8</v>
      </c>
      <c r="Z107" s="18">
        <f t="shared" si="25"/>
        <v>6.5</v>
      </c>
      <c r="AA107" s="18">
        <f t="shared" si="26"/>
        <v>-1.0999999999999996</v>
      </c>
      <c r="AB107" s="20">
        <f t="shared" si="27"/>
        <v>32.510000000000005</v>
      </c>
      <c r="AC107" s="13">
        <f t="shared" si="28"/>
        <v>35.079071066427581</v>
      </c>
      <c r="AD107" s="13">
        <f t="shared" si="29"/>
        <v>-2.5690710664275755</v>
      </c>
    </row>
    <row r="108" spans="1:30" x14ac:dyDescent="0.15">
      <c r="A108" s="15">
        <v>5</v>
      </c>
      <c r="B108" s="16">
        <v>0</v>
      </c>
      <c r="C108" s="33">
        <v>7.4</v>
      </c>
      <c r="D108" s="16">
        <v>46.9</v>
      </c>
      <c r="E108" s="18">
        <v>128</v>
      </c>
      <c r="F108" s="19">
        <v>2.4</v>
      </c>
      <c r="G108" s="16">
        <v>0.81</v>
      </c>
      <c r="H108" s="18">
        <v>95</v>
      </c>
      <c r="I108" s="20">
        <f t="shared" si="21"/>
        <v>0.7421875</v>
      </c>
      <c r="J108" s="20" t="s">
        <v>26</v>
      </c>
      <c r="K108" s="18" t="s">
        <v>26</v>
      </c>
      <c r="L108" s="19">
        <f t="shared" si="22"/>
        <v>105.390625</v>
      </c>
      <c r="M108" s="20">
        <v>0</v>
      </c>
      <c r="N108" s="20" t="s">
        <v>24</v>
      </c>
      <c r="O108" s="20">
        <f t="shared" si="23"/>
        <v>-1.90625</v>
      </c>
      <c r="P108" s="20" t="s">
        <v>25</v>
      </c>
      <c r="Q108" s="18">
        <f t="shared" si="24"/>
        <v>1</v>
      </c>
      <c r="R108" s="18" t="s">
        <v>26</v>
      </c>
      <c r="S108" s="16">
        <v>28.2</v>
      </c>
      <c r="T108" s="19">
        <v>4.4000000000000004</v>
      </c>
      <c r="U108" s="19">
        <f t="shared" si="30"/>
        <v>2.7</v>
      </c>
      <c r="V108" s="19">
        <v>27</v>
      </c>
      <c r="W108" s="19">
        <f t="shared" si="31"/>
        <v>-15</v>
      </c>
      <c r="X108" s="19">
        <f t="shared" si="32"/>
        <v>3.75</v>
      </c>
      <c r="Y108" s="19">
        <v>1.2</v>
      </c>
      <c r="Z108" s="18">
        <f t="shared" si="25"/>
        <v>7.2000000000000028</v>
      </c>
      <c r="AA108" s="18">
        <f t="shared" si="26"/>
        <v>0.60000000000000231</v>
      </c>
      <c r="AB108" s="20">
        <f t="shared" si="27"/>
        <v>35.010000000000005</v>
      </c>
      <c r="AC108" s="13">
        <f t="shared" si="28"/>
        <v>36.519038514898739</v>
      </c>
      <c r="AD108" s="13">
        <f t="shared" si="29"/>
        <v>-1.5090385148987338</v>
      </c>
    </row>
    <row r="109" spans="1:30" x14ac:dyDescent="0.15">
      <c r="A109" s="15">
        <v>11</v>
      </c>
      <c r="B109" s="16">
        <v>0</v>
      </c>
      <c r="C109" s="33">
        <v>7.47</v>
      </c>
      <c r="D109" s="16">
        <v>45.9</v>
      </c>
      <c r="E109" s="18">
        <v>151</v>
      </c>
      <c r="F109" s="19">
        <v>4.4000000000000004</v>
      </c>
      <c r="G109" s="16">
        <v>1.1599999999999999</v>
      </c>
      <c r="H109" s="18">
        <v>114</v>
      </c>
      <c r="I109" s="20">
        <f t="shared" si="21"/>
        <v>0.75496688741721851</v>
      </c>
      <c r="J109" s="20" t="s">
        <v>24</v>
      </c>
      <c r="K109" s="18" t="s">
        <v>25</v>
      </c>
      <c r="L109" s="19">
        <f t="shared" si="22"/>
        <v>107.20529801324504</v>
      </c>
      <c r="M109" s="20">
        <v>0</v>
      </c>
      <c r="N109" s="20" t="s">
        <v>24</v>
      </c>
      <c r="O109" s="20">
        <f t="shared" si="23"/>
        <v>-3.6953642384105905</v>
      </c>
      <c r="P109" s="20" t="s">
        <v>25</v>
      </c>
      <c r="Q109" s="18">
        <f t="shared" si="24"/>
        <v>5</v>
      </c>
      <c r="R109" s="18" t="s">
        <v>26</v>
      </c>
      <c r="S109" s="16">
        <v>33</v>
      </c>
      <c r="T109" s="19">
        <v>9.5</v>
      </c>
      <c r="U109" s="19">
        <f t="shared" si="30"/>
        <v>2.6</v>
      </c>
      <c r="V109" s="19">
        <v>26</v>
      </c>
      <c r="W109" s="19">
        <f t="shared" si="31"/>
        <v>-16</v>
      </c>
      <c r="X109" s="19">
        <f t="shared" si="32"/>
        <v>4</v>
      </c>
      <c r="Y109" s="19">
        <v>1</v>
      </c>
      <c r="Z109" s="18">
        <f t="shared" si="25"/>
        <v>8.4000000000000057</v>
      </c>
      <c r="AA109" s="18">
        <f t="shared" si="26"/>
        <v>2.2000000000000055</v>
      </c>
      <c r="AB109" s="20">
        <f t="shared" si="27"/>
        <v>41.56</v>
      </c>
      <c r="AC109" s="13">
        <f t="shared" si="28"/>
        <v>40.806343861980807</v>
      </c>
      <c r="AD109" s="13">
        <f t="shared" si="29"/>
        <v>0.75365613801919551</v>
      </c>
    </row>
    <row r="110" spans="1:30" x14ac:dyDescent="0.15">
      <c r="A110" s="15">
        <v>1</v>
      </c>
      <c r="B110" s="16">
        <v>1</v>
      </c>
      <c r="C110" s="33">
        <v>7.35</v>
      </c>
      <c r="D110" s="16">
        <v>47.4</v>
      </c>
      <c r="E110" s="18">
        <v>137</v>
      </c>
      <c r="F110" s="19">
        <v>4.0999999999999996</v>
      </c>
      <c r="G110" s="16">
        <v>1.0900000000000001</v>
      </c>
      <c r="H110" s="18">
        <v>105</v>
      </c>
      <c r="I110" s="20">
        <f t="shared" si="21"/>
        <v>0.76642335766423353</v>
      </c>
      <c r="J110" s="20" t="s">
        <v>24</v>
      </c>
      <c r="K110" s="18" t="s">
        <v>24</v>
      </c>
      <c r="L110" s="19">
        <f t="shared" si="22"/>
        <v>108.83211678832117</v>
      </c>
      <c r="M110" s="20">
        <f t="shared" ref="M110:M115" si="35">(108-L110)</f>
        <v>-0.83211678832117286</v>
      </c>
      <c r="N110" s="20" t="s">
        <v>25</v>
      </c>
      <c r="O110" s="20">
        <f t="shared" si="23"/>
        <v>-5.2992700729927122</v>
      </c>
      <c r="P110" s="20" t="s">
        <v>25</v>
      </c>
      <c r="Q110" s="18">
        <f t="shared" si="24"/>
        <v>0</v>
      </c>
      <c r="R110" s="18" t="s">
        <v>24</v>
      </c>
      <c r="S110" s="16">
        <v>23</v>
      </c>
      <c r="T110" s="19">
        <v>0.9</v>
      </c>
      <c r="U110" s="19">
        <f t="shared" si="30"/>
        <v>3.9</v>
      </c>
      <c r="V110" s="19">
        <v>39</v>
      </c>
      <c r="W110" s="19">
        <f t="shared" si="31"/>
        <v>-3</v>
      </c>
      <c r="X110" s="19">
        <f t="shared" si="32"/>
        <v>0.75</v>
      </c>
      <c r="Y110" s="19">
        <v>1</v>
      </c>
      <c r="Z110" s="18">
        <f t="shared" si="25"/>
        <v>13.099999999999994</v>
      </c>
      <c r="AA110" s="18">
        <f t="shared" si="26"/>
        <v>4.2999999999999936</v>
      </c>
      <c r="AB110" s="20">
        <f t="shared" si="27"/>
        <v>36.19</v>
      </c>
      <c r="AC110" s="13">
        <f t="shared" si="28"/>
        <v>36.75333396416228</v>
      </c>
      <c r="AD110" s="13">
        <f t="shared" si="29"/>
        <v>-0.56333396416228254</v>
      </c>
    </row>
    <row r="111" spans="1:30" x14ac:dyDescent="0.15">
      <c r="A111" s="15">
        <v>1</v>
      </c>
      <c r="B111" s="16">
        <v>0</v>
      </c>
      <c r="C111" s="33">
        <v>7.41</v>
      </c>
      <c r="D111" s="16">
        <v>37.200000000000003</v>
      </c>
      <c r="E111" s="18">
        <v>139</v>
      </c>
      <c r="F111" s="19">
        <v>3.4</v>
      </c>
      <c r="G111" s="16">
        <v>1.05</v>
      </c>
      <c r="H111" s="18">
        <v>108</v>
      </c>
      <c r="I111" s="20">
        <f t="shared" si="21"/>
        <v>0.7769784172661871</v>
      </c>
      <c r="J111" s="20" t="s">
        <v>24</v>
      </c>
      <c r="K111" s="18" t="s">
        <v>25</v>
      </c>
      <c r="L111" s="19">
        <f t="shared" si="22"/>
        <v>110.33093525179856</v>
      </c>
      <c r="M111" s="20">
        <f t="shared" si="35"/>
        <v>-2.3309352517985644</v>
      </c>
      <c r="N111" s="20" t="s">
        <v>25</v>
      </c>
      <c r="O111" s="20">
        <f t="shared" si="23"/>
        <v>-6.7769784172661787</v>
      </c>
      <c r="P111" s="20" t="s">
        <v>25</v>
      </c>
      <c r="Q111" s="18">
        <f t="shared" si="24"/>
        <v>-1</v>
      </c>
      <c r="R111" s="18" t="s">
        <v>25</v>
      </c>
      <c r="S111" s="16">
        <v>24</v>
      </c>
      <c r="T111" s="19">
        <v>-0.7</v>
      </c>
      <c r="U111" s="19">
        <f t="shared" si="30"/>
        <v>2</v>
      </c>
      <c r="V111" s="19">
        <v>20</v>
      </c>
      <c r="W111" s="19">
        <f t="shared" si="31"/>
        <v>-22</v>
      </c>
      <c r="X111" s="19">
        <f t="shared" si="32"/>
        <v>5.5</v>
      </c>
      <c r="Y111" s="19">
        <v>4.5999999999999996</v>
      </c>
      <c r="Z111" s="18">
        <f t="shared" si="25"/>
        <v>10.400000000000006</v>
      </c>
      <c r="AA111" s="18">
        <f t="shared" si="26"/>
        <v>1.800000000000006</v>
      </c>
      <c r="AB111" s="20">
        <f t="shared" si="27"/>
        <v>30.850000000000023</v>
      </c>
      <c r="AC111" s="13">
        <f t="shared" si="28"/>
        <v>29.130805887274434</v>
      </c>
      <c r="AD111" s="13">
        <f t="shared" si="29"/>
        <v>1.7191941127255888</v>
      </c>
    </row>
    <row r="112" spans="1:30" x14ac:dyDescent="0.15">
      <c r="A112" s="15">
        <v>25</v>
      </c>
      <c r="B112" s="16">
        <v>0</v>
      </c>
      <c r="C112" s="33">
        <v>7.25</v>
      </c>
      <c r="D112" s="16">
        <v>36.9</v>
      </c>
      <c r="E112" s="18">
        <v>131</v>
      </c>
      <c r="F112" s="19">
        <v>3.6</v>
      </c>
      <c r="G112" s="16">
        <v>0.97</v>
      </c>
      <c r="H112" s="18">
        <v>102</v>
      </c>
      <c r="I112" s="20">
        <f t="shared" si="21"/>
        <v>0.77862595419847325</v>
      </c>
      <c r="J112" s="20" t="s">
        <v>24</v>
      </c>
      <c r="K112" s="18" t="s">
        <v>24</v>
      </c>
      <c r="L112" s="19">
        <f t="shared" si="22"/>
        <v>110.56488549618321</v>
      </c>
      <c r="M112" s="20">
        <f t="shared" si="35"/>
        <v>-2.5648854961832086</v>
      </c>
      <c r="N112" s="20" t="s">
        <v>25</v>
      </c>
      <c r="O112" s="20">
        <f t="shared" si="23"/>
        <v>-7.007633587786259</v>
      </c>
      <c r="P112" s="20" t="s">
        <v>25</v>
      </c>
      <c r="Q112" s="18">
        <f t="shared" si="24"/>
        <v>-3</v>
      </c>
      <c r="R112" s="18" t="s">
        <v>25</v>
      </c>
      <c r="S112" s="16">
        <v>16.8</v>
      </c>
      <c r="T112" s="19">
        <v>-9.4</v>
      </c>
      <c r="U112" s="19">
        <f t="shared" si="30"/>
        <v>2.8</v>
      </c>
      <c r="V112" s="19">
        <v>28</v>
      </c>
      <c r="W112" s="19">
        <f t="shared" si="31"/>
        <v>-14</v>
      </c>
      <c r="X112" s="19">
        <f t="shared" si="32"/>
        <v>3.5</v>
      </c>
      <c r="Y112" s="19">
        <v>4.5</v>
      </c>
      <c r="Z112" s="18">
        <f t="shared" si="25"/>
        <v>15.799999999999997</v>
      </c>
      <c r="AA112" s="18">
        <f t="shared" si="26"/>
        <v>5.6999999999999975</v>
      </c>
      <c r="AB112" s="20">
        <f t="shared" si="27"/>
        <v>29.069999999999993</v>
      </c>
      <c r="AC112" s="13">
        <f t="shared" si="28"/>
        <v>23.443153516687349</v>
      </c>
      <c r="AD112" s="13">
        <f t="shared" si="29"/>
        <v>5.6268464833126437</v>
      </c>
    </row>
    <row r="113" spans="1:30" x14ac:dyDescent="0.15">
      <c r="A113" s="15">
        <v>2</v>
      </c>
      <c r="B113" s="16">
        <v>0</v>
      </c>
      <c r="C113" s="33">
        <v>7.29</v>
      </c>
      <c r="D113" s="16">
        <v>47.8</v>
      </c>
      <c r="E113" s="18">
        <v>135</v>
      </c>
      <c r="F113" s="19">
        <v>4.0999999999999996</v>
      </c>
      <c r="G113" s="16">
        <v>1.05</v>
      </c>
      <c r="H113" s="18">
        <v>110</v>
      </c>
      <c r="I113" s="20">
        <f t="shared" si="21"/>
        <v>0.81481481481481477</v>
      </c>
      <c r="J113" s="20" t="s">
        <v>25</v>
      </c>
      <c r="K113" s="18" t="s">
        <v>25</v>
      </c>
      <c r="L113" s="19">
        <f t="shared" si="22"/>
        <v>115.7037037037037</v>
      </c>
      <c r="M113" s="20">
        <f t="shared" si="35"/>
        <v>-7.7037037037036953</v>
      </c>
      <c r="N113" s="20" t="s">
        <v>25</v>
      </c>
      <c r="O113" s="20">
        <f t="shared" si="23"/>
        <v>-12.074074074074062</v>
      </c>
      <c r="P113" s="20" t="s">
        <v>25</v>
      </c>
      <c r="Q113" s="18">
        <f t="shared" si="24"/>
        <v>-7</v>
      </c>
      <c r="R113" s="18" t="s">
        <v>25</v>
      </c>
      <c r="S113" s="16">
        <v>21.4</v>
      </c>
      <c r="T113" s="19">
        <v>3.1</v>
      </c>
      <c r="U113" s="19">
        <f t="shared" si="30"/>
        <v>2.2999999999999998</v>
      </c>
      <c r="V113" s="19">
        <v>23</v>
      </c>
      <c r="W113" s="19">
        <f t="shared" si="31"/>
        <v>-19</v>
      </c>
      <c r="X113" s="19">
        <f t="shared" si="32"/>
        <v>4.75</v>
      </c>
      <c r="Y113" s="19">
        <v>0.9</v>
      </c>
      <c r="Z113" s="18">
        <f t="shared" si="25"/>
        <v>7.6999999999999886</v>
      </c>
      <c r="AA113" s="18">
        <f t="shared" si="26"/>
        <v>2.1999999999999886</v>
      </c>
      <c r="AB113" s="20">
        <f t="shared" si="27"/>
        <v>29.25</v>
      </c>
      <c r="AC113" s="13">
        <f t="shared" si="28"/>
        <v>29.03824267963493</v>
      </c>
      <c r="AD113" s="13">
        <f t="shared" si="29"/>
        <v>0.21175732036507</v>
      </c>
    </row>
    <row r="114" spans="1:30" x14ac:dyDescent="0.15">
      <c r="A114" s="15">
        <v>4</v>
      </c>
      <c r="B114" s="16">
        <v>0</v>
      </c>
      <c r="C114" s="33">
        <v>7.36</v>
      </c>
      <c r="D114" s="16">
        <v>46.1</v>
      </c>
      <c r="E114" s="18">
        <v>131</v>
      </c>
      <c r="F114" s="19">
        <v>3.5</v>
      </c>
      <c r="G114" s="16">
        <v>1.1499999999999999</v>
      </c>
      <c r="H114" s="18">
        <v>101</v>
      </c>
      <c r="I114" s="20">
        <f t="shared" si="21"/>
        <v>0.77099236641221369</v>
      </c>
      <c r="J114" s="20" t="s">
        <v>24</v>
      </c>
      <c r="K114" s="18" t="s">
        <v>24</v>
      </c>
      <c r="L114" s="19">
        <f t="shared" si="22"/>
        <v>109.48091603053436</v>
      </c>
      <c r="M114" s="20">
        <f t="shared" si="35"/>
        <v>-1.4809160305343596</v>
      </c>
      <c r="N114" s="20" t="s">
        <v>25</v>
      </c>
      <c r="O114" s="20">
        <f t="shared" si="23"/>
        <v>-5.938931297709928</v>
      </c>
      <c r="P114" s="20" t="s">
        <v>25</v>
      </c>
      <c r="Q114" s="18">
        <f t="shared" si="24"/>
        <v>-2</v>
      </c>
      <c r="R114" s="18" t="s">
        <v>25</v>
      </c>
      <c r="S114" s="16">
        <v>24.6</v>
      </c>
      <c r="T114" s="19">
        <v>1</v>
      </c>
      <c r="U114" s="19">
        <f t="shared" si="30"/>
        <v>3.2</v>
      </c>
      <c r="V114" s="19">
        <v>32</v>
      </c>
      <c r="W114" s="19">
        <f t="shared" si="31"/>
        <v>-10</v>
      </c>
      <c r="X114" s="19">
        <f t="shared" si="32"/>
        <v>2.5</v>
      </c>
      <c r="Y114" s="19">
        <v>2</v>
      </c>
      <c r="Z114" s="18">
        <f t="shared" si="25"/>
        <v>8.9000000000000057</v>
      </c>
      <c r="AA114" s="18">
        <f t="shared" si="26"/>
        <v>0.50000000000000533</v>
      </c>
      <c r="AB114" s="20">
        <f t="shared" si="27"/>
        <v>32.650000000000006</v>
      </c>
      <c r="AC114" s="13">
        <f t="shared" si="28"/>
        <v>34.756773702978222</v>
      </c>
      <c r="AD114" s="13">
        <f t="shared" si="29"/>
        <v>-2.1067737029782165</v>
      </c>
    </row>
    <row r="115" spans="1:30" x14ac:dyDescent="0.15">
      <c r="A115" s="15">
        <v>4</v>
      </c>
      <c r="B115" s="16">
        <v>1</v>
      </c>
      <c r="C115" s="33">
        <v>7.43</v>
      </c>
      <c r="D115" s="16">
        <v>28.5</v>
      </c>
      <c r="E115" s="18">
        <v>152</v>
      </c>
      <c r="F115" s="19">
        <v>3.8</v>
      </c>
      <c r="G115" s="16">
        <v>1.02</v>
      </c>
      <c r="H115" s="18">
        <v>129</v>
      </c>
      <c r="I115" s="20">
        <f t="shared" si="21"/>
        <v>0.84868421052631582</v>
      </c>
      <c r="J115" s="20" t="s">
        <v>25</v>
      </c>
      <c r="K115" s="18" t="s">
        <v>25</v>
      </c>
      <c r="L115" s="19">
        <f t="shared" si="22"/>
        <v>120.51315789473685</v>
      </c>
      <c r="M115" s="20">
        <f t="shared" si="35"/>
        <v>-12.51315789473685</v>
      </c>
      <c r="N115" s="20" t="s">
        <v>25</v>
      </c>
      <c r="O115" s="20">
        <f t="shared" si="23"/>
        <v>-16.815789473684205</v>
      </c>
      <c r="P115" s="20" t="s">
        <v>25</v>
      </c>
      <c r="Q115" s="18">
        <f t="shared" si="24"/>
        <v>-9</v>
      </c>
      <c r="R115" s="18" t="s">
        <v>25</v>
      </c>
      <c r="S115" s="16">
        <v>20.8</v>
      </c>
      <c r="T115" s="19">
        <v>-4.8</v>
      </c>
      <c r="U115" s="19">
        <f t="shared" si="30"/>
        <v>3</v>
      </c>
      <c r="V115" s="19">
        <v>30</v>
      </c>
      <c r="W115" s="19">
        <f t="shared" si="31"/>
        <v>-12</v>
      </c>
      <c r="X115" s="19">
        <f t="shared" si="32"/>
        <v>3</v>
      </c>
      <c r="Y115" s="19">
        <v>1.2</v>
      </c>
      <c r="Z115" s="18">
        <f t="shared" si="25"/>
        <v>6</v>
      </c>
      <c r="AA115" s="18">
        <f t="shared" si="26"/>
        <v>-1.2000000000000002</v>
      </c>
      <c r="AB115" s="20">
        <f t="shared" si="27"/>
        <v>26.620000000000033</v>
      </c>
      <c r="AC115" s="13">
        <f t="shared" si="28"/>
        <v>27.357050510331607</v>
      </c>
      <c r="AD115" s="13">
        <f t="shared" si="29"/>
        <v>-0.73705051033157432</v>
      </c>
    </row>
    <row r="116" spans="1:30" x14ac:dyDescent="0.15">
      <c r="A116" s="15">
        <v>1</v>
      </c>
      <c r="B116" s="16">
        <v>0</v>
      </c>
      <c r="C116" s="33">
        <v>7.47</v>
      </c>
      <c r="D116" s="16">
        <v>40.200000000000003</v>
      </c>
      <c r="E116" s="18">
        <v>134</v>
      </c>
      <c r="F116" s="19">
        <v>4.5</v>
      </c>
      <c r="G116" s="16">
        <v>0.99</v>
      </c>
      <c r="H116" s="18">
        <v>101</v>
      </c>
      <c r="I116" s="20">
        <f t="shared" si="21"/>
        <v>0.75373134328358204</v>
      </c>
      <c r="J116" s="20" t="s">
        <v>24</v>
      </c>
      <c r="K116" s="18" t="s">
        <v>24</v>
      </c>
      <c r="L116" s="19">
        <f t="shared" si="22"/>
        <v>107.02985074626865</v>
      </c>
      <c r="M116" s="20">
        <v>0</v>
      </c>
      <c r="N116" s="20" t="s">
        <v>24</v>
      </c>
      <c r="O116" s="20">
        <f t="shared" si="23"/>
        <v>-3.5223880597014841</v>
      </c>
      <c r="P116" s="20" t="s">
        <v>25</v>
      </c>
      <c r="Q116" s="18">
        <f t="shared" si="24"/>
        <v>1</v>
      </c>
      <c r="R116" s="18" t="s">
        <v>26</v>
      </c>
      <c r="S116" s="16">
        <v>29.2</v>
      </c>
      <c r="T116" s="19">
        <v>5.3</v>
      </c>
      <c r="U116" s="19">
        <f t="shared" si="30"/>
        <v>2.2999999999999998</v>
      </c>
      <c r="V116" s="19">
        <v>23</v>
      </c>
      <c r="W116" s="19">
        <f t="shared" si="31"/>
        <v>-19</v>
      </c>
      <c r="X116" s="19">
        <f t="shared" si="32"/>
        <v>4.75</v>
      </c>
      <c r="Y116" s="19">
        <v>2.2000000000000002</v>
      </c>
      <c r="Z116" s="18">
        <f t="shared" si="25"/>
        <v>8.3000000000000114</v>
      </c>
      <c r="AA116" s="18">
        <f t="shared" si="26"/>
        <v>1.5000000000000115</v>
      </c>
      <c r="AB116" s="20">
        <f t="shared" si="27"/>
        <v>36.290000000000006</v>
      </c>
      <c r="AC116" s="13">
        <f t="shared" si="28"/>
        <v>35.80472828434921</v>
      </c>
      <c r="AD116" s="13">
        <f t="shared" si="29"/>
        <v>0.48527171565079641</v>
      </c>
    </row>
    <row r="117" spans="1:30" x14ac:dyDescent="0.15">
      <c r="A117" s="15">
        <v>1</v>
      </c>
      <c r="B117" s="16">
        <v>0</v>
      </c>
      <c r="C117" s="33">
        <v>7.47</v>
      </c>
      <c r="D117" s="16">
        <v>39</v>
      </c>
      <c r="E117" s="18">
        <v>133</v>
      </c>
      <c r="F117" s="19">
        <v>4.2</v>
      </c>
      <c r="G117" s="16">
        <v>1.07</v>
      </c>
      <c r="H117" s="18">
        <v>101</v>
      </c>
      <c r="I117" s="20">
        <f t="shared" si="21"/>
        <v>0.75939849624060152</v>
      </c>
      <c r="J117" s="20" t="s">
        <v>24</v>
      </c>
      <c r="K117" s="18" t="s">
        <v>24</v>
      </c>
      <c r="L117" s="19">
        <f t="shared" si="22"/>
        <v>107.83458646616542</v>
      </c>
      <c r="M117" s="20">
        <v>0</v>
      </c>
      <c r="N117" s="20" t="s">
        <v>24</v>
      </c>
      <c r="O117" s="20">
        <f t="shared" si="23"/>
        <v>-4.3157894736842053</v>
      </c>
      <c r="P117" s="20" t="s">
        <v>25</v>
      </c>
      <c r="Q117" s="18">
        <f t="shared" si="24"/>
        <v>0</v>
      </c>
      <c r="R117" s="18" t="s">
        <v>24</v>
      </c>
      <c r="S117" s="16">
        <v>28.5</v>
      </c>
      <c r="T117" s="19">
        <v>4.5999999999999996</v>
      </c>
      <c r="U117" s="19">
        <f t="shared" si="30"/>
        <v>2.6</v>
      </c>
      <c r="V117" s="19">
        <v>26</v>
      </c>
      <c r="W117" s="19">
        <f t="shared" si="31"/>
        <v>-16</v>
      </c>
      <c r="X117" s="19">
        <f t="shared" si="32"/>
        <v>4</v>
      </c>
      <c r="Y117" s="19">
        <v>1.1000000000000001</v>
      </c>
      <c r="Z117" s="18">
        <f t="shared" si="25"/>
        <v>7.6999999999999886</v>
      </c>
      <c r="AA117" s="18">
        <f t="shared" si="26"/>
        <v>1.3999999999999879</v>
      </c>
      <c r="AB117" s="20">
        <f t="shared" si="27"/>
        <v>36.169999999999987</v>
      </c>
      <c r="AC117" s="13">
        <f t="shared" si="28"/>
        <v>35.796961320637287</v>
      </c>
      <c r="AD117" s="13">
        <f t="shared" si="29"/>
        <v>0.37303867936270052</v>
      </c>
    </row>
    <row r="118" spans="1:30" x14ac:dyDescent="0.15">
      <c r="A118" s="15">
        <v>1</v>
      </c>
      <c r="B118" s="16">
        <v>0</v>
      </c>
      <c r="C118" s="33">
        <v>7.36</v>
      </c>
      <c r="D118" s="16">
        <v>41.4</v>
      </c>
      <c r="E118" s="18">
        <v>136</v>
      </c>
      <c r="F118" s="19">
        <v>3.2</v>
      </c>
      <c r="G118" s="16">
        <v>1</v>
      </c>
      <c r="H118" s="18">
        <v>108</v>
      </c>
      <c r="I118" s="20">
        <f t="shared" si="21"/>
        <v>0.79411764705882348</v>
      </c>
      <c r="J118" s="20" t="s">
        <v>24</v>
      </c>
      <c r="K118" s="18" t="s">
        <v>25</v>
      </c>
      <c r="L118" s="19">
        <f t="shared" si="22"/>
        <v>112.76470588235294</v>
      </c>
      <c r="M118" s="20">
        <f t="shared" ref="M118:M120" si="36">(108-L118)</f>
        <v>-4.764705882352942</v>
      </c>
      <c r="N118" s="20" t="s">
        <v>25</v>
      </c>
      <c r="O118" s="20">
        <f t="shared" si="23"/>
        <v>-9.1764705882352757</v>
      </c>
      <c r="P118" s="20" t="s">
        <v>25</v>
      </c>
      <c r="Q118" s="18">
        <f t="shared" si="24"/>
        <v>-4</v>
      </c>
      <c r="R118" s="18" t="s">
        <v>25</v>
      </c>
      <c r="S118" s="16">
        <v>23</v>
      </c>
      <c r="T118" s="19">
        <v>-1.4</v>
      </c>
      <c r="U118" s="19">
        <f t="shared" si="30"/>
        <v>2.2999999999999998</v>
      </c>
      <c r="V118" s="19">
        <v>23</v>
      </c>
      <c r="W118" s="19">
        <f t="shared" si="31"/>
        <v>-19</v>
      </c>
      <c r="X118" s="19">
        <f t="shared" si="32"/>
        <v>4.75</v>
      </c>
      <c r="Y118" s="19">
        <v>1.4</v>
      </c>
      <c r="Z118" s="18">
        <f t="shared" si="25"/>
        <v>8.1999999999999886</v>
      </c>
      <c r="AA118" s="18">
        <f t="shared" si="26"/>
        <v>2.1999999999999886</v>
      </c>
      <c r="AB118" s="20">
        <f t="shared" si="27"/>
        <v>30.799999999999983</v>
      </c>
      <c r="AC118" s="13">
        <f t="shared" si="28"/>
        <v>29.63955252284812</v>
      </c>
      <c r="AD118" s="13">
        <f t="shared" si="29"/>
        <v>1.1604474771518625</v>
      </c>
    </row>
    <row r="119" spans="1:30" x14ac:dyDescent="0.15">
      <c r="A119" s="15">
        <v>2</v>
      </c>
      <c r="B119" s="16">
        <v>0</v>
      </c>
      <c r="C119" s="33">
        <v>7.44</v>
      </c>
      <c r="D119" s="16">
        <v>37</v>
      </c>
      <c r="E119" s="18">
        <v>130</v>
      </c>
      <c r="F119" s="19">
        <v>4.0999999999999996</v>
      </c>
      <c r="G119" s="16">
        <v>0.93</v>
      </c>
      <c r="H119" s="18">
        <v>103</v>
      </c>
      <c r="I119" s="20">
        <f t="shared" si="21"/>
        <v>0.79230769230769227</v>
      </c>
      <c r="J119" s="20" t="s">
        <v>24</v>
      </c>
      <c r="K119" s="18" t="s">
        <v>24</v>
      </c>
      <c r="L119" s="19">
        <f t="shared" si="22"/>
        <v>112.5076923076923</v>
      </c>
      <c r="M119" s="20">
        <f t="shared" si="36"/>
        <v>-4.5076923076922952</v>
      </c>
      <c r="N119" s="20" t="s">
        <v>25</v>
      </c>
      <c r="O119" s="20">
        <f t="shared" si="23"/>
        <v>-8.9230769230769198</v>
      </c>
      <c r="P119" s="20" t="s">
        <v>25</v>
      </c>
      <c r="Q119" s="18">
        <f t="shared" si="24"/>
        <v>-5</v>
      </c>
      <c r="R119" s="18" t="s">
        <v>25</v>
      </c>
      <c r="S119" s="16">
        <v>25.4</v>
      </c>
      <c r="T119" s="19">
        <v>1</v>
      </c>
      <c r="U119" s="19">
        <f t="shared" si="30"/>
        <v>2.9</v>
      </c>
      <c r="V119" s="19">
        <v>29</v>
      </c>
      <c r="W119" s="19">
        <f t="shared" si="31"/>
        <v>-13</v>
      </c>
      <c r="X119" s="19">
        <f t="shared" si="32"/>
        <v>3.25</v>
      </c>
      <c r="Y119" s="19">
        <v>0.7</v>
      </c>
      <c r="Z119" s="18">
        <f t="shared" si="25"/>
        <v>5.6999999999999886</v>
      </c>
      <c r="AA119" s="18">
        <f t="shared" si="26"/>
        <v>-0.80000000000001137</v>
      </c>
      <c r="AB119" s="20">
        <f t="shared" si="27"/>
        <v>31.33</v>
      </c>
      <c r="AC119" s="13">
        <f t="shared" si="28"/>
        <v>33.308469657784073</v>
      </c>
      <c r="AD119" s="13">
        <f t="shared" si="29"/>
        <v>-1.9784696577840748</v>
      </c>
    </row>
    <row r="120" spans="1:30" x14ac:dyDescent="0.15">
      <c r="A120" s="15">
        <v>10</v>
      </c>
      <c r="B120" s="16">
        <v>0</v>
      </c>
      <c r="C120" s="33">
        <v>7.34</v>
      </c>
      <c r="D120" s="16">
        <v>36.9</v>
      </c>
      <c r="E120" s="18">
        <v>135</v>
      </c>
      <c r="F120" s="19">
        <v>3.2</v>
      </c>
      <c r="G120" s="16">
        <v>1.01</v>
      </c>
      <c r="H120" s="18">
        <v>112</v>
      </c>
      <c r="I120" s="20">
        <f t="shared" si="21"/>
        <v>0.82962962962962961</v>
      </c>
      <c r="J120" s="20" t="s">
        <v>25</v>
      </c>
      <c r="K120" s="18" t="s">
        <v>25</v>
      </c>
      <c r="L120" s="19">
        <f t="shared" si="22"/>
        <v>117.8074074074074</v>
      </c>
      <c r="M120" s="20">
        <f t="shared" si="36"/>
        <v>-9.8074074074073962</v>
      </c>
      <c r="N120" s="20" t="s">
        <v>25</v>
      </c>
      <c r="O120" s="20">
        <f t="shared" si="23"/>
        <v>-14.148148148148138</v>
      </c>
      <c r="P120" s="20" t="s">
        <v>25</v>
      </c>
      <c r="Q120" s="18">
        <f t="shared" si="24"/>
        <v>-9</v>
      </c>
      <c r="R120" s="18" t="s">
        <v>25</v>
      </c>
      <c r="S120" s="16">
        <v>19.899999999999999</v>
      </c>
      <c r="T120" s="19">
        <v>-5</v>
      </c>
      <c r="U120" s="19">
        <f t="shared" si="30"/>
        <v>2.5</v>
      </c>
      <c r="V120" s="19">
        <v>25</v>
      </c>
      <c r="W120" s="19">
        <f t="shared" si="31"/>
        <v>-17</v>
      </c>
      <c r="X120" s="19">
        <f t="shared" si="32"/>
        <v>4.25</v>
      </c>
      <c r="Y120" s="19">
        <v>2</v>
      </c>
      <c r="Z120" s="18">
        <f t="shared" si="25"/>
        <v>6.2999999999999829</v>
      </c>
      <c r="AA120" s="18">
        <f t="shared" si="26"/>
        <v>-0.70000000000001705</v>
      </c>
      <c r="AB120" s="20">
        <f t="shared" si="27"/>
        <v>25.20999999999998</v>
      </c>
      <c r="AC120" s="13">
        <f t="shared" si="28"/>
        <v>26.654687365239681</v>
      </c>
      <c r="AD120" s="13">
        <f t="shared" si="29"/>
        <v>-1.4446873652397016</v>
      </c>
    </row>
    <row r="121" spans="1:30" x14ac:dyDescent="0.15">
      <c r="A121" s="15">
        <v>1</v>
      </c>
      <c r="B121" s="16">
        <v>0</v>
      </c>
      <c r="C121" s="33">
        <v>7.44</v>
      </c>
      <c r="D121" s="16">
        <v>24.8</v>
      </c>
      <c r="E121" s="18">
        <v>132</v>
      </c>
      <c r="F121" s="19">
        <v>3.5</v>
      </c>
      <c r="G121" s="16">
        <v>0.89</v>
      </c>
      <c r="H121" s="18">
        <v>99</v>
      </c>
      <c r="I121" s="20">
        <f t="shared" si="21"/>
        <v>0.75</v>
      </c>
      <c r="J121" s="20" t="s">
        <v>24</v>
      </c>
      <c r="K121" s="18" t="s">
        <v>24</v>
      </c>
      <c r="L121" s="19">
        <f t="shared" si="22"/>
        <v>106.5</v>
      </c>
      <c r="M121" s="20">
        <v>0</v>
      </c>
      <c r="N121" s="20" t="s">
        <v>24</v>
      </c>
      <c r="O121" s="20">
        <f t="shared" si="23"/>
        <v>-3</v>
      </c>
      <c r="P121" s="20" t="s">
        <v>25</v>
      </c>
      <c r="Q121" s="18">
        <f t="shared" si="24"/>
        <v>1</v>
      </c>
      <c r="R121" s="18" t="s">
        <v>26</v>
      </c>
      <c r="S121" s="16">
        <v>19.100000000000001</v>
      </c>
      <c r="T121" s="19">
        <v>-6.4</v>
      </c>
      <c r="U121" s="19">
        <f t="shared" si="30"/>
        <v>3.5</v>
      </c>
      <c r="V121" s="19">
        <v>35</v>
      </c>
      <c r="W121" s="19">
        <f t="shared" si="31"/>
        <v>-7</v>
      </c>
      <c r="X121" s="19">
        <f t="shared" si="32"/>
        <v>1.75</v>
      </c>
      <c r="Y121" s="19">
        <v>5.5</v>
      </c>
      <c r="Z121" s="18">
        <f t="shared" si="25"/>
        <v>17.400000000000006</v>
      </c>
      <c r="AA121" s="18">
        <f t="shared" si="26"/>
        <v>4.9000000000000057</v>
      </c>
      <c r="AB121" s="20">
        <f t="shared" si="27"/>
        <v>31.889999999999986</v>
      </c>
      <c r="AC121" s="13">
        <f t="shared" si="28"/>
        <v>26.747198473325547</v>
      </c>
      <c r="AD121" s="13">
        <f t="shared" si="29"/>
        <v>5.1428015266744396</v>
      </c>
    </row>
    <row r="122" spans="1:30" x14ac:dyDescent="0.15">
      <c r="A122" s="15">
        <v>1</v>
      </c>
      <c r="B122" s="16">
        <v>0</v>
      </c>
      <c r="C122" s="33">
        <v>7.44</v>
      </c>
      <c r="D122" s="16">
        <v>35.799999999999997</v>
      </c>
      <c r="E122" s="18">
        <v>138</v>
      </c>
      <c r="F122" s="19">
        <v>3.9</v>
      </c>
      <c r="G122" s="16">
        <v>1.1499999999999999</v>
      </c>
      <c r="H122" s="18">
        <v>108</v>
      </c>
      <c r="I122" s="20">
        <f t="shared" si="21"/>
        <v>0.78260869565217395</v>
      </c>
      <c r="J122" s="20" t="s">
        <v>24</v>
      </c>
      <c r="K122" s="18" t="s">
        <v>25</v>
      </c>
      <c r="L122" s="19">
        <f t="shared" si="22"/>
        <v>111.13043478260869</v>
      </c>
      <c r="M122" s="20">
        <f t="shared" ref="M122" si="37">(108-L122)</f>
        <v>-3.1304347826086882</v>
      </c>
      <c r="N122" s="20" t="s">
        <v>25</v>
      </c>
      <c r="O122" s="20">
        <f t="shared" si="23"/>
        <v>-7.5652173913043583</v>
      </c>
      <c r="P122" s="20" t="s">
        <v>25</v>
      </c>
      <c r="Q122" s="18">
        <f t="shared" si="24"/>
        <v>-2</v>
      </c>
      <c r="R122" s="18" t="s">
        <v>25</v>
      </c>
      <c r="S122" s="16">
        <v>25.2</v>
      </c>
      <c r="T122" s="19">
        <v>0.6</v>
      </c>
      <c r="U122" s="19">
        <f t="shared" si="30"/>
        <v>3.6</v>
      </c>
      <c r="V122" s="19">
        <v>36</v>
      </c>
      <c r="W122" s="19">
        <f t="shared" si="31"/>
        <v>-6</v>
      </c>
      <c r="X122" s="19">
        <f t="shared" si="32"/>
        <v>1.5</v>
      </c>
      <c r="Y122" s="19">
        <v>0.6</v>
      </c>
      <c r="Z122" s="18">
        <f t="shared" si="25"/>
        <v>8.7000000000000171</v>
      </c>
      <c r="AA122" s="18">
        <f t="shared" si="26"/>
        <v>0.90000000000001723</v>
      </c>
      <c r="AB122" s="20">
        <f t="shared" si="27"/>
        <v>34.450000000000017</v>
      </c>
      <c r="AC122" s="13">
        <f t="shared" si="28"/>
        <v>34.484261344558647</v>
      </c>
      <c r="AD122" s="13">
        <f t="shared" si="29"/>
        <v>-3.4261344558629503E-2</v>
      </c>
    </row>
    <row r="123" spans="1:30" x14ac:dyDescent="0.15">
      <c r="A123" s="15">
        <v>1</v>
      </c>
      <c r="B123" s="16">
        <v>0</v>
      </c>
      <c r="C123" s="33">
        <v>7.39</v>
      </c>
      <c r="D123" s="16">
        <v>40.9</v>
      </c>
      <c r="E123" s="18">
        <v>135</v>
      </c>
      <c r="F123" s="19">
        <v>3.5</v>
      </c>
      <c r="G123" s="16">
        <v>0.95</v>
      </c>
      <c r="H123" s="18">
        <v>102</v>
      </c>
      <c r="I123" s="20">
        <f t="shared" si="21"/>
        <v>0.75555555555555554</v>
      </c>
      <c r="J123" s="20" t="s">
        <v>24</v>
      </c>
      <c r="K123" s="18" t="s">
        <v>24</v>
      </c>
      <c r="L123" s="19">
        <f t="shared" si="22"/>
        <v>107.28888888888889</v>
      </c>
      <c r="M123" s="20">
        <v>0</v>
      </c>
      <c r="N123" s="20" t="s">
        <v>24</v>
      </c>
      <c r="O123" s="20">
        <f t="shared" si="23"/>
        <v>-3.7777777777777715</v>
      </c>
      <c r="P123" s="20" t="s">
        <v>25</v>
      </c>
      <c r="Q123" s="18">
        <f t="shared" si="24"/>
        <v>1</v>
      </c>
      <c r="R123" s="18" t="s">
        <v>26</v>
      </c>
      <c r="S123" s="16">
        <v>24.6</v>
      </c>
      <c r="T123" s="19">
        <v>0.4</v>
      </c>
      <c r="U123" s="19">
        <f t="shared" si="30"/>
        <v>3.8</v>
      </c>
      <c r="V123" s="19">
        <v>38</v>
      </c>
      <c r="W123" s="19">
        <f t="shared" si="31"/>
        <v>-4</v>
      </c>
      <c r="X123" s="19">
        <f t="shared" si="32"/>
        <v>1</v>
      </c>
      <c r="Y123" s="19">
        <v>1.5</v>
      </c>
      <c r="Z123" s="18">
        <f t="shared" si="25"/>
        <v>11.900000000000006</v>
      </c>
      <c r="AA123" s="18">
        <f t="shared" si="26"/>
        <v>2.800000000000006</v>
      </c>
      <c r="AB123" s="20">
        <f t="shared" si="27"/>
        <v>35.949999999999989</v>
      </c>
      <c r="AC123" s="13">
        <f t="shared" si="28"/>
        <v>35.260668284273372</v>
      </c>
      <c r="AD123" s="13">
        <f t="shared" si="29"/>
        <v>0.68933171572661678</v>
      </c>
    </row>
    <row r="124" spans="1:30" x14ac:dyDescent="0.15">
      <c r="A124" s="15">
        <v>3</v>
      </c>
      <c r="B124" s="16">
        <v>0</v>
      </c>
      <c r="C124" s="33">
        <v>7.37</v>
      </c>
      <c r="D124" s="16">
        <v>40</v>
      </c>
      <c r="E124" s="18">
        <v>137</v>
      </c>
      <c r="F124" s="19">
        <v>4.0999999999999996</v>
      </c>
      <c r="G124" s="16">
        <v>1.06</v>
      </c>
      <c r="H124" s="18">
        <v>107</v>
      </c>
      <c r="I124" s="20">
        <f t="shared" si="21"/>
        <v>0.78102189781021902</v>
      </c>
      <c r="J124" s="20" t="s">
        <v>24</v>
      </c>
      <c r="K124" s="18" t="s">
        <v>25</v>
      </c>
      <c r="L124" s="19">
        <f t="shared" si="22"/>
        <v>110.9051094890511</v>
      </c>
      <c r="M124" s="20">
        <f t="shared" ref="M124:M127" si="38">(108-L124)</f>
        <v>-2.9051094890510996</v>
      </c>
      <c r="N124" s="20" t="s">
        <v>25</v>
      </c>
      <c r="O124" s="20">
        <f t="shared" si="23"/>
        <v>-7.3430656934306597</v>
      </c>
      <c r="P124" s="20" t="s">
        <v>25</v>
      </c>
      <c r="Q124" s="18">
        <f t="shared" si="24"/>
        <v>-2</v>
      </c>
      <c r="R124" s="18" t="s">
        <v>25</v>
      </c>
      <c r="S124" s="16">
        <v>22.9</v>
      </c>
      <c r="T124" s="19">
        <v>-1.7</v>
      </c>
      <c r="U124" s="19">
        <f t="shared" si="30"/>
        <v>2.9</v>
      </c>
      <c r="V124" s="19">
        <v>29</v>
      </c>
      <c r="W124" s="19">
        <f t="shared" si="31"/>
        <v>-13</v>
      </c>
      <c r="X124" s="19">
        <f t="shared" si="32"/>
        <v>3.25</v>
      </c>
      <c r="Y124" s="19">
        <v>2.1</v>
      </c>
      <c r="Z124" s="18">
        <f t="shared" si="25"/>
        <v>11.199999999999989</v>
      </c>
      <c r="AA124" s="18">
        <f t="shared" si="26"/>
        <v>3.2999999999999883</v>
      </c>
      <c r="AB124" s="20">
        <f t="shared" si="27"/>
        <v>33.06</v>
      </c>
      <c r="AC124" s="13">
        <f t="shared" si="28"/>
        <v>31.057001542748047</v>
      </c>
      <c r="AD124" s="13">
        <f t="shared" si="29"/>
        <v>2.0029984572519552</v>
      </c>
    </row>
    <row r="125" spans="1:30" x14ac:dyDescent="0.15">
      <c r="A125" s="15">
        <v>2</v>
      </c>
      <c r="B125" s="16">
        <v>0</v>
      </c>
      <c r="C125" s="33">
        <v>7.41</v>
      </c>
      <c r="D125" s="16">
        <v>38.700000000000003</v>
      </c>
      <c r="E125" s="18">
        <v>139</v>
      </c>
      <c r="F125" s="19">
        <v>3.8</v>
      </c>
      <c r="G125" s="16">
        <v>1.17</v>
      </c>
      <c r="H125" s="18">
        <v>108</v>
      </c>
      <c r="I125" s="20">
        <f t="shared" si="21"/>
        <v>0.7769784172661871</v>
      </c>
      <c r="J125" s="20" t="s">
        <v>24</v>
      </c>
      <c r="K125" s="18" t="s">
        <v>25</v>
      </c>
      <c r="L125" s="19">
        <f t="shared" si="22"/>
        <v>110.33093525179856</v>
      </c>
      <c r="M125" s="20">
        <f t="shared" si="38"/>
        <v>-2.3309352517985644</v>
      </c>
      <c r="N125" s="20" t="s">
        <v>25</v>
      </c>
      <c r="O125" s="20">
        <f t="shared" si="23"/>
        <v>-6.7769784172661787</v>
      </c>
      <c r="P125" s="20" t="s">
        <v>25</v>
      </c>
      <c r="Q125" s="18">
        <f t="shared" si="24"/>
        <v>-1</v>
      </c>
      <c r="R125" s="18" t="s">
        <v>25</v>
      </c>
      <c r="S125" s="16">
        <v>20.6</v>
      </c>
      <c r="T125" s="19">
        <v>0.2</v>
      </c>
      <c r="U125" s="19">
        <f t="shared" si="30"/>
        <v>3.9</v>
      </c>
      <c r="V125" s="19">
        <v>39</v>
      </c>
      <c r="W125" s="19">
        <f t="shared" si="31"/>
        <v>-3</v>
      </c>
      <c r="X125" s="19">
        <f t="shared" si="32"/>
        <v>0.75</v>
      </c>
      <c r="Y125" s="19">
        <v>2</v>
      </c>
      <c r="Z125" s="18">
        <f t="shared" si="25"/>
        <v>14.200000000000017</v>
      </c>
      <c r="AA125" s="18">
        <f t="shared" si="26"/>
        <v>4.4000000000000163</v>
      </c>
      <c r="AB125" s="20">
        <f t="shared" si="27"/>
        <v>33.97</v>
      </c>
      <c r="AC125" s="13">
        <f t="shared" si="28"/>
        <v>35.407451931116142</v>
      </c>
      <c r="AD125" s="13">
        <f t="shared" si="29"/>
        <v>-1.4374519311161436</v>
      </c>
    </row>
    <row r="126" spans="1:30" x14ac:dyDescent="0.15">
      <c r="A126" s="15">
        <v>1</v>
      </c>
      <c r="B126" s="16">
        <v>0</v>
      </c>
      <c r="C126" s="33">
        <v>7.43</v>
      </c>
      <c r="D126" s="16">
        <v>39</v>
      </c>
      <c r="E126" s="18">
        <v>135</v>
      </c>
      <c r="F126" s="19">
        <v>4.2</v>
      </c>
      <c r="G126" s="16">
        <v>1.03</v>
      </c>
      <c r="H126" s="18">
        <v>105</v>
      </c>
      <c r="I126" s="20">
        <f t="shared" si="21"/>
        <v>0.77777777777777779</v>
      </c>
      <c r="J126" s="20" t="s">
        <v>24</v>
      </c>
      <c r="K126" s="18" t="s">
        <v>24</v>
      </c>
      <c r="L126" s="19">
        <f t="shared" si="22"/>
        <v>110.44444444444444</v>
      </c>
      <c r="M126" s="20">
        <f t="shared" si="38"/>
        <v>-2.4444444444444429</v>
      </c>
      <c r="N126" s="20" t="s">
        <v>25</v>
      </c>
      <c r="O126" s="20">
        <f t="shared" si="23"/>
        <v>-6.8888888888888857</v>
      </c>
      <c r="P126" s="20" t="s">
        <v>25</v>
      </c>
      <c r="Q126" s="18">
        <f t="shared" si="24"/>
        <v>-2</v>
      </c>
      <c r="R126" s="18" t="s">
        <v>25</v>
      </c>
      <c r="S126" s="16">
        <v>26.3</v>
      </c>
      <c r="T126" s="19">
        <v>2</v>
      </c>
      <c r="U126" s="19">
        <f t="shared" si="30"/>
        <v>3.1</v>
      </c>
      <c r="V126" s="19">
        <v>31</v>
      </c>
      <c r="W126" s="19">
        <f t="shared" si="31"/>
        <v>-11</v>
      </c>
      <c r="X126" s="19">
        <f t="shared" si="32"/>
        <v>2.75</v>
      </c>
      <c r="Y126" s="19">
        <v>1.2</v>
      </c>
      <c r="Z126" s="18">
        <f t="shared" si="25"/>
        <v>7.8999999999999773</v>
      </c>
      <c r="AA126" s="18">
        <f t="shared" si="26"/>
        <v>0.49999999999997691</v>
      </c>
      <c r="AB126" s="20">
        <f t="shared" si="27"/>
        <v>34.029999999999987</v>
      </c>
      <c r="AC126" s="13">
        <f t="shared" si="28"/>
        <v>34.592174908874831</v>
      </c>
      <c r="AD126" s="13">
        <f t="shared" si="29"/>
        <v>-0.56217490887484445</v>
      </c>
    </row>
    <row r="127" spans="1:30" x14ac:dyDescent="0.15">
      <c r="A127" s="15">
        <v>3</v>
      </c>
      <c r="B127" s="16">
        <v>0</v>
      </c>
      <c r="C127" s="33">
        <v>7.4</v>
      </c>
      <c r="D127" s="16">
        <v>45.1</v>
      </c>
      <c r="E127" s="18">
        <v>136</v>
      </c>
      <c r="F127" s="19">
        <v>4.3</v>
      </c>
      <c r="G127" s="16">
        <v>1.1599999999999999</v>
      </c>
      <c r="H127" s="18">
        <v>106</v>
      </c>
      <c r="I127" s="20">
        <f t="shared" si="21"/>
        <v>0.77941176470588236</v>
      </c>
      <c r="J127" s="20" t="s">
        <v>24</v>
      </c>
      <c r="K127" s="18" t="s">
        <v>24</v>
      </c>
      <c r="L127" s="19">
        <f t="shared" si="22"/>
        <v>110.6764705882353</v>
      </c>
      <c r="M127" s="20">
        <f t="shared" si="38"/>
        <v>-2.6764705882353041</v>
      </c>
      <c r="N127" s="20" t="s">
        <v>25</v>
      </c>
      <c r="O127" s="20">
        <f t="shared" si="23"/>
        <v>-7.1176470588235219</v>
      </c>
      <c r="P127" s="20" t="s">
        <v>25</v>
      </c>
      <c r="Q127" s="18">
        <f t="shared" si="24"/>
        <v>-2</v>
      </c>
      <c r="R127" s="18" t="s">
        <v>25</v>
      </c>
      <c r="S127" s="16">
        <v>27.3</v>
      </c>
      <c r="T127" s="19">
        <v>3.6</v>
      </c>
      <c r="U127" s="19">
        <f t="shared" si="30"/>
        <v>3</v>
      </c>
      <c r="V127" s="19">
        <v>30</v>
      </c>
      <c r="W127" s="19">
        <f t="shared" si="31"/>
        <v>-12</v>
      </c>
      <c r="X127" s="19">
        <f t="shared" si="32"/>
        <v>3</v>
      </c>
      <c r="Y127" s="19">
        <v>0.8</v>
      </c>
      <c r="Z127" s="18">
        <f t="shared" si="25"/>
        <v>7</v>
      </c>
      <c r="AA127" s="18">
        <f t="shared" si="26"/>
        <v>0.20000000000000018</v>
      </c>
      <c r="AB127" s="20">
        <f t="shared" si="27"/>
        <v>34.660000000000011</v>
      </c>
      <c r="AC127" s="13">
        <f t="shared" si="28"/>
        <v>36.244375203026294</v>
      </c>
      <c r="AD127" s="13">
        <f t="shared" si="29"/>
        <v>-1.5843752030262834</v>
      </c>
    </row>
    <row r="128" spans="1:30" x14ac:dyDescent="0.15">
      <c r="A128" s="15">
        <v>1</v>
      </c>
      <c r="B128" s="16">
        <v>0</v>
      </c>
      <c r="C128" s="33">
        <v>7.46</v>
      </c>
      <c r="D128" s="16">
        <v>38</v>
      </c>
      <c r="E128" s="18">
        <v>137</v>
      </c>
      <c r="F128" s="19">
        <v>4</v>
      </c>
      <c r="G128" s="16">
        <v>1.03</v>
      </c>
      <c r="H128" s="18">
        <v>102</v>
      </c>
      <c r="I128" s="20">
        <f t="shared" si="21"/>
        <v>0.74452554744525545</v>
      </c>
      <c r="J128" s="20" t="s">
        <v>26</v>
      </c>
      <c r="K128" s="18" t="s">
        <v>24</v>
      </c>
      <c r="L128" s="19">
        <f t="shared" si="22"/>
        <v>105.72262773722629</v>
      </c>
      <c r="M128" s="20">
        <v>0</v>
      </c>
      <c r="N128" s="20" t="s">
        <v>24</v>
      </c>
      <c r="O128" s="20">
        <f t="shared" si="23"/>
        <v>-2.2335766423357768</v>
      </c>
      <c r="P128" s="20" t="s">
        <v>25</v>
      </c>
      <c r="Q128" s="18">
        <f t="shared" si="24"/>
        <v>3</v>
      </c>
      <c r="R128" s="18" t="s">
        <v>26</v>
      </c>
      <c r="S128" s="16">
        <v>25.8</v>
      </c>
      <c r="T128" s="19">
        <v>1.1000000000000001</v>
      </c>
      <c r="U128" s="19">
        <f t="shared" si="30"/>
        <v>3.2</v>
      </c>
      <c r="V128" s="19">
        <v>32</v>
      </c>
      <c r="W128" s="19">
        <f t="shared" si="31"/>
        <v>-10</v>
      </c>
      <c r="X128" s="19">
        <f t="shared" si="32"/>
        <v>2.5</v>
      </c>
      <c r="Y128" s="19">
        <v>3.6</v>
      </c>
      <c r="Z128" s="18">
        <f t="shared" si="25"/>
        <v>13.200000000000003</v>
      </c>
      <c r="AA128" s="18">
        <f t="shared" si="26"/>
        <v>3.2000000000000028</v>
      </c>
      <c r="AB128" s="20">
        <f t="shared" si="27"/>
        <v>36.430000000000007</v>
      </c>
      <c r="AC128" s="13">
        <f t="shared" si="28"/>
        <v>36.130486491227501</v>
      </c>
      <c r="AD128" s="13">
        <f t="shared" si="29"/>
        <v>0.29951350877250604</v>
      </c>
    </row>
    <row r="129" spans="1:30" x14ac:dyDescent="0.15">
      <c r="A129" s="15">
        <v>1</v>
      </c>
      <c r="B129" s="16">
        <v>0</v>
      </c>
      <c r="C129" s="33">
        <v>7.35</v>
      </c>
      <c r="D129" s="16">
        <v>43.5</v>
      </c>
      <c r="E129" s="18">
        <v>137</v>
      </c>
      <c r="F129" s="19">
        <v>4.2</v>
      </c>
      <c r="G129" s="16">
        <v>1.08</v>
      </c>
      <c r="H129" s="18">
        <v>107</v>
      </c>
      <c r="I129" s="20">
        <f t="shared" si="21"/>
        <v>0.78102189781021902</v>
      </c>
      <c r="J129" s="20" t="s">
        <v>24</v>
      </c>
      <c r="K129" s="18" t="s">
        <v>25</v>
      </c>
      <c r="L129" s="19">
        <f t="shared" si="22"/>
        <v>110.9051094890511</v>
      </c>
      <c r="M129" s="20">
        <f t="shared" ref="M129" si="39">(108-L129)</f>
        <v>-2.9051094890510996</v>
      </c>
      <c r="N129" s="20" t="s">
        <v>25</v>
      </c>
      <c r="O129" s="20">
        <f t="shared" si="23"/>
        <v>-7.3430656934306597</v>
      </c>
      <c r="P129" s="20" t="s">
        <v>25</v>
      </c>
      <c r="Q129" s="18">
        <f t="shared" si="24"/>
        <v>-2</v>
      </c>
      <c r="R129" s="18" t="s">
        <v>25</v>
      </c>
      <c r="S129" s="16">
        <v>23.2</v>
      </c>
      <c r="T129" s="19">
        <v>-1.1000000000000001</v>
      </c>
      <c r="U129" s="19">
        <f t="shared" si="30"/>
        <v>2.4</v>
      </c>
      <c r="V129" s="19">
        <v>24</v>
      </c>
      <c r="W129" s="19">
        <f t="shared" si="31"/>
        <v>-18</v>
      </c>
      <c r="X129" s="19">
        <f t="shared" si="32"/>
        <v>4.5</v>
      </c>
      <c r="Y129" s="19">
        <v>1.3</v>
      </c>
      <c r="Z129" s="18">
        <f t="shared" si="25"/>
        <v>11</v>
      </c>
      <c r="AA129" s="18">
        <f t="shared" si="26"/>
        <v>4.9000000000000004</v>
      </c>
      <c r="AB129" s="20">
        <f t="shared" si="27"/>
        <v>33.980000000000004</v>
      </c>
      <c r="AC129" s="13">
        <f t="shared" si="28"/>
        <v>30.509754903819815</v>
      </c>
      <c r="AD129" s="13">
        <f t="shared" si="29"/>
        <v>3.4702450961801894</v>
      </c>
    </row>
    <row r="130" spans="1:30" x14ac:dyDescent="0.15">
      <c r="A130" s="15">
        <v>1</v>
      </c>
      <c r="B130" s="16">
        <v>0</v>
      </c>
      <c r="C130" s="33">
        <v>7.42</v>
      </c>
      <c r="D130" s="16">
        <v>39.1</v>
      </c>
      <c r="E130" s="18">
        <v>134</v>
      </c>
      <c r="F130" s="19">
        <v>4</v>
      </c>
      <c r="G130" s="16">
        <v>1.08</v>
      </c>
      <c r="H130" s="18">
        <v>101</v>
      </c>
      <c r="I130" s="20">
        <f t="shared" si="21"/>
        <v>0.75373134328358204</v>
      </c>
      <c r="J130" s="20" t="s">
        <v>24</v>
      </c>
      <c r="K130" s="18" t="s">
        <v>24</v>
      </c>
      <c r="L130" s="19">
        <f t="shared" si="22"/>
        <v>107.02985074626865</v>
      </c>
      <c r="M130" s="20">
        <v>0</v>
      </c>
      <c r="N130" s="20" t="s">
        <v>24</v>
      </c>
      <c r="O130" s="20">
        <f t="shared" si="23"/>
        <v>-3.5223880597014841</v>
      </c>
      <c r="P130" s="20" t="s">
        <v>25</v>
      </c>
      <c r="Q130" s="18">
        <f t="shared" si="24"/>
        <v>1</v>
      </c>
      <c r="R130" s="18" t="s">
        <v>26</v>
      </c>
      <c r="S130" s="16">
        <v>25.5</v>
      </c>
      <c r="T130" s="19">
        <v>1.2</v>
      </c>
      <c r="U130" s="19">
        <f t="shared" si="30"/>
        <v>3.6</v>
      </c>
      <c r="V130" s="19">
        <v>36</v>
      </c>
      <c r="W130" s="19">
        <f t="shared" si="31"/>
        <v>-6</v>
      </c>
      <c r="X130" s="19">
        <f t="shared" si="32"/>
        <v>1.5</v>
      </c>
      <c r="Y130" s="19">
        <v>1.6</v>
      </c>
      <c r="Z130" s="18">
        <f t="shared" si="25"/>
        <v>11.5</v>
      </c>
      <c r="AA130" s="18">
        <f t="shared" si="26"/>
        <v>2.6999999999999993</v>
      </c>
      <c r="AB130" s="20">
        <f t="shared" si="27"/>
        <v>36.480000000000018</v>
      </c>
      <c r="AC130" s="13">
        <f t="shared" si="28"/>
        <v>35.439255706844925</v>
      </c>
      <c r="AD130" s="13">
        <f t="shared" si="29"/>
        <v>1.0407442931550932</v>
      </c>
    </row>
    <row r="131" spans="1:30" x14ac:dyDescent="0.15">
      <c r="A131" s="15">
        <v>4</v>
      </c>
      <c r="B131" s="16">
        <v>0</v>
      </c>
      <c r="C131" s="33">
        <v>7.44</v>
      </c>
      <c r="D131" s="16">
        <v>32</v>
      </c>
      <c r="E131" s="18">
        <v>134</v>
      </c>
      <c r="F131" s="19">
        <v>4.0999999999999996</v>
      </c>
      <c r="G131" s="16">
        <v>0.96</v>
      </c>
      <c r="H131" s="18">
        <v>103</v>
      </c>
      <c r="I131" s="20">
        <f t="shared" ref="I131:I194" si="40">(H131/E131)</f>
        <v>0.76865671641791045</v>
      </c>
      <c r="J131" s="20" t="s">
        <v>24</v>
      </c>
      <c r="K131" s="18" t="s">
        <v>24</v>
      </c>
      <c r="L131" s="19">
        <f t="shared" ref="L131:L194" si="41">(H131*(142/E131))</f>
        <v>109.14925373134328</v>
      </c>
      <c r="M131" s="20">
        <f t="shared" ref="M131:M135" si="42">(108-L131)</f>
        <v>-1.1492537313432791</v>
      </c>
      <c r="N131" s="20" t="s">
        <v>25</v>
      </c>
      <c r="O131" s="20">
        <f t="shared" ref="O131:O194" si="43">(102-(H131*(140/E131)))</f>
        <v>-5.6119402985074487</v>
      </c>
      <c r="P131" s="20" t="s">
        <v>25</v>
      </c>
      <c r="Q131" s="18">
        <f t="shared" ref="Q131:Q194" si="44">(E131-H131-32)</f>
        <v>-1</v>
      </c>
      <c r="R131" s="18" t="s">
        <v>25</v>
      </c>
      <c r="S131" s="16">
        <v>23.1</v>
      </c>
      <c r="T131" s="19">
        <v>-2.2999999999999998</v>
      </c>
      <c r="U131" s="19">
        <f t="shared" si="30"/>
        <v>2.9</v>
      </c>
      <c r="V131" s="19">
        <v>29</v>
      </c>
      <c r="W131" s="19">
        <f t="shared" si="31"/>
        <v>-13</v>
      </c>
      <c r="X131" s="19">
        <f t="shared" si="32"/>
        <v>3.25</v>
      </c>
      <c r="Y131" s="19">
        <v>3.4</v>
      </c>
      <c r="Z131" s="18">
        <f t="shared" ref="Z131:Z194" si="45">((E131+F131)-(H131+S131))</f>
        <v>12</v>
      </c>
      <c r="AA131" s="18">
        <f t="shared" ref="AA131:AA194" si="46">(Z131-((2*U131)+Y131))</f>
        <v>2.8000000000000007</v>
      </c>
      <c r="AB131" s="20">
        <f t="shared" ref="AB131:AB194" si="47">(E131+F131+G131)-(H131+Y131)</f>
        <v>32.659999999999997</v>
      </c>
      <c r="AC131" s="13">
        <f t="shared" ref="AC131:AC194" si="48">(2.46*10^-8*(D131/10^-C131))+(V131*(0.123*C131-0.631))</f>
        <v>29.92076835267812</v>
      </c>
      <c r="AD131" s="13">
        <f t="shared" ref="AD131:AD194" si="49">(AB131-AC131)</f>
        <v>2.7392316473218763</v>
      </c>
    </row>
    <row r="132" spans="1:30" x14ac:dyDescent="0.15">
      <c r="A132" s="15">
        <v>1</v>
      </c>
      <c r="B132" s="16">
        <v>0</v>
      </c>
      <c r="C132" s="33">
        <v>7.39</v>
      </c>
      <c r="D132" s="16">
        <v>44.4</v>
      </c>
      <c r="E132" s="18">
        <v>133</v>
      </c>
      <c r="F132" s="19">
        <v>3.2</v>
      </c>
      <c r="G132" s="16">
        <v>0.8</v>
      </c>
      <c r="H132" s="18">
        <v>102</v>
      </c>
      <c r="I132" s="20">
        <f t="shared" si="40"/>
        <v>0.76691729323308266</v>
      </c>
      <c r="J132" s="20" t="s">
        <v>24</v>
      </c>
      <c r="K132" s="18" t="s">
        <v>24</v>
      </c>
      <c r="L132" s="19">
        <f t="shared" si="41"/>
        <v>108.90225563909775</v>
      </c>
      <c r="M132" s="20">
        <f t="shared" si="42"/>
        <v>-0.90225563909774564</v>
      </c>
      <c r="N132" s="20" t="s">
        <v>25</v>
      </c>
      <c r="O132" s="20">
        <f t="shared" si="43"/>
        <v>-5.3684210526315752</v>
      </c>
      <c r="P132" s="20" t="s">
        <v>25</v>
      </c>
      <c r="Q132" s="18">
        <f t="shared" si="44"/>
        <v>-1</v>
      </c>
      <c r="R132" s="18" t="s">
        <v>25</v>
      </c>
      <c r="S132" s="16">
        <v>25.5</v>
      </c>
      <c r="T132" s="19">
        <v>2.5</v>
      </c>
      <c r="U132" s="19">
        <f t="shared" ref="U132:U195" si="50">(V132/10)</f>
        <v>3.6</v>
      </c>
      <c r="V132" s="19">
        <v>36</v>
      </c>
      <c r="W132" s="19">
        <f t="shared" ref="W132:W195" si="51">(V132-42)</f>
        <v>-6</v>
      </c>
      <c r="X132" s="19">
        <f t="shared" ref="X132:X195" si="52">((42-V132)/4)</f>
        <v>1.5</v>
      </c>
      <c r="Y132" s="19">
        <v>1.3</v>
      </c>
      <c r="Z132" s="18">
        <f t="shared" si="45"/>
        <v>8.6999999999999886</v>
      </c>
      <c r="AA132" s="18">
        <f t="shared" si="46"/>
        <v>0.19999999999998863</v>
      </c>
      <c r="AB132" s="20">
        <f t="shared" si="47"/>
        <v>33.700000000000003</v>
      </c>
      <c r="AC132" s="13">
        <f t="shared" si="48"/>
        <v>36.818232660678177</v>
      </c>
      <c r="AD132" s="13">
        <f t="shared" si="49"/>
        <v>-3.1182326606781743</v>
      </c>
    </row>
    <row r="133" spans="1:30" x14ac:dyDescent="0.15">
      <c r="A133" s="15">
        <v>1</v>
      </c>
      <c r="B133" s="16">
        <v>0</v>
      </c>
      <c r="C133" s="33">
        <v>7.44</v>
      </c>
      <c r="D133" s="16">
        <v>31</v>
      </c>
      <c r="E133" s="18">
        <v>132</v>
      </c>
      <c r="F133" s="19">
        <v>3.9</v>
      </c>
      <c r="G133" s="16">
        <v>0.97</v>
      </c>
      <c r="H133" s="18">
        <v>105</v>
      </c>
      <c r="I133" s="20">
        <f t="shared" si="40"/>
        <v>0.79545454545454541</v>
      </c>
      <c r="J133" s="20" t="s">
        <v>25</v>
      </c>
      <c r="K133" s="18" t="s">
        <v>24</v>
      </c>
      <c r="L133" s="19">
        <f t="shared" si="41"/>
        <v>112.95454545454545</v>
      </c>
      <c r="M133" s="20">
        <f t="shared" si="42"/>
        <v>-4.9545454545454533</v>
      </c>
      <c r="N133" s="20" t="s">
        <v>25</v>
      </c>
      <c r="O133" s="20">
        <f t="shared" si="43"/>
        <v>-9.3636363636363598</v>
      </c>
      <c r="P133" s="20" t="s">
        <v>25</v>
      </c>
      <c r="Q133" s="18">
        <f t="shared" si="44"/>
        <v>-5</v>
      </c>
      <c r="R133" s="18" t="s">
        <v>25</v>
      </c>
      <c r="S133" s="16">
        <v>22.9</v>
      </c>
      <c r="T133" s="19">
        <v>-2.4</v>
      </c>
      <c r="U133" s="19">
        <f t="shared" si="50"/>
        <v>3</v>
      </c>
      <c r="V133" s="19">
        <v>30</v>
      </c>
      <c r="W133" s="19">
        <f t="shared" si="51"/>
        <v>-12</v>
      </c>
      <c r="X133" s="19">
        <f t="shared" si="52"/>
        <v>3</v>
      </c>
      <c r="Y133" s="19">
        <v>3.3</v>
      </c>
      <c r="Z133" s="18">
        <f t="shared" si="45"/>
        <v>8</v>
      </c>
      <c r="AA133" s="18">
        <f t="shared" si="46"/>
        <v>-1.3000000000000007</v>
      </c>
      <c r="AB133" s="20">
        <f t="shared" si="47"/>
        <v>28.570000000000007</v>
      </c>
      <c r="AC133" s="13">
        <f t="shared" si="48"/>
        <v>29.527348091656929</v>
      </c>
      <c r="AD133" s="13">
        <f t="shared" si="49"/>
        <v>-0.9573480916569217</v>
      </c>
    </row>
    <row r="134" spans="1:30" x14ac:dyDescent="0.15">
      <c r="A134" s="15">
        <v>1</v>
      </c>
      <c r="B134" s="16">
        <v>0</v>
      </c>
      <c r="C134" s="33">
        <v>7.53</v>
      </c>
      <c r="D134" s="16">
        <v>28.9</v>
      </c>
      <c r="E134" s="18">
        <v>131</v>
      </c>
      <c r="F134" s="19">
        <v>3.4</v>
      </c>
      <c r="G134" s="16">
        <v>0.81</v>
      </c>
      <c r="H134" s="18">
        <v>103</v>
      </c>
      <c r="I134" s="20">
        <f t="shared" si="40"/>
        <v>0.7862595419847328</v>
      </c>
      <c r="J134" s="20" t="s">
        <v>24</v>
      </c>
      <c r="K134" s="18" t="s">
        <v>24</v>
      </c>
      <c r="L134" s="19">
        <f t="shared" si="41"/>
        <v>111.64885496183206</v>
      </c>
      <c r="M134" s="20">
        <f t="shared" si="42"/>
        <v>-3.6488549618320576</v>
      </c>
      <c r="N134" s="20" t="s">
        <v>25</v>
      </c>
      <c r="O134" s="20">
        <f t="shared" si="43"/>
        <v>-8.07633587786259</v>
      </c>
      <c r="P134" s="20" t="s">
        <v>25</v>
      </c>
      <c r="Q134" s="18">
        <f t="shared" si="44"/>
        <v>-4</v>
      </c>
      <c r="R134" s="18" t="s">
        <v>25</v>
      </c>
      <c r="S134" s="16">
        <v>26.9</v>
      </c>
      <c r="T134" s="19">
        <v>1.7</v>
      </c>
      <c r="U134" s="19">
        <f t="shared" si="50"/>
        <v>2.9</v>
      </c>
      <c r="V134" s="19">
        <v>29</v>
      </c>
      <c r="W134" s="19">
        <f t="shared" si="51"/>
        <v>-13</v>
      </c>
      <c r="X134" s="19">
        <f t="shared" si="52"/>
        <v>3.25</v>
      </c>
      <c r="Y134" s="19">
        <v>1.4</v>
      </c>
      <c r="Z134" s="18">
        <f t="shared" si="45"/>
        <v>4.5</v>
      </c>
      <c r="AA134" s="18">
        <f t="shared" si="46"/>
        <v>-2.6999999999999993</v>
      </c>
      <c r="AB134" s="20">
        <f t="shared" si="47"/>
        <v>30.810000000000002</v>
      </c>
      <c r="AC134" s="13">
        <f t="shared" si="48"/>
        <v>32.650296436560531</v>
      </c>
      <c r="AD134" s="13">
        <f t="shared" si="49"/>
        <v>-1.8402964365605285</v>
      </c>
    </row>
    <row r="135" spans="1:30" x14ac:dyDescent="0.15">
      <c r="A135" s="15">
        <v>5</v>
      </c>
      <c r="B135" s="16">
        <v>0</v>
      </c>
      <c r="C135" s="33">
        <v>7.35</v>
      </c>
      <c r="D135" s="16">
        <v>44.8</v>
      </c>
      <c r="E135" s="18">
        <v>135</v>
      </c>
      <c r="F135" s="19">
        <v>4.8</v>
      </c>
      <c r="G135" s="16">
        <v>1.1399999999999999</v>
      </c>
      <c r="H135" s="18">
        <v>106</v>
      </c>
      <c r="I135" s="20">
        <f t="shared" si="40"/>
        <v>0.78518518518518521</v>
      </c>
      <c r="J135" s="20" t="s">
        <v>24</v>
      </c>
      <c r="K135" s="18" t="s">
        <v>24</v>
      </c>
      <c r="L135" s="19">
        <f t="shared" si="41"/>
        <v>111.49629629629629</v>
      </c>
      <c r="M135" s="20">
        <f t="shared" si="42"/>
        <v>-3.4962962962962933</v>
      </c>
      <c r="N135" s="20" t="s">
        <v>25</v>
      </c>
      <c r="O135" s="20">
        <f t="shared" si="43"/>
        <v>-7.9259259259259238</v>
      </c>
      <c r="P135" s="20" t="s">
        <v>25</v>
      </c>
      <c r="Q135" s="18">
        <f t="shared" si="44"/>
        <v>-3</v>
      </c>
      <c r="R135" s="18" t="s">
        <v>25</v>
      </c>
      <c r="S135" s="16">
        <v>23.8</v>
      </c>
      <c r="T135" s="19">
        <v>-0.3</v>
      </c>
      <c r="U135" s="19">
        <f t="shared" si="50"/>
        <v>2.9</v>
      </c>
      <c r="V135" s="19">
        <v>29</v>
      </c>
      <c r="W135" s="19">
        <f t="shared" si="51"/>
        <v>-13</v>
      </c>
      <c r="X135" s="19">
        <f t="shared" si="52"/>
        <v>3.25</v>
      </c>
      <c r="Y135" s="19">
        <v>0.8</v>
      </c>
      <c r="Z135" s="18">
        <f t="shared" si="45"/>
        <v>10</v>
      </c>
      <c r="AA135" s="18">
        <f t="shared" si="46"/>
        <v>3.4000000000000004</v>
      </c>
      <c r="AB135" s="20">
        <f t="shared" si="47"/>
        <v>34.14</v>
      </c>
      <c r="AC135" s="13">
        <f t="shared" si="48"/>
        <v>32.590947923933975</v>
      </c>
      <c r="AD135" s="13">
        <f t="shared" si="49"/>
        <v>1.549052076066026</v>
      </c>
    </row>
    <row r="136" spans="1:30" x14ac:dyDescent="0.15">
      <c r="A136" s="15">
        <v>2</v>
      </c>
      <c r="B136" s="16">
        <v>0</v>
      </c>
      <c r="C136" s="33">
        <v>7.45</v>
      </c>
      <c r="D136" s="16">
        <v>48.9</v>
      </c>
      <c r="E136" s="18">
        <v>123</v>
      </c>
      <c r="F136" s="19">
        <v>3.1</v>
      </c>
      <c r="G136" s="16">
        <v>1.04</v>
      </c>
      <c r="H136" s="18">
        <v>81</v>
      </c>
      <c r="I136" s="20">
        <f t="shared" si="40"/>
        <v>0.65853658536585369</v>
      </c>
      <c r="J136" s="20" t="s">
        <v>26</v>
      </c>
      <c r="K136" s="18" t="s">
        <v>26</v>
      </c>
      <c r="L136" s="19">
        <f t="shared" si="41"/>
        <v>93.512195121951223</v>
      </c>
      <c r="M136" s="20">
        <f>(104-L136)</f>
        <v>10.487804878048777</v>
      </c>
      <c r="N136" s="20" t="s">
        <v>26</v>
      </c>
      <c r="O136" s="20">
        <f t="shared" si="43"/>
        <v>9.8048780487804947</v>
      </c>
      <c r="P136" s="20" t="s">
        <v>26</v>
      </c>
      <c r="Q136" s="18">
        <f t="shared" si="44"/>
        <v>10</v>
      </c>
      <c r="R136" s="18" t="s">
        <v>26</v>
      </c>
      <c r="S136" s="16">
        <v>32.4</v>
      </c>
      <c r="T136" s="19">
        <v>9</v>
      </c>
      <c r="U136" s="19">
        <f t="shared" si="50"/>
        <v>3.1</v>
      </c>
      <c r="V136" s="19">
        <v>31</v>
      </c>
      <c r="W136" s="19">
        <f t="shared" si="51"/>
        <v>-11</v>
      </c>
      <c r="X136" s="19">
        <f t="shared" si="52"/>
        <v>2.75</v>
      </c>
      <c r="Y136" s="19">
        <v>0.6</v>
      </c>
      <c r="Z136" s="18">
        <f t="shared" si="45"/>
        <v>12.699999999999989</v>
      </c>
      <c r="AA136" s="18">
        <f t="shared" si="46"/>
        <v>5.8999999999999888</v>
      </c>
      <c r="AB136" s="20">
        <f t="shared" si="47"/>
        <v>45.540000000000006</v>
      </c>
      <c r="AC136" s="13">
        <f t="shared" si="48"/>
        <v>42.749305633352733</v>
      </c>
      <c r="AD136" s="13">
        <f t="shared" si="49"/>
        <v>2.7906943666472728</v>
      </c>
    </row>
    <row r="137" spans="1:30" x14ac:dyDescent="0.15">
      <c r="A137" s="15">
        <v>1</v>
      </c>
      <c r="B137" s="16">
        <v>0</v>
      </c>
      <c r="C137" s="33">
        <v>7.39</v>
      </c>
      <c r="D137" s="16">
        <v>34.1</v>
      </c>
      <c r="E137" s="18">
        <v>135</v>
      </c>
      <c r="F137" s="19">
        <v>4.0999999999999996</v>
      </c>
      <c r="G137" s="16">
        <v>1.02</v>
      </c>
      <c r="H137" s="18">
        <v>111</v>
      </c>
      <c r="I137" s="20">
        <f t="shared" si="40"/>
        <v>0.82222222222222219</v>
      </c>
      <c r="J137" s="20" t="s">
        <v>25</v>
      </c>
      <c r="K137" s="18" t="s">
        <v>25</v>
      </c>
      <c r="L137" s="19">
        <f t="shared" si="41"/>
        <v>116.75555555555555</v>
      </c>
      <c r="M137" s="20">
        <f t="shared" ref="M137" si="53">(108-L137)</f>
        <v>-8.7555555555555458</v>
      </c>
      <c r="N137" s="20" t="s">
        <v>25</v>
      </c>
      <c r="O137" s="20">
        <f t="shared" si="43"/>
        <v>-13.1111111111111</v>
      </c>
      <c r="P137" s="20" t="s">
        <v>25</v>
      </c>
      <c r="Q137" s="18">
        <f t="shared" si="44"/>
        <v>-8</v>
      </c>
      <c r="R137" s="18" t="s">
        <v>25</v>
      </c>
      <c r="S137" s="16">
        <v>21.7</v>
      </c>
      <c r="T137" s="19">
        <v>-3.2</v>
      </c>
      <c r="U137" s="19">
        <f t="shared" si="50"/>
        <v>2</v>
      </c>
      <c r="V137" s="19">
        <v>20</v>
      </c>
      <c r="W137" s="19">
        <f t="shared" si="51"/>
        <v>-22</v>
      </c>
      <c r="X137" s="19">
        <f t="shared" si="52"/>
        <v>5.5</v>
      </c>
      <c r="Y137" s="19">
        <v>1.3</v>
      </c>
      <c r="Z137" s="18">
        <f t="shared" si="45"/>
        <v>6.4000000000000057</v>
      </c>
      <c r="AA137" s="18">
        <f t="shared" si="46"/>
        <v>1.1000000000000059</v>
      </c>
      <c r="AB137" s="20">
        <f t="shared" si="47"/>
        <v>27.820000000000007</v>
      </c>
      <c r="AC137" s="13">
        <f t="shared" si="48"/>
        <v>26.150971210115458</v>
      </c>
      <c r="AD137" s="13">
        <f t="shared" si="49"/>
        <v>1.6690287898845497</v>
      </c>
    </row>
    <row r="138" spans="1:30" x14ac:dyDescent="0.15">
      <c r="A138" s="15">
        <v>1</v>
      </c>
      <c r="B138" s="16">
        <v>0</v>
      </c>
      <c r="C138" s="33">
        <v>7.35</v>
      </c>
      <c r="D138" s="16">
        <v>43</v>
      </c>
      <c r="E138" s="18">
        <v>137</v>
      </c>
      <c r="F138" s="19">
        <v>4.8</v>
      </c>
      <c r="G138" s="16">
        <v>1.0900000000000001</v>
      </c>
      <c r="H138" s="18">
        <v>102</v>
      </c>
      <c r="I138" s="20">
        <f t="shared" si="40"/>
        <v>0.74452554744525545</v>
      </c>
      <c r="J138" s="20" t="s">
        <v>26</v>
      </c>
      <c r="K138" s="18" t="s">
        <v>24</v>
      </c>
      <c r="L138" s="19">
        <f t="shared" si="41"/>
        <v>105.72262773722629</v>
      </c>
      <c r="M138" s="20">
        <v>0</v>
      </c>
      <c r="N138" s="20" t="s">
        <v>24</v>
      </c>
      <c r="O138" s="20">
        <f t="shared" si="43"/>
        <v>-2.2335766423357768</v>
      </c>
      <c r="P138" s="20" t="s">
        <v>25</v>
      </c>
      <c r="Q138" s="18">
        <f t="shared" si="44"/>
        <v>3</v>
      </c>
      <c r="R138" s="18" t="s">
        <v>26</v>
      </c>
      <c r="S138" s="16">
        <v>23.1</v>
      </c>
      <c r="T138" s="19">
        <v>-1.1000000000000001</v>
      </c>
      <c r="U138" s="19">
        <f t="shared" si="50"/>
        <v>3.3</v>
      </c>
      <c r="V138" s="19">
        <v>33</v>
      </c>
      <c r="W138" s="19">
        <f t="shared" si="51"/>
        <v>-9</v>
      </c>
      <c r="X138" s="19">
        <f t="shared" si="52"/>
        <v>2.25</v>
      </c>
      <c r="Y138" s="19">
        <v>0.8</v>
      </c>
      <c r="Z138" s="18">
        <f t="shared" si="45"/>
        <v>16.700000000000017</v>
      </c>
      <c r="AA138" s="18">
        <f t="shared" si="46"/>
        <v>9.3000000000000185</v>
      </c>
      <c r="AB138" s="20">
        <f t="shared" si="47"/>
        <v>40.090000000000018</v>
      </c>
      <c r="AC138" s="13">
        <f t="shared" si="48"/>
        <v>32.691842203775906</v>
      </c>
      <c r="AD138" s="13">
        <f t="shared" si="49"/>
        <v>7.3981577962241118</v>
      </c>
    </row>
    <row r="139" spans="1:30" x14ac:dyDescent="0.15">
      <c r="A139" s="15">
        <v>13</v>
      </c>
      <c r="B139" s="16">
        <v>0</v>
      </c>
      <c r="C139" s="33">
        <v>7.23</v>
      </c>
      <c r="D139" s="16">
        <v>44</v>
      </c>
      <c r="E139" s="18">
        <v>132</v>
      </c>
      <c r="F139" s="19">
        <v>4.4000000000000004</v>
      </c>
      <c r="G139" s="16">
        <v>1.02</v>
      </c>
      <c r="H139" s="18">
        <v>108</v>
      </c>
      <c r="I139" s="20">
        <f t="shared" si="40"/>
        <v>0.81818181818181823</v>
      </c>
      <c r="J139" s="20" t="s">
        <v>25</v>
      </c>
      <c r="K139" s="18" t="s">
        <v>25</v>
      </c>
      <c r="L139" s="19">
        <f t="shared" si="41"/>
        <v>116.18181818181817</v>
      </c>
      <c r="M139" s="20">
        <f t="shared" ref="M139:M140" si="54">(108-L139)</f>
        <v>-8.1818181818181728</v>
      </c>
      <c r="N139" s="20" t="s">
        <v>25</v>
      </c>
      <c r="O139" s="20">
        <f t="shared" si="43"/>
        <v>-12.545454545454533</v>
      </c>
      <c r="P139" s="20" t="s">
        <v>25</v>
      </c>
      <c r="Q139" s="18">
        <f t="shared" si="44"/>
        <v>-8</v>
      </c>
      <c r="R139" s="18" t="s">
        <v>25</v>
      </c>
      <c r="S139" s="16">
        <v>17.100000000000001</v>
      </c>
      <c r="T139" s="19">
        <v>-8.1</v>
      </c>
      <c r="U139" s="19">
        <f t="shared" si="50"/>
        <v>3.3</v>
      </c>
      <c r="V139" s="19">
        <v>33</v>
      </c>
      <c r="W139" s="19">
        <f t="shared" si="51"/>
        <v>-9</v>
      </c>
      <c r="X139" s="19">
        <f t="shared" si="52"/>
        <v>2.25</v>
      </c>
      <c r="Y139" s="19">
        <v>1.3</v>
      </c>
      <c r="Z139" s="18">
        <f t="shared" si="45"/>
        <v>11.300000000000011</v>
      </c>
      <c r="AA139" s="18">
        <f t="shared" si="46"/>
        <v>3.4000000000000119</v>
      </c>
      <c r="AB139" s="20">
        <f t="shared" si="47"/>
        <v>28.120000000000019</v>
      </c>
      <c r="AC139" s="13">
        <f t="shared" si="48"/>
        <v>26.905359294245962</v>
      </c>
      <c r="AD139" s="13">
        <f t="shared" si="49"/>
        <v>1.2146407057540571</v>
      </c>
    </row>
    <row r="140" spans="1:30" x14ac:dyDescent="0.15">
      <c r="A140" s="15">
        <v>3</v>
      </c>
      <c r="B140" s="16">
        <v>0</v>
      </c>
      <c r="C140" s="33">
        <v>7.37</v>
      </c>
      <c r="D140" s="16">
        <v>37.299999999999997</v>
      </c>
      <c r="E140" s="18">
        <v>132</v>
      </c>
      <c r="F140" s="19">
        <v>4.3</v>
      </c>
      <c r="G140" s="16">
        <v>0.96</v>
      </c>
      <c r="H140" s="18">
        <v>106</v>
      </c>
      <c r="I140" s="20">
        <f t="shared" si="40"/>
        <v>0.80303030303030298</v>
      </c>
      <c r="J140" s="20" t="s">
        <v>25</v>
      </c>
      <c r="K140" s="18" t="s">
        <v>24</v>
      </c>
      <c r="L140" s="19">
        <f t="shared" si="41"/>
        <v>114.03030303030302</v>
      </c>
      <c r="M140" s="20">
        <f t="shared" si="54"/>
        <v>-6.030303030303017</v>
      </c>
      <c r="N140" s="20" t="s">
        <v>25</v>
      </c>
      <c r="O140" s="20">
        <f t="shared" si="43"/>
        <v>-10.424242424242422</v>
      </c>
      <c r="P140" s="20" t="s">
        <v>25</v>
      </c>
      <c r="Q140" s="18">
        <f t="shared" si="44"/>
        <v>-6</v>
      </c>
      <c r="R140" s="18" t="s">
        <v>25</v>
      </c>
      <c r="S140" s="16">
        <v>21.9</v>
      </c>
      <c r="T140" s="19">
        <v>-7</v>
      </c>
      <c r="U140" s="19">
        <f t="shared" si="50"/>
        <v>3.1</v>
      </c>
      <c r="V140" s="19">
        <v>31</v>
      </c>
      <c r="W140" s="19">
        <f t="shared" si="51"/>
        <v>-11</v>
      </c>
      <c r="X140" s="19">
        <f t="shared" si="52"/>
        <v>2.75</v>
      </c>
      <c r="Y140" s="19">
        <v>2.1</v>
      </c>
      <c r="Z140" s="18">
        <f t="shared" si="45"/>
        <v>8.4000000000000057</v>
      </c>
      <c r="AA140" s="18">
        <f t="shared" si="46"/>
        <v>0.10000000000000497</v>
      </c>
      <c r="AB140" s="20">
        <f t="shared" si="47"/>
        <v>29.160000000000025</v>
      </c>
      <c r="AC140" s="13">
        <f t="shared" si="48"/>
        <v>30.050984763612554</v>
      </c>
      <c r="AD140" s="13">
        <f t="shared" si="49"/>
        <v>-0.89098476361252921</v>
      </c>
    </row>
    <row r="141" spans="1:30" x14ac:dyDescent="0.15">
      <c r="A141" s="15">
        <v>1</v>
      </c>
      <c r="B141" s="16">
        <v>0</v>
      </c>
      <c r="C141" s="33">
        <v>7.48</v>
      </c>
      <c r="D141" s="16">
        <v>34.200000000000003</v>
      </c>
      <c r="E141" s="18">
        <v>142</v>
      </c>
      <c r="F141" s="19">
        <v>3.4</v>
      </c>
      <c r="G141" s="16">
        <v>0.71</v>
      </c>
      <c r="H141" s="18">
        <v>105</v>
      </c>
      <c r="I141" s="20">
        <f t="shared" si="40"/>
        <v>0.73943661971830987</v>
      </c>
      <c r="J141" s="20" t="s">
        <v>26</v>
      </c>
      <c r="K141" s="18" t="s">
        <v>24</v>
      </c>
      <c r="L141" s="19">
        <f t="shared" si="41"/>
        <v>105</v>
      </c>
      <c r="M141" s="20">
        <v>0</v>
      </c>
      <c r="N141" s="20" t="s">
        <v>24</v>
      </c>
      <c r="O141" s="20">
        <f t="shared" si="43"/>
        <v>-1.5211267605633765</v>
      </c>
      <c r="P141" s="20" t="s">
        <v>25</v>
      </c>
      <c r="Q141" s="18">
        <f t="shared" si="44"/>
        <v>5</v>
      </c>
      <c r="R141" s="18" t="s">
        <v>26</v>
      </c>
      <c r="S141" s="16">
        <v>26.5</v>
      </c>
      <c r="T141" s="19">
        <v>2.2000000000000002</v>
      </c>
      <c r="U141" s="19">
        <f t="shared" si="50"/>
        <v>2.9</v>
      </c>
      <c r="V141" s="19">
        <v>29</v>
      </c>
      <c r="W141" s="19">
        <f t="shared" si="51"/>
        <v>-13</v>
      </c>
      <c r="X141" s="19">
        <f t="shared" si="52"/>
        <v>3.25</v>
      </c>
      <c r="Y141" s="19">
        <v>2</v>
      </c>
      <c r="Z141" s="18">
        <f t="shared" si="45"/>
        <v>13.900000000000006</v>
      </c>
      <c r="AA141" s="18">
        <f t="shared" si="46"/>
        <v>6.1000000000000059</v>
      </c>
      <c r="AB141" s="20">
        <f t="shared" si="47"/>
        <v>39.110000000000014</v>
      </c>
      <c r="AC141" s="13">
        <f t="shared" si="48"/>
        <v>33.789617814086327</v>
      </c>
      <c r="AD141" s="13">
        <f t="shared" si="49"/>
        <v>5.3203821859136866</v>
      </c>
    </row>
    <row r="142" spans="1:30" x14ac:dyDescent="0.15">
      <c r="A142" s="15">
        <v>1</v>
      </c>
      <c r="B142" s="16">
        <v>0</v>
      </c>
      <c r="C142" s="33">
        <v>7.4</v>
      </c>
      <c r="D142" s="16">
        <v>35.299999999999997</v>
      </c>
      <c r="E142" s="18">
        <v>136</v>
      </c>
      <c r="F142" s="19">
        <v>4.0999999999999996</v>
      </c>
      <c r="G142" s="16">
        <v>1.1100000000000001</v>
      </c>
      <c r="H142" s="18">
        <v>106</v>
      </c>
      <c r="I142" s="20">
        <f t="shared" si="40"/>
        <v>0.77941176470588236</v>
      </c>
      <c r="J142" s="20" t="s">
        <v>24</v>
      </c>
      <c r="K142" s="18" t="s">
        <v>24</v>
      </c>
      <c r="L142" s="19">
        <f t="shared" si="41"/>
        <v>110.6764705882353</v>
      </c>
      <c r="M142" s="20">
        <f t="shared" ref="M142:M143" si="55">(108-L142)</f>
        <v>-2.6764705882353041</v>
      </c>
      <c r="N142" s="20" t="s">
        <v>25</v>
      </c>
      <c r="O142" s="20">
        <f t="shared" si="43"/>
        <v>-7.1176470588235219</v>
      </c>
      <c r="P142" s="20" t="s">
        <v>25</v>
      </c>
      <c r="Q142" s="18">
        <f t="shared" si="44"/>
        <v>-2</v>
      </c>
      <c r="R142" s="18" t="s">
        <v>25</v>
      </c>
      <c r="S142" s="16">
        <v>22.2</v>
      </c>
      <c r="T142" s="19">
        <v>-2.2999999999999998</v>
      </c>
      <c r="U142" s="19">
        <f t="shared" si="50"/>
        <v>3.2</v>
      </c>
      <c r="V142" s="19">
        <v>32</v>
      </c>
      <c r="W142" s="19">
        <f t="shared" si="51"/>
        <v>-10</v>
      </c>
      <c r="X142" s="19">
        <f t="shared" si="52"/>
        <v>2.5</v>
      </c>
      <c r="Y142" s="19">
        <v>1.2</v>
      </c>
      <c r="Z142" s="18">
        <f t="shared" si="45"/>
        <v>11.900000000000006</v>
      </c>
      <c r="AA142" s="18">
        <f t="shared" si="46"/>
        <v>4.3000000000000052</v>
      </c>
      <c r="AB142" s="20">
        <f t="shared" si="47"/>
        <v>34.010000000000005</v>
      </c>
      <c r="AC142" s="13">
        <f t="shared" si="48"/>
        <v>30.747119393942974</v>
      </c>
      <c r="AD142" s="13">
        <f t="shared" si="49"/>
        <v>3.2628806060570312</v>
      </c>
    </row>
    <row r="143" spans="1:30" x14ac:dyDescent="0.15">
      <c r="A143" s="15">
        <v>1</v>
      </c>
      <c r="B143" s="16">
        <v>0</v>
      </c>
      <c r="C143" s="33">
        <v>7.38</v>
      </c>
      <c r="D143" s="16">
        <v>41.5</v>
      </c>
      <c r="E143" s="18">
        <v>138</v>
      </c>
      <c r="F143" s="19">
        <v>4</v>
      </c>
      <c r="G143" s="16">
        <v>1.0900000000000001</v>
      </c>
      <c r="H143" s="18">
        <v>107</v>
      </c>
      <c r="I143" s="20">
        <f t="shared" si="40"/>
        <v>0.77536231884057971</v>
      </c>
      <c r="J143" s="20" t="s">
        <v>24</v>
      </c>
      <c r="K143" s="18" t="s">
        <v>25</v>
      </c>
      <c r="L143" s="19">
        <f t="shared" si="41"/>
        <v>110.10144927536231</v>
      </c>
      <c r="M143" s="20">
        <f t="shared" si="55"/>
        <v>-2.1014492753623131</v>
      </c>
      <c r="N143" s="20" t="s">
        <v>25</v>
      </c>
      <c r="O143" s="20">
        <f t="shared" si="43"/>
        <v>-6.5507246376811707</v>
      </c>
      <c r="P143" s="20" t="s">
        <v>25</v>
      </c>
      <c r="Q143" s="18">
        <f t="shared" si="44"/>
        <v>-1</v>
      </c>
      <c r="R143" s="18" t="s">
        <v>25</v>
      </c>
      <c r="S143" s="16">
        <v>24.4</v>
      </c>
      <c r="T143" s="19">
        <v>0</v>
      </c>
      <c r="U143" s="19">
        <f t="shared" si="50"/>
        <v>3.8</v>
      </c>
      <c r="V143" s="19">
        <v>38</v>
      </c>
      <c r="W143" s="19">
        <f t="shared" si="51"/>
        <v>-4</v>
      </c>
      <c r="X143" s="19">
        <f t="shared" si="52"/>
        <v>1</v>
      </c>
      <c r="Y143" s="19">
        <v>0.6</v>
      </c>
      <c r="Z143" s="18">
        <f t="shared" si="45"/>
        <v>10.599999999999994</v>
      </c>
      <c r="AA143" s="18">
        <f t="shared" si="46"/>
        <v>2.399999999999995</v>
      </c>
      <c r="AB143" s="20">
        <f t="shared" si="47"/>
        <v>35.490000000000009</v>
      </c>
      <c r="AC143" s="13">
        <f t="shared" si="48"/>
        <v>35.005805270269988</v>
      </c>
      <c r="AD143" s="13">
        <f t="shared" si="49"/>
        <v>0.48419472973002087</v>
      </c>
    </row>
    <row r="144" spans="1:30" x14ac:dyDescent="0.15">
      <c r="A144" s="15">
        <v>14</v>
      </c>
      <c r="B144" s="16">
        <v>0</v>
      </c>
      <c r="C144" s="33">
        <v>7.39</v>
      </c>
      <c r="D144" s="16">
        <v>46.3</v>
      </c>
      <c r="E144" s="18">
        <v>132</v>
      </c>
      <c r="F144" s="19">
        <v>3.7</v>
      </c>
      <c r="G144" s="16">
        <v>1</v>
      </c>
      <c r="H144" s="18">
        <v>100</v>
      </c>
      <c r="I144" s="20">
        <f t="shared" si="40"/>
        <v>0.75757575757575757</v>
      </c>
      <c r="J144" s="20" t="s">
        <v>24</v>
      </c>
      <c r="K144" s="18" t="s">
        <v>24</v>
      </c>
      <c r="L144" s="19">
        <f t="shared" si="41"/>
        <v>107.57575757575756</v>
      </c>
      <c r="M144" s="20">
        <v>0</v>
      </c>
      <c r="N144" s="20" t="s">
        <v>24</v>
      </c>
      <c r="O144" s="20">
        <f t="shared" si="43"/>
        <v>-4.0606060606060623</v>
      </c>
      <c r="P144" s="20" t="s">
        <v>25</v>
      </c>
      <c r="Q144" s="18">
        <f t="shared" si="44"/>
        <v>0</v>
      </c>
      <c r="R144" s="18" t="s">
        <v>24</v>
      </c>
      <c r="S144" s="16">
        <v>26.8</v>
      </c>
      <c r="T144" s="19">
        <v>3</v>
      </c>
      <c r="U144" s="19">
        <f t="shared" si="50"/>
        <v>3.1</v>
      </c>
      <c r="V144" s="19">
        <v>31</v>
      </c>
      <c r="W144" s="19">
        <f t="shared" si="51"/>
        <v>-11</v>
      </c>
      <c r="X144" s="19">
        <f t="shared" si="52"/>
        <v>2.75</v>
      </c>
      <c r="Y144" s="19">
        <v>0.5</v>
      </c>
      <c r="Z144" s="18">
        <f t="shared" si="45"/>
        <v>8.8999999999999915</v>
      </c>
      <c r="AA144" s="18">
        <f t="shared" si="46"/>
        <v>2.1999999999999913</v>
      </c>
      <c r="AB144" s="20">
        <f t="shared" si="47"/>
        <v>36.199999999999989</v>
      </c>
      <c r="AC144" s="13">
        <f t="shared" si="48"/>
        <v>36.575713607869361</v>
      </c>
      <c r="AD144" s="13">
        <f t="shared" si="49"/>
        <v>-0.37571360786937191</v>
      </c>
    </row>
    <row r="145" spans="1:30" x14ac:dyDescent="0.15">
      <c r="A145" s="15">
        <v>1</v>
      </c>
      <c r="B145" s="16">
        <v>0</v>
      </c>
      <c r="C145" s="33">
        <v>7.51</v>
      </c>
      <c r="D145" s="16">
        <v>29.9</v>
      </c>
      <c r="E145" s="18">
        <v>137</v>
      </c>
      <c r="F145" s="19">
        <v>4.2</v>
      </c>
      <c r="G145" s="16">
        <v>1.1599999999999999</v>
      </c>
      <c r="H145" s="18">
        <v>103</v>
      </c>
      <c r="I145" s="20">
        <f t="shared" si="40"/>
        <v>0.75182481751824815</v>
      </c>
      <c r="J145" s="20" t="s">
        <v>24</v>
      </c>
      <c r="K145" s="18" t="s">
        <v>24</v>
      </c>
      <c r="L145" s="19">
        <f t="shared" si="41"/>
        <v>106.75912408759125</v>
      </c>
      <c r="M145" s="20">
        <v>0</v>
      </c>
      <c r="N145" s="20" t="s">
        <v>24</v>
      </c>
      <c r="O145" s="20">
        <f t="shared" si="43"/>
        <v>-3.2554744525547505</v>
      </c>
      <c r="P145" s="20" t="s">
        <v>25</v>
      </c>
      <c r="Q145" s="18">
        <f t="shared" si="44"/>
        <v>2</v>
      </c>
      <c r="R145" s="18" t="s">
        <v>26</v>
      </c>
      <c r="S145" s="16">
        <v>26.2</v>
      </c>
      <c r="T145" s="19">
        <v>1.5</v>
      </c>
      <c r="U145" s="19">
        <f t="shared" si="50"/>
        <v>3.2</v>
      </c>
      <c r="V145" s="19">
        <v>32</v>
      </c>
      <c r="W145" s="19">
        <f t="shared" si="51"/>
        <v>-10</v>
      </c>
      <c r="X145" s="19">
        <f t="shared" si="52"/>
        <v>2.5</v>
      </c>
      <c r="Y145" s="19">
        <v>2</v>
      </c>
      <c r="Z145" s="18">
        <f t="shared" si="45"/>
        <v>12</v>
      </c>
      <c r="AA145" s="18">
        <f t="shared" si="46"/>
        <v>3.5999999999999996</v>
      </c>
      <c r="AB145" s="20">
        <f t="shared" si="47"/>
        <v>37.359999999999985</v>
      </c>
      <c r="AC145" s="13">
        <f t="shared" si="48"/>
        <v>33.168967841801944</v>
      </c>
      <c r="AD145" s="13">
        <f t="shared" si="49"/>
        <v>4.1910321581980412</v>
      </c>
    </row>
    <row r="146" spans="1:30" x14ac:dyDescent="0.15">
      <c r="A146" s="15">
        <v>1</v>
      </c>
      <c r="B146" s="16">
        <v>0</v>
      </c>
      <c r="C146" s="33">
        <v>7.24</v>
      </c>
      <c r="D146" s="16">
        <v>37.9</v>
      </c>
      <c r="E146" s="18">
        <v>137</v>
      </c>
      <c r="F146" s="19">
        <v>4.0999999999999996</v>
      </c>
      <c r="G146" s="16">
        <v>0.92</v>
      </c>
      <c r="H146" s="18">
        <v>108</v>
      </c>
      <c r="I146" s="20">
        <f t="shared" si="40"/>
        <v>0.78832116788321172</v>
      </c>
      <c r="J146" s="20" t="s">
        <v>24</v>
      </c>
      <c r="K146" s="18" t="s">
        <v>25</v>
      </c>
      <c r="L146" s="19">
        <f t="shared" si="41"/>
        <v>111.94160583941607</v>
      </c>
      <c r="M146" s="20">
        <f t="shared" ref="M146:M153" si="56">(108-L146)</f>
        <v>-3.94160583941607</v>
      </c>
      <c r="N146" s="20" t="s">
        <v>25</v>
      </c>
      <c r="O146" s="20">
        <f t="shared" si="43"/>
        <v>-8.3649635036496477</v>
      </c>
      <c r="P146" s="20" t="s">
        <v>25</v>
      </c>
      <c r="Q146" s="18">
        <f t="shared" si="44"/>
        <v>-3</v>
      </c>
      <c r="R146" s="18" t="s">
        <v>25</v>
      </c>
      <c r="S146" s="16">
        <v>15.9</v>
      </c>
      <c r="T146" s="19">
        <v>-9.9</v>
      </c>
      <c r="U146" s="19">
        <f t="shared" si="50"/>
        <v>2.7</v>
      </c>
      <c r="V146" s="19">
        <v>27</v>
      </c>
      <c r="W146" s="19">
        <f t="shared" si="51"/>
        <v>-15</v>
      </c>
      <c r="X146" s="19">
        <f t="shared" si="52"/>
        <v>3.75</v>
      </c>
      <c r="Y146" s="19">
        <v>4.9000000000000004</v>
      </c>
      <c r="Z146" s="18">
        <f t="shared" si="45"/>
        <v>17.199999999999989</v>
      </c>
      <c r="AA146" s="18">
        <f t="shared" si="46"/>
        <v>6.8999999999999879</v>
      </c>
      <c r="AB146" s="20">
        <f t="shared" si="47"/>
        <v>29.119999999999976</v>
      </c>
      <c r="AC146" s="13">
        <f t="shared" si="48"/>
        <v>23.209252246761956</v>
      </c>
      <c r="AD146" s="13">
        <f t="shared" si="49"/>
        <v>5.9107477532380202</v>
      </c>
    </row>
    <row r="147" spans="1:30" x14ac:dyDescent="0.15">
      <c r="A147" s="15">
        <v>13</v>
      </c>
      <c r="B147" s="16">
        <v>1</v>
      </c>
      <c r="C147" s="33">
        <v>7.41</v>
      </c>
      <c r="D147" s="16">
        <v>30.9</v>
      </c>
      <c r="E147" s="18">
        <v>129</v>
      </c>
      <c r="F147" s="19">
        <v>3.8</v>
      </c>
      <c r="G147" s="16">
        <v>0.9</v>
      </c>
      <c r="H147" s="18">
        <v>106</v>
      </c>
      <c r="I147" s="20">
        <f t="shared" si="40"/>
        <v>0.82170542635658916</v>
      </c>
      <c r="J147" s="20" t="s">
        <v>25</v>
      </c>
      <c r="K147" s="18" t="s">
        <v>24</v>
      </c>
      <c r="L147" s="19">
        <f t="shared" si="41"/>
        <v>116.68217054263566</v>
      </c>
      <c r="M147" s="20">
        <f t="shared" si="56"/>
        <v>-8.6821705426356601</v>
      </c>
      <c r="N147" s="20" t="s">
        <v>25</v>
      </c>
      <c r="O147" s="20">
        <f t="shared" si="43"/>
        <v>-13.038759689922472</v>
      </c>
      <c r="P147" s="20" t="s">
        <v>25</v>
      </c>
      <c r="Q147" s="18">
        <f t="shared" si="44"/>
        <v>-9</v>
      </c>
      <c r="R147" s="18" t="s">
        <v>25</v>
      </c>
      <c r="S147" s="16">
        <v>21.2</v>
      </c>
      <c r="T147" s="19">
        <v>-4.3</v>
      </c>
      <c r="U147" s="19">
        <f t="shared" si="50"/>
        <v>2.8</v>
      </c>
      <c r="V147" s="19">
        <v>28</v>
      </c>
      <c r="W147" s="19">
        <f t="shared" si="51"/>
        <v>-14</v>
      </c>
      <c r="X147" s="19">
        <f t="shared" si="52"/>
        <v>3.5</v>
      </c>
      <c r="Y147" s="19">
        <v>2.7</v>
      </c>
      <c r="Z147" s="18">
        <f t="shared" si="45"/>
        <v>5.6000000000000085</v>
      </c>
      <c r="AA147" s="18">
        <f t="shared" si="46"/>
        <v>-2.6999999999999922</v>
      </c>
      <c r="AB147" s="20">
        <f t="shared" si="47"/>
        <v>25.000000000000014</v>
      </c>
      <c r="AC147" s="13">
        <f t="shared" si="48"/>
        <v>27.390646503139244</v>
      </c>
      <c r="AD147" s="13">
        <f t="shared" si="49"/>
        <v>-2.3906465031392301</v>
      </c>
    </row>
    <row r="148" spans="1:30" x14ac:dyDescent="0.15">
      <c r="A148" s="15">
        <v>1</v>
      </c>
      <c r="B148" s="16">
        <v>0</v>
      </c>
      <c r="C148" s="33">
        <v>7.4</v>
      </c>
      <c r="D148" s="16">
        <v>43.3</v>
      </c>
      <c r="E148" s="18">
        <v>138</v>
      </c>
      <c r="F148" s="19">
        <v>3.8</v>
      </c>
      <c r="G148" s="16">
        <v>1.04</v>
      </c>
      <c r="H148" s="18">
        <v>110</v>
      </c>
      <c r="I148" s="20">
        <f t="shared" si="40"/>
        <v>0.79710144927536231</v>
      </c>
      <c r="J148" s="20" t="s">
        <v>25</v>
      </c>
      <c r="K148" s="18" t="s">
        <v>25</v>
      </c>
      <c r="L148" s="19">
        <f t="shared" si="41"/>
        <v>113.18840579710144</v>
      </c>
      <c r="M148" s="20">
        <f t="shared" si="56"/>
        <v>-5.1884057971014386</v>
      </c>
      <c r="N148" s="20" t="s">
        <v>25</v>
      </c>
      <c r="O148" s="20">
        <f t="shared" si="43"/>
        <v>-9.5942028985507335</v>
      </c>
      <c r="P148" s="20" t="s">
        <v>25</v>
      </c>
      <c r="Q148" s="18">
        <f t="shared" si="44"/>
        <v>-4</v>
      </c>
      <c r="R148" s="18" t="s">
        <v>25</v>
      </c>
      <c r="S148" s="16">
        <v>25.5</v>
      </c>
      <c r="T148" s="19">
        <v>1.9</v>
      </c>
      <c r="U148" s="19">
        <f t="shared" si="50"/>
        <v>2.9</v>
      </c>
      <c r="V148" s="19">
        <v>29</v>
      </c>
      <c r="W148" s="19">
        <f t="shared" si="51"/>
        <v>-13</v>
      </c>
      <c r="X148" s="19">
        <f t="shared" si="52"/>
        <v>3.25</v>
      </c>
      <c r="Y148" s="19">
        <v>1.1000000000000001</v>
      </c>
      <c r="Z148" s="18">
        <f t="shared" si="45"/>
        <v>6.3000000000000114</v>
      </c>
      <c r="AA148" s="18">
        <f t="shared" si="46"/>
        <v>-0.59999999999998899</v>
      </c>
      <c r="AB148" s="20">
        <f t="shared" si="47"/>
        <v>31.740000000000009</v>
      </c>
      <c r="AC148" s="13">
        <f t="shared" si="48"/>
        <v>34.852911891153845</v>
      </c>
      <c r="AD148" s="13">
        <f t="shared" si="49"/>
        <v>-3.1129118911538356</v>
      </c>
    </row>
    <row r="149" spans="1:30" x14ac:dyDescent="0.15">
      <c r="A149" s="15">
        <v>1</v>
      </c>
      <c r="B149" s="16">
        <v>0</v>
      </c>
      <c r="C149" s="33">
        <v>7.33</v>
      </c>
      <c r="D149" s="16">
        <v>49.1</v>
      </c>
      <c r="E149" s="18">
        <v>137</v>
      </c>
      <c r="F149" s="19">
        <v>4.5999999999999996</v>
      </c>
      <c r="G149" s="16">
        <v>0.97</v>
      </c>
      <c r="H149" s="18">
        <v>111</v>
      </c>
      <c r="I149" s="20">
        <f t="shared" si="40"/>
        <v>0.81021897810218979</v>
      </c>
      <c r="J149" s="20" t="s">
        <v>25</v>
      </c>
      <c r="K149" s="18" t="s">
        <v>25</v>
      </c>
      <c r="L149" s="19">
        <f t="shared" si="41"/>
        <v>115.05109489051095</v>
      </c>
      <c r="M149" s="20">
        <f t="shared" si="56"/>
        <v>-7.051094890510953</v>
      </c>
      <c r="N149" s="20" t="s">
        <v>25</v>
      </c>
      <c r="O149" s="20">
        <f t="shared" si="43"/>
        <v>-11.430656934306583</v>
      </c>
      <c r="P149" s="20" t="s">
        <v>25</v>
      </c>
      <c r="Q149" s="18">
        <f t="shared" si="44"/>
        <v>-6</v>
      </c>
      <c r="R149" s="18" t="s">
        <v>25</v>
      </c>
      <c r="S149" s="16">
        <v>24.1</v>
      </c>
      <c r="T149" s="19">
        <v>0</v>
      </c>
      <c r="U149" s="19">
        <f t="shared" si="50"/>
        <v>3.2</v>
      </c>
      <c r="V149" s="19">
        <v>32</v>
      </c>
      <c r="W149" s="19">
        <f t="shared" si="51"/>
        <v>-10</v>
      </c>
      <c r="X149" s="19">
        <f t="shared" si="52"/>
        <v>2.5</v>
      </c>
      <c r="Y149" s="19">
        <v>0.9</v>
      </c>
      <c r="Z149" s="18">
        <f t="shared" si="45"/>
        <v>6.5</v>
      </c>
      <c r="AA149" s="18">
        <f t="shared" si="46"/>
        <v>-0.80000000000000071</v>
      </c>
      <c r="AB149" s="20">
        <f t="shared" si="47"/>
        <v>30.669999999999987</v>
      </c>
      <c r="AC149" s="13">
        <f t="shared" si="48"/>
        <v>34.482468894261686</v>
      </c>
      <c r="AD149" s="13">
        <f t="shared" si="49"/>
        <v>-3.8124688942616984</v>
      </c>
    </row>
    <row r="150" spans="1:30" x14ac:dyDescent="0.15">
      <c r="A150" s="15">
        <v>2</v>
      </c>
      <c r="B150" s="16">
        <v>0</v>
      </c>
      <c r="C150" s="33">
        <v>7.41</v>
      </c>
      <c r="D150" s="16">
        <v>39.799999999999997</v>
      </c>
      <c r="E150" s="18">
        <v>132</v>
      </c>
      <c r="F150" s="19">
        <v>4.2</v>
      </c>
      <c r="G150" s="16">
        <v>0.98</v>
      </c>
      <c r="H150" s="18">
        <v>107</v>
      </c>
      <c r="I150" s="20">
        <f t="shared" si="40"/>
        <v>0.81060606060606055</v>
      </c>
      <c r="J150" s="20" t="s">
        <v>25</v>
      </c>
      <c r="K150" s="18" t="s">
        <v>25</v>
      </c>
      <c r="L150" s="19">
        <f t="shared" si="41"/>
        <v>115.10606060606059</v>
      </c>
      <c r="M150" s="20">
        <f t="shared" si="56"/>
        <v>-7.1060606060605949</v>
      </c>
      <c r="N150" s="20" t="s">
        <v>25</v>
      </c>
      <c r="O150" s="20">
        <f t="shared" si="43"/>
        <v>-11.484848484848484</v>
      </c>
      <c r="P150" s="20" t="s">
        <v>25</v>
      </c>
      <c r="Q150" s="18">
        <f t="shared" si="44"/>
        <v>-7</v>
      </c>
      <c r="R150" s="18" t="s">
        <v>25</v>
      </c>
      <c r="S150" s="16">
        <v>25.3</v>
      </c>
      <c r="T150" s="19">
        <v>0.9</v>
      </c>
      <c r="U150" s="19">
        <f t="shared" si="50"/>
        <v>2.4</v>
      </c>
      <c r="V150" s="19">
        <v>24</v>
      </c>
      <c r="W150" s="19">
        <f t="shared" si="51"/>
        <v>-18</v>
      </c>
      <c r="X150" s="19">
        <f t="shared" si="52"/>
        <v>4.5</v>
      </c>
      <c r="Y150" s="19">
        <v>1</v>
      </c>
      <c r="Z150" s="18">
        <f t="shared" si="45"/>
        <v>3.8999999999999773</v>
      </c>
      <c r="AA150" s="18">
        <f t="shared" si="46"/>
        <v>-1.9000000000000226</v>
      </c>
      <c r="AB150" s="20">
        <f t="shared" si="47"/>
        <v>29.179999999999978</v>
      </c>
      <c r="AC150" s="13">
        <f t="shared" si="48"/>
        <v>31.896551029933395</v>
      </c>
      <c r="AD150" s="13">
        <f t="shared" si="49"/>
        <v>-2.7165510299334166</v>
      </c>
    </row>
    <row r="151" spans="1:30" x14ac:dyDescent="0.15">
      <c r="A151" s="15">
        <v>1</v>
      </c>
      <c r="B151" s="16">
        <v>0</v>
      </c>
      <c r="C151" s="33">
        <v>7.4</v>
      </c>
      <c r="D151" s="16">
        <v>35.9</v>
      </c>
      <c r="E151" s="18">
        <v>137</v>
      </c>
      <c r="F151" s="19">
        <v>3.7</v>
      </c>
      <c r="G151" s="16">
        <v>1.04</v>
      </c>
      <c r="H151" s="18">
        <v>107</v>
      </c>
      <c r="I151" s="20">
        <f t="shared" si="40"/>
        <v>0.78102189781021902</v>
      </c>
      <c r="J151" s="20" t="s">
        <v>24</v>
      </c>
      <c r="K151" s="18" t="s">
        <v>25</v>
      </c>
      <c r="L151" s="19">
        <f t="shared" si="41"/>
        <v>110.9051094890511</v>
      </c>
      <c r="M151" s="20">
        <f t="shared" si="56"/>
        <v>-2.9051094890510996</v>
      </c>
      <c r="N151" s="20" t="s">
        <v>25</v>
      </c>
      <c r="O151" s="20">
        <f t="shared" si="43"/>
        <v>-7.3430656934306597</v>
      </c>
      <c r="P151" s="20" t="s">
        <v>25</v>
      </c>
      <c r="Q151" s="18">
        <f t="shared" si="44"/>
        <v>-2</v>
      </c>
      <c r="R151" s="18" t="s">
        <v>25</v>
      </c>
      <c r="S151" s="16">
        <v>23.2</v>
      </c>
      <c r="T151" s="19">
        <v>-1.7</v>
      </c>
      <c r="U151" s="19">
        <f t="shared" si="50"/>
        <v>2.7</v>
      </c>
      <c r="V151" s="19">
        <v>27</v>
      </c>
      <c r="W151" s="19">
        <f t="shared" si="51"/>
        <v>-15</v>
      </c>
      <c r="X151" s="19">
        <f t="shared" si="52"/>
        <v>3.75</v>
      </c>
      <c r="Y151" s="19">
        <v>3.1</v>
      </c>
      <c r="Z151" s="18">
        <f t="shared" si="45"/>
        <v>10.5</v>
      </c>
      <c r="AA151" s="18">
        <f t="shared" si="46"/>
        <v>2</v>
      </c>
      <c r="AB151" s="20">
        <f t="shared" si="47"/>
        <v>31.639999999999986</v>
      </c>
      <c r="AC151" s="13">
        <f t="shared" si="48"/>
        <v>29.72187383123379</v>
      </c>
      <c r="AD151" s="13">
        <f t="shared" si="49"/>
        <v>1.9181261687661966</v>
      </c>
    </row>
    <row r="152" spans="1:30" x14ac:dyDescent="0.15">
      <c r="A152" s="15">
        <v>3</v>
      </c>
      <c r="B152" s="16">
        <v>0</v>
      </c>
      <c r="C152" s="33">
        <v>7.47</v>
      </c>
      <c r="D152" s="16">
        <v>33.4</v>
      </c>
      <c r="E152" s="18">
        <v>131</v>
      </c>
      <c r="F152" s="19">
        <v>3.7</v>
      </c>
      <c r="G152" s="16">
        <v>0.92</v>
      </c>
      <c r="H152" s="18">
        <v>103</v>
      </c>
      <c r="I152" s="20">
        <f t="shared" si="40"/>
        <v>0.7862595419847328</v>
      </c>
      <c r="J152" s="20" t="s">
        <v>24</v>
      </c>
      <c r="K152" s="18" t="s">
        <v>24</v>
      </c>
      <c r="L152" s="19">
        <f t="shared" si="41"/>
        <v>111.64885496183206</v>
      </c>
      <c r="M152" s="20">
        <f t="shared" si="56"/>
        <v>-3.6488549618320576</v>
      </c>
      <c r="N152" s="20" t="s">
        <v>25</v>
      </c>
      <c r="O152" s="20">
        <f t="shared" si="43"/>
        <v>-8.07633587786259</v>
      </c>
      <c r="P152" s="20" t="s">
        <v>25</v>
      </c>
      <c r="Q152" s="18">
        <f t="shared" si="44"/>
        <v>-4</v>
      </c>
      <c r="R152" s="18" t="s">
        <v>25</v>
      </c>
      <c r="S152" s="16">
        <v>25.6</v>
      </c>
      <c r="T152" s="19">
        <v>0.8</v>
      </c>
      <c r="U152" s="19">
        <f t="shared" si="50"/>
        <v>3.3</v>
      </c>
      <c r="V152" s="19">
        <v>33</v>
      </c>
      <c r="W152" s="19">
        <f t="shared" si="51"/>
        <v>-9</v>
      </c>
      <c r="X152" s="19">
        <f t="shared" si="52"/>
        <v>2.25</v>
      </c>
      <c r="Y152" s="19">
        <v>0.5</v>
      </c>
      <c r="Z152" s="18">
        <f t="shared" si="45"/>
        <v>6.0999999999999943</v>
      </c>
      <c r="AA152" s="18">
        <f t="shared" si="46"/>
        <v>-1.0000000000000053</v>
      </c>
      <c r="AB152" s="20">
        <f t="shared" si="47"/>
        <v>32.119999999999976</v>
      </c>
      <c r="AC152" s="13">
        <f t="shared" si="48"/>
        <v>33.746045489981682</v>
      </c>
      <c r="AD152" s="13">
        <f t="shared" si="49"/>
        <v>-1.6260454899817063</v>
      </c>
    </row>
    <row r="153" spans="1:30" x14ac:dyDescent="0.15">
      <c r="A153" s="15">
        <v>20</v>
      </c>
      <c r="B153" s="16">
        <v>0</v>
      </c>
      <c r="C153" s="33">
        <v>7.36</v>
      </c>
      <c r="D153" s="16">
        <v>42.6</v>
      </c>
      <c r="E153" s="18">
        <v>136</v>
      </c>
      <c r="F153" s="19">
        <v>3.2</v>
      </c>
      <c r="G153" s="16">
        <v>0.93</v>
      </c>
      <c r="H153" s="18">
        <v>108</v>
      </c>
      <c r="I153" s="20">
        <f t="shared" si="40"/>
        <v>0.79411764705882348</v>
      </c>
      <c r="J153" s="20" t="s">
        <v>24</v>
      </c>
      <c r="K153" s="18" t="s">
        <v>25</v>
      </c>
      <c r="L153" s="19">
        <f t="shared" si="41"/>
        <v>112.76470588235294</v>
      </c>
      <c r="M153" s="20">
        <f t="shared" si="56"/>
        <v>-4.764705882352942</v>
      </c>
      <c r="N153" s="20" t="s">
        <v>25</v>
      </c>
      <c r="O153" s="20">
        <f t="shared" si="43"/>
        <v>-9.1764705882352757</v>
      </c>
      <c r="P153" s="20" t="s">
        <v>25</v>
      </c>
      <c r="Q153" s="18">
        <f t="shared" si="44"/>
        <v>-4</v>
      </c>
      <c r="R153" s="18" t="s">
        <v>25</v>
      </c>
      <c r="S153" s="16">
        <v>23.5</v>
      </c>
      <c r="T153" s="19">
        <v>-0.8</v>
      </c>
      <c r="U153" s="19">
        <f t="shared" si="50"/>
        <v>2.2999999999999998</v>
      </c>
      <c r="V153" s="19">
        <v>23</v>
      </c>
      <c r="W153" s="19">
        <f t="shared" si="51"/>
        <v>-19</v>
      </c>
      <c r="X153" s="19">
        <f t="shared" si="52"/>
        <v>4.75</v>
      </c>
      <c r="Y153" s="19">
        <v>0.9</v>
      </c>
      <c r="Z153" s="18">
        <f t="shared" si="45"/>
        <v>7.6999999999999886</v>
      </c>
      <c r="AA153" s="18">
        <f t="shared" si="46"/>
        <v>2.1999999999999886</v>
      </c>
      <c r="AB153" s="20">
        <f t="shared" si="47"/>
        <v>31.22999999999999</v>
      </c>
      <c r="AC153" s="13">
        <f t="shared" si="48"/>
        <v>30.31581665394517</v>
      </c>
      <c r="AD153" s="13">
        <f t="shared" si="49"/>
        <v>0.91418334605481988</v>
      </c>
    </row>
    <row r="154" spans="1:30" x14ac:dyDescent="0.15">
      <c r="A154" s="15">
        <v>1</v>
      </c>
      <c r="B154" s="16">
        <v>0</v>
      </c>
      <c r="C154" s="33">
        <v>7.36</v>
      </c>
      <c r="D154" s="16">
        <v>36.200000000000003</v>
      </c>
      <c r="E154" s="18">
        <v>137</v>
      </c>
      <c r="F154" s="19">
        <v>4</v>
      </c>
      <c r="G154" s="16">
        <v>1.1599999999999999</v>
      </c>
      <c r="H154" s="18">
        <v>103</v>
      </c>
      <c r="I154" s="20">
        <f t="shared" si="40"/>
        <v>0.75182481751824815</v>
      </c>
      <c r="J154" s="20" t="s">
        <v>24</v>
      </c>
      <c r="K154" s="18" t="s">
        <v>24</v>
      </c>
      <c r="L154" s="19">
        <f t="shared" si="41"/>
        <v>106.75912408759125</v>
      </c>
      <c r="M154" s="20">
        <v>0</v>
      </c>
      <c r="N154" s="20" t="s">
        <v>24</v>
      </c>
      <c r="O154" s="20">
        <f t="shared" si="43"/>
        <v>-3.2554744525547505</v>
      </c>
      <c r="P154" s="20" t="s">
        <v>25</v>
      </c>
      <c r="Q154" s="18">
        <f t="shared" si="44"/>
        <v>2</v>
      </c>
      <c r="R154" s="18" t="s">
        <v>26</v>
      </c>
      <c r="S154" s="16">
        <v>21</v>
      </c>
      <c r="T154" s="19">
        <v>-4.5</v>
      </c>
      <c r="U154" s="19">
        <f t="shared" si="50"/>
        <v>2.7</v>
      </c>
      <c r="V154" s="19">
        <v>27</v>
      </c>
      <c r="W154" s="19">
        <f t="shared" si="51"/>
        <v>-15</v>
      </c>
      <c r="X154" s="19">
        <f t="shared" si="52"/>
        <v>3.75</v>
      </c>
      <c r="Y154" s="19">
        <v>1.7</v>
      </c>
      <c r="Z154" s="18">
        <f t="shared" si="45"/>
        <v>17</v>
      </c>
      <c r="AA154" s="18">
        <f t="shared" si="46"/>
        <v>9.8999999999999986</v>
      </c>
      <c r="AB154" s="20">
        <f t="shared" si="47"/>
        <v>37.459999999999994</v>
      </c>
      <c r="AC154" s="13">
        <f t="shared" si="48"/>
        <v>27.806194621427586</v>
      </c>
      <c r="AD154" s="13">
        <f t="shared" si="49"/>
        <v>9.6538053785724074</v>
      </c>
    </row>
    <row r="155" spans="1:30" x14ac:dyDescent="0.15">
      <c r="A155" s="15">
        <v>1</v>
      </c>
      <c r="B155" s="16">
        <v>0</v>
      </c>
      <c r="C155" s="33">
        <v>7.51</v>
      </c>
      <c r="D155" s="16">
        <v>31.7</v>
      </c>
      <c r="E155" s="18">
        <v>134</v>
      </c>
      <c r="F155" s="19">
        <v>3.4</v>
      </c>
      <c r="G155" s="16">
        <v>0.95</v>
      </c>
      <c r="H155" s="18">
        <v>102</v>
      </c>
      <c r="I155" s="20">
        <f t="shared" si="40"/>
        <v>0.76119402985074625</v>
      </c>
      <c r="J155" s="20" t="s">
        <v>24</v>
      </c>
      <c r="K155" s="18" t="s">
        <v>24</v>
      </c>
      <c r="L155" s="19">
        <f t="shared" si="41"/>
        <v>108.08955223880596</v>
      </c>
      <c r="M155" s="20">
        <f t="shared" ref="M155" si="57">(108-L155)</f>
        <v>-8.9552238805964635E-2</v>
      </c>
      <c r="N155" s="20" t="s">
        <v>25</v>
      </c>
      <c r="O155" s="20">
        <f t="shared" si="43"/>
        <v>-4.5671641791044664</v>
      </c>
      <c r="P155" s="20" t="s">
        <v>25</v>
      </c>
      <c r="Q155" s="18">
        <f t="shared" si="44"/>
        <v>0</v>
      </c>
      <c r="R155" s="18" t="s">
        <v>24</v>
      </c>
      <c r="S155" s="16">
        <v>27.5</v>
      </c>
      <c r="T155" s="19">
        <v>2.9</v>
      </c>
      <c r="U155" s="19">
        <f t="shared" si="50"/>
        <v>3.3</v>
      </c>
      <c r="V155" s="19">
        <v>33</v>
      </c>
      <c r="W155" s="19">
        <f t="shared" si="51"/>
        <v>-9</v>
      </c>
      <c r="X155" s="19">
        <f t="shared" si="52"/>
        <v>2.25</v>
      </c>
      <c r="Y155" s="19">
        <v>1.4</v>
      </c>
      <c r="Z155" s="18">
        <f t="shared" si="45"/>
        <v>7.9000000000000057</v>
      </c>
      <c r="AA155" s="18">
        <f t="shared" si="46"/>
        <v>-9.9999999999994316E-2</v>
      </c>
      <c r="AB155" s="20">
        <f t="shared" si="47"/>
        <v>34.949999999999989</v>
      </c>
      <c r="AC155" s="13">
        <f t="shared" si="48"/>
        <v>34.894570554686339</v>
      </c>
      <c r="AD155" s="13">
        <f t="shared" si="49"/>
        <v>5.5429445313649239E-2</v>
      </c>
    </row>
    <row r="156" spans="1:30" x14ac:dyDescent="0.15">
      <c r="A156" s="15">
        <v>1</v>
      </c>
      <c r="B156" s="16">
        <v>0</v>
      </c>
      <c r="C156" s="33">
        <v>7.45</v>
      </c>
      <c r="D156" s="16">
        <v>35.9</v>
      </c>
      <c r="E156" s="18">
        <v>134</v>
      </c>
      <c r="F156" s="19">
        <v>2.9</v>
      </c>
      <c r="G156" s="16">
        <v>0.96</v>
      </c>
      <c r="H156" s="18">
        <v>101</v>
      </c>
      <c r="I156" s="20">
        <f t="shared" si="40"/>
        <v>0.75373134328358204</v>
      </c>
      <c r="J156" s="20" t="s">
        <v>24</v>
      </c>
      <c r="K156" s="18" t="s">
        <v>24</v>
      </c>
      <c r="L156" s="19">
        <f t="shared" si="41"/>
        <v>107.02985074626865</v>
      </c>
      <c r="M156" s="20">
        <v>0</v>
      </c>
      <c r="N156" s="20" t="s">
        <v>24</v>
      </c>
      <c r="O156" s="20">
        <f t="shared" si="43"/>
        <v>-3.5223880597014841</v>
      </c>
      <c r="P156" s="20" t="s">
        <v>25</v>
      </c>
      <c r="Q156" s="18">
        <f t="shared" si="44"/>
        <v>1</v>
      </c>
      <c r="R156" s="18" t="s">
        <v>26</v>
      </c>
      <c r="S156" s="16">
        <v>26</v>
      </c>
      <c r="T156" s="19">
        <v>1.5</v>
      </c>
      <c r="U156" s="19">
        <f t="shared" si="50"/>
        <v>3.4</v>
      </c>
      <c r="V156" s="19">
        <v>34</v>
      </c>
      <c r="W156" s="19">
        <f t="shared" si="51"/>
        <v>-8</v>
      </c>
      <c r="X156" s="19">
        <f t="shared" si="52"/>
        <v>2</v>
      </c>
      <c r="Y156" s="19">
        <v>0.7</v>
      </c>
      <c r="Z156" s="18">
        <f t="shared" si="45"/>
        <v>9.9000000000000057</v>
      </c>
      <c r="AA156" s="18">
        <f t="shared" si="46"/>
        <v>2.4000000000000057</v>
      </c>
      <c r="AB156" s="20">
        <f t="shared" si="47"/>
        <v>36.160000000000011</v>
      </c>
      <c r="AC156" s="13">
        <f t="shared" si="48"/>
        <v>34.592167019168983</v>
      </c>
      <c r="AD156" s="13">
        <f t="shared" si="49"/>
        <v>1.5678329808310281</v>
      </c>
    </row>
    <row r="157" spans="1:30" x14ac:dyDescent="0.15">
      <c r="A157" s="15">
        <v>2</v>
      </c>
      <c r="B157" s="16">
        <v>0</v>
      </c>
      <c r="C157" s="33">
        <v>7.33</v>
      </c>
      <c r="D157" s="16">
        <v>50.6</v>
      </c>
      <c r="E157" s="18">
        <v>137</v>
      </c>
      <c r="F157" s="19">
        <v>3.7</v>
      </c>
      <c r="G157" s="16">
        <v>1.0900000000000001</v>
      </c>
      <c r="H157" s="18">
        <v>107</v>
      </c>
      <c r="I157" s="20">
        <f t="shared" si="40"/>
        <v>0.78102189781021902</v>
      </c>
      <c r="J157" s="20" t="s">
        <v>24</v>
      </c>
      <c r="K157" s="18" t="s">
        <v>25</v>
      </c>
      <c r="L157" s="19">
        <f t="shared" si="41"/>
        <v>110.9051094890511</v>
      </c>
      <c r="M157" s="20">
        <f t="shared" ref="M157:M158" si="58">(108-L157)</f>
        <v>-2.9051094890510996</v>
      </c>
      <c r="N157" s="20" t="s">
        <v>25</v>
      </c>
      <c r="O157" s="20">
        <f t="shared" si="43"/>
        <v>-7.3430656934306597</v>
      </c>
      <c r="P157" s="20" t="s">
        <v>25</v>
      </c>
      <c r="Q157" s="18">
        <f t="shared" si="44"/>
        <v>-2</v>
      </c>
      <c r="R157" s="18" t="s">
        <v>25</v>
      </c>
      <c r="S157" s="16">
        <v>24.5</v>
      </c>
      <c r="T157" s="19">
        <v>1.3</v>
      </c>
      <c r="U157" s="19">
        <f t="shared" si="50"/>
        <v>3.6</v>
      </c>
      <c r="V157" s="19">
        <v>36</v>
      </c>
      <c r="W157" s="19">
        <f t="shared" si="51"/>
        <v>-6</v>
      </c>
      <c r="X157" s="19">
        <f t="shared" si="52"/>
        <v>1.5</v>
      </c>
      <c r="Y157" s="19">
        <v>1.3</v>
      </c>
      <c r="Z157" s="18">
        <f t="shared" si="45"/>
        <v>9.1999999999999886</v>
      </c>
      <c r="AA157" s="18">
        <f t="shared" si="46"/>
        <v>0.69999999999998863</v>
      </c>
      <c r="AB157" s="20">
        <f t="shared" si="47"/>
        <v>33.489999999999995</v>
      </c>
      <c r="AC157" s="13">
        <f t="shared" si="48"/>
        <v>36.353736905288017</v>
      </c>
      <c r="AD157" s="13">
        <f t="shared" si="49"/>
        <v>-2.8637369052880217</v>
      </c>
    </row>
    <row r="158" spans="1:30" x14ac:dyDescent="0.15">
      <c r="A158" s="15">
        <v>1</v>
      </c>
      <c r="B158" s="16">
        <v>0</v>
      </c>
      <c r="C158" s="33">
        <v>7.44</v>
      </c>
      <c r="D158" s="16">
        <v>33.799999999999997</v>
      </c>
      <c r="E158" s="18">
        <v>135</v>
      </c>
      <c r="F158" s="19">
        <v>4.2</v>
      </c>
      <c r="G158" s="16">
        <v>1.1299999999999999</v>
      </c>
      <c r="H158" s="18">
        <v>104</v>
      </c>
      <c r="I158" s="20">
        <f t="shared" si="40"/>
        <v>0.77037037037037037</v>
      </c>
      <c r="J158" s="20" t="s">
        <v>24</v>
      </c>
      <c r="K158" s="18" t="s">
        <v>24</v>
      </c>
      <c r="L158" s="19">
        <f t="shared" si="41"/>
        <v>109.39259259259259</v>
      </c>
      <c r="M158" s="20">
        <f t="shared" si="58"/>
        <v>-1.3925925925925924</v>
      </c>
      <c r="N158" s="20" t="s">
        <v>25</v>
      </c>
      <c r="O158" s="20">
        <f t="shared" si="43"/>
        <v>-5.8518518518518476</v>
      </c>
      <c r="P158" s="20" t="s">
        <v>25</v>
      </c>
      <c r="Q158" s="18">
        <f t="shared" si="44"/>
        <v>-1</v>
      </c>
      <c r="R158" s="18" t="s">
        <v>25</v>
      </c>
      <c r="S158" s="16">
        <v>24.3</v>
      </c>
      <c r="T158" s="19">
        <v>-0.7</v>
      </c>
      <c r="U158" s="19">
        <f t="shared" si="50"/>
        <v>3.3</v>
      </c>
      <c r="V158" s="19">
        <v>33</v>
      </c>
      <c r="W158" s="19">
        <f t="shared" si="51"/>
        <v>-9</v>
      </c>
      <c r="X158" s="19">
        <f t="shared" si="52"/>
        <v>2.25</v>
      </c>
      <c r="Y158" s="19">
        <v>0.5</v>
      </c>
      <c r="Z158" s="18">
        <f t="shared" si="45"/>
        <v>10.899999999999977</v>
      </c>
      <c r="AA158" s="18">
        <f t="shared" si="46"/>
        <v>3.7999999999999776</v>
      </c>
      <c r="AB158" s="20">
        <f t="shared" si="47"/>
        <v>35.829999999999984</v>
      </c>
      <c r="AC158" s="13">
        <f t="shared" si="48"/>
        <v>32.276820822516264</v>
      </c>
      <c r="AD158" s="13">
        <f t="shared" si="49"/>
        <v>3.5531791774837203</v>
      </c>
    </row>
    <row r="159" spans="1:30" x14ac:dyDescent="0.15">
      <c r="A159" s="15">
        <v>15</v>
      </c>
      <c r="B159" s="16">
        <v>0</v>
      </c>
      <c r="C159" s="33">
        <v>7.44</v>
      </c>
      <c r="D159" s="16">
        <v>29.9</v>
      </c>
      <c r="E159" s="18">
        <v>132</v>
      </c>
      <c r="F159" s="19">
        <v>2.4</v>
      </c>
      <c r="G159" s="16">
        <v>0.73</v>
      </c>
      <c r="H159" s="18">
        <v>88</v>
      </c>
      <c r="I159" s="20">
        <f t="shared" si="40"/>
        <v>0.66666666666666663</v>
      </c>
      <c r="J159" s="20" t="s">
        <v>26</v>
      </c>
      <c r="K159" s="18" t="s">
        <v>26</v>
      </c>
      <c r="L159" s="19">
        <f t="shared" si="41"/>
        <v>94.666666666666657</v>
      </c>
      <c r="M159" s="20">
        <f>(104-L159)</f>
        <v>9.3333333333333428</v>
      </c>
      <c r="N159" s="20" t="s">
        <v>26</v>
      </c>
      <c r="O159" s="20">
        <f t="shared" si="43"/>
        <v>8.6666666666666714</v>
      </c>
      <c r="P159" s="20" t="s">
        <v>26</v>
      </c>
      <c r="Q159" s="18">
        <f t="shared" si="44"/>
        <v>12</v>
      </c>
      <c r="R159" s="18" t="s">
        <v>26</v>
      </c>
      <c r="S159" s="16">
        <v>22.2</v>
      </c>
      <c r="T159" s="19">
        <v>-3.2</v>
      </c>
      <c r="U159" s="19">
        <f t="shared" si="50"/>
        <v>2.6</v>
      </c>
      <c r="V159" s="19">
        <v>26</v>
      </c>
      <c r="W159" s="19">
        <f t="shared" si="51"/>
        <v>-16</v>
      </c>
      <c r="X159" s="19">
        <f t="shared" si="52"/>
        <v>4</v>
      </c>
      <c r="Y159" s="19">
        <v>9.8000000000000007</v>
      </c>
      <c r="Z159" s="18">
        <f t="shared" si="45"/>
        <v>24.200000000000003</v>
      </c>
      <c r="AA159" s="18">
        <f t="shared" si="46"/>
        <v>9.2000000000000028</v>
      </c>
      <c r="AB159" s="20">
        <f t="shared" si="47"/>
        <v>37.33</v>
      </c>
      <c r="AC159" s="13">
        <f t="shared" si="48"/>
        <v>27.645573804533619</v>
      </c>
      <c r="AD159" s="13">
        <f t="shared" si="49"/>
        <v>9.6844261954663793</v>
      </c>
    </row>
    <row r="160" spans="1:30" x14ac:dyDescent="0.15">
      <c r="A160" s="15">
        <v>2</v>
      </c>
      <c r="B160" s="16">
        <v>1</v>
      </c>
      <c r="C160" s="33">
        <v>7.42</v>
      </c>
      <c r="D160" s="16">
        <v>36.799999999999997</v>
      </c>
      <c r="E160" s="18">
        <v>132</v>
      </c>
      <c r="F160" s="19">
        <v>3.7</v>
      </c>
      <c r="G160" s="16">
        <v>1.02</v>
      </c>
      <c r="H160" s="18">
        <v>107</v>
      </c>
      <c r="I160" s="20">
        <f t="shared" si="40"/>
        <v>0.81060606060606055</v>
      </c>
      <c r="J160" s="20" t="s">
        <v>25</v>
      </c>
      <c r="K160" s="18" t="s">
        <v>25</v>
      </c>
      <c r="L160" s="19">
        <f t="shared" si="41"/>
        <v>115.10606060606059</v>
      </c>
      <c r="M160" s="20">
        <f t="shared" ref="M160:M161" si="59">(108-L160)</f>
        <v>-7.1060606060605949</v>
      </c>
      <c r="N160" s="20" t="s">
        <v>25</v>
      </c>
      <c r="O160" s="20">
        <f t="shared" si="43"/>
        <v>-11.484848484848484</v>
      </c>
      <c r="P160" s="20" t="s">
        <v>25</v>
      </c>
      <c r="Q160" s="18">
        <f t="shared" si="44"/>
        <v>-7</v>
      </c>
      <c r="R160" s="18" t="s">
        <v>25</v>
      </c>
      <c r="S160" s="16">
        <v>22.5</v>
      </c>
      <c r="T160" s="19">
        <v>-1.9</v>
      </c>
      <c r="U160" s="19">
        <f t="shared" si="50"/>
        <v>2.8</v>
      </c>
      <c r="V160" s="19">
        <v>28</v>
      </c>
      <c r="W160" s="19">
        <f t="shared" si="51"/>
        <v>-14</v>
      </c>
      <c r="X160" s="19">
        <f t="shared" si="52"/>
        <v>3.5</v>
      </c>
      <c r="Y160" s="19">
        <v>0.6</v>
      </c>
      <c r="Z160" s="18">
        <f t="shared" si="45"/>
        <v>6.1999999999999886</v>
      </c>
      <c r="AA160" s="18">
        <f t="shared" si="46"/>
        <v>-1.0658141036401503E-14</v>
      </c>
      <c r="AB160" s="20">
        <f t="shared" si="47"/>
        <v>29.120000000000005</v>
      </c>
      <c r="AC160" s="13">
        <f t="shared" si="48"/>
        <v>31.697770077030512</v>
      </c>
      <c r="AD160" s="13">
        <f t="shared" si="49"/>
        <v>-2.5777700770305074</v>
      </c>
    </row>
    <row r="161" spans="1:30" x14ac:dyDescent="0.15">
      <c r="A161" s="15">
        <v>1</v>
      </c>
      <c r="B161" s="16">
        <v>0</v>
      </c>
      <c r="C161" s="33">
        <v>7.45</v>
      </c>
      <c r="D161" s="16">
        <v>33.4</v>
      </c>
      <c r="E161" s="18">
        <v>135</v>
      </c>
      <c r="F161" s="19">
        <v>3.6</v>
      </c>
      <c r="G161" s="16">
        <v>0.92</v>
      </c>
      <c r="H161" s="18">
        <v>109</v>
      </c>
      <c r="I161" s="20">
        <f t="shared" si="40"/>
        <v>0.80740740740740746</v>
      </c>
      <c r="J161" s="20" t="s">
        <v>25</v>
      </c>
      <c r="K161" s="18" t="s">
        <v>25</v>
      </c>
      <c r="L161" s="19">
        <f t="shared" si="41"/>
        <v>114.65185185185184</v>
      </c>
      <c r="M161" s="20">
        <f t="shared" si="59"/>
        <v>-6.6518518518518448</v>
      </c>
      <c r="N161" s="20" t="s">
        <v>25</v>
      </c>
      <c r="O161" s="20">
        <f t="shared" si="43"/>
        <v>-11.037037037037024</v>
      </c>
      <c r="P161" s="20" t="s">
        <v>25</v>
      </c>
      <c r="Q161" s="18">
        <f t="shared" si="44"/>
        <v>-6</v>
      </c>
      <c r="R161" s="18" t="s">
        <v>25</v>
      </c>
      <c r="S161" s="16">
        <v>24.3</v>
      </c>
      <c r="T161" s="19">
        <v>-0.2</v>
      </c>
      <c r="U161" s="19">
        <f t="shared" si="50"/>
        <v>2.5</v>
      </c>
      <c r="V161" s="19">
        <v>25</v>
      </c>
      <c r="W161" s="19">
        <f t="shared" si="51"/>
        <v>-17</v>
      </c>
      <c r="X161" s="19">
        <f t="shared" si="52"/>
        <v>4.25</v>
      </c>
      <c r="Y161" s="19">
        <v>1.5</v>
      </c>
      <c r="Z161" s="18">
        <f t="shared" si="45"/>
        <v>5.2999999999999829</v>
      </c>
      <c r="AA161" s="18">
        <f t="shared" si="46"/>
        <v>-1.2000000000000171</v>
      </c>
      <c r="AB161" s="20">
        <f t="shared" si="47"/>
        <v>29.019999999999982</v>
      </c>
      <c r="AC161" s="13">
        <f t="shared" si="48"/>
        <v>30.290711516441334</v>
      </c>
      <c r="AD161" s="13">
        <f t="shared" si="49"/>
        <v>-1.2707115164413523</v>
      </c>
    </row>
    <row r="162" spans="1:30" x14ac:dyDescent="0.15">
      <c r="A162" s="15">
        <v>1</v>
      </c>
      <c r="B162" s="16">
        <v>0</v>
      </c>
      <c r="C162" s="33">
        <v>7.35</v>
      </c>
      <c r="D162" s="16">
        <v>64.5</v>
      </c>
      <c r="E162" s="18">
        <v>123</v>
      </c>
      <c r="F162" s="19">
        <v>4.7</v>
      </c>
      <c r="G162" s="16">
        <v>0.86</v>
      </c>
      <c r="H162" s="18">
        <v>89</v>
      </c>
      <c r="I162" s="20">
        <f t="shared" si="40"/>
        <v>0.72357723577235777</v>
      </c>
      <c r="J162" s="20" t="s">
        <v>26</v>
      </c>
      <c r="K162" s="18" t="s">
        <v>26</v>
      </c>
      <c r="L162" s="19">
        <f t="shared" si="41"/>
        <v>102.7479674796748</v>
      </c>
      <c r="M162" s="20">
        <f>(104-L162)</f>
        <v>1.2520325203252014</v>
      </c>
      <c r="N162" s="20" t="s">
        <v>26</v>
      </c>
      <c r="O162" s="20">
        <f t="shared" si="43"/>
        <v>0.69918699186992228</v>
      </c>
      <c r="P162" s="20" t="s">
        <v>26</v>
      </c>
      <c r="Q162" s="18">
        <f t="shared" si="44"/>
        <v>2</v>
      </c>
      <c r="R162" s="18" t="s">
        <v>26</v>
      </c>
      <c r="S162" s="16">
        <v>32.1</v>
      </c>
      <c r="T162" s="19">
        <v>9.5</v>
      </c>
      <c r="U162" s="19">
        <f t="shared" si="50"/>
        <v>2.2999999999999998</v>
      </c>
      <c r="V162" s="19">
        <v>23</v>
      </c>
      <c r="W162" s="19">
        <f t="shared" si="51"/>
        <v>-19</v>
      </c>
      <c r="X162" s="19">
        <f t="shared" si="52"/>
        <v>4.75</v>
      </c>
      <c r="Y162" s="19">
        <v>0.5</v>
      </c>
      <c r="Z162" s="18">
        <f t="shared" si="45"/>
        <v>6.6000000000000085</v>
      </c>
      <c r="AA162" s="18">
        <f t="shared" si="46"/>
        <v>1.5000000000000089</v>
      </c>
      <c r="AB162" s="20">
        <f t="shared" si="47"/>
        <v>39.06</v>
      </c>
      <c r="AC162" s="13">
        <f t="shared" si="48"/>
        <v>41.801938305663867</v>
      </c>
      <c r="AD162" s="13">
        <f t="shared" si="49"/>
        <v>-2.7419383056638651</v>
      </c>
    </row>
    <row r="163" spans="1:30" x14ac:dyDescent="0.15">
      <c r="A163" s="15">
        <v>1</v>
      </c>
      <c r="B163" s="16">
        <v>0</v>
      </c>
      <c r="C163" s="33">
        <v>7.43</v>
      </c>
      <c r="D163" s="16">
        <v>35.700000000000003</v>
      </c>
      <c r="E163" s="18">
        <v>140</v>
      </c>
      <c r="F163" s="19">
        <v>4</v>
      </c>
      <c r="G163" s="16">
        <v>1.21</v>
      </c>
      <c r="H163" s="18">
        <v>108</v>
      </c>
      <c r="I163" s="20">
        <f t="shared" si="40"/>
        <v>0.77142857142857146</v>
      </c>
      <c r="J163" s="20" t="s">
        <v>24</v>
      </c>
      <c r="K163" s="18" t="s">
        <v>25</v>
      </c>
      <c r="L163" s="19">
        <f t="shared" si="41"/>
        <v>109.54285714285714</v>
      </c>
      <c r="M163" s="20">
        <f t="shared" ref="M163" si="60">(108-L163)</f>
        <v>-1.5428571428571445</v>
      </c>
      <c r="N163" s="20" t="s">
        <v>25</v>
      </c>
      <c r="O163" s="20">
        <f t="shared" si="43"/>
        <v>-6</v>
      </c>
      <c r="P163" s="20" t="s">
        <v>25</v>
      </c>
      <c r="Q163" s="18">
        <f t="shared" si="44"/>
        <v>0</v>
      </c>
      <c r="R163" s="18" t="s">
        <v>24</v>
      </c>
      <c r="S163" s="16">
        <v>24.7</v>
      </c>
      <c r="T163" s="19">
        <v>-0.2</v>
      </c>
      <c r="U163" s="19">
        <f t="shared" si="50"/>
        <v>3</v>
      </c>
      <c r="V163" s="19">
        <v>30</v>
      </c>
      <c r="W163" s="19">
        <f t="shared" si="51"/>
        <v>-12</v>
      </c>
      <c r="X163" s="19">
        <f t="shared" si="52"/>
        <v>3</v>
      </c>
      <c r="Y163" s="19">
        <v>1.1000000000000001</v>
      </c>
      <c r="Z163" s="18">
        <f t="shared" si="45"/>
        <v>11.300000000000011</v>
      </c>
      <c r="AA163" s="18">
        <f t="shared" si="46"/>
        <v>4.2000000000000117</v>
      </c>
      <c r="AB163" s="20">
        <f t="shared" si="47"/>
        <v>36.110000000000014</v>
      </c>
      <c r="AC163" s="13">
        <f t="shared" si="48"/>
        <v>32.124296955046958</v>
      </c>
      <c r="AD163" s="13">
        <f t="shared" si="49"/>
        <v>3.9857030449530555</v>
      </c>
    </row>
    <row r="164" spans="1:30" x14ac:dyDescent="0.15">
      <c r="A164" s="15">
        <v>1</v>
      </c>
      <c r="B164" s="16">
        <v>0</v>
      </c>
      <c r="C164" s="33">
        <v>7.45</v>
      </c>
      <c r="D164" s="16">
        <v>48</v>
      </c>
      <c r="E164" s="18">
        <v>140</v>
      </c>
      <c r="F164" s="19">
        <v>4.3</v>
      </c>
      <c r="G164" s="16">
        <v>1.22</v>
      </c>
      <c r="H164" s="18">
        <v>104</v>
      </c>
      <c r="I164" s="20">
        <f t="shared" si="40"/>
        <v>0.74285714285714288</v>
      </c>
      <c r="J164" s="20" t="s">
        <v>26</v>
      </c>
      <c r="K164" s="18" t="s">
        <v>24</v>
      </c>
      <c r="L164" s="19">
        <f t="shared" si="41"/>
        <v>105.48571428571428</v>
      </c>
      <c r="M164" s="20">
        <v>0</v>
      </c>
      <c r="N164" s="20" t="s">
        <v>24</v>
      </c>
      <c r="O164" s="20">
        <f t="shared" si="43"/>
        <v>-2</v>
      </c>
      <c r="P164" s="20" t="s">
        <v>25</v>
      </c>
      <c r="Q164" s="18">
        <f t="shared" si="44"/>
        <v>4</v>
      </c>
      <c r="R164" s="18" t="s">
        <v>26</v>
      </c>
      <c r="S164" s="16">
        <v>26.4</v>
      </c>
      <c r="T164" s="19">
        <v>5.8</v>
      </c>
      <c r="U164" s="19">
        <f t="shared" si="50"/>
        <v>3.3</v>
      </c>
      <c r="V164" s="19">
        <v>33</v>
      </c>
      <c r="W164" s="19">
        <f t="shared" si="51"/>
        <v>-9</v>
      </c>
      <c r="X164" s="19">
        <f t="shared" si="52"/>
        <v>2.25</v>
      </c>
      <c r="Y164" s="19">
        <v>1.4</v>
      </c>
      <c r="Z164" s="18">
        <f t="shared" si="45"/>
        <v>13.900000000000006</v>
      </c>
      <c r="AA164" s="18">
        <f t="shared" si="46"/>
        <v>5.9000000000000057</v>
      </c>
      <c r="AB164" s="20">
        <f t="shared" si="47"/>
        <v>40.120000000000005</v>
      </c>
      <c r="AC164" s="13">
        <f t="shared" si="48"/>
        <v>42.696015652370782</v>
      </c>
      <c r="AD164" s="13">
        <f t="shared" si="49"/>
        <v>-2.5760156523707778</v>
      </c>
    </row>
    <row r="165" spans="1:30" x14ac:dyDescent="0.15">
      <c r="A165" s="15">
        <v>1</v>
      </c>
      <c r="B165" s="16">
        <v>0</v>
      </c>
      <c r="C165" s="33">
        <v>7.4</v>
      </c>
      <c r="D165" s="16">
        <v>42.5</v>
      </c>
      <c r="E165" s="18">
        <v>135</v>
      </c>
      <c r="F165" s="19">
        <v>4.0999999999999996</v>
      </c>
      <c r="G165" s="16">
        <v>0.9</v>
      </c>
      <c r="H165" s="18">
        <v>107</v>
      </c>
      <c r="I165" s="20">
        <f t="shared" si="40"/>
        <v>0.79259259259259263</v>
      </c>
      <c r="J165" s="20" t="s">
        <v>24</v>
      </c>
      <c r="K165" s="18" t="s">
        <v>25</v>
      </c>
      <c r="L165" s="19">
        <f t="shared" si="41"/>
        <v>112.54814814814814</v>
      </c>
      <c r="M165" s="20">
        <f t="shared" ref="M165:M168" si="61">(108-L165)</f>
        <v>-4.5481481481481438</v>
      </c>
      <c r="N165" s="20" t="s">
        <v>25</v>
      </c>
      <c r="O165" s="20">
        <f t="shared" si="43"/>
        <v>-8.9629629629629619</v>
      </c>
      <c r="P165" s="20" t="s">
        <v>25</v>
      </c>
      <c r="Q165" s="18">
        <f t="shared" si="44"/>
        <v>-4</v>
      </c>
      <c r="R165" s="18" t="s">
        <v>25</v>
      </c>
      <c r="S165" s="16">
        <v>25.6</v>
      </c>
      <c r="T165" s="19">
        <v>1.5</v>
      </c>
      <c r="U165" s="19">
        <f t="shared" si="50"/>
        <v>3.4</v>
      </c>
      <c r="V165" s="19">
        <v>34</v>
      </c>
      <c r="W165" s="19">
        <f t="shared" si="51"/>
        <v>-8</v>
      </c>
      <c r="X165" s="19">
        <f t="shared" si="52"/>
        <v>2</v>
      </c>
      <c r="Y165" s="19">
        <v>0.9</v>
      </c>
      <c r="Z165" s="18">
        <f t="shared" si="45"/>
        <v>6.5</v>
      </c>
      <c r="AA165" s="18">
        <f t="shared" si="46"/>
        <v>-1.2000000000000002</v>
      </c>
      <c r="AB165" s="20">
        <f t="shared" si="47"/>
        <v>32.099999999999994</v>
      </c>
      <c r="AC165" s="13">
        <f t="shared" si="48"/>
        <v>35.754572641432759</v>
      </c>
      <c r="AD165" s="13">
        <f t="shared" si="49"/>
        <v>-3.6545726414327646</v>
      </c>
    </row>
    <row r="166" spans="1:30" x14ac:dyDescent="0.15">
      <c r="A166" s="15">
        <v>1</v>
      </c>
      <c r="B166" s="16">
        <v>0</v>
      </c>
      <c r="C166" s="33">
        <v>7.35</v>
      </c>
      <c r="D166" s="16">
        <v>47.4</v>
      </c>
      <c r="E166" s="18">
        <v>136</v>
      </c>
      <c r="F166" s="19">
        <v>3.5</v>
      </c>
      <c r="G166" s="16">
        <v>0.95</v>
      </c>
      <c r="H166" s="18">
        <v>105</v>
      </c>
      <c r="I166" s="20">
        <f t="shared" si="40"/>
        <v>0.7720588235294118</v>
      </c>
      <c r="J166" s="20" t="s">
        <v>24</v>
      </c>
      <c r="K166" s="18" t="s">
        <v>24</v>
      </c>
      <c r="L166" s="19">
        <f t="shared" si="41"/>
        <v>109.63235294117648</v>
      </c>
      <c r="M166" s="20">
        <f t="shared" si="61"/>
        <v>-1.6323529411764781</v>
      </c>
      <c r="N166" s="20" t="s">
        <v>25</v>
      </c>
      <c r="O166" s="20">
        <f t="shared" si="43"/>
        <v>-6.0882352941176379</v>
      </c>
      <c r="P166" s="20" t="s">
        <v>25</v>
      </c>
      <c r="Q166" s="18">
        <f t="shared" si="44"/>
        <v>-1</v>
      </c>
      <c r="R166" s="18" t="s">
        <v>25</v>
      </c>
      <c r="S166" s="16">
        <v>24.5</v>
      </c>
      <c r="T166" s="19">
        <v>1.1000000000000001</v>
      </c>
      <c r="U166" s="19">
        <f t="shared" si="50"/>
        <v>3.9</v>
      </c>
      <c r="V166" s="19">
        <v>39</v>
      </c>
      <c r="W166" s="19">
        <f t="shared" si="51"/>
        <v>-3</v>
      </c>
      <c r="X166" s="19">
        <f t="shared" si="52"/>
        <v>0.75</v>
      </c>
      <c r="Y166" s="19">
        <v>1.9</v>
      </c>
      <c r="Z166" s="18">
        <f t="shared" si="45"/>
        <v>10</v>
      </c>
      <c r="AA166" s="18">
        <f t="shared" si="46"/>
        <v>0.30000000000000071</v>
      </c>
      <c r="AB166" s="20">
        <f t="shared" si="47"/>
        <v>33.549999999999983</v>
      </c>
      <c r="AC166" s="13">
        <f t="shared" si="48"/>
        <v>36.75333396416228</v>
      </c>
      <c r="AD166" s="13">
        <f t="shared" si="49"/>
        <v>-3.2033339641622973</v>
      </c>
    </row>
    <row r="167" spans="1:30" x14ac:dyDescent="0.15">
      <c r="A167" s="15">
        <v>1</v>
      </c>
      <c r="B167" s="16">
        <v>0</v>
      </c>
      <c r="C167" s="33">
        <v>7.35</v>
      </c>
      <c r="D167" s="16">
        <v>40</v>
      </c>
      <c r="E167" s="18">
        <v>138</v>
      </c>
      <c r="F167" s="19">
        <v>4.3</v>
      </c>
      <c r="G167" s="16">
        <v>0.98</v>
      </c>
      <c r="H167" s="18">
        <v>112</v>
      </c>
      <c r="I167" s="20">
        <f t="shared" si="40"/>
        <v>0.81159420289855078</v>
      </c>
      <c r="J167" s="20" t="s">
        <v>25</v>
      </c>
      <c r="K167" s="18" t="s">
        <v>25</v>
      </c>
      <c r="L167" s="19">
        <f t="shared" si="41"/>
        <v>115.24637681159419</v>
      </c>
      <c r="M167" s="20">
        <f t="shared" si="61"/>
        <v>-7.2463768115941889</v>
      </c>
      <c r="N167" s="20" t="s">
        <v>25</v>
      </c>
      <c r="O167" s="20">
        <f t="shared" si="43"/>
        <v>-11.623188405797109</v>
      </c>
      <c r="P167" s="20" t="s">
        <v>25</v>
      </c>
      <c r="Q167" s="18">
        <f t="shared" si="44"/>
        <v>-6</v>
      </c>
      <c r="R167" s="18" t="s">
        <v>25</v>
      </c>
      <c r="S167" s="16">
        <v>22.1</v>
      </c>
      <c r="T167" s="19">
        <v>-2.6</v>
      </c>
      <c r="U167" s="19">
        <f t="shared" si="50"/>
        <v>2.7</v>
      </c>
      <c r="V167" s="19">
        <v>27</v>
      </c>
      <c r="W167" s="19">
        <f t="shared" si="51"/>
        <v>-15</v>
      </c>
      <c r="X167" s="19">
        <f t="shared" si="52"/>
        <v>3.75</v>
      </c>
      <c r="Y167" s="19">
        <v>0.6</v>
      </c>
      <c r="Z167" s="18">
        <f t="shared" si="45"/>
        <v>8.2000000000000171</v>
      </c>
      <c r="AA167" s="18">
        <f t="shared" si="46"/>
        <v>2.2000000000000171</v>
      </c>
      <c r="AB167" s="20">
        <f t="shared" si="47"/>
        <v>30.680000000000007</v>
      </c>
      <c r="AC167" s="13">
        <f t="shared" si="48"/>
        <v>29.401366003512472</v>
      </c>
      <c r="AD167" s="13">
        <f t="shared" si="49"/>
        <v>1.2786339964875353</v>
      </c>
    </row>
    <row r="168" spans="1:30" x14ac:dyDescent="0.15">
      <c r="A168" s="15">
        <v>2</v>
      </c>
      <c r="B168" s="16">
        <v>0</v>
      </c>
      <c r="C168" s="33">
        <v>7.45</v>
      </c>
      <c r="D168" s="16">
        <v>26.5</v>
      </c>
      <c r="E168" s="18">
        <v>135</v>
      </c>
      <c r="F168" s="19">
        <v>3.8</v>
      </c>
      <c r="G168" s="16">
        <v>0.97</v>
      </c>
      <c r="H168" s="18">
        <v>108</v>
      </c>
      <c r="I168" s="20">
        <f t="shared" si="40"/>
        <v>0.8</v>
      </c>
      <c r="J168" s="20" t="s">
        <v>25</v>
      </c>
      <c r="K168" s="18" t="s">
        <v>25</v>
      </c>
      <c r="L168" s="19">
        <f t="shared" si="41"/>
        <v>113.6</v>
      </c>
      <c r="M168" s="20">
        <f t="shared" si="61"/>
        <v>-5.5999999999999943</v>
      </c>
      <c r="N168" s="20" t="s">
        <v>25</v>
      </c>
      <c r="O168" s="20">
        <f t="shared" si="43"/>
        <v>-10</v>
      </c>
      <c r="P168" s="20" t="s">
        <v>25</v>
      </c>
      <c r="Q168" s="18">
        <f t="shared" si="44"/>
        <v>-5</v>
      </c>
      <c r="R168" s="18" t="s">
        <v>25</v>
      </c>
      <c r="S168" s="16">
        <v>21.1</v>
      </c>
      <c r="T168" s="19">
        <v>-4.7</v>
      </c>
      <c r="U168" s="19">
        <f t="shared" si="50"/>
        <v>2.9</v>
      </c>
      <c r="V168" s="19">
        <v>29</v>
      </c>
      <c r="W168" s="19">
        <f t="shared" si="51"/>
        <v>-13</v>
      </c>
      <c r="X168" s="19">
        <f t="shared" si="52"/>
        <v>3.25</v>
      </c>
      <c r="Y168" s="19">
        <v>1.8</v>
      </c>
      <c r="Z168" s="18">
        <f t="shared" si="45"/>
        <v>9.7000000000000171</v>
      </c>
      <c r="AA168" s="18">
        <f t="shared" si="46"/>
        <v>2.1000000000000174</v>
      </c>
      <c r="AB168" s="20">
        <f t="shared" si="47"/>
        <v>29.970000000000013</v>
      </c>
      <c r="AC168" s="13">
        <f t="shared" si="48"/>
        <v>26.648188328913037</v>
      </c>
      <c r="AD168" s="13">
        <f t="shared" si="49"/>
        <v>3.3218116710869765</v>
      </c>
    </row>
    <row r="169" spans="1:30" x14ac:dyDescent="0.15">
      <c r="A169" s="15">
        <v>1</v>
      </c>
      <c r="B169" s="16">
        <v>0</v>
      </c>
      <c r="C169" s="33">
        <v>7.32</v>
      </c>
      <c r="D169" s="16">
        <v>48.4</v>
      </c>
      <c r="E169" s="18">
        <v>140</v>
      </c>
      <c r="F169" s="19">
        <v>5.6</v>
      </c>
      <c r="G169" s="16">
        <v>1.88</v>
      </c>
      <c r="H169" s="18">
        <v>104</v>
      </c>
      <c r="I169" s="20">
        <f t="shared" si="40"/>
        <v>0.74285714285714288</v>
      </c>
      <c r="J169" s="20" t="s">
        <v>26</v>
      </c>
      <c r="K169" s="18" t="s">
        <v>24</v>
      </c>
      <c r="L169" s="19">
        <f t="shared" si="41"/>
        <v>105.48571428571428</v>
      </c>
      <c r="M169" s="20">
        <v>0</v>
      </c>
      <c r="N169" s="20" t="s">
        <v>24</v>
      </c>
      <c r="O169" s="20">
        <f t="shared" si="43"/>
        <v>-2</v>
      </c>
      <c r="P169" s="20" t="s">
        <v>25</v>
      </c>
      <c r="Q169" s="18">
        <f t="shared" si="44"/>
        <v>4</v>
      </c>
      <c r="R169" s="18" t="s">
        <v>26</v>
      </c>
      <c r="S169" s="16">
        <v>23.1</v>
      </c>
      <c r="T169" s="19">
        <v>-0.8</v>
      </c>
      <c r="U169" s="19">
        <f t="shared" si="50"/>
        <v>2.6</v>
      </c>
      <c r="V169" s="19">
        <v>26</v>
      </c>
      <c r="W169" s="19">
        <f t="shared" si="51"/>
        <v>-16</v>
      </c>
      <c r="X169" s="19">
        <f t="shared" si="52"/>
        <v>4</v>
      </c>
      <c r="Y169" s="19">
        <v>1.1000000000000001</v>
      </c>
      <c r="Z169" s="18">
        <f t="shared" si="45"/>
        <v>18.5</v>
      </c>
      <c r="AA169" s="18">
        <f t="shared" si="46"/>
        <v>12.2</v>
      </c>
      <c r="AB169" s="20">
        <f t="shared" si="47"/>
        <v>42.379999999999995</v>
      </c>
      <c r="AC169" s="13">
        <f t="shared" si="48"/>
        <v>31.87935545240056</v>
      </c>
      <c r="AD169" s="13">
        <f t="shared" si="49"/>
        <v>10.500644547599435</v>
      </c>
    </row>
    <row r="170" spans="1:30" x14ac:dyDescent="0.15">
      <c r="A170" s="15">
        <v>1</v>
      </c>
      <c r="B170" s="16">
        <v>0</v>
      </c>
      <c r="C170" s="33">
        <v>7.48</v>
      </c>
      <c r="D170" s="16">
        <v>39.9</v>
      </c>
      <c r="E170" s="18">
        <v>129</v>
      </c>
      <c r="F170" s="19">
        <v>3.9</v>
      </c>
      <c r="G170" s="16">
        <v>0.97</v>
      </c>
      <c r="H170" s="18">
        <v>97</v>
      </c>
      <c r="I170" s="20">
        <f t="shared" si="40"/>
        <v>0.75193798449612403</v>
      </c>
      <c r="J170" s="20" t="s">
        <v>24</v>
      </c>
      <c r="K170" s="18" t="s">
        <v>26</v>
      </c>
      <c r="L170" s="19">
        <f t="shared" si="41"/>
        <v>106.77519379844961</v>
      </c>
      <c r="M170" s="20">
        <v>0</v>
      </c>
      <c r="N170" s="20" t="s">
        <v>24</v>
      </c>
      <c r="O170" s="20">
        <f t="shared" si="43"/>
        <v>-3.2713178294573595</v>
      </c>
      <c r="P170" s="20" t="s">
        <v>25</v>
      </c>
      <c r="Q170" s="18">
        <f t="shared" si="44"/>
        <v>0</v>
      </c>
      <c r="R170" s="18" t="s">
        <v>24</v>
      </c>
      <c r="S170" s="16">
        <v>29.9</v>
      </c>
      <c r="T170" s="19">
        <v>6.1</v>
      </c>
      <c r="U170" s="19">
        <f t="shared" si="50"/>
        <v>3</v>
      </c>
      <c r="V170" s="19">
        <v>30</v>
      </c>
      <c r="W170" s="19">
        <f t="shared" si="51"/>
        <v>-12</v>
      </c>
      <c r="X170" s="19">
        <f t="shared" si="52"/>
        <v>3</v>
      </c>
      <c r="Y170" s="19">
        <v>1.4</v>
      </c>
      <c r="Z170" s="18">
        <f t="shared" si="45"/>
        <v>6</v>
      </c>
      <c r="AA170" s="18">
        <f t="shared" si="46"/>
        <v>-1.4000000000000004</v>
      </c>
      <c r="AB170" s="20">
        <f t="shared" si="47"/>
        <v>35.47</v>
      </c>
      <c r="AC170" s="13">
        <f t="shared" si="48"/>
        <v>38.313234116434046</v>
      </c>
      <c r="AD170" s="13">
        <f t="shared" si="49"/>
        <v>-2.8432341164340471</v>
      </c>
    </row>
    <row r="171" spans="1:30" x14ac:dyDescent="0.15">
      <c r="A171" s="15">
        <v>1</v>
      </c>
      <c r="B171" s="16">
        <v>0</v>
      </c>
      <c r="C171" s="33">
        <v>7.39</v>
      </c>
      <c r="D171" s="16">
        <v>36.799999999999997</v>
      </c>
      <c r="E171" s="18">
        <v>133</v>
      </c>
      <c r="F171" s="19">
        <v>3.6</v>
      </c>
      <c r="G171" s="16">
        <v>0.94</v>
      </c>
      <c r="H171" s="18">
        <v>106</v>
      </c>
      <c r="I171" s="20">
        <f t="shared" si="40"/>
        <v>0.79699248120300747</v>
      </c>
      <c r="J171" s="20" t="s">
        <v>25</v>
      </c>
      <c r="K171" s="18" t="s">
        <v>24</v>
      </c>
      <c r="L171" s="19">
        <f t="shared" si="41"/>
        <v>113.17293233082707</v>
      </c>
      <c r="M171" s="20">
        <f t="shared" ref="M171:M172" si="62">(108-L171)</f>
        <v>-5.1729323308270665</v>
      </c>
      <c r="N171" s="20" t="s">
        <v>25</v>
      </c>
      <c r="O171" s="20">
        <f t="shared" si="43"/>
        <v>-9.5789473684210407</v>
      </c>
      <c r="P171" s="20" t="s">
        <v>25</v>
      </c>
      <c r="Q171" s="18">
        <f t="shared" si="44"/>
        <v>-5</v>
      </c>
      <c r="R171" s="18" t="s">
        <v>25</v>
      </c>
      <c r="S171" s="16">
        <v>23</v>
      </c>
      <c r="T171" s="19">
        <v>-1.9</v>
      </c>
      <c r="U171" s="19">
        <f t="shared" si="50"/>
        <v>2.1</v>
      </c>
      <c r="V171" s="19">
        <v>21</v>
      </c>
      <c r="W171" s="19">
        <f t="shared" si="51"/>
        <v>-21</v>
      </c>
      <c r="X171" s="19">
        <f t="shared" si="52"/>
        <v>5.25</v>
      </c>
      <c r="Y171" s="19">
        <v>0.6</v>
      </c>
      <c r="Z171" s="18">
        <f t="shared" si="45"/>
        <v>7.5999999999999943</v>
      </c>
      <c r="AA171" s="18">
        <f t="shared" si="46"/>
        <v>2.7999999999999945</v>
      </c>
      <c r="AB171" s="20">
        <f t="shared" si="47"/>
        <v>30.939999999999998</v>
      </c>
      <c r="AC171" s="13">
        <f t="shared" si="48"/>
        <v>28.059358871913449</v>
      </c>
      <c r="AD171" s="13">
        <f t="shared" si="49"/>
        <v>2.8806411280865483</v>
      </c>
    </row>
    <row r="172" spans="1:30" x14ac:dyDescent="0.15">
      <c r="A172" s="15">
        <v>1</v>
      </c>
      <c r="B172" s="16">
        <v>0</v>
      </c>
      <c r="C172" s="33">
        <v>7.36</v>
      </c>
      <c r="D172" s="16">
        <v>46</v>
      </c>
      <c r="E172" s="18">
        <v>135</v>
      </c>
      <c r="F172" s="19">
        <v>3.7</v>
      </c>
      <c r="G172" s="16">
        <v>1.06</v>
      </c>
      <c r="H172" s="18">
        <v>107</v>
      </c>
      <c r="I172" s="20">
        <f t="shared" si="40"/>
        <v>0.79259259259259263</v>
      </c>
      <c r="J172" s="20" t="s">
        <v>24</v>
      </c>
      <c r="K172" s="18" t="s">
        <v>25</v>
      </c>
      <c r="L172" s="19">
        <f t="shared" si="41"/>
        <v>112.54814814814814</v>
      </c>
      <c r="M172" s="20">
        <f t="shared" si="62"/>
        <v>-4.5481481481481438</v>
      </c>
      <c r="N172" s="20" t="s">
        <v>25</v>
      </c>
      <c r="O172" s="20">
        <f t="shared" si="43"/>
        <v>-8.9629629629629619</v>
      </c>
      <c r="P172" s="20" t="s">
        <v>25</v>
      </c>
      <c r="Q172" s="18">
        <f t="shared" si="44"/>
        <v>-4</v>
      </c>
      <c r="R172" s="18" t="s">
        <v>25</v>
      </c>
      <c r="S172" s="16">
        <v>25.2</v>
      </c>
      <c r="T172" s="19">
        <v>1.1000000000000001</v>
      </c>
      <c r="U172" s="19">
        <f t="shared" si="50"/>
        <v>2.9</v>
      </c>
      <c r="V172" s="19">
        <v>29</v>
      </c>
      <c r="W172" s="19">
        <f t="shared" si="51"/>
        <v>-13</v>
      </c>
      <c r="X172" s="19">
        <f t="shared" si="52"/>
        <v>3.25</v>
      </c>
      <c r="Y172" s="19">
        <v>1.7</v>
      </c>
      <c r="Z172" s="18">
        <f t="shared" si="45"/>
        <v>6.5</v>
      </c>
      <c r="AA172" s="18">
        <f t="shared" si="46"/>
        <v>-1</v>
      </c>
      <c r="AB172" s="20">
        <f t="shared" si="47"/>
        <v>31.059999999999988</v>
      </c>
      <c r="AC172" s="13">
        <f t="shared" si="48"/>
        <v>33.877578358720136</v>
      </c>
      <c r="AD172" s="13">
        <f t="shared" si="49"/>
        <v>-2.8175783587201479</v>
      </c>
    </row>
    <row r="173" spans="1:30" x14ac:dyDescent="0.15">
      <c r="A173" s="15">
        <v>1</v>
      </c>
      <c r="B173" s="16">
        <v>0</v>
      </c>
      <c r="C173" s="33">
        <v>7.38</v>
      </c>
      <c r="D173" s="16">
        <v>44.7</v>
      </c>
      <c r="E173" s="18">
        <v>142</v>
      </c>
      <c r="F173" s="19">
        <v>3.9</v>
      </c>
      <c r="G173" s="16">
        <v>0.9</v>
      </c>
      <c r="H173" s="18">
        <v>107</v>
      </c>
      <c r="I173" s="20">
        <f t="shared" si="40"/>
        <v>0.75352112676056338</v>
      </c>
      <c r="J173" s="20" t="s">
        <v>24</v>
      </c>
      <c r="K173" s="18" t="s">
        <v>25</v>
      </c>
      <c r="L173" s="19">
        <f t="shared" si="41"/>
        <v>107</v>
      </c>
      <c r="M173" s="20">
        <v>0</v>
      </c>
      <c r="N173" s="20" t="s">
        <v>24</v>
      </c>
      <c r="O173" s="20">
        <f t="shared" si="43"/>
        <v>-3.4929577464788792</v>
      </c>
      <c r="P173" s="20" t="s">
        <v>25</v>
      </c>
      <c r="Q173" s="18">
        <f t="shared" si="44"/>
        <v>3</v>
      </c>
      <c r="R173" s="18" t="s">
        <v>26</v>
      </c>
      <c r="S173" s="16">
        <v>23.7</v>
      </c>
      <c r="T173" s="19">
        <v>0.1</v>
      </c>
      <c r="U173" s="19">
        <f t="shared" si="50"/>
        <v>2.9</v>
      </c>
      <c r="V173" s="19">
        <v>29</v>
      </c>
      <c r="W173" s="19">
        <f t="shared" si="51"/>
        <v>-13</v>
      </c>
      <c r="X173" s="19">
        <f t="shared" si="52"/>
        <v>3.25</v>
      </c>
      <c r="Y173" s="19">
        <v>0.7</v>
      </c>
      <c r="Z173" s="18">
        <f t="shared" si="45"/>
        <v>15.200000000000017</v>
      </c>
      <c r="AA173" s="18">
        <f t="shared" si="46"/>
        <v>8.7000000000000171</v>
      </c>
      <c r="AB173" s="20">
        <f t="shared" si="47"/>
        <v>39.100000000000009</v>
      </c>
      <c r="AC173" s="13">
        <f t="shared" si="48"/>
        <v>34.403506544122138</v>
      </c>
      <c r="AD173" s="13">
        <f t="shared" si="49"/>
        <v>4.6964934558778708</v>
      </c>
    </row>
    <row r="174" spans="1:30" x14ac:dyDescent="0.15">
      <c r="A174" s="15">
        <v>1</v>
      </c>
      <c r="B174" s="16">
        <v>0</v>
      </c>
      <c r="C174" s="33">
        <v>7.37</v>
      </c>
      <c r="D174" s="16">
        <v>36.299999999999997</v>
      </c>
      <c r="E174" s="18">
        <v>137</v>
      </c>
      <c r="F174" s="19">
        <v>4.5999999999999996</v>
      </c>
      <c r="G174" s="16">
        <v>1.1000000000000001</v>
      </c>
      <c r="H174" s="18">
        <v>110</v>
      </c>
      <c r="I174" s="20">
        <f t="shared" si="40"/>
        <v>0.8029197080291971</v>
      </c>
      <c r="J174" s="20" t="s">
        <v>25</v>
      </c>
      <c r="K174" s="18" t="s">
        <v>25</v>
      </c>
      <c r="L174" s="19">
        <f t="shared" si="41"/>
        <v>114.014598540146</v>
      </c>
      <c r="M174" s="20">
        <f t="shared" ref="M174" si="63">(108-L174)</f>
        <v>-6.0145985401459967</v>
      </c>
      <c r="N174" s="20" t="s">
        <v>25</v>
      </c>
      <c r="O174" s="20">
        <f t="shared" si="43"/>
        <v>-10.408759124087595</v>
      </c>
      <c r="P174" s="20" t="s">
        <v>25</v>
      </c>
      <c r="Q174" s="18">
        <f t="shared" si="44"/>
        <v>-5</v>
      </c>
      <c r="R174" s="18" t="s">
        <v>25</v>
      </c>
      <c r="S174" s="16">
        <v>21.6</v>
      </c>
      <c r="T174" s="19">
        <v>-3.5</v>
      </c>
      <c r="U174" s="19">
        <f t="shared" si="50"/>
        <v>3</v>
      </c>
      <c r="V174" s="19">
        <v>30</v>
      </c>
      <c r="W174" s="19">
        <f t="shared" si="51"/>
        <v>-12</v>
      </c>
      <c r="X174" s="19">
        <f t="shared" si="52"/>
        <v>3</v>
      </c>
      <c r="Y174" s="19">
        <v>2.6</v>
      </c>
      <c r="Z174" s="18">
        <f t="shared" si="45"/>
        <v>10</v>
      </c>
      <c r="AA174" s="18">
        <f t="shared" si="46"/>
        <v>1.4000000000000004</v>
      </c>
      <c r="AB174" s="20">
        <f t="shared" si="47"/>
        <v>30.099999999999994</v>
      </c>
      <c r="AC174" s="13">
        <f t="shared" si="48"/>
        <v>29.198794475043854</v>
      </c>
      <c r="AD174" s="13">
        <f t="shared" si="49"/>
        <v>0.90120552495613993</v>
      </c>
    </row>
    <row r="175" spans="1:30" x14ac:dyDescent="0.15">
      <c r="A175" s="16">
        <v>29</v>
      </c>
      <c r="B175" s="16">
        <v>0</v>
      </c>
      <c r="C175" s="33">
        <v>7.49</v>
      </c>
      <c r="D175" s="16">
        <v>51.4</v>
      </c>
      <c r="E175" s="18">
        <v>98</v>
      </c>
      <c r="F175" s="19">
        <v>2.9</v>
      </c>
      <c r="G175" s="16">
        <v>0.77</v>
      </c>
      <c r="H175" s="18">
        <v>55</v>
      </c>
      <c r="I175" s="20">
        <f t="shared" si="40"/>
        <v>0.56122448979591832</v>
      </c>
      <c r="J175" s="20" t="s">
        <v>26</v>
      </c>
      <c r="K175" s="18" t="s">
        <v>26</v>
      </c>
      <c r="L175" s="19">
        <f t="shared" si="41"/>
        <v>79.693877551020407</v>
      </c>
      <c r="M175" s="20">
        <f>(104-L175)</f>
        <v>24.306122448979593</v>
      </c>
      <c r="N175" s="20" t="s">
        <v>26</v>
      </c>
      <c r="O175" s="20">
        <f t="shared" si="43"/>
        <v>23.428571428571431</v>
      </c>
      <c r="P175" s="20" t="s">
        <v>26</v>
      </c>
      <c r="Q175" s="18">
        <f t="shared" si="44"/>
        <v>11</v>
      </c>
      <c r="R175" s="18" t="s">
        <v>26</v>
      </c>
      <c r="S175" s="16">
        <v>38.700000000000003</v>
      </c>
      <c r="T175" s="19">
        <v>15.5</v>
      </c>
      <c r="U175" s="19">
        <f t="shared" si="50"/>
        <v>2.6</v>
      </c>
      <c r="V175" s="19">
        <v>26</v>
      </c>
      <c r="W175" s="19">
        <f t="shared" si="51"/>
        <v>-16</v>
      </c>
      <c r="X175" s="19">
        <f t="shared" si="52"/>
        <v>4</v>
      </c>
      <c r="Y175" s="19">
        <v>0.8</v>
      </c>
      <c r="Z175" s="18">
        <f t="shared" si="45"/>
        <v>7.2000000000000028</v>
      </c>
      <c r="AA175" s="18">
        <f t="shared" si="46"/>
        <v>1.2000000000000028</v>
      </c>
      <c r="AB175" s="20">
        <f t="shared" si="47"/>
        <v>45.870000000000005</v>
      </c>
      <c r="AC175" s="13">
        <f t="shared" si="48"/>
        <v>46.621951566874962</v>
      </c>
      <c r="AD175" s="13">
        <f t="shared" si="49"/>
        <v>-0.75195156687495768</v>
      </c>
    </row>
    <row r="176" spans="1:30" x14ac:dyDescent="0.15">
      <c r="A176" s="15">
        <v>7</v>
      </c>
      <c r="B176" s="16">
        <v>0</v>
      </c>
      <c r="C176" s="33">
        <v>7.34</v>
      </c>
      <c r="D176" s="16">
        <v>37.5</v>
      </c>
      <c r="E176" s="18">
        <v>135</v>
      </c>
      <c r="F176" s="19">
        <v>5.5</v>
      </c>
      <c r="G176" s="16">
        <v>1.03</v>
      </c>
      <c r="H176" s="18">
        <v>106</v>
      </c>
      <c r="I176" s="20">
        <f t="shared" si="40"/>
        <v>0.78518518518518521</v>
      </c>
      <c r="J176" s="20" t="s">
        <v>24</v>
      </c>
      <c r="K176" s="18" t="s">
        <v>24</v>
      </c>
      <c r="L176" s="19">
        <f t="shared" si="41"/>
        <v>111.49629629629629</v>
      </c>
      <c r="M176" s="20">
        <f t="shared" ref="M176:M182" si="64">(108-L176)</f>
        <v>-3.4962962962962933</v>
      </c>
      <c r="N176" s="20" t="s">
        <v>25</v>
      </c>
      <c r="O176" s="20">
        <f t="shared" si="43"/>
        <v>-7.9259259259259238</v>
      </c>
      <c r="P176" s="20" t="s">
        <v>25</v>
      </c>
      <c r="Q176" s="18">
        <f t="shared" si="44"/>
        <v>-3</v>
      </c>
      <c r="R176" s="18" t="s">
        <v>25</v>
      </c>
      <c r="S176" s="19">
        <v>20.5</v>
      </c>
      <c r="T176" s="19">
        <v>-4.7</v>
      </c>
      <c r="U176" s="19">
        <f t="shared" si="50"/>
        <v>3.1</v>
      </c>
      <c r="V176" s="19">
        <v>31</v>
      </c>
      <c r="W176" s="19">
        <f t="shared" si="51"/>
        <v>-11</v>
      </c>
      <c r="X176" s="19">
        <f t="shared" si="52"/>
        <v>2.75</v>
      </c>
      <c r="Y176" s="19">
        <v>3.8</v>
      </c>
      <c r="Z176" s="18">
        <f t="shared" si="45"/>
        <v>14</v>
      </c>
      <c r="AA176" s="18">
        <f t="shared" si="46"/>
        <v>4</v>
      </c>
      <c r="AB176" s="20">
        <f t="shared" si="47"/>
        <v>31.730000000000004</v>
      </c>
      <c r="AC176" s="13">
        <f t="shared" si="48"/>
        <v>28.608520980934635</v>
      </c>
      <c r="AD176" s="13">
        <f t="shared" si="49"/>
        <v>3.1214790190653687</v>
      </c>
    </row>
    <row r="177" spans="1:30" x14ac:dyDescent="0.15">
      <c r="A177" s="15">
        <v>3</v>
      </c>
      <c r="B177" s="16">
        <v>0</v>
      </c>
      <c r="C177" s="33">
        <v>7.41</v>
      </c>
      <c r="D177" s="16">
        <v>37.799999999999997</v>
      </c>
      <c r="E177" s="18">
        <v>134</v>
      </c>
      <c r="F177" s="19">
        <v>3.7</v>
      </c>
      <c r="G177" s="16">
        <v>0.91</v>
      </c>
      <c r="H177" s="18">
        <v>107</v>
      </c>
      <c r="I177" s="20">
        <f t="shared" si="40"/>
        <v>0.79850746268656714</v>
      </c>
      <c r="J177" s="20" t="s">
        <v>25</v>
      </c>
      <c r="K177" s="18" t="s">
        <v>25</v>
      </c>
      <c r="L177" s="19">
        <f t="shared" si="41"/>
        <v>113.38805970149254</v>
      </c>
      <c r="M177" s="20">
        <f t="shared" si="64"/>
        <v>-5.3880597014925371</v>
      </c>
      <c r="N177" s="20" t="s">
        <v>25</v>
      </c>
      <c r="O177" s="20">
        <f t="shared" si="43"/>
        <v>-9.7910447761193922</v>
      </c>
      <c r="P177" s="20" t="s">
        <v>25</v>
      </c>
      <c r="Q177" s="18">
        <f t="shared" si="44"/>
        <v>-5</v>
      </c>
      <c r="R177" s="18" t="s">
        <v>25</v>
      </c>
      <c r="S177" s="19">
        <v>24.5</v>
      </c>
      <c r="T177" s="19">
        <v>0</v>
      </c>
      <c r="U177" s="19">
        <f t="shared" si="50"/>
        <v>2.7</v>
      </c>
      <c r="V177" s="19">
        <v>27</v>
      </c>
      <c r="W177" s="19">
        <f t="shared" si="51"/>
        <v>-15</v>
      </c>
      <c r="X177" s="19">
        <f t="shared" si="52"/>
        <v>3.75</v>
      </c>
      <c r="Y177" s="19">
        <v>2.2999999999999998</v>
      </c>
      <c r="Z177" s="18">
        <f t="shared" si="45"/>
        <v>6.1999999999999886</v>
      </c>
      <c r="AA177" s="18">
        <f t="shared" si="46"/>
        <v>-1.5000000000000115</v>
      </c>
      <c r="AB177" s="20">
        <f t="shared" si="47"/>
        <v>29.309999999999988</v>
      </c>
      <c r="AC177" s="13">
        <f t="shared" si="48"/>
        <v>31.473206304811111</v>
      </c>
      <c r="AD177" s="13">
        <f t="shared" si="49"/>
        <v>-2.1632063048111227</v>
      </c>
    </row>
    <row r="178" spans="1:30" x14ac:dyDescent="0.15">
      <c r="A178" s="15">
        <v>1</v>
      </c>
      <c r="B178" s="16">
        <v>0</v>
      </c>
      <c r="C178" s="33">
        <v>7.22</v>
      </c>
      <c r="D178" s="16">
        <v>56</v>
      </c>
      <c r="E178" s="18">
        <v>137</v>
      </c>
      <c r="F178" s="19">
        <v>4.5999999999999996</v>
      </c>
      <c r="G178" s="16">
        <v>1.0900000000000001</v>
      </c>
      <c r="H178" s="18">
        <v>109</v>
      </c>
      <c r="I178" s="20">
        <f t="shared" si="40"/>
        <v>0.79562043795620441</v>
      </c>
      <c r="J178" s="20" t="s">
        <v>25</v>
      </c>
      <c r="K178" s="18" t="s">
        <v>25</v>
      </c>
      <c r="L178" s="19">
        <f t="shared" si="41"/>
        <v>112.97810218978103</v>
      </c>
      <c r="M178" s="20">
        <f t="shared" si="64"/>
        <v>-4.9781021897810263</v>
      </c>
      <c r="N178" s="20" t="s">
        <v>25</v>
      </c>
      <c r="O178" s="20">
        <f t="shared" si="43"/>
        <v>-9.3868613138686214</v>
      </c>
      <c r="P178" s="20" t="s">
        <v>25</v>
      </c>
      <c r="Q178" s="18">
        <f t="shared" si="44"/>
        <v>-4</v>
      </c>
      <c r="R178" s="18" t="s">
        <v>25</v>
      </c>
      <c r="S178" s="19">
        <v>18.7</v>
      </c>
      <c r="T178" s="19">
        <v>-4</v>
      </c>
      <c r="U178" s="19">
        <f t="shared" si="50"/>
        <v>3.5</v>
      </c>
      <c r="V178" s="19">
        <v>35</v>
      </c>
      <c r="W178" s="19">
        <f t="shared" si="51"/>
        <v>-7</v>
      </c>
      <c r="X178" s="19">
        <f t="shared" si="52"/>
        <v>1.75</v>
      </c>
      <c r="Y178" s="19">
        <v>2</v>
      </c>
      <c r="Z178" s="18">
        <f t="shared" si="45"/>
        <v>13.899999999999991</v>
      </c>
      <c r="AA178" s="18">
        <f t="shared" si="46"/>
        <v>4.8999999999999915</v>
      </c>
      <c r="AB178" s="20">
        <f t="shared" si="47"/>
        <v>31.689999999999998</v>
      </c>
      <c r="AC178" s="13">
        <f t="shared" si="48"/>
        <v>31.859569236859876</v>
      </c>
      <c r="AD178" s="13">
        <f t="shared" si="49"/>
        <v>-0.16956923685987846</v>
      </c>
    </row>
    <row r="179" spans="1:30" x14ac:dyDescent="0.15">
      <c r="A179" s="15">
        <v>1</v>
      </c>
      <c r="B179" s="16">
        <v>0</v>
      </c>
      <c r="C179" s="33">
        <v>7.45</v>
      </c>
      <c r="D179" s="16">
        <v>29.7</v>
      </c>
      <c r="E179" s="18">
        <v>148</v>
      </c>
      <c r="F179" s="19">
        <v>5</v>
      </c>
      <c r="G179" s="16">
        <v>1.22</v>
      </c>
      <c r="H179" s="18">
        <v>114</v>
      </c>
      <c r="I179" s="20">
        <f t="shared" si="40"/>
        <v>0.77027027027027029</v>
      </c>
      <c r="J179" s="20" t="s">
        <v>24</v>
      </c>
      <c r="K179" s="18" t="s">
        <v>25</v>
      </c>
      <c r="L179" s="19">
        <f t="shared" si="41"/>
        <v>109.37837837837837</v>
      </c>
      <c r="M179" s="20">
        <f t="shared" si="64"/>
        <v>-1.3783783783783718</v>
      </c>
      <c r="N179" s="20" t="s">
        <v>25</v>
      </c>
      <c r="O179" s="20">
        <f t="shared" si="43"/>
        <v>-5.8378378378378386</v>
      </c>
      <c r="P179" s="20" t="s">
        <v>25</v>
      </c>
      <c r="Q179" s="18">
        <f t="shared" si="44"/>
        <v>2</v>
      </c>
      <c r="R179" s="18" t="s">
        <v>26</v>
      </c>
      <c r="S179" s="19">
        <v>22.9</v>
      </c>
      <c r="T179" s="19">
        <v>-2.4</v>
      </c>
      <c r="U179" s="19">
        <f t="shared" si="50"/>
        <v>2.9</v>
      </c>
      <c r="V179" s="19">
        <v>29</v>
      </c>
      <c r="W179" s="19">
        <f t="shared" si="51"/>
        <v>-13</v>
      </c>
      <c r="X179" s="19">
        <f t="shared" si="52"/>
        <v>3.25</v>
      </c>
      <c r="Y179" s="19">
        <v>2.2999999999999998</v>
      </c>
      <c r="Z179" s="18">
        <f t="shared" si="45"/>
        <v>16.099999999999994</v>
      </c>
      <c r="AA179" s="18">
        <f t="shared" si="46"/>
        <v>7.9999999999999947</v>
      </c>
      <c r="AB179" s="20">
        <f t="shared" si="47"/>
        <v>37.92</v>
      </c>
      <c r="AC179" s="13">
        <f t="shared" si="48"/>
        <v>28.866819372404422</v>
      </c>
      <c r="AD179" s="13">
        <f t="shared" si="49"/>
        <v>9.0531806275955802</v>
      </c>
    </row>
    <row r="180" spans="1:30" x14ac:dyDescent="0.15">
      <c r="A180" s="15">
        <v>1</v>
      </c>
      <c r="B180" s="16">
        <v>0</v>
      </c>
      <c r="C180" s="33">
        <v>7.42</v>
      </c>
      <c r="D180" s="16">
        <v>38.5</v>
      </c>
      <c r="E180" s="18">
        <v>132</v>
      </c>
      <c r="F180" s="19">
        <v>4.4000000000000004</v>
      </c>
      <c r="G180" s="16">
        <v>0.78</v>
      </c>
      <c r="H180" s="18">
        <v>106</v>
      </c>
      <c r="I180" s="20">
        <f t="shared" si="40"/>
        <v>0.80303030303030298</v>
      </c>
      <c r="J180" s="20" t="s">
        <v>25</v>
      </c>
      <c r="K180" s="18" t="s">
        <v>24</v>
      </c>
      <c r="L180" s="19">
        <f t="shared" si="41"/>
        <v>114.03030303030302</v>
      </c>
      <c r="M180" s="20">
        <f t="shared" si="64"/>
        <v>-6.030303030303017</v>
      </c>
      <c r="N180" s="20" t="s">
        <v>25</v>
      </c>
      <c r="O180" s="20">
        <f t="shared" si="43"/>
        <v>-10.424242424242422</v>
      </c>
      <c r="P180" s="20" t="s">
        <v>25</v>
      </c>
      <c r="Q180" s="18">
        <f t="shared" si="44"/>
        <v>-6</v>
      </c>
      <c r="R180" s="18" t="s">
        <v>25</v>
      </c>
      <c r="S180" s="19">
        <v>25.2</v>
      </c>
      <c r="T180" s="19">
        <v>0.7</v>
      </c>
      <c r="U180" s="19">
        <f t="shared" si="50"/>
        <v>2.2999999999999998</v>
      </c>
      <c r="V180" s="19">
        <v>23</v>
      </c>
      <c r="W180" s="19">
        <f t="shared" si="51"/>
        <v>-19</v>
      </c>
      <c r="X180" s="19">
        <f t="shared" si="52"/>
        <v>4.75</v>
      </c>
      <c r="Y180" s="19">
        <v>2.1</v>
      </c>
      <c r="Z180" s="18">
        <f t="shared" si="45"/>
        <v>5.2000000000000171</v>
      </c>
      <c r="AA180" s="18">
        <f t="shared" si="46"/>
        <v>-1.4999999999999822</v>
      </c>
      <c r="AB180" s="20">
        <f t="shared" si="47"/>
        <v>29.080000000000013</v>
      </c>
      <c r="AC180" s="13">
        <f t="shared" si="48"/>
        <v>31.389448151241169</v>
      </c>
      <c r="AD180" s="13">
        <f t="shared" si="49"/>
        <v>-2.3094481512411562</v>
      </c>
    </row>
    <row r="181" spans="1:30" x14ac:dyDescent="0.15">
      <c r="A181" s="15">
        <v>36</v>
      </c>
      <c r="B181" s="16">
        <v>0</v>
      </c>
      <c r="C181" s="33">
        <v>7.4</v>
      </c>
      <c r="D181" s="16">
        <v>23.1</v>
      </c>
      <c r="E181" s="18">
        <v>136</v>
      </c>
      <c r="F181" s="19">
        <v>5.9</v>
      </c>
      <c r="G181" s="16">
        <v>1.04</v>
      </c>
      <c r="H181" s="18">
        <v>115</v>
      </c>
      <c r="I181" s="20">
        <f t="shared" si="40"/>
        <v>0.84558823529411764</v>
      </c>
      <c r="J181" s="20" t="s">
        <v>25</v>
      </c>
      <c r="K181" s="18" t="s">
        <v>25</v>
      </c>
      <c r="L181" s="19">
        <f t="shared" si="41"/>
        <v>120.07352941176471</v>
      </c>
      <c r="M181" s="20">
        <f t="shared" si="64"/>
        <v>-12.07352941176471</v>
      </c>
      <c r="N181" s="20" t="s">
        <v>25</v>
      </c>
      <c r="O181" s="20">
        <f t="shared" si="43"/>
        <v>-16.382352941176464</v>
      </c>
      <c r="P181" s="20" t="s">
        <v>25</v>
      </c>
      <c r="Q181" s="18">
        <f t="shared" si="44"/>
        <v>-11</v>
      </c>
      <c r="R181" s="18" t="s">
        <v>25</v>
      </c>
      <c r="S181" s="19">
        <v>17.600000000000001</v>
      </c>
      <c r="T181" s="19">
        <v>-9.6</v>
      </c>
      <c r="U181" s="19">
        <f t="shared" si="50"/>
        <v>2.8</v>
      </c>
      <c r="V181" s="19">
        <v>28</v>
      </c>
      <c r="W181" s="19">
        <f t="shared" si="51"/>
        <v>-14</v>
      </c>
      <c r="X181" s="19">
        <f t="shared" si="52"/>
        <v>3.5</v>
      </c>
      <c r="Y181" s="19">
        <v>4.5999999999999996</v>
      </c>
      <c r="Z181" s="18">
        <f t="shared" si="45"/>
        <v>9.3000000000000114</v>
      </c>
      <c r="AA181" s="18">
        <f t="shared" si="46"/>
        <v>-0.89999999999998792</v>
      </c>
      <c r="AB181" s="20">
        <f t="shared" si="47"/>
        <v>23.340000000000003</v>
      </c>
      <c r="AC181" s="13">
        <f t="shared" si="48"/>
        <v>22.091645835696397</v>
      </c>
      <c r="AD181" s="13">
        <f t="shared" si="49"/>
        <v>1.2483541643036062</v>
      </c>
    </row>
    <row r="182" spans="1:30" x14ac:dyDescent="0.15">
      <c r="A182" s="15">
        <v>28</v>
      </c>
      <c r="B182" s="16">
        <v>0</v>
      </c>
      <c r="C182" s="33">
        <v>7.54</v>
      </c>
      <c r="D182" s="16">
        <v>29.7</v>
      </c>
      <c r="E182" s="18">
        <v>132</v>
      </c>
      <c r="F182" s="19">
        <v>3.8</v>
      </c>
      <c r="G182" s="16">
        <v>0.99</v>
      </c>
      <c r="H182" s="18">
        <v>101</v>
      </c>
      <c r="I182" s="20">
        <f t="shared" si="40"/>
        <v>0.76515151515151514</v>
      </c>
      <c r="J182" s="20" t="s">
        <v>24</v>
      </c>
      <c r="K182" s="18" t="s">
        <v>24</v>
      </c>
      <c r="L182" s="19">
        <f t="shared" si="41"/>
        <v>108.65151515151514</v>
      </c>
      <c r="M182" s="20">
        <f t="shared" si="64"/>
        <v>-0.65151515151514161</v>
      </c>
      <c r="N182" s="20" t="s">
        <v>25</v>
      </c>
      <c r="O182" s="20">
        <f t="shared" si="43"/>
        <v>-5.1212121212121104</v>
      </c>
      <c r="P182" s="20" t="s">
        <v>25</v>
      </c>
      <c r="Q182" s="18">
        <f t="shared" si="44"/>
        <v>-1</v>
      </c>
      <c r="R182" s="18" t="s">
        <v>25</v>
      </c>
      <c r="S182" s="19">
        <v>28.9</v>
      </c>
      <c r="T182" s="19">
        <v>3.6</v>
      </c>
      <c r="U182" s="19">
        <f t="shared" si="50"/>
        <v>2.8</v>
      </c>
      <c r="V182" s="19">
        <v>28</v>
      </c>
      <c r="W182" s="19">
        <f t="shared" si="51"/>
        <v>-14</v>
      </c>
      <c r="X182" s="19">
        <f t="shared" si="52"/>
        <v>3.5</v>
      </c>
      <c r="Y182" s="19">
        <v>2.7</v>
      </c>
      <c r="Z182" s="18">
        <f t="shared" si="45"/>
        <v>5.9000000000000057</v>
      </c>
      <c r="AA182" s="18">
        <f t="shared" si="46"/>
        <v>-2.399999999999995</v>
      </c>
      <c r="AB182" s="20">
        <f t="shared" si="47"/>
        <v>33.090000000000018</v>
      </c>
      <c r="AC182" s="13">
        <f t="shared" si="48"/>
        <v>33.633047767762932</v>
      </c>
      <c r="AD182" s="13">
        <f t="shared" si="49"/>
        <v>-0.54304776776291419</v>
      </c>
    </row>
    <row r="183" spans="1:30" x14ac:dyDescent="0.15">
      <c r="A183" s="15">
        <v>1</v>
      </c>
      <c r="B183" s="16">
        <v>0</v>
      </c>
      <c r="C183" s="33">
        <v>7.39</v>
      </c>
      <c r="D183" s="16">
        <v>46.7</v>
      </c>
      <c r="E183" s="18">
        <v>131</v>
      </c>
      <c r="F183" s="19">
        <v>4.3</v>
      </c>
      <c r="G183" s="16">
        <v>1.08</v>
      </c>
      <c r="H183" s="18">
        <v>99</v>
      </c>
      <c r="I183" s="20">
        <f t="shared" si="40"/>
        <v>0.75572519083969469</v>
      </c>
      <c r="J183" s="20" t="s">
        <v>24</v>
      </c>
      <c r="K183" s="18" t="s">
        <v>24</v>
      </c>
      <c r="L183" s="19">
        <f t="shared" si="41"/>
        <v>107.31297709923665</v>
      </c>
      <c r="M183" s="20">
        <v>0</v>
      </c>
      <c r="N183" s="20" t="s">
        <v>24</v>
      </c>
      <c r="O183" s="20">
        <f t="shared" si="43"/>
        <v>-3.8015267175572518</v>
      </c>
      <c r="P183" s="20" t="s">
        <v>25</v>
      </c>
      <c r="Q183" s="18">
        <f t="shared" si="44"/>
        <v>0</v>
      </c>
      <c r="R183" s="18" t="s">
        <v>24</v>
      </c>
      <c r="S183" s="19">
        <v>26.4</v>
      </c>
      <c r="T183" s="19">
        <v>3.7</v>
      </c>
      <c r="U183" s="19">
        <f t="shared" si="50"/>
        <v>2.4</v>
      </c>
      <c r="V183" s="19">
        <v>24</v>
      </c>
      <c r="W183" s="19">
        <f t="shared" si="51"/>
        <v>-18</v>
      </c>
      <c r="X183" s="19">
        <f t="shared" si="52"/>
        <v>4.5</v>
      </c>
      <c r="Y183" s="19">
        <v>2.9</v>
      </c>
      <c r="Z183" s="18">
        <f t="shared" si="45"/>
        <v>9.9000000000000057</v>
      </c>
      <c r="AA183" s="18">
        <f t="shared" si="46"/>
        <v>2.2000000000000064</v>
      </c>
      <c r="AB183" s="20">
        <f t="shared" si="47"/>
        <v>34.480000000000018</v>
      </c>
      <c r="AC183" s="13">
        <f t="shared" si="48"/>
        <v>34.871466965172779</v>
      </c>
      <c r="AD183" s="13">
        <f t="shared" si="49"/>
        <v>-0.39146696517276069</v>
      </c>
    </row>
    <row r="184" spans="1:30" x14ac:dyDescent="0.15">
      <c r="A184" s="15">
        <v>24</v>
      </c>
      <c r="B184" s="16">
        <v>0</v>
      </c>
      <c r="C184" s="33">
        <v>7.45</v>
      </c>
      <c r="D184" s="16">
        <v>34.9</v>
      </c>
      <c r="E184" s="18">
        <v>131</v>
      </c>
      <c r="F184" s="19">
        <v>4.2</v>
      </c>
      <c r="G184" s="16">
        <v>0.85</v>
      </c>
      <c r="H184" s="18">
        <v>103</v>
      </c>
      <c r="I184" s="20">
        <f t="shared" si="40"/>
        <v>0.7862595419847328</v>
      </c>
      <c r="J184" s="20" t="s">
        <v>24</v>
      </c>
      <c r="K184" s="18" t="s">
        <v>24</v>
      </c>
      <c r="L184" s="19">
        <f t="shared" si="41"/>
        <v>111.64885496183206</v>
      </c>
      <c r="M184" s="20">
        <f t="shared" ref="M184:M190" si="65">(108-L184)</f>
        <v>-3.6488549618320576</v>
      </c>
      <c r="N184" s="20" t="s">
        <v>25</v>
      </c>
      <c r="O184" s="20">
        <f t="shared" si="43"/>
        <v>-8.07633587786259</v>
      </c>
      <c r="P184" s="20" t="s">
        <v>25</v>
      </c>
      <c r="Q184" s="18">
        <f t="shared" si="44"/>
        <v>-4</v>
      </c>
      <c r="R184" s="18" t="s">
        <v>25</v>
      </c>
      <c r="S184" s="19">
        <v>25.1</v>
      </c>
      <c r="T184" s="19">
        <v>0.4</v>
      </c>
      <c r="U184" s="19">
        <f t="shared" si="50"/>
        <v>2.4</v>
      </c>
      <c r="V184" s="19">
        <v>24</v>
      </c>
      <c r="W184" s="19">
        <f t="shared" si="51"/>
        <v>-18</v>
      </c>
      <c r="X184" s="19">
        <f t="shared" si="52"/>
        <v>4.5</v>
      </c>
      <c r="Y184" s="19">
        <v>0.9</v>
      </c>
      <c r="Z184" s="18">
        <f t="shared" si="45"/>
        <v>7.0999999999999943</v>
      </c>
      <c r="AA184" s="18">
        <f t="shared" si="46"/>
        <v>1.3999999999999941</v>
      </c>
      <c r="AB184" s="20">
        <f t="shared" si="47"/>
        <v>32.149999999999977</v>
      </c>
      <c r="AC184" s="13">
        <f t="shared" si="48"/>
        <v>31.045344818077922</v>
      </c>
      <c r="AD184" s="13">
        <f t="shared" si="49"/>
        <v>1.1046551819220554</v>
      </c>
    </row>
    <row r="185" spans="1:30" x14ac:dyDescent="0.15">
      <c r="A185" s="15">
        <v>1</v>
      </c>
      <c r="B185" s="16">
        <v>0</v>
      </c>
      <c r="C185" s="33">
        <v>7.47</v>
      </c>
      <c r="D185" s="16">
        <v>32.5</v>
      </c>
      <c r="E185" s="18">
        <v>135</v>
      </c>
      <c r="F185" s="19">
        <v>6.1</v>
      </c>
      <c r="G185" s="16">
        <v>1.03</v>
      </c>
      <c r="H185" s="18">
        <v>105</v>
      </c>
      <c r="I185" s="20">
        <f t="shared" si="40"/>
        <v>0.77777777777777779</v>
      </c>
      <c r="J185" s="20" t="s">
        <v>24</v>
      </c>
      <c r="K185" s="18" t="s">
        <v>24</v>
      </c>
      <c r="L185" s="19">
        <f t="shared" si="41"/>
        <v>110.44444444444444</v>
      </c>
      <c r="M185" s="20">
        <f t="shared" si="65"/>
        <v>-2.4444444444444429</v>
      </c>
      <c r="N185" s="20" t="s">
        <v>25</v>
      </c>
      <c r="O185" s="20">
        <f t="shared" si="43"/>
        <v>-6.8888888888888857</v>
      </c>
      <c r="P185" s="20" t="s">
        <v>25</v>
      </c>
      <c r="Q185" s="18">
        <f t="shared" si="44"/>
        <v>-2</v>
      </c>
      <c r="R185" s="18" t="s">
        <v>25</v>
      </c>
      <c r="S185" s="19">
        <v>25.1</v>
      </c>
      <c r="T185" s="19">
        <v>0.6</v>
      </c>
      <c r="U185" s="19">
        <f t="shared" si="50"/>
        <v>3.2</v>
      </c>
      <c r="V185" s="19">
        <v>32</v>
      </c>
      <c r="W185" s="19">
        <f t="shared" si="51"/>
        <v>-10</v>
      </c>
      <c r="X185" s="19">
        <f t="shared" si="52"/>
        <v>2.5</v>
      </c>
      <c r="Y185" s="19">
        <v>1.7</v>
      </c>
      <c r="Z185" s="18">
        <f t="shared" si="45"/>
        <v>11</v>
      </c>
      <c r="AA185" s="18">
        <f t="shared" si="46"/>
        <v>2.9000000000000004</v>
      </c>
      <c r="AB185" s="20">
        <f t="shared" si="47"/>
        <v>35.429999999999993</v>
      </c>
      <c r="AC185" s="13">
        <f t="shared" si="48"/>
        <v>32.804837767197739</v>
      </c>
      <c r="AD185" s="13">
        <f t="shared" si="49"/>
        <v>2.6251622328022535</v>
      </c>
    </row>
    <row r="186" spans="1:30" x14ac:dyDescent="0.15">
      <c r="A186" s="15">
        <v>1</v>
      </c>
      <c r="B186" s="16">
        <v>0</v>
      </c>
      <c r="C186" s="33">
        <v>7.38</v>
      </c>
      <c r="D186" s="16">
        <v>37.5</v>
      </c>
      <c r="E186" s="18">
        <v>138</v>
      </c>
      <c r="F186" s="19">
        <v>4.0999999999999996</v>
      </c>
      <c r="G186" s="16">
        <v>1.18</v>
      </c>
      <c r="H186" s="18">
        <v>111</v>
      </c>
      <c r="I186" s="20">
        <f t="shared" si="40"/>
        <v>0.80434782608695654</v>
      </c>
      <c r="J186" s="20" t="s">
        <v>25</v>
      </c>
      <c r="K186" s="18" t="s">
        <v>25</v>
      </c>
      <c r="L186" s="19">
        <f t="shared" si="41"/>
        <v>114.21739130434781</v>
      </c>
      <c r="M186" s="20">
        <f t="shared" si="65"/>
        <v>-6.2173913043478137</v>
      </c>
      <c r="N186" s="20" t="s">
        <v>25</v>
      </c>
      <c r="O186" s="20">
        <f t="shared" si="43"/>
        <v>-10.608695652173921</v>
      </c>
      <c r="P186" s="20" t="s">
        <v>25</v>
      </c>
      <c r="Q186" s="18">
        <f t="shared" si="44"/>
        <v>-5</v>
      </c>
      <c r="R186" s="18" t="s">
        <v>25</v>
      </c>
      <c r="S186" s="19">
        <v>22.5</v>
      </c>
      <c r="T186" s="19">
        <v>-2.5</v>
      </c>
      <c r="U186" s="19">
        <f t="shared" si="50"/>
        <v>2.2999999999999998</v>
      </c>
      <c r="V186" s="19">
        <v>23</v>
      </c>
      <c r="W186" s="19">
        <f t="shared" si="51"/>
        <v>-19</v>
      </c>
      <c r="X186" s="19">
        <f t="shared" si="52"/>
        <v>4.75</v>
      </c>
      <c r="Y186" s="19">
        <v>0.5</v>
      </c>
      <c r="Z186" s="18">
        <f t="shared" si="45"/>
        <v>8.5999999999999943</v>
      </c>
      <c r="AA186" s="18">
        <f t="shared" si="46"/>
        <v>3.4999999999999947</v>
      </c>
      <c r="AB186" s="20">
        <f t="shared" si="47"/>
        <v>31.78</v>
      </c>
      <c r="AC186" s="13">
        <f t="shared" si="48"/>
        <v>28.494253677954809</v>
      </c>
      <c r="AD186" s="13">
        <f t="shared" si="49"/>
        <v>3.2857463220451919</v>
      </c>
    </row>
    <row r="187" spans="1:30" x14ac:dyDescent="0.15">
      <c r="A187" s="15">
        <v>1</v>
      </c>
      <c r="B187" s="16">
        <v>0</v>
      </c>
      <c r="C187" s="33">
        <v>7.41</v>
      </c>
      <c r="D187" s="16">
        <v>35.200000000000003</v>
      </c>
      <c r="E187" s="18">
        <v>136</v>
      </c>
      <c r="F187" s="19">
        <v>3.8</v>
      </c>
      <c r="G187" s="16">
        <v>0.93</v>
      </c>
      <c r="H187" s="18">
        <v>112</v>
      </c>
      <c r="I187" s="20">
        <f t="shared" si="40"/>
        <v>0.82352941176470584</v>
      </c>
      <c r="J187" s="20" t="s">
        <v>25</v>
      </c>
      <c r="K187" s="18" t="s">
        <v>25</v>
      </c>
      <c r="L187" s="19">
        <f t="shared" si="41"/>
        <v>116.94117647058825</v>
      </c>
      <c r="M187" s="20">
        <f t="shared" si="65"/>
        <v>-8.9411764705882462</v>
      </c>
      <c r="N187" s="20" t="s">
        <v>25</v>
      </c>
      <c r="O187" s="20">
        <f t="shared" si="43"/>
        <v>-13.294117647058812</v>
      </c>
      <c r="P187" s="20" t="s">
        <v>25</v>
      </c>
      <c r="Q187" s="18">
        <f t="shared" si="44"/>
        <v>-8</v>
      </c>
      <c r="R187" s="18" t="s">
        <v>25</v>
      </c>
      <c r="S187" s="19">
        <v>23.3</v>
      </c>
      <c r="T187" s="19">
        <v>-1.7</v>
      </c>
      <c r="U187" s="19">
        <f t="shared" si="50"/>
        <v>2.5</v>
      </c>
      <c r="V187" s="19">
        <v>25</v>
      </c>
      <c r="W187" s="19">
        <f t="shared" si="51"/>
        <v>-17</v>
      </c>
      <c r="X187" s="19">
        <f t="shared" si="52"/>
        <v>4.25</v>
      </c>
      <c r="Y187" s="19">
        <v>0.6</v>
      </c>
      <c r="Z187" s="18">
        <f t="shared" si="45"/>
        <v>4.5</v>
      </c>
      <c r="AA187" s="18">
        <f t="shared" si="46"/>
        <v>-1.0999999999999996</v>
      </c>
      <c r="AB187" s="20">
        <f t="shared" si="47"/>
        <v>28.130000000000024</v>
      </c>
      <c r="AC187" s="13">
        <f t="shared" si="48"/>
        <v>29.268321162152148</v>
      </c>
      <c r="AD187" s="13">
        <f t="shared" si="49"/>
        <v>-1.1383211621521241</v>
      </c>
    </row>
    <row r="188" spans="1:30" x14ac:dyDescent="0.15">
      <c r="A188" s="15">
        <v>6</v>
      </c>
      <c r="B188" s="16">
        <v>0</v>
      </c>
      <c r="C188" s="33">
        <v>7.38</v>
      </c>
      <c r="D188" s="16">
        <v>30.3</v>
      </c>
      <c r="E188" s="18">
        <v>132</v>
      </c>
      <c r="F188" s="19">
        <v>2.9</v>
      </c>
      <c r="G188" s="16">
        <v>0.96</v>
      </c>
      <c r="H188" s="18">
        <v>106</v>
      </c>
      <c r="I188" s="20">
        <f t="shared" si="40"/>
        <v>0.80303030303030298</v>
      </c>
      <c r="J188" s="20" t="s">
        <v>25</v>
      </c>
      <c r="K188" s="18" t="s">
        <v>24</v>
      </c>
      <c r="L188" s="19">
        <f t="shared" si="41"/>
        <v>114.03030303030302</v>
      </c>
      <c r="M188" s="20">
        <f t="shared" si="65"/>
        <v>-6.030303030303017</v>
      </c>
      <c r="N188" s="20" t="s">
        <v>25</v>
      </c>
      <c r="O188" s="20">
        <f t="shared" si="43"/>
        <v>-10.424242424242422</v>
      </c>
      <c r="P188" s="20" t="s">
        <v>25</v>
      </c>
      <c r="Q188" s="18">
        <f t="shared" si="44"/>
        <v>-6</v>
      </c>
      <c r="R188" s="18" t="s">
        <v>25</v>
      </c>
      <c r="S188" s="19">
        <v>19.399999999999999</v>
      </c>
      <c r="T188" s="19">
        <v>-6.6</v>
      </c>
      <c r="U188" s="19">
        <f t="shared" si="50"/>
        <v>3.6</v>
      </c>
      <c r="V188" s="19">
        <v>36</v>
      </c>
      <c r="W188" s="19">
        <f t="shared" si="51"/>
        <v>-6</v>
      </c>
      <c r="X188" s="19">
        <f t="shared" si="52"/>
        <v>1.5</v>
      </c>
      <c r="Y188" s="19">
        <v>1.6</v>
      </c>
      <c r="Z188" s="18">
        <f t="shared" si="45"/>
        <v>9.5</v>
      </c>
      <c r="AA188" s="18">
        <f t="shared" si="46"/>
        <v>0.69999999999999929</v>
      </c>
      <c r="AB188" s="20">
        <f t="shared" si="47"/>
        <v>28.260000000000019</v>
      </c>
      <c r="AC188" s="13">
        <f t="shared" si="48"/>
        <v>27.843060811787488</v>
      </c>
      <c r="AD188" s="13">
        <f t="shared" si="49"/>
        <v>0.41693918821253106</v>
      </c>
    </row>
    <row r="189" spans="1:30" x14ac:dyDescent="0.15">
      <c r="A189" s="15">
        <v>1</v>
      </c>
      <c r="B189" s="16">
        <v>1</v>
      </c>
      <c r="C189" s="33">
        <v>7.42</v>
      </c>
      <c r="D189" s="16">
        <v>42.7</v>
      </c>
      <c r="E189" s="18">
        <v>135</v>
      </c>
      <c r="F189" s="19">
        <v>3.9</v>
      </c>
      <c r="G189" s="16">
        <v>0.95</v>
      </c>
      <c r="H189" s="18">
        <v>104</v>
      </c>
      <c r="I189" s="20">
        <f t="shared" si="40"/>
        <v>0.77037037037037037</v>
      </c>
      <c r="J189" s="20" t="s">
        <v>24</v>
      </c>
      <c r="K189" s="18" t="s">
        <v>24</v>
      </c>
      <c r="L189" s="19">
        <f t="shared" si="41"/>
        <v>109.39259259259259</v>
      </c>
      <c r="M189" s="20">
        <f t="shared" si="65"/>
        <v>-1.3925925925925924</v>
      </c>
      <c r="N189" s="20" t="s">
        <v>25</v>
      </c>
      <c r="O189" s="20">
        <f t="shared" si="43"/>
        <v>-5.8518518518518476</v>
      </c>
      <c r="P189" s="20" t="s">
        <v>25</v>
      </c>
      <c r="Q189" s="18">
        <f t="shared" si="44"/>
        <v>-1</v>
      </c>
      <c r="R189" s="18" t="s">
        <v>25</v>
      </c>
      <c r="S189" s="19">
        <v>27.5</v>
      </c>
      <c r="T189" s="19">
        <v>3.7</v>
      </c>
      <c r="U189" s="19">
        <f t="shared" si="50"/>
        <v>2.8</v>
      </c>
      <c r="V189" s="19">
        <v>28</v>
      </c>
      <c r="W189" s="19">
        <f t="shared" si="51"/>
        <v>-14</v>
      </c>
      <c r="X189" s="19">
        <f t="shared" si="52"/>
        <v>3.5</v>
      </c>
      <c r="Y189" s="19">
        <v>1.3</v>
      </c>
      <c r="Z189" s="18">
        <f t="shared" si="45"/>
        <v>7.4000000000000057</v>
      </c>
      <c r="AA189" s="18">
        <f t="shared" si="46"/>
        <v>0.50000000000000622</v>
      </c>
      <c r="AB189" s="20">
        <f t="shared" si="47"/>
        <v>34.549999999999997</v>
      </c>
      <c r="AC189" s="13">
        <f t="shared" si="48"/>
        <v>35.515341040467476</v>
      </c>
      <c r="AD189" s="13">
        <f t="shared" si="49"/>
        <v>-0.96534104046747871</v>
      </c>
    </row>
    <row r="190" spans="1:30" x14ac:dyDescent="0.15">
      <c r="A190" s="15">
        <v>8</v>
      </c>
      <c r="B190" s="16">
        <v>0</v>
      </c>
      <c r="C190" s="33">
        <v>7.32</v>
      </c>
      <c r="D190" s="16">
        <v>40.5</v>
      </c>
      <c r="E190" s="18">
        <v>131</v>
      </c>
      <c r="F190" s="19">
        <v>5</v>
      </c>
      <c r="G190" s="16">
        <v>0.97</v>
      </c>
      <c r="H190" s="18">
        <v>106</v>
      </c>
      <c r="I190" s="20">
        <f t="shared" si="40"/>
        <v>0.80916030534351147</v>
      </c>
      <c r="J190" s="20" t="s">
        <v>25</v>
      </c>
      <c r="K190" s="18" t="s">
        <v>24</v>
      </c>
      <c r="L190" s="19">
        <f t="shared" si="41"/>
        <v>114.90076335877863</v>
      </c>
      <c r="M190" s="20">
        <f t="shared" si="65"/>
        <v>-6.900763358778633</v>
      </c>
      <c r="N190" s="20" t="s">
        <v>25</v>
      </c>
      <c r="O190" s="20">
        <f t="shared" si="43"/>
        <v>-11.282442748091597</v>
      </c>
      <c r="P190" s="20" t="s">
        <v>25</v>
      </c>
      <c r="Q190" s="18">
        <f t="shared" si="44"/>
        <v>-7</v>
      </c>
      <c r="R190" s="18" t="s">
        <v>25</v>
      </c>
      <c r="S190" s="19">
        <v>20.399999999999999</v>
      </c>
      <c r="T190" s="19">
        <v>-4.5999999999999996</v>
      </c>
      <c r="U190" s="19">
        <f t="shared" si="50"/>
        <v>2.7</v>
      </c>
      <c r="V190" s="19">
        <v>27</v>
      </c>
      <c r="W190" s="19">
        <f t="shared" si="51"/>
        <v>-15</v>
      </c>
      <c r="X190" s="19">
        <f t="shared" si="52"/>
        <v>3.75</v>
      </c>
      <c r="Y190" s="19">
        <v>3.2</v>
      </c>
      <c r="Z190" s="18">
        <f t="shared" si="45"/>
        <v>9.5999999999999943</v>
      </c>
      <c r="AA190" s="18">
        <f t="shared" si="46"/>
        <v>0.99999999999999289</v>
      </c>
      <c r="AB190" s="20">
        <f t="shared" si="47"/>
        <v>27.769999999999996</v>
      </c>
      <c r="AC190" s="13">
        <f t="shared" si="48"/>
        <v>28.088377351698817</v>
      </c>
      <c r="AD190" s="13">
        <f t="shared" si="49"/>
        <v>-0.31837735169882109</v>
      </c>
    </row>
    <row r="191" spans="1:30" x14ac:dyDescent="0.15">
      <c r="A191" s="15">
        <v>2</v>
      </c>
      <c r="B191" s="16">
        <v>0</v>
      </c>
      <c r="C191" s="33">
        <v>7.46</v>
      </c>
      <c r="D191" s="16">
        <v>29.4</v>
      </c>
      <c r="E191" s="18">
        <v>108</v>
      </c>
      <c r="F191" s="19">
        <v>4.3</v>
      </c>
      <c r="G191" s="16">
        <v>0.99</v>
      </c>
      <c r="H191" s="18">
        <v>77</v>
      </c>
      <c r="I191" s="20">
        <f t="shared" si="40"/>
        <v>0.71296296296296291</v>
      </c>
      <c r="J191" s="20" t="s">
        <v>26</v>
      </c>
      <c r="K191" s="18" t="s">
        <v>26</v>
      </c>
      <c r="L191" s="19">
        <f t="shared" si="41"/>
        <v>101.24074074074075</v>
      </c>
      <c r="M191" s="20">
        <f>(104-L191)</f>
        <v>2.7592592592592524</v>
      </c>
      <c r="N191" s="20" t="s">
        <v>26</v>
      </c>
      <c r="O191" s="20">
        <f t="shared" si="43"/>
        <v>2.1851851851851904</v>
      </c>
      <c r="P191" s="20" t="s">
        <v>26</v>
      </c>
      <c r="Q191" s="18">
        <f t="shared" si="44"/>
        <v>-1</v>
      </c>
      <c r="R191" s="18" t="s">
        <v>25</v>
      </c>
      <c r="S191" s="19">
        <v>22.9</v>
      </c>
      <c r="T191" s="19">
        <v>-2.5</v>
      </c>
      <c r="U191" s="19">
        <f t="shared" si="50"/>
        <v>3.1</v>
      </c>
      <c r="V191" s="19">
        <v>31</v>
      </c>
      <c r="W191" s="19">
        <f t="shared" si="51"/>
        <v>-11</v>
      </c>
      <c r="X191" s="19">
        <f t="shared" si="52"/>
        <v>2.75</v>
      </c>
      <c r="Y191" s="19">
        <v>0.9</v>
      </c>
      <c r="Z191" s="18">
        <f t="shared" si="45"/>
        <v>12.399999999999991</v>
      </c>
      <c r="AA191" s="18">
        <f t="shared" si="46"/>
        <v>5.2999999999999909</v>
      </c>
      <c r="AB191" s="20">
        <f t="shared" si="47"/>
        <v>35.389999999999986</v>
      </c>
      <c r="AC191" s="13">
        <f t="shared" si="48"/>
        <v>29.742449443212859</v>
      </c>
      <c r="AD191" s="13">
        <f t="shared" si="49"/>
        <v>5.6475505567871274</v>
      </c>
    </row>
    <row r="192" spans="1:30" x14ac:dyDescent="0.15">
      <c r="A192" s="15">
        <v>1</v>
      </c>
      <c r="B192" s="16">
        <v>0</v>
      </c>
      <c r="C192" s="33">
        <v>7.46</v>
      </c>
      <c r="D192" s="16">
        <v>40.1</v>
      </c>
      <c r="E192" s="18">
        <v>139</v>
      </c>
      <c r="F192" s="19">
        <v>3.5</v>
      </c>
      <c r="G192" s="16">
        <v>0.94</v>
      </c>
      <c r="H192" s="18">
        <v>107</v>
      </c>
      <c r="I192" s="20">
        <f t="shared" si="40"/>
        <v>0.76978417266187049</v>
      </c>
      <c r="J192" s="20" t="s">
        <v>24</v>
      </c>
      <c r="K192" s="18" t="s">
        <v>25</v>
      </c>
      <c r="L192" s="19">
        <f t="shared" si="41"/>
        <v>109.30935251798562</v>
      </c>
      <c r="M192" s="20">
        <f t="shared" ref="M192:M202" si="66">(108-L192)</f>
        <v>-1.3093525179856158</v>
      </c>
      <c r="N192" s="20" t="s">
        <v>25</v>
      </c>
      <c r="O192" s="20">
        <f t="shared" si="43"/>
        <v>-5.7697841726618719</v>
      </c>
      <c r="P192" s="20" t="s">
        <v>25</v>
      </c>
      <c r="Q192" s="18">
        <f t="shared" si="44"/>
        <v>0</v>
      </c>
      <c r="R192" s="18" t="s">
        <v>24</v>
      </c>
      <c r="S192" s="19">
        <v>28.8</v>
      </c>
      <c r="T192" s="19">
        <v>4.9000000000000004</v>
      </c>
      <c r="U192" s="19">
        <f t="shared" si="50"/>
        <v>2.2999999999999998</v>
      </c>
      <c r="V192" s="19">
        <v>23</v>
      </c>
      <c r="W192" s="19">
        <f t="shared" si="51"/>
        <v>-19</v>
      </c>
      <c r="X192" s="19">
        <f t="shared" si="52"/>
        <v>4.75</v>
      </c>
      <c r="Y192" s="19">
        <v>1.6</v>
      </c>
      <c r="Z192" s="18">
        <f t="shared" si="45"/>
        <v>6.6999999999999886</v>
      </c>
      <c r="AA192" s="18">
        <f t="shared" si="46"/>
        <v>0.49999999999998934</v>
      </c>
      <c r="AB192" s="20">
        <f t="shared" si="47"/>
        <v>34.840000000000003</v>
      </c>
      <c r="AC192" s="13">
        <f t="shared" si="48"/>
        <v>35.041157165742703</v>
      </c>
      <c r="AD192" s="13">
        <f t="shared" si="49"/>
        <v>-0.20115716574269982</v>
      </c>
    </row>
    <row r="193" spans="1:30" x14ac:dyDescent="0.15">
      <c r="A193" s="15">
        <v>1</v>
      </c>
      <c r="B193" s="16">
        <v>0</v>
      </c>
      <c r="C193" s="33">
        <v>7.39</v>
      </c>
      <c r="D193" s="16">
        <v>43.4</v>
      </c>
      <c r="E193" s="18">
        <v>138</v>
      </c>
      <c r="F193" s="19">
        <v>4.0999999999999996</v>
      </c>
      <c r="G193" s="16">
        <v>1.0900000000000001</v>
      </c>
      <c r="H193" s="18">
        <v>106</v>
      </c>
      <c r="I193" s="20">
        <f t="shared" si="40"/>
        <v>0.76811594202898548</v>
      </c>
      <c r="J193" s="20" t="s">
        <v>24</v>
      </c>
      <c r="K193" s="18" t="s">
        <v>24</v>
      </c>
      <c r="L193" s="19">
        <f t="shared" si="41"/>
        <v>109.07246376811594</v>
      </c>
      <c r="M193" s="20">
        <f t="shared" si="66"/>
        <v>-1.0724637681159379</v>
      </c>
      <c r="N193" s="20" t="s">
        <v>25</v>
      </c>
      <c r="O193" s="20">
        <f t="shared" si="43"/>
        <v>-5.5362318840579832</v>
      </c>
      <c r="P193" s="20" t="s">
        <v>25</v>
      </c>
      <c r="Q193" s="18">
        <f t="shared" si="44"/>
        <v>0</v>
      </c>
      <c r="R193" s="18" t="s">
        <v>24</v>
      </c>
      <c r="S193" s="19">
        <v>25.4</v>
      </c>
      <c r="T193" s="19">
        <v>1.6</v>
      </c>
      <c r="U193" s="19">
        <f t="shared" si="50"/>
        <v>3.5</v>
      </c>
      <c r="V193" s="19">
        <v>35</v>
      </c>
      <c r="W193" s="19">
        <f t="shared" si="51"/>
        <v>-7</v>
      </c>
      <c r="X193" s="19">
        <f t="shared" si="52"/>
        <v>1.75</v>
      </c>
      <c r="Y193" s="19">
        <v>1.3</v>
      </c>
      <c r="Z193" s="18">
        <f t="shared" si="45"/>
        <v>10.699999999999989</v>
      </c>
      <c r="AA193" s="18">
        <f t="shared" si="46"/>
        <v>2.3999999999999879</v>
      </c>
      <c r="AB193" s="20">
        <f t="shared" si="47"/>
        <v>35.89</v>
      </c>
      <c r="AC193" s="13">
        <f t="shared" si="48"/>
        <v>35.936404267419668</v>
      </c>
      <c r="AD193" s="13">
        <f t="shared" si="49"/>
        <v>-4.6404267419667633E-2</v>
      </c>
    </row>
    <row r="194" spans="1:30" x14ac:dyDescent="0.15">
      <c r="A194" s="15">
        <v>160</v>
      </c>
      <c r="B194" s="16">
        <v>0</v>
      </c>
      <c r="C194" s="33">
        <v>7.33</v>
      </c>
      <c r="D194" s="16">
        <v>38.1</v>
      </c>
      <c r="E194" s="18">
        <v>134</v>
      </c>
      <c r="F194" s="19">
        <v>4.9000000000000004</v>
      </c>
      <c r="G194" s="16">
        <v>0.84</v>
      </c>
      <c r="H194" s="18">
        <v>112</v>
      </c>
      <c r="I194" s="20">
        <f t="shared" si="40"/>
        <v>0.83582089552238803</v>
      </c>
      <c r="J194" s="20" t="s">
        <v>25</v>
      </c>
      <c r="K194" s="18" t="s">
        <v>25</v>
      </c>
      <c r="L194" s="19">
        <f t="shared" si="41"/>
        <v>118.6865671641791</v>
      </c>
      <c r="M194" s="20">
        <f t="shared" si="66"/>
        <v>-10.686567164179095</v>
      </c>
      <c r="N194" s="20" t="s">
        <v>25</v>
      </c>
      <c r="O194" s="20">
        <f t="shared" si="43"/>
        <v>-15.014925373134318</v>
      </c>
      <c r="P194" s="20" t="s">
        <v>25</v>
      </c>
      <c r="Q194" s="18">
        <f t="shared" si="44"/>
        <v>-10</v>
      </c>
      <c r="R194" s="18" t="s">
        <v>25</v>
      </c>
      <c r="S194" s="19">
        <v>20.2</v>
      </c>
      <c r="T194" s="19">
        <v>-5.2</v>
      </c>
      <c r="U194" s="19">
        <f t="shared" si="50"/>
        <v>2.1</v>
      </c>
      <c r="V194" s="19">
        <v>21</v>
      </c>
      <c r="W194" s="19">
        <f t="shared" si="51"/>
        <v>-21</v>
      </c>
      <c r="X194" s="19">
        <f t="shared" si="52"/>
        <v>5.25</v>
      </c>
      <c r="Y194" s="19">
        <v>3.8</v>
      </c>
      <c r="Z194" s="18">
        <f t="shared" si="45"/>
        <v>6.7000000000000171</v>
      </c>
      <c r="AA194" s="18">
        <f t="shared" si="46"/>
        <v>-1.2999999999999829</v>
      </c>
      <c r="AB194" s="20">
        <f t="shared" si="47"/>
        <v>23.940000000000012</v>
      </c>
      <c r="AC194" s="13">
        <f t="shared" si="48"/>
        <v>25.720653480068641</v>
      </c>
      <c r="AD194" s="13">
        <f t="shared" si="49"/>
        <v>-1.7806534800686293</v>
      </c>
    </row>
    <row r="195" spans="1:30" x14ac:dyDescent="0.15">
      <c r="A195" s="15">
        <v>11</v>
      </c>
      <c r="B195" s="16">
        <v>0</v>
      </c>
      <c r="C195" s="33">
        <v>7.31</v>
      </c>
      <c r="D195" s="16">
        <v>23.6</v>
      </c>
      <c r="E195" s="18">
        <v>128</v>
      </c>
      <c r="F195" s="19">
        <v>4.5999999999999996</v>
      </c>
      <c r="G195" s="16">
        <v>0.99</v>
      </c>
      <c r="H195" s="18">
        <v>106</v>
      </c>
      <c r="I195" s="20">
        <f t="shared" ref="I195:I258" si="67">(H195/E195)</f>
        <v>0.828125</v>
      </c>
      <c r="J195" s="20" t="s">
        <v>25</v>
      </c>
      <c r="K195" s="18" t="s">
        <v>24</v>
      </c>
      <c r="L195" s="19">
        <f t="shared" ref="L195:L258" si="68">(H195*(142/E195))</f>
        <v>117.59375</v>
      </c>
      <c r="M195" s="20">
        <f t="shared" si="66"/>
        <v>-9.59375</v>
      </c>
      <c r="N195" s="20" t="s">
        <v>25</v>
      </c>
      <c r="O195" s="20">
        <f t="shared" ref="O195:O258" si="69">(102-(H195*(140/E195)))</f>
        <v>-13.9375</v>
      </c>
      <c r="P195" s="20" t="s">
        <v>25</v>
      </c>
      <c r="Q195" s="18">
        <f t="shared" ref="Q195:Q258" si="70">(E195-H195-32)</f>
        <v>-10</v>
      </c>
      <c r="R195" s="18" t="s">
        <v>25</v>
      </c>
      <c r="S195" s="19">
        <v>14.1</v>
      </c>
      <c r="T195" s="19">
        <v>-13.5</v>
      </c>
      <c r="U195" s="19">
        <f t="shared" si="50"/>
        <v>3.4</v>
      </c>
      <c r="V195" s="19">
        <v>34</v>
      </c>
      <c r="W195" s="19">
        <f t="shared" si="51"/>
        <v>-8</v>
      </c>
      <c r="X195" s="19">
        <f t="shared" si="52"/>
        <v>2</v>
      </c>
      <c r="Y195" s="19">
        <v>0.9</v>
      </c>
      <c r="Z195" s="18">
        <f t="shared" ref="Z195:Z258" si="71">((E195+F195)-(H195+S195))</f>
        <v>12.5</v>
      </c>
      <c r="AA195" s="18">
        <f t="shared" ref="AA195:AA258" si="72">(Z195-((2*U195)+Y195))</f>
        <v>4.8</v>
      </c>
      <c r="AB195" s="20">
        <f t="shared" ref="AB195:AB258" si="73">(E195+F195+G195)-(H195+Y195)</f>
        <v>26.689999999999998</v>
      </c>
      <c r="AC195" s="13">
        <f t="shared" ref="AC195:AC258" si="74">(2.46*10^-8*(D195/10^-C195))+(V195*(0.123*C195-0.631))</f>
        <v>20.969933811573434</v>
      </c>
      <c r="AD195" s="13">
        <f t="shared" ref="AD195:AD258" si="75">(AB195-AC195)</f>
        <v>5.7200661884265642</v>
      </c>
    </row>
    <row r="196" spans="1:30" x14ac:dyDescent="0.15">
      <c r="A196" s="15">
        <v>43</v>
      </c>
      <c r="B196" s="16">
        <v>0</v>
      </c>
      <c r="C196" s="33">
        <v>7.31</v>
      </c>
      <c r="D196" s="16">
        <v>19.8</v>
      </c>
      <c r="E196" s="18">
        <v>129</v>
      </c>
      <c r="F196" s="19">
        <v>4.3</v>
      </c>
      <c r="G196" s="16">
        <v>0.95</v>
      </c>
      <c r="H196" s="18">
        <v>104</v>
      </c>
      <c r="I196" s="20">
        <f t="shared" si="67"/>
        <v>0.80620155038759689</v>
      </c>
      <c r="J196" s="20" t="s">
        <v>25</v>
      </c>
      <c r="K196" s="18" t="s">
        <v>24</v>
      </c>
      <c r="L196" s="19">
        <f t="shared" si="68"/>
        <v>114.48062015503875</v>
      </c>
      <c r="M196" s="20">
        <f t="shared" si="66"/>
        <v>-6.4806201550387499</v>
      </c>
      <c r="N196" s="20" t="s">
        <v>25</v>
      </c>
      <c r="O196" s="20">
        <f t="shared" si="69"/>
        <v>-10.868217054263553</v>
      </c>
      <c r="P196" s="20" t="s">
        <v>25</v>
      </c>
      <c r="Q196" s="18">
        <f t="shared" si="70"/>
        <v>-7</v>
      </c>
      <c r="R196" s="18" t="s">
        <v>25</v>
      </c>
      <c r="S196" s="19">
        <v>12.9</v>
      </c>
      <c r="T196" s="19">
        <v>-15.4</v>
      </c>
      <c r="U196" s="19">
        <f t="shared" ref="U196:U259" si="76">(V196/10)</f>
        <v>2.8</v>
      </c>
      <c r="V196" s="19">
        <v>28</v>
      </c>
      <c r="W196" s="19">
        <f t="shared" ref="W196:W259" si="77">(V196-42)</f>
        <v>-14</v>
      </c>
      <c r="X196" s="19">
        <f t="shared" ref="X196:X259" si="78">((42-V196)/4)</f>
        <v>3.5</v>
      </c>
      <c r="Y196" s="19">
        <v>6.4</v>
      </c>
      <c r="Z196" s="18">
        <f t="shared" si="71"/>
        <v>16.400000000000006</v>
      </c>
      <c r="AA196" s="18">
        <f t="shared" si="72"/>
        <v>4.4000000000000057</v>
      </c>
      <c r="AB196" s="20">
        <f t="shared" si="73"/>
        <v>23.849999999999994</v>
      </c>
      <c r="AC196" s="13">
        <f t="shared" si="74"/>
        <v>17.452537180896353</v>
      </c>
      <c r="AD196" s="13">
        <f t="shared" si="75"/>
        <v>6.3974628191036409</v>
      </c>
    </row>
    <row r="197" spans="1:30" x14ac:dyDescent="0.15">
      <c r="A197" s="15">
        <v>1</v>
      </c>
      <c r="B197" s="16">
        <v>0</v>
      </c>
      <c r="C197" s="33">
        <v>7.41</v>
      </c>
      <c r="D197" s="16">
        <v>39.9</v>
      </c>
      <c r="E197" s="18">
        <v>132</v>
      </c>
      <c r="F197" s="19">
        <v>4.0999999999999996</v>
      </c>
      <c r="G197" s="16">
        <v>1.05</v>
      </c>
      <c r="H197" s="18">
        <v>103</v>
      </c>
      <c r="I197" s="20">
        <f t="shared" si="67"/>
        <v>0.78030303030303028</v>
      </c>
      <c r="J197" s="20" t="s">
        <v>24</v>
      </c>
      <c r="K197" s="18" t="s">
        <v>24</v>
      </c>
      <c r="L197" s="19">
        <f t="shared" si="68"/>
        <v>110.8030303030303</v>
      </c>
      <c r="M197" s="20">
        <f t="shared" si="66"/>
        <v>-2.8030303030302974</v>
      </c>
      <c r="N197" s="20" t="s">
        <v>25</v>
      </c>
      <c r="O197" s="20">
        <f t="shared" si="69"/>
        <v>-7.2424242424242351</v>
      </c>
      <c r="P197" s="20" t="s">
        <v>25</v>
      </c>
      <c r="Q197" s="18">
        <f t="shared" si="70"/>
        <v>-3</v>
      </c>
      <c r="R197" s="18" t="s">
        <v>25</v>
      </c>
      <c r="S197" s="19">
        <v>24.7</v>
      </c>
      <c r="T197" s="19">
        <v>1.1000000000000001</v>
      </c>
      <c r="U197" s="19">
        <f t="shared" si="76"/>
        <v>3.4</v>
      </c>
      <c r="V197" s="19">
        <v>34</v>
      </c>
      <c r="W197" s="19">
        <f t="shared" si="77"/>
        <v>-8</v>
      </c>
      <c r="X197" s="19">
        <f t="shared" si="78"/>
        <v>2</v>
      </c>
      <c r="Y197" s="19">
        <v>1.2</v>
      </c>
      <c r="Z197" s="18">
        <f t="shared" si="71"/>
        <v>8.3999999999999915</v>
      </c>
      <c r="AA197" s="18">
        <f t="shared" si="72"/>
        <v>0.39999999999999147</v>
      </c>
      <c r="AB197" s="20">
        <f t="shared" si="73"/>
        <v>32.950000000000003</v>
      </c>
      <c r="AC197" s="13">
        <f t="shared" si="74"/>
        <v>34.76408276618951</v>
      </c>
      <c r="AD197" s="13">
        <f t="shared" si="75"/>
        <v>-1.8140827661895074</v>
      </c>
    </row>
    <row r="198" spans="1:30" x14ac:dyDescent="0.15">
      <c r="A198" s="15">
        <v>1</v>
      </c>
      <c r="B198" s="16">
        <v>0</v>
      </c>
      <c r="C198" s="33">
        <v>7.38</v>
      </c>
      <c r="D198" s="16">
        <v>42.9</v>
      </c>
      <c r="E198" s="18">
        <v>135</v>
      </c>
      <c r="F198" s="19">
        <v>5.0999999999999996</v>
      </c>
      <c r="G198" s="16">
        <v>0.92</v>
      </c>
      <c r="H198" s="18">
        <v>109</v>
      </c>
      <c r="I198" s="20">
        <f t="shared" si="67"/>
        <v>0.80740740740740746</v>
      </c>
      <c r="J198" s="20" t="s">
        <v>25</v>
      </c>
      <c r="K198" s="18" t="s">
        <v>25</v>
      </c>
      <c r="L198" s="19">
        <f t="shared" si="68"/>
        <v>114.65185185185184</v>
      </c>
      <c r="M198" s="20">
        <f t="shared" si="66"/>
        <v>-6.6518518518518448</v>
      </c>
      <c r="N198" s="20" t="s">
        <v>25</v>
      </c>
      <c r="O198" s="20">
        <f t="shared" si="69"/>
        <v>-11.037037037037024</v>
      </c>
      <c r="P198" s="20" t="s">
        <v>25</v>
      </c>
      <c r="Q198" s="18">
        <f t="shared" si="70"/>
        <v>-6</v>
      </c>
      <c r="R198" s="18" t="s">
        <v>25</v>
      </c>
      <c r="S198" s="19">
        <v>25</v>
      </c>
      <c r="T198" s="19">
        <v>0.8</v>
      </c>
      <c r="U198" s="19">
        <f t="shared" si="76"/>
        <v>2</v>
      </c>
      <c r="V198" s="19">
        <v>20</v>
      </c>
      <c r="W198" s="19">
        <f t="shared" si="77"/>
        <v>-22</v>
      </c>
      <c r="X198" s="19">
        <f t="shared" si="78"/>
        <v>5.5</v>
      </c>
      <c r="Y198" s="19">
        <v>3.8</v>
      </c>
      <c r="Z198" s="18">
        <f t="shared" si="71"/>
        <v>6.0999999999999943</v>
      </c>
      <c r="AA198" s="18">
        <f t="shared" si="72"/>
        <v>-1.7000000000000055</v>
      </c>
      <c r="AB198" s="20">
        <f t="shared" si="73"/>
        <v>28.219999999999985</v>
      </c>
      <c r="AC198" s="13">
        <f t="shared" si="74"/>
        <v>30.850643327580304</v>
      </c>
      <c r="AD198" s="13">
        <f t="shared" si="75"/>
        <v>-2.6306433275803194</v>
      </c>
    </row>
    <row r="199" spans="1:30" x14ac:dyDescent="0.15">
      <c r="A199" s="15">
        <v>1</v>
      </c>
      <c r="B199" s="16">
        <v>0</v>
      </c>
      <c r="C199" s="33">
        <v>7.48</v>
      </c>
      <c r="D199" s="16">
        <v>24.4</v>
      </c>
      <c r="E199" s="18">
        <v>134</v>
      </c>
      <c r="F199" s="19">
        <v>4.5</v>
      </c>
      <c r="G199" s="16">
        <v>0.76</v>
      </c>
      <c r="H199" s="18">
        <v>102</v>
      </c>
      <c r="I199" s="20">
        <f t="shared" si="67"/>
        <v>0.76119402985074625</v>
      </c>
      <c r="J199" s="20" t="s">
        <v>24</v>
      </c>
      <c r="K199" s="18" t="s">
        <v>24</v>
      </c>
      <c r="L199" s="19">
        <f t="shared" si="68"/>
        <v>108.08955223880596</v>
      </c>
      <c r="M199" s="20">
        <f t="shared" si="66"/>
        <v>-8.9552238805964635E-2</v>
      </c>
      <c r="N199" s="20" t="s">
        <v>25</v>
      </c>
      <c r="O199" s="20">
        <f t="shared" si="69"/>
        <v>-4.5671641791044664</v>
      </c>
      <c r="P199" s="20" t="s">
        <v>25</v>
      </c>
      <c r="Q199" s="18">
        <f t="shared" si="70"/>
        <v>0</v>
      </c>
      <c r="R199" s="18" t="s">
        <v>24</v>
      </c>
      <c r="S199" s="19">
        <v>21.7</v>
      </c>
      <c r="T199" s="19">
        <v>-1.7</v>
      </c>
      <c r="U199" s="19">
        <f t="shared" si="76"/>
        <v>2.2999999999999998</v>
      </c>
      <c r="V199" s="19">
        <v>23</v>
      </c>
      <c r="W199" s="19">
        <f t="shared" si="77"/>
        <v>-19</v>
      </c>
      <c r="X199" s="19">
        <f t="shared" si="78"/>
        <v>4.75</v>
      </c>
      <c r="Y199" s="19">
        <v>5.5</v>
      </c>
      <c r="Z199" s="18">
        <f t="shared" si="71"/>
        <v>14.799999999999997</v>
      </c>
      <c r="AA199" s="18">
        <f t="shared" si="72"/>
        <v>4.6999999999999975</v>
      </c>
      <c r="AB199" s="20">
        <f t="shared" si="73"/>
        <v>31.759999999999991</v>
      </c>
      <c r="AC199" s="13">
        <f t="shared" si="74"/>
        <v>24.774878206541118</v>
      </c>
      <c r="AD199" s="13">
        <f t="shared" si="75"/>
        <v>6.9851217934588732</v>
      </c>
    </row>
    <row r="200" spans="1:30" x14ac:dyDescent="0.15">
      <c r="A200" s="15">
        <v>1</v>
      </c>
      <c r="B200" s="16">
        <v>0</v>
      </c>
      <c r="C200" s="33">
        <v>7.39</v>
      </c>
      <c r="D200" s="16">
        <v>38</v>
      </c>
      <c r="E200" s="18">
        <v>127</v>
      </c>
      <c r="F200" s="19">
        <v>3.2</v>
      </c>
      <c r="G200" s="16">
        <v>1.08</v>
      </c>
      <c r="H200" s="18">
        <v>98</v>
      </c>
      <c r="I200" s="20">
        <f t="shared" si="67"/>
        <v>0.77165354330708658</v>
      </c>
      <c r="J200" s="20" t="s">
        <v>24</v>
      </c>
      <c r="K200" s="18" t="s">
        <v>24</v>
      </c>
      <c r="L200" s="19">
        <f t="shared" si="68"/>
        <v>109.5748031496063</v>
      </c>
      <c r="M200" s="20">
        <f t="shared" si="66"/>
        <v>-1.5748031496062964</v>
      </c>
      <c r="N200" s="20" t="s">
        <v>25</v>
      </c>
      <c r="O200" s="20">
        <f t="shared" si="69"/>
        <v>-6.031496062992133</v>
      </c>
      <c r="P200" s="20" t="s">
        <v>25</v>
      </c>
      <c r="Q200" s="18">
        <f t="shared" si="70"/>
        <v>-3</v>
      </c>
      <c r="R200" s="18" t="s">
        <v>25</v>
      </c>
      <c r="S200" s="19">
        <v>23.2</v>
      </c>
      <c r="T200" s="19">
        <v>-1.3</v>
      </c>
      <c r="U200" s="19">
        <f t="shared" si="76"/>
        <v>3.4</v>
      </c>
      <c r="V200" s="19">
        <v>34</v>
      </c>
      <c r="W200" s="19">
        <f t="shared" si="77"/>
        <v>-8</v>
      </c>
      <c r="X200" s="19">
        <f t="shared" si="78"/>
        <v>2</v>
      </c>
      <c r="Y200" s="19">
        <v>0.7</v>
      </c>
      <c r="Z200" s="18">
        <f t="shared" si="71"/>
        <v>8.9999999999999858</v>
      </c>
      <c r="AA200" s="18">
        <f t="shared" si="72"/>
        <v>1.4999999999999858</v>
      </c>
      <c r="AB200" s="20">
        <f t="shared" si="73"/>
        <v>32.58</v>
      </c>
      <c r="AC200" s="13">
        <f t="shared" si="74"/>
        <v>32.397598943823667</v>
      </c>
      <c r="AD200" s="13">
        <f t="shared" si="75"/>
        <v>0.18240105617633162</v>
      </c>
    </row>
    <row r="201" spans="1:30" x14ac:dyDescent="0.15">
      <c r="A201" s="15">
        <v>1</v>
      </c>
      <c r="B201" s="16">
        <v>0</v>
      </c>
      <c r="C201" s="33">
        <v>7.31</v>
      </c>
      <c r="D201" s="16">
        <v>47</v>
      </c>
      <c r="E201" s="18">
        <v>138</v>
      </c>
      <c r="F201" s="19">
        <v>3.8</v>
      </c>
      <c r="G201" s="16">
        <v>1</v>
      </c>
      <c r="H201" s="18">
        <v>109</v>
      </c>
      <c r="I201" s="20">
        <f t="shared" si="67"/>
        <v>0.78985507246376807</v>
      </c>
      <c r="J201" s="20" t="s">
        <v>24</v>
      </c>
      <c r="K201" s="18" t="s">
        <v>25</v>
      </c>
      <c r="L201" s="19">
        <f t="shared" si="68"/>
        <v>112.15942028985506</v>
      </c>
      <c r="M201" s="20">
        <f t="shared" si="66"/>
        <v>-4.1594202898550634</v>
      </c>
      <c r="N201" s="20" t="s">
        <v>25</v>
      </c>
      <c r="O201" s="20">
        <f t="shared" si="69"/>
        <v>-8.5797101449275459</v>
      </c>
      <c r="P201" s="20" t="s">
        <v>25</v>
      </c>
      <c r="Q201" s="18">
        <f t="shared" si="70"/>
        <v>-3</v>
      </c>
      <c r="R201" s="18" t="s">
        <v>25</v>
      </c>
      <c r="S201" s="19">
        <v>22.2</v>
      </c>
      <c r="T201" s="19">
        <v>-1.8</v>
      </c>
      <c r="U201" s="19">
        <f t="shared" si="76"/>
        <v>3.2</v>
      </c>
      <c r="V201" s="19">
        <v>32</v>
      </c>
      <c r="W201" s="19">
        <f t="shared" si="77"/>
        <v>-10</v>
      </c>
      <c r="X201" s="19">
        <f t="shared" si="78"/>
        <v>2.5</v>
      </c>
      <c r="Y201" s="19">
        <v>1.3</v>
      </c>
      <c r="Z201" s="18">
        <f t="shared" si="71"/>
        <v>10.600000000000023</v>
      </c>
      <c r="AA201" s="18">
        <f t="shared" si="72"/>
        <v>2.9000000000000226</v>
      </c>
      <c r="AB201" s="20">
        <f t="shared" si="73"/>
        <v>32.500000000000014</v>
      </c>
      <c r="AC201" s="13">
        <f t="shared" si="74"/>
        <v>32.186734116269122</v>
      </c>
      <c r="AD201" s="13">
        <f t="shared" si="75"/>
        <v>0.31326588373089237</v>
      </c>
    </row>
    <row r="202" spans="1:30" x14ac:dyDescent="0.15">
      <c r="A202" s="15">
        <v>19</v>
      </c>
      <c r="B202" s="16">
        <v>0</v>
      </c>
      <c r="C202" s="33">
        <v>7.24</v>
      </c>
      <c r="D202" s="16">
        <v>54.4</v>
      </c>
      <c r="E202" s="18">
        <v>177</v>
      </c>
      <c r="F202" s="19">
        <v>4.4000000000000004</v>
      </c>
      <c r="G202" s="16">
        <v>1.25</v>
      </c>
      <c r="H202" s="18">
        <v>147</v>
      </c>
      <c r="I202" s="20">
        <f t="shared" si="67"/>
        <v>0.83050847457627119</v>
      </c>
      <c r="J202" s="20" t="s">
        <v>25</v>
      </c>
      <c r="K202" s="18" t="s">
        <v>25</v>
      </c>
      <c r="L202" s="19">
        <f t="shared" si="68"/>
        <v>117.93220338983052</v>
      </c>
      <c r="M202" s="20">
        <f t="shared" si="66"/>
        <v>-9.9322033898305193</v>
      </c>
      <c r="N202" s="20" t="s">
        <v>25</v>
      </c>
      <c r="O202" s="20">
        <f t="shared" si="69"/>
        <v>-14.271186440677965</v>
      </c>
      <c r="P202" s="20" t="s">
        <v>25</v>
      </c>
      <c r="Q202" s="18">
        <f t="shared" si="70"/>
        <v>-2</v>
      </c>
      <c r="R202" s="18" t="s">
        <v>25</v>
      </c>
      <c r="S202" s="19">
        <v>20.9</v>
      </c>
      <c r="T202" s="19">
        <v>-3.7</v>
      </c>
      <c r="U202" s="19">
        <f t="shared" si="76"/>
        <v>3</v>
      </c>
      <c r="V202" s="19">
        <v>30</v>
      </c>
      <c r="W202" s="19">
        <f t="shared" si="77"/>
        <v>-12</v>
      </c>
      <c r="X202" s="19">
        <f t="shared" si="78"/>
        <v>3</v>
      </c>
      <c r="Y202" s="19">
        <v>1.4</v>
      </c>
      <c r="Z202" s="18">
        <f t="shared" si="71"/>
        <v>13.5</v>
      </c>
      <c r="AA202" s="18">
        <f t="shared" si="72"/>
        <v>6.1</v>
      </c>
      <c r="AB202" s="20">
        <f t="shared" si="73"/>
        <v>34.25</v>
      </c>
      <c r="AC202" s="13">
        <f t="shared" si="74"/>
        <v>31.041545810655681</v>
      </c>
      <c r="AD202" s="13">
        <f t="shared" si="75"/>
        <v>3.2084541893443195</v>
      </c>
    </row>
    <row r="203" spans="1:30" x14ac:dyDescent="0.15">
      <c r="A203" s="15">
        <v>1</v>
      </c>
      <c r="B203" s="16">
        <v>1</v>
      </c>
      <c r="C203" s="33">
        <v>7.39</v>
      </c>
      <c r="D203" s="16">
        <v>39.299999999999997</v>
      </c>
      <c r="E203" s="18">
        <v>140</v>
      </c>
      <c r="F203" s="19">
        <v>4.3</v>
      </c>
      <c r="G203" s="16">
        <v>0.99</v>
      </c>
      <c r="H203" s="18">
        <v>106</v>
      </c>
      <c r="I203" s="20">
        <f t="shared" si="67"/>
        <v>0.75714285714285712</v>
      </c>
      <c r="J203" s="20" t="s">
        <v>24</v>
      </c>
      <c r="K203" s="18" t="s">
        <v>24</v>
      </c>
      <c r="L203" s="19">
        <f t="shared" si="68"/>
        <v>107.51428571428571</v>
      </c>
      <c r="M203" s="20">
        <v>0</v>
      </c>
      <c r="N203" s="20" t="s">
        <v>24</v>
      </c>
      <c r="O203" s="20">
        <f t="shared" si="69"/>
        <v>-4</v>
      </c>
      <c r="P203" s="20" t="s">
        <v>25</v>
      </c>
      <c r="Q203" s="18">
        <f t="shared" si="70"/>
        <v>2</v>
      </c>
      <c r="R203" s="18" t="s">
        <v>26</v>
      </c>
      <c r="S203" s="19">
        <v>23.9</v>
      </c>
      <c r="T203" s="19">
        <v>-0.3</v>
      </c>
      <c r="U203" s="19">
        <f t="shared" si="76"/>
        <v>3.4</v>
      </c>
      <c r="V203" s="19">
        <v>34</v>
      </c>
      <c r="W203" s="19">
        <f t="shared" si="77"/>
        <v>-8</v>
      </c>
      <c r="X203" s="19">
        <f t="shared" si="78"/>
        <v>2</v>
      </c>
      <c r="Y203" s="19">
        <v>0.5</v>
      </c>
      <c r="Z203" s="18">
        <f t="shared" si="71"/>
        <v>14.400000000000006</v>
      </c>
      <c r="AA203" s="18">
        <f t="shared" si="72"/>
        <v>7.1000000000000059</v>
      </c>
      <c r="AB203" s="20">
        <f t="shared" si="73"/>
        <v>38.79000000000002</v>
      </c>
      <c r="AC203" s="13">
        <f t="shared" si="74"/>
        <v>33.18261485505974</v>
      </c>
      <c r="AD203" s="13">
        <f t="shared" si="75"/>
        <v>5.607385144940281</v>
      </c>
    </row>
    <row r="204" spans="1:30" x14ac:dyDescent="0.15">
      <c r="A204" s="15">
        <v>2</v>
      </c>
      <c r="B204" s="16">
        <v>0</v>
      </c>
      <c r="C204" s="33">
        <v>7.43</v>
      </c>
      <c r="D204" s="16">
        <v>38.799999999999997</v>
      </c>
      <c r="E204" s="18">
        <v>129</v>
      </c>
      <c r="F204" s="19">
        <v>4</v>
      </c>
      <c r="G204" s="16">
        <v>0.85</v>
      </c>
      <c r="H204" s="18">
        <v>98</v>
      </c>
      <c r="I204" s="20">
        <f t="shared" si="67"/>
        <v>0.75968992248062017</v>
      </c>
      <c r="J204" s="20" t="s">
        <v>24</v>
      </c>
      <c r="K204" s="18" t="s">
        <v>24</v>
      </c>
      <c r="L204" s="19">
        <f t="shared" si="68"/>
        <v>107.87596899224806</v>
      </c>
      <c r="M204" s="20">
        <v>0</v>
      </c>
      <c r="N204" s="20" t="s">
        <v>24</v>
      </c>
      <c r="O204" s="20">
        <f t="shared" si="69"/>
        <v>-4.3565891472868117</v>
      </c>
      <c r="P204" s="20" t="s">
        <v>25</v>
      </c>
      <c r="Q204" s="18">
        <f t="shared" si="70"/>
        <v>-1</v>
      </c>
      <c r="R204" s="18" t="s">
        <v>25</v>
      </c>
      <c r="S204" s="19">
        <v>26.2</v>
      </c>
      <c r="T204" s="19">
        <v>1.9</v>
      </c>
      <c r="U204" s="19">
        <f t="shared" si="76"/>
        <v>2.9</v>
      </c>
      <c r="V204" s="19">
        <v>29</v>
      </c>
      <c r="W204" s="19">
        <f t="shared" si="77"/>
        <v>-13</v>
      </c>
      <c r="X204" s="19">
        <f t="shared" si="78"/>
        <v>3.25</v>
      </c>
      <c r="Y204" s="19">
        <v>0.6</v>
      </c>
      <c r="Z204" s="18">
        <f t="shared" si="71"/>
        <v>8.7999999999999972</v>
      </c>
      <c r="AA204" s="18">
        <f t="shared" si="72"/>
        <v>2.3999999999999977</v>
      </c>
      <c r="AB204" s="20">
        <f t="shared" si="73"/>
        <v>35.25</v>
      </c>
      <c r="AC204" s="13">
        <f t="shared" si="74"/>
        <v>33.893971396521628</v>
      </c>
      <c r="AD204" s="13">
        <f t="shared" si="75"/>
        <v>1.3560286034783715</v>
      </c>
    </row>
    <row r="205" spans="1:30" x14ac:dyDescent="0.15">
      <c r="A205" s="15">
        <v>1</v>
      </c>
      <c r="B205" s="16">
        <v>0</v>
      </c>
      <c r="C205" s="33">
        <v>7.39</v>
      </c>
      <c r="D205" s="16">
        <v>34.299999999999997</v>
      </c>
      <c r="E205" s="18">
        <v>138</v>
      </c>
      <c r="F205" s="19">
        <v>4</v>
      </c>
      <c r="G205" s="16">
        <v>1.02</v>
      </c>
      <c r="H205" s="18">
        <v>112</v>
      </c>
      <c r="I205" s="20">
        <f t="shared" si="67"/>
        <v>0.81159420289855078</v>
      </c>
      <c r="J205" s="20" t="s">
        <v>25</v>
      </c>
      <c r="K205" s="18" t="s">
        <v>25</v>
      </c>
      <c r="L205" s="19">
        <f t="shared" si="68"/>
        <v>115.24637681159419</v>
      </c>
      <c r="M205" s="20">
        <f t="shared" ref="M205:M209" si="79">(108-L205)</f>
        <v>-7.2463768115941889</v>
      </c>
      <c r="N205" s="20" t="s">
        <v>25</v>
      </c>
      <c r="O205" s="20">
        <f t="shared" si="69"/>
        <v>-11.623188405797109</v>
      </c>
      <c r="P205" s="20" t="s">
        <v>25</v>
      </c>
      <c r="Q205" s="18">
        <f t="shared" si="70"/>
        <v>-6</v>
      </c>
      <c r="R205" s="18" t="s">
        <v>25</v>
      </c>
      <c r="S205" s="19">
        <v>21.4</v>
      </c>
      <c r="T205" s="19">
        <v>-3.7</v>
      </c>
      <c r="U205" s="19">
        <f t="shared" si="76"/>
        <v>2.5</v>
      </c>
      <c r="V205" s="19">
        <v>25</v>
      </c>
      <c r="W205" s="19">
        <f t="shared" si="77"/>
        <v>-17</v>
      </c>
      <c r="X205" s="19">
        <f t="shared" si="78"/>
        <v>4.25</v>
      </c>
      <c r="Y205" s="19">
        <v>2.2999999999999998</v>
      </c>
      <c r="Z205" s="18">
        <f t="shared" si="71"/>
        <v>8.5999999999999943</v>
      </c>
      <c r="AA205" s="18">
        <f t="shared" si="72"/>
        <v>1.2999999999999945</v>
      </c>
      <c r="AB205" s="20">
        <f t="shared" si="73"/>
        <v>28.720000000000013</v>
      </c>
      <c r="AC205" s="13">
        <f t="shared" si="74"/>
        <v>27.661592888767153</v>
      </c>
      <c r="AD205" s="13">
        <f t="shared" si="75"/>
        <v>1.0584071112328601</v>
      </c>
    </row>
    <row r="206" spans="1:30" x14ac:dyDescent="0.15">
      <c r="A206" s="15">
        <v>1</v>
      </c>
      <c r="B206" s="16">
        <v>0</v>
      </c>
      <c r="C206" s="33">
        <v>7.44</v>
      </c>
      <c r="D206" s="16">
        <v>35.799999999999997</v>
      </c>
      <c r="E206" s="18">
        <v>136</v>
      </c>
      <c r="F206" s="19">
        <v>3.3</v>
      </c>
      <c r="G206" s="16">
        <v>1.05</v>
      </c>
      <c r="H206" s="18">
        <v>106</v>
      </c>
      <c r="I206" s="20">
        <f t="shared" si="67"/>
        <v>0.77941176470588236</v>
      </c>
      <c r="J206" s="20" t="s">
        <v>24</v>
      </c>
      <c r="K206" s="18" t="s">
        <v>24</v>
      </c>
      <c r="L206" s="19">
        <f t="shared" si="68"/>
        <v>110.6764705882353</v>
      </c>
      <c r="M206" s="20">
        <f t="shared" si="79"/>
        <v>-2.6764705882353041</v>
      </c>
      <c r="N206" s="20" t="s">
        <v>25</v>
      </c>
      <c r="O206" s="20">
        <f t="shared" si="69"/>
        <v>-7.1176470588235219</v>
      </c>
      <c r="P206" s="20" t="s">
        <v>25</v>
      </c>
      <c r="Q206" s="18">
        <f t="shared" si="70"/>
        <v>-2</v>
      </c>
      <c r="R206" s="18" t="s">
        <v>25</v>
      </c>
      <c r="S206" s="19">
        <v>25</v>
      </c>
      <c r="T206" s="19">
        <v>0.3</v>
      </c>
      <c r="U206" s="19">
        <f t="shared" si="76"/>
        <v>3.7</v>
      </c>
      <c r="V206" s="19">
        <v>37</v>
      </c>
      <c r="W206" s="19">
        <f t="shared" si="77"/>
        <v>-5</v>
      </c>
      <c r="X206" s="19">
        <f t="shared" si="78"/>
        <v>1.25</v>
      </c>
      <c r="Y206" s="19">
        <v>1.4</v>
      </c>
      <c r="Z206" s="18">
        <f t="shared" si="71"/>
        <v>8.3000000000000114</v>
      </c>
      <c r="AA206" s="18">
        <f t="shared" si="72"/>
        <v>-0.49999999999998934</v>
      </c>
      <c r="AB206" s="20">
        <f t="shared" si="73"/>
        <v>32.950000000000017</v>
      </c>
      <c r="AC206" s="13">
        <f t="shared" si="74"/>
        <v>34.768381344558648</v>
      </c>
      <c r="AD206" s="13">
        <f t="shared" si="75"/>
        <v>-1.818381344558631</v>
      </c>
    </row>
    <row r="207" spans="1:30" x14ac:dyDescent="0.15">
      <c r="A207" s="15">
        <v>1</v>
      </c>
      <c r="B207" s="16">
        <v>0</v>
      </c>
      <c r="C207" s="33">
        <v>7.39</v>
      </c>
      <c r="D207" s="16">
        <v>37.6</v>
      </c>
      <c r="E207" s="18">
        <v>131</v>
      </c>
      <c r="F207" s="19">
        <v>5.8</v>
      </c>
      <c r="G207" s="16">
        <v>1.01</v>
      </c>
      <c r="H207" s="18">
        <v>105</v>
      </c>
      <c r="I207" s="20">
        <f t="shared" si="67"/>
        <v>0.80152671755725191</v>
      </c>
      <c r="J207" s="20" t="s">
        <v>25</v>
      </c>
      <c r="K207" s="18" t="s">
        <v>24</v>
      </c>
      <c r="L207" s="19">
        <f t="shared" si="68"/>
        <v>113.81679389312977</v>
      </c>
      <c r="M207" s="20">
        <f t="shared" si="79"/>
        <v>-5.8167938931297698</v>
      </c>
      <c r="N207" s="20" t="s">
        <v>25</v>
      </c>
      <c r="O207" s="20">
        <f t="shared" si="69"/>
        <v>-10.213740458015266</v>
      </c>
      <c r="P207" s="20" t="s">
        <v>25</v>
      </c>
      <c r="Q207" s="18">
        <f t="shared" si="70"/>
        <v>-6</v>
      </c>
      <c r="R207" s="18" t="s">
        <v>25</v>
      </c>
      <c r="S207" s="19">
        <v>22.8</v>
      </c>
      <c r="T207" s="19">
        <v>-2</v>
      </c>
      <c r="U207" s="19">
        <f t="shared" si="76"/>
        <v>2.8</v>
      </c>
      <c r="V207" s="19">
        <v>28</v>
      </c>
      <c r="W207" s="19">
        <f t="shared" si="77"/>
        <v>-14</v>
      </c>
      <c r="X207" s="19">
        <f t="shared" si="78"/>
        <v>3.5</v>
      </c>
      <c r="Y207" s="19">
        <v>1</v>
      </c>
      <c r="Z207" s="18">
        <f t="shared" si="71"/>
        <v>9.0000000000000142</v>
      </c>
      <c r="AA207" s="18">
        <f t="shared" si="72"/>
        <v>2.4000000000000146</v>
      </c>
      <c r="AB207" s="20">
        <f t="shared" si="73"/>
        <v>31.810000000000002</v>
      </c>
      <c r="AC207" s="13">
        <f t="shared" si="74"/>
        <v>30.488235586520265</v>
      </c>
      <c r="AD207" s="13">
        <f t="shared" si="75"/>
        <v>1.3217644134797375</v>
      </c>
    </row>
    <row r="208" spans="1:30" x14ac:dyDescent="0.15">
      <c r="A208" s="15">
        <v>1</v>
      </c>
      <c r="B208" s="16">
        <v>0</v>
      </c>
      <c r="C208" s="33">
        <v>7.36</v>
      </c>
      <c r="D208" s="16">
        <v>35.299999999999997</v>
      </c>
      <c r="E208" s="18">
        <v>134</v>
      </c>
      <c r="F208" s="19">
        <v>3.7</v>
      </c>
      <c r="G208" s="16">
        <v>1</v>
      </c>
      <c r="H208" s="18">
        <v>103</v>
      </c>
      <c r="I208" s="20">
        <f t="shared" si="67"/>
        <v>0.76865671641791045</v>
      </c>
      <c r="J208" s="20" t="s">
        <v>24</v>
      </c>
      <c r="K208" s="18" t="s">
        <v>24</v>
      </c>
      <c r="L208" s="19">
        <f t="shared" si="68"/>
        <v>109.14925373134328</v>
      </c>
      <c r="M208" s="20">
        <f t="shared" si="79"/>
        <v>-1.1492537313432791</v>
      </c>
      <c r="N208" s="20" t="s">
        <v>25</v>
      </c>
      <c r="O208" s="20">
        <f t="shared" si="69"/>
        <v>-5.6119402985074487</v>
      </c>
      <c r="P208" s="20" t="s">
        <v>25</v>
      </c>
      <c r="Q208" s="18">
        <f t="shared" si="70"/>
        <v>-1</v>
      </c>
      <c r="R208" s="18" t="s">
        <v>25</v>
      </c>
      <c r="S208" s="19">
        <v>20.399999999999999</v>
      </c>
      <c r="T208" s="19">
        <v>-4.8</v>
      </c>
      <c r="U208" s="19">
        <f t="shared" si="76"/>
        <v>2.4</v>
      </c>
      <c r="V208" s="19">
        <v>24</v>
      </c>
      <c r="W208" s="19">
        <f t="shared" si="77"/>
        <v>-18</v>
      </c>
      <c r="X208" s="19">
        <f t="shared" si="78"/>
        <v>4.5</v>
      </c>
      <c r="Y208" s="19">
        <v>7.6</v>
      </c>
      <c r="Z208" s="18">
        <f t="shared" si="71"/>
        <v>14.299999999999983</v>
      </c>
      <c r="AA208" s="18">
        <f t="shared" si="72"/>
        <v>1.8999999999999844</v>
      </c>
      <c r="AB208" s="20">
        <f t="shared" si="73"/>
        <v>28.099999999999994</v>
      </c>
      <c r="AC208" s="13">
        <f t="shared" si="74"/>
        <v>26.476156523104798</v>
      </c>
      <c r="AD208" s="13">
        <f t="shared" si="75"/>
        <v>1.6238434768951961</v>
      </c>
    </row>
    <row r="209" spans="1:30" x14ac:dyDescent="0.15">
      <c r="A209" s="15">
        <v>2</v>
      </c>
      <c r="B209" s="16">
        <v>0</v>
      </c>
      <c r="C209" s="33">
        <v>7.43</v>
      </c>
      <c r="D209" s="16">
        <v>39.9</v>
      </c>
      <c r="E209" s="18">
        <v>138</v>
      </c>
      <c r="F209" s="19">
        <v>4.0999999999999996</v>
      </c>
      <c r="G209" s="16">
        <v>1.03</v>
      </c>
      <c r="H209" s="18">
        <v>107</v>
      </c>
      <c r="I209" s="20">
        <f t="shared" si="67"/>
        <v>0.77536231884057971</v>
      </c>
      <c r="J209" s="20" t="s">
        <v>24</v>
      </c>
      <c r="K209" s="18" t="s">
        <v>25</v>
      </c>
      <c r="L209" s="19">
        <f t="shared" si="68"/>
        <v>110.10144927536231</v>
      </c>
      <c r="M209" s="20">
        <f t="shared" si="79"/>
        <v>-2.1014492753623131</v>
      </c>
      <c r="N209" s="20" t="s">
        <v>25</v>
      </c>
      <c r="O209" s="20">
        <f t="shared" si="69"/>
        <v>-6.5507246376811707</v>
      </c>
      <c r="P209" s="20" t="s">
        <v>25</v>
      </c>
      <c r="Q209" s="18">
        <f t="shared" si="70"/>
        <v>-1</v>
      </c>
      <c r="R209" s="18" t="s">
        <v>25</v>
      </c>
      <c r="S209" s="19">
        <v>26.3</v>
      </c>
      <c r="T209" s="19">
        <v>2.1</v>
      </c>
      <c r="U209" s="19">
        <f t="shared" si="76"/>
        <v>2.8</v>
      </c>
      <c r="V209" s="19">
        <v>28</v>
      </c>
      <c r="W209" s="19">
        <f t="shared" si="77"/>
        <v>-14</v>
      </c>
      <c r="X209" s="19">
        <f t="shared" si="78"/>
        <v>3.5</v>
      </c>
      <c r="Y209" s="19">
        <v>1.9</v>
      </c>
      <c r="Z209" s="18">
        <f t="shared" si="71"/>
        <v>8.7999999999999829</v>
      </c>
      <c r="AA209" s="18">
        <f t="shared" si="72"/>
        <v>1.2999999999999829</v>
      </c>
      <c r="AB209" s="20">
        <f t="shared" si="73"/>
        <v>34.22999999999999</v>
      </c>
      <c r="AC209" s="13">
        <f t="shared" si="74"/>
        <v>34.33941071446425</v>
      </c>
      <c r="AD209" s="13">
        <f t="shared" si="75"/>
        <v>-0.10941071446426065</v>
      </c>
    </row>
    <row r="210" spans="1:30" x14ac:dyDescent="0.15">
      <c r="A210" s="15">
        <v>1</v>
      </c>
      <c r="B210" s="16">
        <v>0</v>
      </c>
      <c r="C210" s="33">
        <v>7.49</v>
      </c>
      <c r="D210" s="16">
        <v>30.7</v>
      </c>
      <c r="E210" s="18">
        <v>137</v>
      </c>
      <c r="F210" s="19">
        <v>5.0999999999999996</v>
      </c>
      <c r="G210" s="16">
        <v>0.8</v>
      </c>
      <c r="H210" s="18">
        <v>101</v>
      </c>
      <c r="I210" s="20">
        <f t="shared" si="67"/>
        <v>0.73722627737226276</v>
      </c>
      <c r="J210" s="20" t="s">
        <v>26</v>
      </c>
      <c r="K210" s="18" t="s">
        <v>24</v>
      </c>
      <c r="L210" s="19">
        <f t="shared" si="68"/>
        <v>104.68613138686132</v>
      </c>
      <c r="M210" s="20">
        <v>0</v>
      </c>
      <c r="N210" s="20" t="s">
        <v>24</v>
      </c>
      <c r="O210" s="20">
        <f t="shared" si="69"/>
        <v>-1.2116788321168031</v>
      </c>
      <c r="P210" s="20" t="s">
        <v>25</v>
      </c>
      <c r="Q210" s="18">
        <f t="shared" si="70"/>
        <v>4</v>
      </c>
      <c r="R210" s="18" t="s">
        <v>26</v>
      </c>
      <c r="S210" s="19">
        <v>25.4</v>
      </c>
      <c r="T210" s="19">
        <v>0.5</v>
      </c>
      <c r="U210" s="19">
        <f t="shared" si="76"/>
        <v>2.7</v>
      </c>
      <c r="V210" s="19">
        <v>27</v>
      </c>
      <c r="W210" s="19">
        <f t="shared" si="77"/>
        <v>-15</v>
      </c>
      <c r="X210" s="19">
        <f t="shared" si="78"/>
        <v>3.75</v>
      </c>
      <c r="Y210" s="19">
        <v>1.5</v>
      </c>
      <c r="Z210" s="18">
        <f t="shared" si="71"/>
        <v>15.699999999999989</v>
      </c>
      <c r="AA210" s="18">
        <f t="shared" si="72"/>
        <v>8.7999999999999883</v>
      </c>
      <c r="AB210" s="20">
        <f t="shared" si="73"/>
        <v>40.400000000000006</v>
      </c>
      <c r="AC210" s="13">
        <f t="shared" si="74"/>
        <v>31.17581916542921</v>
      </c>
      <c r="AD210" s="13">
        <f t="shared" si="75"/>
        <v>9.2241808345707952</v>
      </c>
    </row>
    <row r="211" spans="1:30" x14ac:dyDescent="0.15">
      <c r="A211" s="15">
        <v>3</v>
      </c>
      <c r="B211" s="16">
        <v>0</v>
      </c>
      <c r="C211" s="33">
        <v>7.56</v>
      </c>
      <c r="D211" s="16">
        <v>33.9</v>
      </c>
      <c r="E211" s="18">
        <v>134</v>
      </c>
      <c r="F211" s="19">
        <v>3</v>
      </c>
      <c r="G211" s="16">
        <v>1.04</v>
      </c>
      <c r="H211" s="18">
        <v>97</v>
      </c>
      <c r="I211" s="20">
        <f t="shared" si="67"/>
        <v>0.72388059701492535</v>
      </c>
      <c r="J211" s="20" t="s">
        <v>26</v>
      </c>
      <c r="K211" s="18" t="s">
        <v>26</v>
      </c>
      <c r="L211" s="19">
        <f t="shared" si="68"/>
        <v>102.79104477611939</v>
      </c>
      <c r="M211" s="20">
        <f>(104-L211)</f>
        <v>1.2089552238806078</v>
      </c>
      <c r="N211" s="20" t="s">
        <v>26</v>
      </c>
      <c r="O211" s="20">
        <f t="shared" si="69"/>
        <v>0.65671641791045943</v>
      </c>
      <c r="P211" s="20" t="s">
        <v>26</v>
      </c>
      <c r="Q211" s="18">
        <f t="shared" si="70"/>
        <v>5</v>
      </c>
      <c r="R211" s="18" t="s">
        <v>26</v>
      </c>
      <c r="S211" s="19">
        <v>30.7</v>
      </c>
      <c r="T211" s="19">
        <v>6.7</v>
      </c>
      <c r="U211" s="19">
        <f t="shared" si="76"/>
        <v>3.2</v>
      </c>
      <c r="V211" s="19">
        <v>32</v>
      </c>
      <c r="W211" s="19">
        <f t="shared" si="77"/>
        <v>-10</v>
      </c>
      <c r="X211" s="19">
        <f t="shared" si="78"/>
        <v>2.5</v>
      </c>
      <c r="Y211" s="19">
        <v>0.8</v>
      </c>
      <c r="Z211" s="18">
        <f t="shared" si="71"/>
        <v>9.2999999999999972</v>
      </c>
      <c r="AA211" s="18">
        <f t="shared" si="72"/>
        <v>2.099999999999997</v>
      </c>
      <c r="AB211" s="20">
        <f t="shared" si="73"/>
        <v>40.239999999999995</v>
      </c>
      <c r="AC211" s="13">
        <f t="shared" si="74"/>
        <v>39.842691299497901</v>
      </c>
      <c r="AD211" s="13">
        <f t="shared" si="75"/>
        <v>0.39730870050209433</v>
      </c>
    </row>
    <row r="212" spans="1:30" x14ac:dyDescent="0.15">
      <c r="A212" s="15">
        <v>1</v>
      </c>
      <c r="B212" s="16">
        <v>0</v>
      </c>
      <c r="C212" s="33">
        <v>7.47</v>
      </c>
      <c r="D212" s="16">
        <v>35.799999999999997</v>
      </c>
      <c r="E212" s="18">
        <v>132</v>
      </c>
      <c r="F212" s="19">
        <v>3.8</v>
      </c>
      <c r="G212" s="16">
        <v>1.06</v>
      </c>
      <c r="H212" s="18">
        <v>105</v>
      </c>
      <c r="I212" s="20">
        <f t="shared" si="67"/>
        <v>0.79545454545454541</v>
      </c>
      <c r="J212" s="20" t="s">
        <v>25</v>
      </c>
      <c r="K212" s="18" t="s">
        <v>24</v>
      </c>
      <c r="L212" s="19">
        <f t="shared" si="68"/>
        <v>112.95454545454545</v>
      </c>
      <c r="M212" s="20">
        <f t="shared" ref="M212:M224" si="80">(108-L212)</f>
        <v>-4.9545454545454533</v>
      </c>
      <c r="N212" s="20" t="s">
        <v>25</v>
      </c>
      <c r="O212" s="20">
        <f t="shared" si="69"/>
        <v>-9.3636363636363598</v>
      </c>
      <c r="P212" s="20" t="s">
        <v>25</v>
      </c>
      <c r="Q212" s="18">
        <f t="shared" si="70"/>
        <v>-5</v>
      </c>
      <c r="R212" s="18" t="s">
        <v>25</v>
      </c>
      <c r="S212" s="19">
        <v>26.8</v>
      </c>
      <c r="T212" s="19">
        <v>2.2000000000000002</v>
      </c>
      <c r="U212" s="19">
        <f t="shared" si="76"/>
        <v>2.6</v>
      </c>
      <c r="V212" s="19">
        <v>26</v>
      </c>
      <c r="W212" s="19">
        <f t="shared" si="77"/>
        <v>-16</v>
      </c>
      <c r="X212" s="19">
        <f t="shared" si="78"/>
        <v>4</v>
      </c>
      <c r="Y212" s="19">
        <v>1.1000000000000001</v>
      </c>
      <c r="Z212" s="18">
        <f t="shared" si="71"/>
        <v>4</v>
      </c>
      <c r="AA212" s="18">
        <f t="shared" si="72"/>
        <v>-2.3000000000000007</v>
      </c>
      <c r="AB212" s="20">
        <f t="shared" si="73"/>
        <v>30.760000000000019</v>
      </c>
      <c r="AC212" s="13">
        <f t="shared" si="74"/>
        <v>33.473769417405514</v>
      </c>
      <c r="AD212" s="13">
        <f t="shared" si="75"/>
        <v>-2.7137694174054943</v>
      </c>
    </row>
    <row r="213" spans="1:30" x14ac:dyDescent="0.15">
      <c r="A213" s="15">
        <v>1</v>
      </c>
      <c r="B213" s="16">
        <v>0</v>
      </c>
      <c r="C213" s="33">
        <v>7.28</v>
      </c>
      <c r="D213" s="16">
        <v>28</v>
      </c>
      <c r="E213" s="18">
        <v>134</v>
      </c>
      <c r="F213" s="19">
        <v>3.4</v>
      </c>
      <c r="G213" s="16">
        <v>1.05</v>
      </c>
      <c r="H213" s="18">
        <v>108</v>
      </c>
      <c r="I213" s="20">
        <f t="shared" si="67"/>
        <v>0.80597014925373134</v>
      </c>
      <c r="J213" s="20" t="s">
        <v>25</v>
      </c>
      <c r="K213" s="18" t="s">
        <v>25</v>
      </c>
      <c r="L213" s="19">
        <f t="shared" si="68"/>
        <v>114.44776119402985</v>
      </c>
      <c r="M213" s="20">
        <f t="shared" si="80"/>
        <v>-6.4477611940298516</v>
      </c>
      <c r="N213" s="20" t="s">
        <v>25</v>
      </c>
      <c r="O213" s="20">
        <f t="shared" si="69"/>
        <v>-10.835820895522374</v>
      </c>
      <c r="P213" s="20" t="s">
        <v>25</v>
      </c>
      <c r="Q213" s="18">
        <f t="shared" si="70"/>
        <v>-6</v>
      </c>
      <c r="R213" s="18" t="s">
        <v>25</v>
      </c>
      <c r="S213" s="19">
        <v>14.7</v>
      </c>
      <c r="T213" s="19">
        <v>-12.4</v>
      </c>
      <c r="U213" s="19">
        <f t="shared" si="76"/>
        <v>2.9</v>
      </c>
      <c r="V213" s="19">
        <v>29</v>
      </c>
      <c r="W213" s="19">
        <f t="shared" si="77"/>
        <v>-13</v>
      </c>
      <c r="X213" s="19">
        <f t="shared" si="78"/>
        <v>3.25</v>
      </c>
      <c r="Y213" s="19">
        <v>3.4</v>
      </c>
      <c r="Z213" s="18">
        <f t="shared" si="71"/>
        <v>14.700000000000003</v>
      </c>
      <c r="AA213" s="18">
        <f t="shared" si="72"/>
        <v>5.5000000000000036</v>
      </c>
      <c r="AB213" s="20">
        <f t="shared" si="73"/>
        <v>27.050000000000011</v>
      </c>
      <c r="AC213" s="13">
        <f t="shared" si="74"/>
        <v>20.793573425330866</v>
      </c>
      <c r="AD213" s="13">
        <f t="shared" si="75"/>
        <v>6.2564265746691454</v>
      </c>
    </row>
    <row r="214" spans="1:30" x14ac:dyDescent="0.15">
      <c r="A214" s="15">
        <v>1</v>
      </c>
      <c r="B214" s="16">
        <v>1</v>
      </c>
      <c r="C214" s="33">
        <v>7.39</v>
      </c>
      <c r="D214" s="16">
        <v>41.7</v>
      </c>
      <c r="E214" s="18">
        <v>137</v>
      </c>
      <c r="F214" s="19">
        <v>3.6</v>
      </c>
      <c r="G214" s="16">
        <v>1.1000000000000001</v>
      </c>
      <c r="H214" s="18">
        <v>109</v>
      </c>
      <c r="I214" s="20">
        <f t="shared" si="67"/>
        <v>0.79562043795620441</v>
      </c>
      <c r="J214" s="20" t="s">
        <v>25</v>
      </c>
      <c r="K214" s="18" t="s">
        <v>25</v>
      </c>
      <c r="L214" s="19">
        <f t="shared" si="68"/>
        <v>112.97810218978103</v>
      </c>
      <c r="M214" s="20">
        <f t="shared" si="80"/>
        <v>-4.9781021897810263</v>
      </c>
      <c r="N214" s="20" t="s">
        <v>25</v>
      </c>
      <c r="O214" s="20">
        <f t="shared" si="69"/>
        <v>-9.3868613138686214</v>
      </c>
      <c r="P214" s="20" t="s">
        <v>25</v>
      </c>
      <c r="Q214" s="18">
        <f t="shared" si="70"/>
        <v>-4</v>
      </c>
      <c r="R214" s="18" t="s">
        <v>25</v>
      </c>
      <c r="S214" s="19">
        <v>24.7</v>
      </c>
      <c r="T214" s="19">
        <v>0.5</v>
      </c>
      <c r="U214" s="19">
        <f t="shared" si="76"/>
        <v>2.2999999999999998</v>
      </c>
      <c r="V214" s="19">
        <v>23</v>
      </c>
      <c r="W214" s="19">
        <f t="shared" si="77"/>
        <v>-19</v>
      </c>
      <c r="X214" s="19">
        <f t="shared" si="78"/>
        <v>4.75</v>
      </c>
      <c r="Y214" s="19">
        <v>0.6</v>
      </c>
      <c r="Z214" s="18">
        <f t="shared" si="71"/>
        <v>6.9000000000000057</v>
      </c>
      <c r="AA214" s="18">
        <f t="shared" si="72"/>
        <v>1.7000000000000064</v>
      </c>
      <c r="AB214" s="20">
        <f t="shared" si="73"/>
        <v>32.099999999999994</v>
      </c>
      <c r="AC214" s="13">
        <f t="shared" si="74"/>
        <v>31.574204998880191</v>
      </c>
      <c r="AD214" s="13">
        <f t="shared" si="75"/>
        <v>0.52579500111980337</v>
      </c>
    </row>
    <row r="215" spans="1:30" x14ac:dyDescent="0.15">
      <c r="A215" s="15">
        <v>1</v>
      </c>
      <c r="B215" s="16">
        <v>0</v>
      </c>
      <c r="C215" s="33">
        <v>7.46</v>
      </c>
      <c r="D215" s="16">
        <v>30</v>
      </c>
      <c r="E215" s="18">
        <v>130</v>
      </c>
      <c r="F215" s="19">
        <v>5.0999999999999996</v>
      </c>
      <c r="G215" s="16">
        <v>0.92</v>
      </c>
      <c r="H215" s="18">
        <v>103</v>
      </c>
      <c r="I215" s="20">
        <f t="shared" si="67"/>
        <v>0.79230769230769227</v>
      </c>
      <c r="J215" s="20" t="s">
        <v>24</v>
      </c>
      <c r="K215" s="18" t="s">
        <v>24</v>
      </c>
      <c r="L215" s="19">
        <f t="shared" si="68"/>
        <v>112.5076923076923</v>
      </c>
      <c r="M215" s="20">
        <f t="shared" si="80"/>
        <v>-4.5076923076922952</v>
      </c>
      <c r="N215" s="20" t="s">
        <v>25</v>
      </c>
      <c r="O215" s="20">
        <f t="shared" si="69"/>
        <v>-8.9230769230769198</v>
      </c>
      <c r="P215" s="20" t="s">
        <v>25</v>
      </c>
      <c r="Q215" s="18">
        <f t="shared" si="70"/>
        <v>-5</v>
      </c>
      <c r="R215" s="18" t="s">
        <v>25</v>
      </c>
      <c r="S215" s="19">
        <v>23.6</v>
      </c>
      <c r="T215" s="19">
        <v>-1.8</v>
      </c>
      <c r="U215" s="19">
        <f t="shared" si="76"/>
        <v>2.4</v>
      </c>
      <c r="V215" s="19">
        <v>24</v>
      </c>
      <c r="W215" s="19">
        <f t="shared" si="77"/>
        <v>-18</v>
      </c>
      <c r="X215" s="19">
        <f t="shared" si="78"/>
        <v>4.5</v>
      </c>
      <c r="Y215" s="19">
        <v>2</v>
      </c>
      <c r="Z215" s="18">
        <f t="shared" si="71"/>
        <v>8.5</v>
      </c>
      <c r="AA215" s="18">
        <f t="shared" si="72"/>
        <v>1.7000000000000002</v>
      </c>
      <c r="AB215" s="20">
        <f t="shared" si="73"/>
        <v>31.019999999999982</v>
      </c>
      <c r="AC215" s="13">
        <f t="shared" si="74"/>
        <v>28.162072493074344</v>
      </c>
      <c r="AD215" s="13">
        <f t="shared" si="75"/>
        <v>2.8579275069256376</v>
      </c>
    </row>
    <row r="216" spans="1:30" x14ac:dyDescent="0.15">
      <c r="A216" s="15">
        <v>10</v>
      </c>
      <c r="B216" s="16">
        <v>0</v>
      </c>
      <c r="C216" s="33">
        <v>7.44</v>
      </c>
      <c r="D216" s="16">
        <v>43</v>
      </c>
      <c r="E216" s="18">
        <v>134</v>
      </c>
      <c r="F216" s="19">
        <v>2.7</v>
      </c>
      <c r="G216" s="16">
        <v>1.02</v>
      </c>
      <c r="H216" s="18">
        <v>102</v>
      </c>
      <c r="I216" s="20">
        <f t="shared" si="67"/>
        <v>0.76119402985074625</v>
      </c>
      <c r="J216" s="20" t="s">
        <v>24</v>
      </c>
      <c r="K216" s="18" t="s">
        <v>24</v>
      </c>
      <c r="L216" s="19">
        <f t="shared" si="68"/>
        <v>108.08955223880596</v>
      </c>
      <c r="M216" s="20">
        <f t="shared" si="80"/>
        <v>-8.9552238805964635E-2</v>
      </c>
      <c r="N216" s="20" t="s">
        <v>25</v>
      </c>
      <c r="O216" s="20">
        <f t="shared" si="69"/>
        <v>-4.5671641791044664</v>
      </c>
      <c r="P216" s="20" t="s">
        <v>25</v>
      </c>
      <c r="Q216" s="18">
        <f t="shared" si="70"/>
        <v>0</v>
      </c>
      <c r="R216" s="18" t="s">
        <v>24</v>
      </c>
      <c r="S216" s="19">
        <v>28</v>
      </c>
      <c r="T216" s="19">
        <v>4.7</v>
      </c>
      <c r="U216" s="19">
        <f t="shared" si="76"/>
        <v>3.2</v>
      </c>
      <c r="V216" s="19">
        <v>32</v>
      </c>
      <c r="W216" s="19">
        <f t="shared" si="77"/>
        <v>-10</v>
      </c>
      <c r="X216" s="19">
        <f t="shared" si="78"/>
        <v>2.5</v>
      </c>
      <c r="Y216" s="19">
        <v>0.8</v>
      </c>
      <c r="Z216" s="18">
        <f t="shared" si="71"/>
        <v>6.6999999999999886</v>
      </c>
      <c r="AA216" s="18">
        <f t="shared" si="72"/>
        <v>-0.50000000000001155</v>
      </c>
      <c r="AB216" s="20">
        <f t="shared" si="73"/>
        <v>34.92</v>
      </c>
      <c r="AC216" s="13">
        <f t="shared" si="74"/>
        <v>38.226071223911227</v>
      </c>
      <c r="AD216" s="13">
        <f t="shared" si="75"/>
        <v>-3.3060712239112249</v>
      </c>
    </row>
    <row r="217" spans="1:30" x14ac:dyDescent="0.15">
      <c r="A217" s="15">
        <v>2</v>
      </c>
      <c r="B217" s="16">
        <v>1</v>
      </c>
      <c r="C217" s="33">
        <v>7.43</v>
      </c>
      <c r="D217" s="16">
        <v>33.4</v>
      </c>
      <c r="E217" s="18">
        <v>135</v>
      </c>
      <c r="F217" s="19">
        <v>4</v>
      </c>
      <c r="G217" s="16">
        <v>1</v>
      </c>
      <c r="H217" s="18">
        <v>111</v>
      </c>
      <c r="I217" s="20">
        <f t="shared" si="67"/>
        <v>0.82222222222222219</v>
      </c>
      <c r="J217" s="20" t="s">
        <v>25</v>
      </c>
      <c r="K217" s="18" t="s">
        <v>25</v>
      </c>
      <c r="L217" s="19">
        <f t="shared" si="68"/>
        <v>116.75555555555555</v>
      </c>
      <c r="M217" s="20">
        <f t="shared" si="80"/>
        <v>-8.7555555555555458</v>
      </c>
      <c r="N217" s="20" t="s">
        <v>25</v>
      </c>
      <c r="O217" s="20">
        <f t="shared" si="69"/>
        <v>-13.1111111111111</v>
      </c>
      <c r="P217" s="20" t="s">
        <v>25</v>
      </c>
      <c r="Q217" s="18">
        <f t="shared" si="70"/>
        <v>-8</v>
      </c>
      <c r="R217" s="18" t="s">
        <v>25</v>
      </c>
      <c r="S217" s="19">
        <v>23.4</v>
      </c>
      <c r="T217" s="19">
        <v>-1.6</v>
      </c>
      <c r="U217" s="19">
        <f t="shared" si="76"/>
        <v>2.6</v>
      </c>
      <c r="V217" s="19">
        <v>26</v>
      </c>
      <c r="W217" s="19">
        <f t="shared" si="77"/>
        <v>-16</v>
      </c>
      <c r="X217" s="19">
        <f t="shared" si="78"/>
        <v>4</v>
      </c>
      <c r="Y217" s="19">
        <v>1.7</v>
      </c>
      <c r="Z217" s="18">
        <f t="shared" si="71"/>
        <v>4.5999999999999943</v>
      </c>
      <c r="AA217" s="18">
        <f t="shared" si="72"/>
        <v>-2.300000000000006</v>
      </c>
      <c r="AB217" s="20">
        <f t="shared" si="73"/>
        <v>27.299999999999997</v>
      </c>
      <c r="AC217" s="13">
        <f t="shared" si="74"/>
        <v>29.469866562985111</v>
      </c>
      <c r="AD217" s="13">
        <f t="shared" si="75"/>
        <v>-2.1698665629851135</v>
      </c>
    </row>
    <row r="218" spans="1:30" x14ac:dyDescent="0.15">
      <c r="A218" s="15">
        <v>2</v>
      </c>
      <c r="B218" s="16">
        <v>0</v>
      </c>
      <c r="C218" s="33">
        <v>7.61</v>
      </c>
      <c r="D218" s="16">
        <v>19.3</v>
      </c>
      <c r="E218" s="18">
        <v>134</v>
      </c>
      <c r="F218" s="19">
        <v>3.2</v>
      </c>
      <c r="G218" s="16">
        <v>1.04</v>
      </c>
      <c r="H218" s="18">
        <v>106</v>
      </c>
      <c r="I218" s="20">
        <f t="shared" si="67"/>
        <v>0.79104477611940294</v>
      </c>
      <c r="J218" s="20" t="s">
        <v>24</v>
      </c>
      <c r="K218" s="18" t="s">
        <v>24</v>
      </c>
      <c r="L218" s="19">
        <f t="shared" si="68"/>
        <v>112.32835820895522</v>
      </c>
      <c r="M218" s="20">
        <f t="shared" si="80"/>
        <v>-4.3283582089552226</v>
      </c>
      <c r="N218" s="20" t="s">
        <v>25</v>
      </c>
      <c r="O218" s="20">
        <f t="shared" si="69"/>
        <v>-8.7462686567164099</v>
      </c>
      <c r="P218" s="20" t="s">
        <v>25</v>
      </c>
      <c r="Q218" s="18">
        <f t="shared" si="70"/>
        <v>-4</v>
      </c>
      <c r="R218" s="18" t="s">
        <v>25</v>
      </c>
      <c r="S218" s="19">
        <v>24.7</v>
      </c>
      <c r="T218" s="19">
        <v>-1.4</v>
      </c>
      <c r="U218" s="19">
        <f t="shared" si="76"/>
        <v>2.7</v>
      </c>
      <c r="V218" s="19">
        <v>27</v>
      </c>
      <c r="W218" s="19">
        <f t="shared" si="77"/>
        <v>-15</v>
      </c>
      <c r="X218" s="19">
        <f t="shared" si="78"/>
        <v>3.75</v>
      </c>
      <c r="Y218" s="19">
        <v>1.1000000000000001</v>
      </c>
      <c r="Z218" s="18">
        <f t="shared" si="71"/>
        <v>6.5</v>
      </c>
      <c r="AA218" s="18">
        <f t="shared" si="72"/>
        <v>0</v>
      </c>
      <c r="AB218" s="20">
        <f t="shared" si="73"/>
        <v>31.139999999999986</v>
      </c>
      <c r="AC218" s="13">
        <f t="shared" si="74"/>
        <v>27.577410829583698</v>
      </c>
      <c r="AD218" s="13">
        <f t="shared" si="75"/>
        <v>3.5625891704162882</v>
      </c>
    </row>
    <row r="219" spans="1:30" x14ac:dyDescent="0.15">
      <c r="A219" s="15">
        <v>1</v>
      </c>
      <c r="B219" s="16">
        <v>0</v>
      </c>
      <c r="C219" s="33">
        <v>7.38</v>
      </c>
      <c r="D219" s="16">
        <v>40.200000000000003</v>
      </c>
      <c r="E219" s="18">
        <v>129</v>
      </c>
      <c r="F219" s="19">
        <v>3.2</v>
      </c>
      <c r="G219" s="16">
        <v>1.02</v>
      </c>
      <c r="H219" s="18">
        <v>103</v>
      </c>
      <c r="I219" s="20">
        <f t="shared" si="67"/>
        <v>0.79844961240310075</v>
      </c>
      <c r="J219" s="20" t="s">
        <v>25</v>
      </c>
      <c r="K219" s="18" t="s">
        <v>24</v>
      </c>
      <c r="L219" s="19">
        <f t="shared" si="68"/>
        <v>113.37984496124031</v>
      </c>
      <c r="M219" s="20">
        <f t="shared" si="80"/>
        <v>-5.379844961240309</v>
      </c>
      <c r="N219" s="20" t="s">
        <v>25</v>
      </c>
      <c r="O219" s="20">
        <f t="shared" si="69"/>
        <v>-9.782945736434101</v>
      </c>
      <c r="P219" s="20" t="s">
        <v>25</v>
      </c>
      <c r="Q219" s="18">
        <f t="shared" si="70"/>
        <v>-6</v>
      </c>
      <c r="R219" s="18" t="s">
        <v>25</v>
      </c>
      <c r="S219" s="19">
        <v>23.6</v>
      </c>
      <c r="T219" s="19">
        <v>-0.8</v>
      </c>
      <c r="U219" s="19">
        <f t="shared" si="76"/>
        <v>1.8</v>
      </c>
      <c r="V219" s="19">
        <v>18</v>
      </c>
      <c r="W219" s="19">
        <f t="shared" si="77"/>
        <v>-24</v>
      </c>
      <c r="X219" s="19">
        <f t="shared" si="78"/>
        <v>6</v>
      </c>
      <c r="Y219" s="19">
        <v>1</v>
      </c>
      <c r="Z219" s="18">
        <f t="shared" si="71"/>
        <v>5.5999999999999943</v>
      </c>
      <c r="AA219" s="18">
        <f t="shared" si="72"/>
        <v>0.99999999999999467</v>
      </c>
      <c r="AB219" s="20">
        <f t="shared" si="73"/>
        <v>29.22</v>
      </c>
      <c r="AC219" s="13">
        <f t="shared" si="74"/>
        <v>28.703858502767559</v>
      </c>
      <c r="AD219" s="13">
        <f t="shared" si="75"/>
        <v>0.51614149723243941</v>
      </c>
    </row>
    <row r="220" spans="1:30" x14ac:dyDescent="0.15">
      <c r="A220" s="15">
        <v>1</v>
      </c>
      <c r="B220" s="16">
        <v>0</v>
      </c>
      <c r="C220" s="33">
        <v>7.2</v>
      </c>
      <c r="D220" s="16">
        <v>58</v>
      </c>
      <c r="E220" s="18">
        <v>127</v>
      </c>
      <c r="F220" s="19">
        <v>5.6</v>
      </c>
      <c r="G220" s="16">
        <v>1.07</v>
      </c>
      <c r="H220" s="18">
        <v>100</v>
      </c>
      <c r="I220" s="20">
        <f t="shared" si="67"/>
        <v>0.78740157480314965</v>
      </c>
      <c r="J220" s="20" t="s">
        <v>24</v>
      </c>
      <c r="K220" s="18" t="s">
        <v>24</v>
      </c>
      <c r="L220" s="19">
        <f t="shared" si="68"/>
        <v>111.81102362204724</v>
      </c>
      <c r="M220" s="20">
        <f t="shared" si="80"/>
        <v>-3.8110236220472444</v>
      </c>
      <c r="N220" s="20" t="s">
        <v>25</v>
      </c>
      <c r="O220" s="20">
        <f t="shared" si="69"/>
        <v>-8.236220472440948</v>
      </c>
      <c r="P220" s="20" t="s">
        <v>25</v>
      </c>
      <c r="Q220" s="18">
        <f t="shared" si="70"/>
        <v>-5</v>
      </c>
      <c r="R220" s="18" t="s">
        <v>25</v>
      </c>
      <c r="S220" s="19">
        <v>19.399999999999999</v>
      </c>
      <c r="T220" s="19">
        <v>-5</v>
      </c>
      <c r="U220" s="19">
        <f t="shared" si="76"/>
        <v>3.2</v>
      </c>
      <c r="V220" s="19">
        <v>32</v>
      </c>
      <c r="W220" s="19">
        <f t="shared" si="77"/>
        <v>-10</v>
      </c>
      <c r="X220" s="19">
        <f t="shared" si="78"/>
        <v>2.5</v>
      </c>
      <c r="Y220" s="19">
        <v>2.2999999999999998</v>
      </c>
      <c r="Z220" s="18">
        <f t="shared" si="71"/>
        <v>13.199999999999989</v>
      </c>
      <c r="AA220" s="18">
        <f t="shared" si="72"/>
        <v>4.4999999999999893</v>
      </c>
      <c r="AB220" s="20">
        <f t="shared" si="73"/>
        <v>31.36999999999999</v>
      </c>
      <c r="AC220" s="13">
        <f t="shared" si="74"/>
        <v>30.760456070035222</v>
      </c>
      <c r="AD220" s="13">
        <f t="shared" si="75"/>
        <v>0.60954392996476869</v>
      </c>
    </row>
    <row r="221" spans="1:30" x14ac:dyDescent="0.15">
      <c r="A221" s="15">
        <v>1</v>
      </c>
      <c r="B221" s="16">
        <v>0</v>
      </c>
      <c r="C221" s="33">
        <v>7.36</v>
      </c>
      <c r="D221" s="16">
        <v>37.700000000000003</v>
      </c>
      <c r="E221" s="18">
        <v>134</v>
      </c>
      <c r="F221" s="19">
        <v>4.8</v>
      </c>
      <c r="G221" s="16">
        <v>1</v>
      </c>
      <c r="H221" s="18">
        <v>108</v>
      </c>
      <c r="I221" s="20">
        <f t="shared" si="67"/>
        <v>0.80597014925373134</v>
      </c>
      <c r="J221" s="20" t="s">
        <v>25</v>
      </c>
      <c r="K221" s="18" t="s">
        <v>25</v>
      </c>
      <c r="L221" s="19">
        <f t="shared" si="68"/>
        <v>114.44776119402985</v>
      </c>
      <c r="M221" s="20">
        <f t="shared" si="80"/>
        <v>-6.4477611940298516</v>
      </c>
      <c r="N221" s="20" t="s">
        <v>25</v>
      </c>
      <c r="O221" s="20">
        <f t="shared" si="69"/>
        <v>-10.835820895522374</v>
      </c>
      <c r="P221" s="20" t="s">
        <v>25</v>
      </c>
      <c r="Q221" s="18">
        <f t="shared" si="70"/>
        <v>-6</v>
      </c>
      <c r="R221" s="18" t="s">
        <v>25</v>
      </c>
      <c r="S221" s="19">
        <v>21.9</v>
      </c>
      <c r="T221" s="19">
        <v>-3</v>
      </c>
      <c r="U221" s="19">
        <f t="shared" si="76"/>
        <v>3.4</v>
      </c>
      <c r="V221" s="19">
        <v>34</v>
      </c>
      <c r="W221" s="19">
        <f t="shared" si="77"/>
        <v>-8</v>
      </c>
      <c r="X221" s="19">
        <f t="shared" si="78"/>
        <v>2</v>
      </c>
      <c r="Y221" s="19">
        <v>1</v>
      </c>
      <c r="Z221" s="18">
        <f t="shared" si="71"/>
        <v>8.9000000000000057</v>
      </c>
      <c r="AA221" s="18">
        <f t="shared" si="72"/>
        <v>1.1000000000000059</v>
      </c>
      <c r="AB221" s="20">
        <f t="shared" si="73"/>
        <v>30.800000000000011</v>
      </c>
      <c r="AC221" s="13">
        <f t="shared" si="74"/>
        <v>30.5714847852989</v>
      </c>
      <c r="AD221" s="13">
        <f t="shared" si="75"/>
        <v>0.2285152147011118</v>
      </c>
    </row>
    <row r="222" spans="1:30" x14ac:dyDescent="0.15">
      <c r="A222" s="15">
        <v>4</v>
      </c>
      <c r="B222" s="16">
        <v>0</v>
      </c>
      <c r="C222" s="33">
        <v>7.44</v>
      </c>
      <c r="D222" s="16">
        <v>35.6</v>
      </c>
      <c r="E222" s="18">
        <v>135</v>
      </c>
      <c r="F222" s="19">
        <v>3.4</v>
      </c>
      <c r="G222" s="16">
        <v>1.0900000000000001</v>
      </c>
      <c r="H222" s="18">
        <v>107</v>
      </c>
      <c r="I222" s="20">
        <f t="shared" si="67"/>
        <v>0.79259259259259263</v>
      </c>
      <c r="J222" s="20" t="s">
        <v>24</v>
      </c>
      <c r="K222" s="18" t="s">
        <v>25</v>
      </c>
      <c r="L222" s="19">
        <f t="shared" si="68"/>
        <v>112.54814814814814</v>
      </c>
      <c r="M222" s="20">
        <f t="shared" si="80"/>
        <v>-4.5481481481481438</v>
      </c>
      <c r="N222" s="20" t="s">
        <v>25</v>
      </c>
      <c r="O222" s="20">
        <f t="shared" si="69"/>
        <v>-8.9629629629629619</v>
      </c>
      <c r="P222" s="20" t="s">
        <v>25</v>
      </c>
      <c r="Q222" s="18">
        <f t="shared" si="70"/>
        <v>-4</v>
      </c>
      <c r="R222" s="18" t="s">
        <v>25</v>
      </c>
      <c r="S222" s="19">
        <v>24.8</v>
      </c>
      <c r="T222" s="19">
        <v>0.6</v>
      </c>
      <c r="U222" s="19">
        <f t="shared" si="76"/>
        <v>2.9</v>
      </c>
      <c r="V222" s="19">
        <v>29</v>
      </c>
      <c r="W222" s="19">
        <f t="shared" si="77"/>
        <v>-13</v>
      </c>
      <c r="X222" s="19">
        <f t="shared" si="78"/>
        <v>3.25</v>
      </c>
      <c r="Y222" s="19">
        <v>1.2</v>
      </c>
      <c r="Z222" s="18">
        <f t="shared" si="71"/>
        <v>6.5999999999999943</v>
      </c>
      <c r="AA222" s="18">
        <f t="shared" si="72"/>
        <v>-0.40000000000000568</v>
      </c>
      <c r="AB222" s="20">
        <f t="shared" si="73"/>
        <v>31.290000000000006</v>
      </c>
      <c r="AC222" s="13">
        <f t="shared" si="74"/>
        <v>32.359913292354406</v>
      </c>
      <c r="AD222" s="13">
        <f t="shared" si="75"/>
        <v>-1.0699132923543999</v>
      </c>
    </row>
    <row r="223" spans="1:30" x14ac:dyDescent="0.15">
      <c r="A223" s="15">
        <v>1</v>
      </c>
      <c r="B223" s="16">
        <v>1</v>
      </c>
      <c r="C223" s="33">
        <v>7.33</v>
      </c>
      <c r="D223" s="16">
        <v>37.6</v>
      </c>
      <c r="E223" s="18">
        <v>134</v>
      </c>
      <c r="F223" s="19">
        <v>3.4</v>
      </c>
      <c r="G223" s="16">
        <v>0.93</v>
      </c>
      <c r="H223" s="18">
        <v>113</v>
      </c>
      <c r="I223" s="20">
        <f t="shared" si="67"/>
        <v>0.84328358208955223</v>
      </c>
      <c r="J223" s="20" t="s">
        <v>25</v>
      </c>
      <c r="K223" s="18" t="s">
        <v>25</v>
      </c>
      <c r="L223" s="19">
        <f t="shared" si="68"/>
        <v>119.74626865671641</v>
      </c>
      <c r="M223" s="20">
        <f t="shared" si="80"/>
        <v>-11.74626865671641</v>
      </c>
      <c r="N223" s="20" t="s">
        <v>25</v>
      </c>
      <c r="O223" s="20">
        <f t="shared" si="69"/>
        <v>-16.0597014925373</v>
      </c>
      <c r="P223" s="20" t="s">
        <v>25</v>
      </c>
      <c r="Q223" s="18">
        <f t="shared" si="70"/>
        <v>-11</v>
      </c>
      <c r="R223" s="18" t="s">
        <v>25</v>
      </c>
      <c r="S223" s="19">
        <v>20.100000000000001</v>
      </c>
      <c r="T223" s="19">
        <v>-5.2</v>
      </c>
      <c r="U223" s="19">
        <f t="shared" si="76"/>
        <v>2.2000000000000002</v>
      </c>
      <c r="V223" s="19">
        <v>22</v>
      </c>
      <c r="W223" s="19">
        <f t="shared" si="77"/>
        <v>-20</v>
      </c>
      <c r="X223" s="19">
        <f t="shared" si="78"/>
        <v>5</v>
      </c>
      <c r="Y223" s="19">
        <v>0.9</v>
      </c>
      <c r="Z223" s="18">
        <f t="shared" si="71"/>
        <v>4.3000000000000114</v>
      </c>
      <c r="AA223" s="18">
        <f t="shared" si="72"/>
        <v>-0.99999999999998934</v>
      </c>
      <c r="AB223" s="20">
        <f t="shared" si="73"/>
        <v>24.430000000000007</v>
      </c>
      <c r="AC223" s="13">
        <f t="shared" si="74"/>
        <v>25.728274143059867</v>
      </c>
      <c r="AD223" s="13">
        <f t="shared" si="75"/>
        <v>-1.2982741430598601</v>
      </c>
    </row>
    <row r="224" spans="1:30" x14ac:dyDescent="0.15">
      <c r="A224" s="15">
        <v>18</v>
      </c>
      <c r="B224" s="16">
        <v>0</v>
      </c>
      <c r="C224" s="33">
        <v>7.46</v>
      </c>
      <c r="D224" s="16">
        <v>24.2</v>
      </c>
      <c r="E224" s="18">
        <v>123</v>
      </c>
      <c r="F224" s="19">
        <v>3.4</v>
      </c>
      <c r="G224" s="16">
        <v>0.71</v>
      </c>
      <c r="H224" s="18">
        <v>97</v>
      </c>
      <c r="I224" s="20">
        <f t="shared" si="67"/>
        <v>0.78861788617886175</v>
      </c>
      <c r="J224" s="20" t="s">
        <v>24</v>
      </c>
      <c r="K224" s="18" t="s">
        <v>26</v>
      </c>
      <c r="L224" s="19">
        <f t="shared" si="68"/>
        <v>111.98373983739837</v>
      </c>
      <c r="M224" s="20">
        <f t="shared" si="80"/>
        <v>-3.9837398373983746</v>
      </c>
      <c r="N224" s="20" t="s">
        <v>25</v>
      </c>
      <c r="O224" s="20">
        <f t="shared" si="69"/>
        <v>-8.4065040650406502</v>
      </c>
      <c r="P224" s="20" t="s">
        <v>25</v>
      </c>
      <c r="Q224" s="18">
        <f t="shared" si="70"/>
        <v>-6</v>
      </c>
      <c r="R224" s="18" t="s">
        <v>25</v>
      </c>
      <c r="S224" s="19">
        <v>20.3</v>
      </c>
      <c r="T224" s="19">
        <v>-6</v>
      </c>
      <c r="U224" s="19">
        <f t="shared" si="76"/>
        <v>3.1</v>
      </c>
      <c r="V224" s="19">
        <v>31</v>
      </c>
      <c r="W224" s="19">
        <f t="shared" si="77"/>
        <v>-11</v>
      </c>
      <c r="X224" s="19">
        <f t="shared" si="78"/>
        <v>2.75</v>
      </c>
      <c r="Y224" s="19">
        <v>1.4</v>
      </c>
      <c r="Z224" s="18">
        <f t="shared" si="71"/>
        <v>9.1000000000000085</v>
      </c>
      <c r="AA224" s="18">
        <f t="shared" si="72"/>
        <v>1.5000000000000089</v>
      </c>
      <c r="AB224" s="20">
        <f t="shared" si="73"/>
        <v>28.709999999999994</v>
      </c>
      <c r="AC224" s="13">
        <f t="shared" si="74"/>
        <v>26.053196344413305</v>
      </c>
      <c r="AD224" s="13">
        <f t="shared" si="75"/>
        <v>2.656803655586689</v>
      </c>
    </row>
    <row r="225" spans="1:30" x14ac:dyDescent="0.15">
      <c r="A225" s="15">
        <v>3</v>
      </c>
      <c r="B225" s="16">
        <v>0</v>
      </c>
      <c r="C225" s="33">
        <v>7.36</v>
      </c>
      <c r="D225" s="16">
        <v>54.7</v>
      </c>
      <c r="E225" s="18">
        <v>129</v>
      </c>
      <c r="F225" s="19">
        <v>3.2</v>
      </c>
      <c r="G225" s="16">
        <v>1.05</v>
      </c>
      <c r="H225" s="18">
        <v>96</v>
      </c>
      <c r="I225" s="20">
        <f t="shared" si="67"/>
        <v>0.7441860465116279</v>
      </c>
      <c r="J225" s="20" t="s">
        <v>26</v>
      </c>
      <c r="K225" s="18" t="s">
        <v>26</v>
      </c>
      <c r="L225" s="19">
        <f t="shared" si="68"/>
        <v>105.67441860465115</v>
      </c>
      <c r="M225" s="20">
        <v>0</v>
      </c>
      <c r="N225" s="20" t="s">
        <v>24</v>
      </c>
      <c r="O225" s="20">
        <f t="shared" si="69"/>
        <v>-2.1860465116278931</v>
      </c>
      <c r="P225" s="20" t="s">
        <v>25</v>
      </c>
      <c r="Q225" s="18">
        <f t="shared" si="70"/>
        <v>1</v>
      </c>
      <c r="R225" s="18" t="s">
        <v>26</v>
      </c>
      <c r="S225" s="19">
        <v>27.4</v>
      </c>
      <c r="T225" s="19">
        <v>5.2</v>
      </c>
      <c r="U225" s="19">
        <f t="shared" si="76"/>
        <v>2.4</v>
      </c>
      <c r="V225" s="19">
        <v>24</v>
      </c>
      <c r="W225" s="19">
        <f t="shared" si="77"/>
        <v>-18</v>
      </c>
      <c r="X225" s="19">
        <f t="shared" si="78"/>
        <v>4.5</v>
      </c>
      <c r="Y225" s="19">
        <v>1.5</v>
      </c>
      <c r="Z225" s="18">
        <f t="shared" si="71"/>
        <v>8.7999999999999829</v>
      </c>
      <c r="AA225" s="18">
        <f t="shared" si="72"/>
        <v>2.4999999999999831</v>
      </c>
      <c r="AB225" s="20">
        <f t="shared" si="73"/>
        <v>35.75</v>
      </c>
      <c r="AC225" s="13">
        <f t="shared" si="74"/>
        <v>37.409093309173727</v>
      </c>
      <c r="AD225" s="13">
        <f t="shared" si="75"/>
        <v>-1.659093309173727</v>
      </c>
    </row>
    <row r="226" spans="1:30" x14ac:dyDescent="0.15">
      <c r="A226" s="15">
        <v>1</v>
      </c>
      <c r="B226" s="16">
        <v>0</v>
      </c>
      <c r="C226" s="33">
        <v>7.45</v>
      </c>
      <c r="D226" s="16">
        <v>38.1</v>
      </c>
      <c r="E226" s="18">
        <v>135</v>
      </c>
      <c r="F226" s="19">
        <v>3.9</v>
      </c>
      <c r="G226" s="16">
        <v>0.99</v>
      </c>
      <c r="H226" s="18">
        <v>100</v>
      </c>
      <c r="I226" s="20">
        <f t="shared" si="67"/>
        <v>0.7407407407407407</v>
      </c>
      <c r="J226" s="20" t="s">
        <v>26</v>
      </c>
      <c r="K226" s="18" t="s">
        <v>24</v>
      </c>
      <c r="L226" s="19">
        <f t="shared" si="68"/>
        <v>105.18518518518518</v>
      </c>
      <c r="M226" s="20">
        <v>0</v>
      </c>
      <c r="N226" s="20" t="s">
        <v>24</v>
      </c>
      <c r="O226" s="20">
        <f t="shared" si="69"/>
        <v>-1.7037037037036953</v>
      </c>
      <c r="P226" s="20" t="s">
        <v>25</v>
      </c>
      <c r="Q226" s="18">
        <f t="shared" si="70"/>
        <v>3</v>
      </c>
      <c r="R226" s="18" t="s">
        <v>26</v>
      </c>
      <c r="S226" s="19">
        <v>26.9</v>
      </c>
      <c r="T226" s="19">
        <v>3.2</v>
      </c>
      <c r="U226" s="19">
        <f t="shared" si="76"/>
        <v>3.3</v>
      </c>
      <c r="V226" s="19">
        <v>33</v>
      </c>
      <c r="W226" s="19">
        <f t="shared" si="77"/>
        <v>-9</v>
      </c>
      <c r="X226" s="19">
        <f t="shared" si="78"/>
        <v>2.25</v>
      </c>
      <c r="Y226" s="19">
        <v>1.3</v>
      </c>
      <c r="Z226" s="18">
        <f t="shared" si="71"/>
        <v>12</v>
      </c>
      <c r="AA226" s="18">
        <f t="shared" si="72"/>
        <v>4.1000000000000005</v>
      </c>
      <c r="AB226" s="20">
        <f t="shared" si="73"/>
        <v>38.590000000000018</v>
      </c>
      <c r="AC226" s="13">
        <f t="shared" si="74"/>
        <v>35.83212586156931</v>
      </c>
      <c r="AD226" s="13">
        <f t="shared" si="75"/>
        <v>2.7578741384307079</v>
      </c>
    </row>
    <row r="227" spans="1:30" x14ac:dyDescent="0.15">
      <c r="A227" s="15">
        <v>1</v>
      </c>
      <c r="B227" s="16">
        <v>0</v>
      </c>
      <c r="C227" s="33">
        <v>7.44</v>
      </c>
      <c r="D227" s="16">
        <v>28.9</v>
      </c>
      <c r="E227" s="18">
        <v>129</v>
      </c>
      <c r="F227" s="19">
        <v>3.4</v>
      </c>
      <c r="G227" s="16">
        <v>0.97</v>
      </c>
      <c r="H227" s="18">
        <v>102</v>
      </c>
      <c r="I227" s="20">
        <f t="shared" si="67"/>
        <v>0.79069767441860461</v>
      </c>
      <c r="J227" s="20" t="s">
        <v>24</v>
      </c>
      <c r="K227" s="18" t="s">
        <v>24</v>
      </c>
      <c r="L227" s="19">
        <f t="shared" si="68"/>
        <v>112.27906976744185</v>
      </c>
      <c r="M227" s="20">
        <f t="shared" ref="M227:M231" si="81">(108-L227)</f>
        <v>-4.2790697674418539</v>
      </c>
      <c r="N227" s="20" t="s">
        <v>25</v>
      </c>
      <c r="O227" s="20">
        <f t="shared" si="69"/>
        <v>-8.6976744186046488</v>
      </c>
      <c r="P227" s="20" t="s">
        <v>25</v>
      </c>
      <c r="Q227" s="18">
        <f t="shared" si="70"/>
        <v>-5</v>
      </c>
      <c r="R227" s="18" t="s">
        <v>25</v>
      </c>
      <c r="S227" s="19">
        <v>21.7</v>
      </c>
      <c r="T227" s="19">
        <v>-3.7</v>
      </c>
      <c r="U227" s="19">
        <f t="shared" si="76"/>
        <v>2.7</v>
      </c>
      <c r="V227" s="19">
        <v>27</v>
      </c>
      <c r="W227" s="19">
        <f t="shared" si="77"/>
        <v>-15</v>
      </c>
      <c r="X227" s="19">
        <f t="shared" si="78"/>
        <v>3.75</v>
      </c>
      <c r="Y227" s="19">
        <v>1.7</v>
      </c>
      <c r="Z227" s="18">
        <f t="shared" si="71"/>
        <v>8.7000000000000028</v>
      </c>
      <c r="AA227" s="18">
        <f t="shared" si="72"/>
        <v>1.6000000000000023</v>
      </c>
      <c r="AB227" s="20">
        <f t="shared" si="73"/>
        <v>29.67</v>
      </c>
      <c r="AC227" s="13">
        <f t="shared" si="74"/>
        <v>27.252153543512428</v>
      </c>
      <c r="AD227" s="13">
        <f t="shared" si="75"/>
        <v>2.4178464564875739</v>
      </c>
    </row>
    <row r="228" spans="1:30" x14ac:dyDescent="0.15">
      <c r="A228" s="15">
        <v>2</v>
      </c>
      <c r="B228" s="16">
        <v>0</v>
      </c>
      <c r="C228" s="33">
        <v>7.38</v>
      </c>
      <c r="D228" s="16">
        <v>40.5</v>
      </c>
      <c r="E228" s="18">
        <v>136</v>
      </c>
      <c r="F228" s="19">
        <v>3.9</v>
      </c>
      <c r="G228" s="16">
        <v>0.96</v>
      </c>
      <c r="H228" s="18">
        <v>110</v>
      </c>
      <c r="I228" s="20">
        <f t="shared" si="67"/>
        <v>0.80882352941176472</v>
      </c>
      <c r="J228" s="20" t="s">
        <v>25</v>
      </c>
      <c r="K228" s="18" t="s">
        <v>25</v>
      </c>
      <c r="L228" s="19">
        <f t="shared" si="68"/>
        <v>114.85294117647059</v>
      </c>
      <c r="M228" s="20">
        <f t="shared" si="81"/>
        <v>-6.8529411764705941</v>
      </c>
      <c r="N228" s="20" t="s">
        <v>25</v>
      </c>
      <c r="O228" s="20">
        <f t="shared" si="69"/>
        <v>-11.235294117647044</v>
      </c>
      <c r="P228" s="20" t="s">
        <v>25</v>
      </c>
      <c r="Q228" s="18">
        <f t="shared" si="70"/>
        <v>-6</v>
      </c>
      <c r="R228" s="18" t="s">
        <v>25</v>
      </c>
      <c r="S228" s="19">
        <v>23.7</v>
      </c>
      <c r="T228" s="19">
        <v>-0.8</v>
      </c>
      <c r="U228" s="19">
        <f t="shared" si="76"/>
        <v>2.4</v>
      </c>
      <c r="V228" s="19">
        <v>24</v>
      </c>
      <c r="W228" s="19">
        <f t="shared" si="77"/>
        <v>-18</v>
      </c>
      <c r="X228" s="19">
        <f t="shared" si="78"/>
        <v>4.5</v>
      </c>
      <c r="Y228" s="19">
        <v>0.8</v>
      </c>
      <c r="Z228" s="18">
        <f t="shared" si="71"/>
        <v>6.2000000000000171</v>
      </c>
      <c r="AA228" s="18">
        <f t="shared" si="72"/>
        <v>0.60000000000001741</v>
      </c>
      <c r="AB228" s="20">
        <f t="shared" si="73"/>
        <v>30.060000000000016</v>
      </c>
      <c r="AC228" s="13">
        <f t="shared" si="74"/>
        <v>30.541332372191199</v>
      </c>
      <c r="AD228" s="13">
        <f t="shared" si="75"/>
        <v>-0.48133237219118286</v>
      </c>
    </row>
    <row r="229" spans="1:30" x14ac:dyDescent="0.15">
      <c r="A229" s="15">
        <v>1</v>
      </c>
      <c r="B229" s="16">
        <v>0</v>
      </c>
      <c r="C229" s="33">
        <v>7.4</v>
      </c>
      <c r="D229" s="16">
        <v>43.8</v>
      </c>
      <c r="E229" s="18">
        <v>140</v>
      </c>
      <c r="F229" s="19">
        <v>3.4</v>
      </c>
      <c r="G229" s="16">
        <v>0.95</v>
      </c>
      <c r="H229" s="18">
        <v>112</v>
      </c>
      <c r="I229" s="20">
        <f t="shared" si="67"/>
        <v>0.8</v>
      </c>
      <c r="J229" s="20" t="s">
        <v>25</v>
      </c>
      <c r="K229" s="18" t="s">
        <v>25</v>
      </c>
      <c r="L229" s="19">
        <f t="shared" si="68"/>
        <v>113.6</v>
      </c>
      <c r="M229" s="20">
        <f t="shared" si="81"/>
        <v>-5.5999999999999943</v>
      </c>
      <c r="N229" s="20" t="s">
        <v>25</v>
      </c>
      <c r="O229" s="20">
        <f t="shared" si="69"/>
        <v>-10</v>
      </c>
      <c r="P229" s="20" t="s">
        <v>25</v>
      </c>
      <c r="Q229" s="18">
        <f t="shared" si="70"/>
        <v>-4</v>
      </c>
      <c r="R229" s="18" t="s">
        <v>25</v>
      </c>
      <c r="S229" s="19">
        <v>25.1</v>
      </c>
      <c r="T229" s="19">
        <v>2.5</v>
      </c>
      <c r="U229" s="19">
        <f t="shared" si="76"/>
        <v>3</v>
      </c>
      <c r="V229" s="19">
        <v>30</v>
      </c>
      <c r="W229" s="19">
        <f t="shared" si="77"/>
        <v>-12</v>
      </c>
      <c r="X229" s="19">
        <f t="shared" si="78"/>
        <v>3</v>
      </c>
      <c r="Y229" s="19">
        <v>2</v>
      </c>
      <c r="Z229" s="18">
        <f t="shared" si="71"/>
        <v>6.3000000000000114</v>
      </c>
      <c r="AA229" s="18">
        <f t="shared" si="72"/>
        <v>-1.6999999999999886</v>
      </c>
      <c r="AB229" s="20">
        <f t="shared" si="73"/>
        <v>30.349999999999994</v>
      </c>
      <c r="AC229" s="13">
        <f t="shared" si="74"/>
        <v>35.441073922229521</v>
      </c>
      <c r="AD229" s="13">
        <f t="shared" si="75"/>
        <v>-5.0910739222295263</v>
      </c>
    </row>
    <row r="230" spans="1:30" x14ac:dyDescent="0.15">
      <c r="A230" s="15">
        <v>3</v>
      </c>
      <c r="B230" s="16">
        <v>0</v>
      </c>
      <c r="C230" s="33">
        <v>7.42</v>
      </c>
      <c r="D230" s="16">
        <v>32.6</v>
      </c>
      <c r="E230" s="18">
        <v>135</v>
      </c>
      <c r="F230" s="19">
        <v>4</v>
      </c>
      <c r="G230" s="16">
        <v>1.04</v>
      </c>
      <c r="H230" s="18">
        <v>107</v>
      </c>
      <c r="I230" s="20">
        <f t="shared" si="67"/>
        <v>0.79259259259259263</v>
      </c>
      <c r="J230" s="20" t="s">
        <v>24</v>
      </c>
      <c r="K230" s="18" t="s">
        <v>25</v>
      </c>
      <c r="L230" s="19">
        <f t="shared" si="68"/>
        <v>112.54814814814814</v>
      </c>
      <c r="M230" s="20">
        <f t="shared" si="81"/>
        <v>-4.5481481481481438</v>
      </c>
      <c r="N230" s="20" t="s">
        <v>25</v>
      </c>
      <c r="O230" s="20">
        <f t="shared" si="69"/>
        <v>-8.9629629629629619</v>
      </c>
      <c r="P230" s="20" t="s">
        <v>25</v>
      </c>
      <c r="Q230" s="18">
        <f t="shared" si="70"/>
        <v>-4</v>
      </c>
      <c r="R230" s="18" t="s">
        <v>25</v>
      </c>
      <c r="S230" s="19">
        <v>22.8</v>
      </c>
      <c r="T230" s="19">
        <v>-2.6</v>
      </c>
      <c r="U230" s="19">
        <f t="shared" si="76"/>
        <v>2.8</v>
      </c>
      <c r="V230" s="19">
        <v>28</v>
      </c>
      <c r="W230" s="19">
        <f t="shared" si="77"/>
        <v>-14</v>
      </c>
      <c r="X230" s="19">
        <f t="shared" si="78"/>
        <v>3.5</v>
      </c>
      <c r="Y230" s="19">
        <v>0.7</v>
      </c>
      <c r="Z230" s="18">
        <f t="shared" si="71"/>
        <v>9.1999999999999886</v>
      </c>
      <c r="AA230" s="18">
        <f t="shared" si="72"/>
        <v>2.8999999999999888</v>
      </c>
      <c r="AB230" s="20">
        <f t="shared" si="73"/>
        <v>32.339999999999989</v>
      </c>
      <c r="AC230" s="13">
        <f t="shared" si="74"/>
        <v>28.980177187804209</v>
      </c>
      <c r="AD230" s="13">
        <f t="shared" si="75"/>
        <v>3.3598228121957803</v>
      </c>
    </row>
    <row r="231" spans="1:30" x14ac:dyDescent="0.15">
      <c r="A231" s="15">
        <v>1</v>
      </c>
      <c r="B231" s="16">
        <v>0</v>
      </c>
      <c r="C231" s="33">
        <v>7.44</v>
      </c>
      <c r="D231" s="16">
        <v>38</v>
      </c>
      <c r="E231" s="18">
        <v>137</v>
      </c>
      <c r="F231" s="19">
        <v>4</v>
      </c>
      <c r="G231" s="16">
        <v>1</v>
      </c>
      <c r="H231" s="18">
        <v>105</v>
      </c>
      <c r="I231" s="20">
        <f t="shared" si="67"/>
        <v>0.76642335766423353</v>
      </c>
      <c r="J231" s="20" t="s">
        <v>24</v>
      </c>
      <c r="K231" s="18" t="s">
        <v>24</v>
      </c>
      <c r="L231" s="19">
        <f t="shared" si="68"/>
        <v>108.83211678832117</v>
      </c>
      <c r="M231" s="20">
        <f t="shared" si="81"/>
        <v>-0.83211678832117286</v>
      </c>
      <c r="N231" s="20" t="s">
        <v>25</v>
      </c>
      <c r="O231" s="20">
        <f t="shared" si="69"/>
        <v>-5.2992700729927122</v>
      </c>
      <c r="P231" s="20" t="s">
        <v>25</v>
      </c>
      <c r="Q231" s="18">
        <f t="shared" si="70"/>
        <v>0</v>
      </c>
      <c r="R231" s="18" t="s">
        <v>24</v>
      </c>
      <c r="S231" s="19">
        <v>24.5</v>
      </c>
      <c r="T231" s="19">
        <v>1</v>
      </c>
      <c r="U231" s="19">
        <f t="shared" si="76"/>
        <v>3.8</v>
      </c>
      <c r="V231" s="19">
        <v>38</v>
      </c>
      <c r="W231" s="19">
        <f t="shared" si="77"/>
        <v>-4</v>
      </c>
      <c r="X231" s="19">
        <f t="shared" si="78"/>
        <v>1</v>
      </c>
      <c r="Y231" s="19">
        <v>0.9</v>
      </c>
      <c r="Z231" s="18">
        <f t="shared" si="71"/>
        <v>11.5</v>
      </c>
      <c r="AA231" s="18">
        <f t="shared" si="72"/>
        <v>3</v>
      </c>
      <c r="AB231" s="20">
        <f t="shared" si="73"/>
        <v>36.099999999999994</v>
      </c>
      <c r="AC231" s="13">
        <f t="shared" si="74"/>
        <v>36.543089918805272</v>
      </c>
      <c r="AD231" s="13">
        <f t="shared" si="75"/>
        <v>-0.4430899188052777</v>
      </c>
    </row>
    <row r="232" spans="1:30" x14ac:dyDescent="0.15">
      <c r="A232" s="15">
        <v>1</v>
      </c>
      <c r="B232" s="16">
        <v>0</v>
      </c>
      <c r="C232" s="33">
        <v>7.41</v>
      </c>
      <c r="D232" s="16">
        <v>32.9</v>
      </c>
      <c r="E232" s="18">
        <v>133</v>
      </c>
      <c r="F232" s="19">
        <v>4.2</v>
      </c>
      <c r="G232" s="16">
        <v>1.08</v>
      </c>
      <c r="H232" s="18">
        <v>101</v>
      </c>
      <c r="I232" s="20">
        <f t="shared" si="67"/>
        <v>0.75939849624060152</v>
      </c>
      <c r="J232" s="20" t="s">
        <v>24</v>
      </c>
      <c r="K232" s="18" t="s">
        <v>24</v>
      </c>
      <c r="L232" s="19">
        <f t="shared" si="68"/>
        <v>107.83458646616542</v>
      </c>
      <c r="M232" s="20">
        <v>0</v>
      </c>
      <c r="N232" s="20" t="s">
        <v>24</v>
      </c>
      <c r="O232" s="20">
        <f t="shared" si="69"/>
        <v>-4.3157894736842053</v>
      </c>
      <c r="P232" s="20" t="s">
        <v>25</v>
      </c>
      <c r="Q232" s="18">
        <f t="shared" si="70"/>
        <v>0</v>
      </c>
      <c r="R232" s="18" t="s">
        <v>24</v>
      </c>
      <c r="S232" s="19">
        <v>22.3</v>
      </c>
      <c r="T232" s="19">
        <v>-3</v>
      </c>
      <c r="U232" s="19">
        <f t="shared" si="76"/>
        <v>2.6</v>
      </c>
      <c r="V232" s="19">
        <v>26</v>
      </c>
      <c r="W232" s="19">
        <f t="shared" si="77"/>
        <v>-16</v>
      </c>
      <c r="X232" s="19">
        <f t="shared" si="78"/>
        <v>4</v>
      </c>
      <c r="Y232" s="19">
        <v>8.3000000000000007</v>
      </c>
      <c r="Z232" s="18">
        <f t="shared" si="71"/>
        <v>13.899999999999991</v>
      </c>
      <c r="AA232" s="18">
        <f t="shared" si="72"/>
        <v>0.39999999999999147</v>
      </c>
      <c r="AB232" s="20">
        <f t="shared" si="73"/>
        <v>28.980000000000004</v>
      </c>
      <c r="AC232" s="13">
        <f t="shared" si="74"/>
        <v>28.094421228261524</v>
      </c>
      <c r="AD232" s="13">
        <f t="shared" si="75"/>
        <v>0.88557877173847999</v>
      </c>
    </row>
    <row r="233" spans="1:30" x14ac:dyDescent="0.15">
      <c r="A233" s="15">
        <v>8</v>
      </c>
      <c r="B233" s="16">
        <v>0</v>
      </c>
      <c r="C233" s="33">
        <v>7.41</v>
      </c>
      <c r="D233" s="16">
        <v>40.700000000000003</v>
      </c>
      <c r="E233" s="18">
        <v>153</v>
      </c>
      <c r="F233" s="19">
        <v>3.4</v>
      </c>
      <c r="G233" s="16">
        <v>1.26</v>
      </c>
      <c r="H233" s="18">
        <v>117</v>
      </c>
      <c r="I233" s="20">
        <f t="shared" si="67"/>
        <v>0.76470588235294112</v>
      </c>
      <c r="J233" s="20" t="s">
        <v>24</v>
      </c>
      <c r="K233" s="18" t="s">
        <v>25</v>
      </c>
      <c r="L233" s="19">
        <f t="shared" si="68"/>
        <v>108.58823529411765</v>
      </c>
      <c r="M233" s="20">
        <f t="shared" ref="M233" si="82">(108-L233)</f>
        <v>-0.58823529411765207</v>
      </c>
      <c r="N233" s="20" t="s">
        <v>25</v>
      </c>
      <c r="O233" s="20">
        <f t="shared" si="69"/>
        <v>-5.058823529411768</v>
      </c>
      <c r="P233" s="20" t="s">
        <v>25</v>
      </c>
      <c r="Q233" s="18">
        <f t="shared" si="70"/>
        <v>4</v>
      </c>
      <c r="R233" s="18" t="s">
        <v>26</v>
      </c>
      <c r="S233" s="19">
        <v>25.6</v>
      </c>
      <c r="T233" s="19">
        <v>1.6</v>
      </c>
      <c r="U233" s="19">
        <f t="shared" si="76"/>
        <v>2.7</v>
      </c>
      <c r="V233" s="19">
        <v>27</v>
      </c>
      <c r="W233" s="19">
        <f t="shared" si="77"/>
        <v>-15</v>
      </c>
      <c r="X233" s="19">
        <f t="shared" si="78"/>
        <v>3.75</v>
      </c>
      <c r="Y233" s="19">
        <v>1.5</v>
      </c>
      <c r="Z233" s="18">
        <f t="shared" si="71"/>
        <v>13.800000000000011</v>
      </c>
      <c r="AA233" s="18">
        <f t="shared" si="72"/>
        <v>6.900000000000011</v>
      </c>
      <c r="AB233" s="20">
        <f t="shared" si="73"/>
        <v>39.159999999999997</v>
      </c>
      <c r="AC233" s="13">
        <f t="shared" si="74"/>
        <v>33.306926656238424</v>
      </c>
      <c r="AD233" s="13">
        <f t="shared" si="75"/>
        <v>5.8530733437615723</v>
      </c>
    </row>
    <row r="234" spans="1:30" x14ac:dyDescent="0.15">
      <c r="A234" s="15">
        <v>32</v>
      </c>
      <c r="B234" s="16">
        <v>1</v>
      </c>
      <c r="C234" s="33">
        <v>7.44</v>
      </c>
      <c r="D234" s="16">
        <v>53.8</v>
      </c>
      <c r="E234" s="18">
        <v>141</v>
      </c>
      <c r="F234" s="19">
        <v>3.6</v>
      </c>
      <c r="G234" s="16">
        <v>1.07</v>
      </c>
      <c r="H234" s="18">
        <v>99</v>
      </c>
      <c r="I234" s="20">
        <f t="shared" si="67"/>
        <v>0.7021276595744681</v>
      </c>
      <c r="J234" s="20" t="s">
        <v>26</v>
      </c>
      <c r="K234" s="18" t="s">
        <v>24</v>
      </c>
      <c r="L234" s="19">
        <f t="shared" si="68"/>
        <v>99.702127659574458</v>
      </c>
      <c r="M234" s="20">
        <f>(104-L234)</f>
        <v>4.2978723404255419</v>
      </c>
      <c r="N234" s="20" t="s">
        <v>26</v>
      </c>
      <c r="O234" s="20">
        <f t="shared" si="69"/>
        <v>3.7021276595744723</v>
      </c>
      <c r="P234" s="20" t="s">
        <v>26</v>
      </c>
      <c r="Q234" s="18">
        <f t="shared" si="70"/>
        <v>10</v>
      </c>
      <c r="R234" s="18" t="s">
        <v>26</v>
      </c>
      <c r="S234" s="19">
        <v>34.4</v>
      </c>
      <c r="T234" s="19">
        <v>11.8</v>
      </c>
      <c r="U234" s="19">
        <f t="shared" si="76"/>
        <v>2.1</v>
      </c>
      <c r="V234" s="19">
        <v>21</v>
      </c>
      <c r="W234" s="19">
        <f t="shared" si="77"/>
        <v>-21</v>
      </c>
      <c r="X234" s="19">
        <f t="shared" si="78"/>
        <v>5.25</v>
      </c>
      <c r="Y234" s="19">
        <v>0.9</v>
      </c>
      <c r="Z234" s="18">
        <f t="shared" si="71"/>
        <v>11.199999999999989</v>
      </c>
      <c r="AA234" s="18">
        <f t="shared" si="72"/>
        <v>6.0999999999999881</v>
      </c>
      <c r="AB234" s="20">
        <f t="shared" si="73"/>
        <v>45.769999999999982</v>
      </c>
      <c r="AC234" s="13">
        <f t="shared" si="74"/>
        <v>42.418186042940093</v>
      </c>
      <c r="AD234" s="13">
        <f t="shared" si="75"/>
        <v>3.351813957059889</v>
      </c>
    </row>
    <row r="235" spans="1:30" x14ac:dyDescent="0.15">
      <c r="A235" s="15">
        <v>1</v>
      </c>
      <c r="B235" s="16">
        <v>0</v>
      </c>
      <c r="C235" s="33">
        <v>7.45</v>
      </c>
      <c r="D235" s="16">
        <v>37.799999999999997</v>
      </c>
      <c r="E235" s="18">
        <v>134</v>
      </c>
      <c r="F235" s="19">
        <v>3.9</v>
      </c>
      <c r="G235" s="16">
        <v>1.07</v>
      </c>
      <c r="H235" s="18">
        <v>101</v>
      </c>
      <c r="I235" s="20">
        <f t="shared" si="67"/>
        <v>0.75373134328358204</v>
      </c>
      <c r="J235" s="20" t="s">
        <v>24</v>
      </c>
      <c r="K235" s="18" t="s">
        <v>24</v>
      </c>
      <c r="L235" s="19">
        <f t="shared" si="68"/>
        <v>107.02985074626865</v>
      </c>
      <c r="M235" s="20">
        <v>0</v>
      </c>
      <c r="N235" s="20" t="s">
        <v>24</v>
      </c>
      <c r="O235" s="20">
        <f t="shared" si="69"/>
        <v>-3.5223880597014841</v>
      </c>
      <c r="P235" s="20" t="s">
        <v>25</v>
      </c>
      <c r="Q235" s="18">
        <f t="shared" si="70"/>
        <v>1</v>
      </c>
      <c r="R235" s="18" t="s">
        <v>26</v>
      </c>
      <c r="S235" s="19">
        <v>26</v>
      </c>
      <c r="T235" s="19">
        <v>2.1</v>
      </c>
      <c r="U235" s="19">
        <f t="shared" si="76"/>
        <v>3.5</v>
      </c>
      <c r="V235" s="19">
        <v>35</v>
      </c>
      <c r="W235" s="19">
        <f t="shared" si="77"/>
        <v>-7</v>
      </c>
      <c r="X235" s="19">
        <f t="shared" si="78"/>
        <v>1.75</v>
      </c>
      <c r="Y235" s="19">
        <v>1.1000000000000001</v>
      </c>
      <c r="Z235" s="18">
        <f t="shared" si="71"/>
        <v>10.900000000000006</v>
      </c>
      <c r="AA235" s="18">
        <f t="shared" si="72"/>
        <v>2.800000000000006</v>
      </c>
      <c r="AB235" s="20">
        <f t="shared" si="73"/>
        <v>36.870000000000005</v>
      </c>
      <c r="AC235" s="13">
        <f t="shared" si="74"/>
        <v>36.194829201241987</v>
      </c>
      <c r="AD235" s="13">
        <f t="shared" si="75"/>
        <v>0.67517079875801755</v>
      </c>
    </row>
    <row r="236" spans="1:30" x14ac:dyDescent="0.15">
      <c r="A236" s="15">
        <v>4</v>
      </c>
      <c r="B236" s="16">
        <v>0</v>
      </c>
      <c r="C236" s="33">
        <v>7.41</v>
      </c>
      <c r="D236" s="16">
        <v>38.5</v>
      </c>
      <c r="E236" s="18">
        <v>132</v>
      </c>
      <c r="F236" s="19">
        <v>5</v>
      </c>
      <c r="G236" s="16">
        <v>0.96</v>
      </c>
      <c r="H236" s="18">
        <v>101</v>
      </c>
      <c r="I236" s="20">
        <f t="shared" si="67"/>
        <v>0.76515151515151514</v>
      </c>
      <c r="J236" s="20" t="s">
        <v>24</v>
      </c>
      <c r="K236" s="18" t="s">
        <v>24</v>
      </c>
      <c r="L236" s="19">
        <f t="shared" si="68"/>
        <v>108.65151515151514</v>
      </c>
      <c r="M236" s="20">
        <f t="shared" ref="M236:M237" si="83">(108-L236)</f>
        <v>-0.65151515151514161</v>
      </c>
      <c r="N236" s="20" t="s">
        <v>25</v>
      </c>
      <c r="O236" s="20">
        <f t="shared" si="69"/>
        <v>-5.1212121212121104</v>
      </c>
      <c r="P236" s="20" t="s">
        <v>25</v>
      </c>
      <c r="Q236" s="18">
        <f t="shared" si="70"/>
        <v>-1</v>
      </c>
      <c r="R236" s="18" t="s">
        <v>25</v>
      </c>
      <c r="S236" s="19">
        <v>24.4</v>
      </c>
      <c r="T236" s="19">
        <v>-0.2</v>
      </c>
      <c r="U236" s="19">
        <f t="shared" si="76"/>
        <v>3.6</v>
      </c>
      <c r="V236" s="19">
        <v>36</v>
      </c>
      <c r="W236" s="19">
        <f t="shared" si="77"/>
        <v>-6</v>
      </c>
      <c r="X236" s="19">
        <f t="shared" si="78"/>
        <v>1.5</v>
      </c>
      <c r="Y236" s="19">
        <v>1.6</v>
      </c>
      <c r="Z236" s="18">
        <f t="shared" si="71"/>
        <v>11.599999999999994</v>
      </c>
      <c r="AA236" s="18">
        <f t="shared" si="72"/>
        <v>2.7999999999999936</v>
      </c>
      <c r="AB236" s="20">
        <f t="shared" si="73"/>
        <v>35.360000000000014</v>
      </c>
      <c r="AC236" s="13">
        <f t="shared" si="74"/>
        <v>34.439698458603914</v>
      </c>
      <c r="AD236" s="13">
        <f t="shared" si="75"/>
        <v>0.92030154139609976</v>
      </c>
    </row>
    <row r="237" spans="1:30" x14ac:dyDescent="0.15">
      <c r="A237" s="15">
        <v>1</v>
      </c>
      <c r="B237" s="16">
        <v>0</v>
      </c>
      <c r="C237" s="33">
        <v>7.33</v>
      </c>
      <c r="D237" s="16">
        <v>45.8</v>
      </c>
      <c r="E237" s="18">
        <v>133</v>
      </c>
      <c r="F237" s="19">
        <v>4.0999999999999996</v>
      </c>
      <c r="G237" s="16">
        <v>1.1200000000000001</v>
      </c>
      <c r="H237" s="18">
        <v>103</v>
      </c>
      <c r="I237" s="20">
        <f t="shared" si="67"/>
        <v>0.77443609022556392</v>
      </c>
      <c r="J237" s="20" t="s">
        <v>24</v>
      </c>
      <c r="K237" s="18" t="s">
        <v>24</v>
      </c>
      <c r="L237" s="19">
        <f t="shared" si="68"/>
        <v>109.96992481203009</v>
      </c>
      <c r="M237" s="20">
        <f t="shared" si="83"/>
        <v>-1.9699248120300865</v>
      </c>
      <c r="N237" s="20" t="s">
        <v>25</v>
      </c>
      <c r="O237" s="20">
        <f t="shared" si="69"/>
        <v>-6.4210526315789451</v>
      </c>
      <c r="P237" s="20" t="s">
        <v>25</v>
      </c>
      <c r="Q237" s="18">
        <f t="shared" si="70"/>
        <v>-2</v>
      </c>
      <c r="R237" s="18" t="s">
        <v>25</v>
      </c>
      <c r="S237" s="19">
        <v>22.5</v>
      </c>
      <c r="T237" s="19">
        <v>-1.4</v>
      </c>
      <c r="U237" s="19">
        <f t="shared" si="76"/>
        <v>3.2</v>
      </c>
      <c r="V237" s="19">
        <v>32</v>
      </c>
      <c r="W237" s="19">
        <f t="shared" si="77"/>
        <v>-10</v>
      </c>
      <c r="X237" s="19">
        <f t="shared" si="78"/>
        <v>2.5</v>
      </c>
      <c r="Y237" s="19">
        <v>1.3</v>
      </c>
      <c r="Z237" s="18">
        <f t="shared" si="71"/>
        <v>11.599999999999994</v>
      </c>
      <c r="AA237" s="18">
        <f t="shared" si="72"/>
        <v>3.8999999999999941</v>
      </c>
      <c r="AB237" s="20">
        <f t="shared" si="73"/>
        <v>33.92</v>
      </c>
      <c r="AC237" s="13">
        <f t="shared" si="74"/>
        <v>32.746871270003773</v>
      </c>
      <c r="AD237" s="13">
        <f t="shared" si="75"/>
        <v>1.173128729996229</v>
      </c>
    </row>
    <row r="238" spans="1:30" x14ac:dyDescent="0.15">
      <c r="A238" s="15">
        <v>1</v>
      </c>
      <c r="B238" s="16">
        <v>0</v>
      </c>
      <c r="C238" s="33">
        <v>7.38</v>
      </c>
      <c r="D238" s="16">
        <v>35.4</v>
      </c>
      <c r="E238" s="18">
        <v>147</v>
      </c>
      <c r="F238" s="19">
        <v>3.2</v>
      </c>
      <c r="G238" s="16">
        <v>0.64</v>
      </c>
      <c r="H238" s="18">
        <v>109</v>
      </c>
      <c r="I238" s="20">
        <f t="shared" si="67"/>
        <v>0.74149659863945583</v>
      </c>
      <c r="J238" s="20" t="s">
        <v>26</v>
      </c>
      <c r="K238" s="18" t="s">
        <v>25</v>
      </c>
      <c r="L238" s="19">
        <f t="shared" si="68"/>
        <v>105.29251700680271</v>
      </c>
      <c r="M238" s="20">
        <v>0</v>
      </c>
      <c r="N238" s="20" t="s">
        <v>24</v>
      </c>
      <c r="O238" s="20">
        <f t="shared" si="69"/>
        <v>-1.8095238095238102</v>
      </c>
      <c r="P238" s="20" t="s">
        <v>25</v>
      </c>
      <c r="Q238" s="18">
        <f t="shared" si="70"/>
        <v>6</v>
      </c>
      <c r="R238" s="18" t="s">
        <v>26</v>
      </c>
      <c r="S238" s="19">
        <v>21.8</v>
      </c>
      <c r="T238" s="19">
        <v>-3.3</v>
      </c>
      <c r="U238" s="19">
        <f t="shared" si="76"/>
        <v>2.2000000000000002</v>
      </c>
      <c r="V238" s="19">
        <v>22</v>
      </c>
      <c r="W238" s="19">
        <f t="shared" si="77"/>
        <v>-20</v>
      </c>
      <c r="X238" s="19">
        <f t="shared" si="78"/>
        <v>5</v>
      </c>
      <c r="Y238" s="19">
        <v>0.4</v>
      </c>
      <c r="Z238" s="18">
        <f t="shared" si="71"/>
        <v>19.399999999999977</v>
      </c>
      <c r="AA238" s="18">
        <f t="shared" si="72"/>
        <v>14.599999999999977</v>
      </c>
      <c r="AB238" s="20">
        <f t="shared" si="73"/>
        <v>41.439999999999969</v>
      </c>
      <c r="AC238" s="13">
        <f t="shared" si="74"/>
        <v>26.978276591989342</v>
      </c>
      <c r="AD238" s="13">
        <f t="shared" si="75"/>
        <v>14.461723408010627</v>
      </c>
    </row>
    <row r="239" spans="1:30" x14ac:dyDescent="0.15">
      <c r="A239" s="15">
        <v>6</v>
      </c>
      <c r="B239" s="16">
        <v>0</v>
      </c>
      <c r="C239" s="33">
        <v>7.4</v>
      </c>
      <c r="D239" s="16">
        <v>35.299999999999997</v>
      </c>
      <c r="E239" s="18">
        <v>139</v>
      </c>
      <c r="F239" s="19">
        <v>3.6</v>
      </c>
      <c r="G239" s="16">
        <v>0.91</v>
      </c>
      <c r="H239" s="18">
        <v>107</v>
      </c>
      <c r="I239" s="20">
        <f t="shared" si="67"/>
        <v>0.76978417266187049</v>
      </c>
      <c r="J239" s="20" t="s">
        <v>24</v>
      </c>
      <c r="K239" s="18" t="s">
        <v>25</v>
      </c>
      <c r="L239" s="19">
        <f t="shared" si="68"/>
        <v>109.30935251798562</v>
      </c>
      <c r="M239" s="20">
        <f t="shared" ref="M239" si="84">(108-L239)</f>
        <v>-1.3093525179856158</v>
      </c>
      <c r="N239" s="20" t="s">
        <v>25</v>
      </c>
      <c r="O239" s="20">
        <f t="shared" si="69"/>
        <v>-5.7697841726618719</v>
      </c>
      <c r="P239" s="20" t="s">
        <v>25</v>
      </c>
      <c r="Q239" s="18">
        <f t="shared" si="70"/>
        <v>0</v>
      </c>
      <c r="R239" s="18" t="s">
        <v>24</v>
      </c>
      <c r="S239" s="19">
        <v>22.5</v>
      </c>
      <c r="T239" s="19">
        <v>-2.2000000000000002</v>
      </c>
      <c r="U239" s="19">
        <f t="shared" si="76"/>
        <v>2.7</v>
      </c>
      <c r="V239" s="19">
        <v>27</v>
      </c>
      <c r="W239" s="19">
        <f t="shared" si="77"/>
        <v>-15</v>
      </c>
      <c r="X239" s="19">
        <f t="shared" si="78"/>
        <v>3.75</v>
      </c>
      <c r="Y239" s="19">
        <v>1.5</v>
      </c>
      <c r="Z239" s="18">
        <f t="shared" si="71"/>
        <v>13.099999999999994</v>
      </c>
      <c r="AA239" s="18">
        <f t="shared" si="72"/>
        <v>6.199999999999994</v>
      </c>
      <c r="AB239" s="20">
        <f t="shared" si="73"/>
        <v>35.009999999999991</v>
      </c>
      <c r="AC239" s="13">
        <f t="shared" si="74"/>
        <v>29.351119393942973</v>
      </c>
      <c r="AD239" s="13">
        <f t="shared" si="75"/>
        <v>5.6588806060570178</v>
      </c>
    </row>
    <row r="240" spans="1:30" x14ac:dyDescent="0.15">
      <c r="A240" s="15">
        <v>1</v>
      </c>
      <c r="B240" s="16">
        <v>0</v>
      </c>
      <c r="C240" s="33">
        <v>7.36</v>
      </c>
      <c r="D240" s="16">
        <v>41</v>
      </c>
      <c r="E240" s="18">
        <v>140</v>
      </c>
      <c r="F240" s="19">
        <v>3.4</v>
      </c>
      <c r="G240" s="16">
        <v>1.07</v>
      </c>
      <c r="H240" s="18">
        <v>106</v>
      </c>
      <c r="I240" s="20">
        <f t="shared" si="67"/>
        <v>0.75714285714285712</v>
      </c>
      <c r="J240" s="20" t="s">
        <v>24</v>
      </c>
      <c r="K240" s="18" t="s">
        <v>24</v>
      </c>
      <c r="L240" s="19">
        <f t="shared" si="68"/>
        <v>107.51428571428571</v>
      </c>
      <c r="M240" s="20">
        <v>0</v>
      </c>
      <c r="N240" s="20" t="s">
        <v>24</v>
      </c>
      <c r="O240" s="20">
        <f t="shared" si="69"/>
        <v>-4</v>
      </c>
      <c r="P240" s="20" t="s">
        <v>25</v>
      </c>
      <c r="Q240" s="18">
        <f t="shared" si="70"/>
        <v>2</v>
      </c>
      <c r="R240" s="18" t="s">
        <v>26</v>
      </c>
      <c r="S240" s="19">
        <v>21.9</v>
      </c>
      <c r="T240" s="19">
        <v>-1.6</v>
      </c>
      <c r="U240" s="19">
        <f t="shared" si="76"/>
        <v>3.3</v>
      </c>
      <c r="V240" s="19">
        <v>33</v>
      </c>
      <c r="W240" s="19">
        <f t="shared" si="77"/>
        <v>-9</v>
      </c>
      <c r="X240" s="19">
        <f t="shared" si="78"/>
        <v>2.25</v>
      </c>
      <c r="Y240" s="19">
        <v>2.1</v>
      </c>
      <c r="Z240" s="18">
        <f t="shared" si="71"/>
        <v>15.5</v>
      </c>
      <c r="AA240" s="18">
        <f t="shared" si="72"/>
        <v>6.8000000000000007</v>
      </c>
      <c r="AB240" s="20">
        <f t="shared" si="73"/>
        <v>36.370000000000005</v>
      </c>
      <c r="AC240" s="13">
        <f t="shared" si="74"/>
        <v>32.156931145815769</v>
      </c>
      <c r="AD240" s="13">
        <f t="shared" si="75"/>
        <v>4.213068854184236</v>
      </c>
    </row>
    <row r="241" spans="1:30" x14ac:dyDescent="0.15">
      <c r="A241" s="15">
        <v>1</v>
      </c>
      <c r="B241" s="16">
        <v>0</v>
      </c>
      <c r="C241" s="33">
        <v>7.67</v>
      </c>
      <c r="D241" s="16">
        <v>14.8</v>
      </c>
      <c r="E241" s="18">
        <v>136</v>
      </c>
      <c r="F241" s="19">
        <v>3.3</v>
      </c>
      <c r="G241" s="16">
        <v>1.1499999999999999</v>
      </c>
      <c r="H241" s="18">
        <v>108</v>
      </c>
      <c r="I241" s="20">
        <f t="shared" si="67"/>
        <v>0.79411764705882348</v>
      </c>
      <c r="J241" s="20" t="s">
        <v>24</v>
      </c>
      <c r="K241" s="18" t="s">
        <v>25</v>
      </c>
      <c r="L241" s="19">
        <f t="shared" si="68"/>
        <v>112.76470588235294</v>
      </c>
      <c r="M241" s="20">
        <f t="shared" ref="M241:M244" si="85">(108-L241)</f>
        <v>-4.764705882352942</v>
      </c>
      <c r="N241" s="20" t="s">
        <v>25</v>
      </c>
      <c r="O241" s="20">
        <f t="shared" si="69"/>
        <v>-9.1764705882352757</v>
      </c>
      <c r="P241" s="20" t="s">
        <v>25</v>
      </c>
      <c r="Q241" s="18">
        <f t="shared" si="70"/>
        <v>-4</v>
      </c>
      <c r="R241" s="18" t="s">
        <v>25</v>
      </c>
      <c r="S241" s="19">
        <v>23.4</v>
      </c>
      <c r="T241" s="19">
        <v>-3.3</v>
      </c>
      <c r="U241" s="19">
        <f t="shared" si="76"/>
        <v>3.3</v>
      </c>
      <c r="V241" s="19">
        <v>33</v>
      </c>
      <c r="W241" s="19">
        <f t="shared" si="77"/>
        <v>-9</v>
      </c>
      <c r="X241" s="19">
        <f t="shared" si="78"/>
        <v>2.25</v>
      </c>
      <c r="Y241" s="19">
        <v>1.4</v>
      </c>
      <c r="Z241" s="18">
        <f t="shared" si="71"/>
        <v>7.9000000000000057</v>
      </c>
      <c r="AA241" s="18">
        <f t="shared" si="72"/>
        <v>-9.9999999999994316E-2</v>
      </c>
      <c r="AB241" s="20">
        <f t="shared" si="73"/>
        <v>31.050000000000011</v>
      </c>
      <c r="AC241" s="13">
        <f t="shared" si="74"/>
        <v>27.338831023984334</v>
      </c>
      <c r="AD241" s="13">
        <f t="shared" si="75"/>
        <v>3.7111689760156779</v>
      </c>
    </row>
    <row r="242" spans="1:30" x14ac:dyDescent="0.15">
      <c r="A242" s="15">
        <v>1</v>
      </c>
      <c r="B242" s="16">
        <v>0</v>
      </c>
      <c r="C242" s="33">
        <v>7.43</v>
      </c>
      <c r="D242" s="16">
        <v>42.8</v>
      </c>
      <c r="E242" s="18">
        <v>136</v>
      </c>
      <c r="F242" s="19">
        <v>4</v>
      </c>
      <c r="G242" s="16">
        <v>1.1399999999999999</v>
      </c>
      <c r="H242" s="18">
        <v>104</v>
      </c>
      <c r="I242" s="20">
        <f t="shared" si="67"/>
        <v>0.76470588235294112</v>
      </c>
      <c r="J242" s="20" t="s">
        <v>24</v>
      </c>
      <c r="K242" s="18" t="s">
        <v>24</v>
      </c>
      <c r="L242" s="19">
        <f t="shared" si="68"/>
        <v>108.58823529411765</v>
      </c>
      <c r="M242" s="20">
        <f t="shared" si="85"/>
        <v>-0.58823529411765207</v>
      </c>
      <c r="N242" s="20" t="s">
        <v>25</v>
      </c>
      <c r="O242" s="20">
        <f t="shared" si="69"/>
        <v>-5.0588235294117538</v>
      </c>
      <c r="P242" s="20" t="s">
        <v>25</v>
      </c>
      <c r="Q242" s="18">
        <f t="shared" si="70"/>
        <v>0</v>
      </c>
      <c r="R242" s="18" t="s">
        <v>24</v>
      </c>
      <c r="S242" s="19">
        <v>26.9</v>
      </c>
      <c r="T242" s="19">
        <v>4</v>
      </c>
      <c r="U242" s="19">
        <f t="shared" si="76"/>
        <v>2.6</v>
      </c>
      <c r="V242" s="19">
        <v>26</v>
      </c>
      <c r="W242" s="19">
        <f t="shared" si="77"/>
        <v>-16</v>
      </c>
      <c r="X242" s="19">
        <f t="shared" si="78"/>
        <v>4</v>
      </c>
      <c r="Y242" s="19">
        <v>1</v>
      </c>
      <c r="Z242" s="18">
        <f t="shared" si="71"/>
        <v>9.0999999999999943</v>
      </c>
      <c r="AA242" s="18">
        <f t="shared" si="72"/>
        <v>2.8999999999999941</v>
      </c>
      <c r="AB242" s="20">
        <f t="shared" si="73"/>
        <v>36.139999999999986</v>
      </c>
      <c r="AC242" s="13">
        <f t="shared" si="74"/>
        <v>35.693771643585713</v>
      </c>
      <c r="AD242" s="13">
        <f t="shared" si="75"/>
        <v>0.44622835641427372</v>
      </c>
    </row>
    <row r="243" spans="1:30" x14ac:dyDescent="0.15">
      <c r="A243" s="15">
        <v>1</v>
      </c>
      <c r="B243" s="16">
        <v>0</v>
      </c>
      <c r="C243" s="33">
        <v>7.44</v>
      </c>
      <c r="D243" s="16">
        <v>38.799999999999997</v>
      </c>
      <c r="E243" s="18">
        <v>133</v>
      </c>
      <c r="F243" s="19">
        <v>5</v>
      </c>
      <c r="G243" s="16">
        <v>1.1000000000000001</v>
      </c>
      <c r="H243" s="18">
        <v>103</v>
      </c>
      <c r="I243" s="20">
        <f t="shared" si="67"/>
        <v>0.77443609022556392</v>
      </c>
      <c r="J243" s="20" t="s">
        <v>24</v>
      </c>
      <c r="K243" s="18" t="s">
        <v>24</v>
      </c>
      <c r="L243" s="19">
        <f t="shared" si="68"/>
        <v>109.96992481203009</v>
      </c>
      <c r="M243" s="20">
        <f t="shared" si="85"/>
        <v>-1.9699248120300865</v>
      </c>
      <c r="N243" s="20" t="s">
        <v>25</v>
      </c>
      <c r="O243" s="20">
        <f t="shared" si="69"/>
        <v>-6.4210526315789451</v>
      </c>
      <c r="P243" s="20" t="s">
        <v>25</v>
      </c>
      <c r="Q243" s="18">
        <f t="shared" si="70"/>
        <v>-2</v>
      </c>
      <c r="R243" s="18" t="s">
        <v>25</v>
      </c>
      <c r="S243" s="19">
        <v>26.4</v>
      </c>
      <c r="T243" s="19">
        <v>2.1</v>
      </c>
      <c r="U243" s="19">
        <f t="shared" si="76"/>
        <v>3.5</v>
      </c>
      <c r="V243" s="19">
        <v>35</v>
      </c>
      <c r="W243" s="19">
        <f t="shared" si="77"/>
        <v>-7</v>
      </c>
      <c r="X243" s="19">
        <f t="shared" si="78"/>
        <v>1.75</v>
      </c>
      <c r="Y243" s="19">
        <v>0.6</v>
      </c>
      <c r="Z243" s="18">
        <f t="shared" si="71"/>
        <v>8.5999999999999943</v>
      </c>
      <c r="AA243" s="18">
        <f t="shared" si="72"/>
        <v>0.99999999999999467</v>
      </c>
      <c r="AB243" s="20">
        <f t="shared" si="73"/>
        <v>35.5</v>
      </c>
      <c r="AC243" s="13">
        <f t="shared" si="74"/>
        <v>36.232762127622223</v>
      </c>
      <c r="AD243" s="13">
        <f t="shared" si="75"/>
        <v>-0.73276212762222315</v>
      </c>
    </row>
    <row r="244" spans="1:30" x14ac:dyDescent="0.15">
      <c r="A244" s="15">
        <v>1</v>
      </c>
      <c r="B244" s="16">
        <v>0</v>
      </c>
      <c r="C244" s="33">
        <v>7.41</v>
      </c>
      <c r="D244" s="16">
        <v>38.4</v>
      </c>
      <c r="E244" s="18">
        <v>137</v>
      </c>
      <c r="F244" s="19">
        <v>3.9</v>
      </c>
      <c r="G244" s="16">
        <v>1.1299999999999999</v>
      </c>
      <c r="H244" s="18">
        <v>107</v>
      </c>
      <c r="I244" s="20">
        <f t="shared" si="67"/>
        <v>0.78102189781021902</v>
      </c>
      <c r="J244" s="20" t="s">
        <v>24</v>
      </c>
      <c r="K244" s="18" t="s">
        <v>25</v>
      </c>
      <c r="L244" s="19">
        <f t="shared" si="68"/>
        <v>110.9051094890511</v>
      </c>
      <c r="M244" s="20">
        <f t="shared" si="85"/>
        <v>-2.9051094890510996</v>
      </c>
      <c r="N244" s="20" t="s">
        <v>25</v>
      </c>
      <c r="O244" s="20">
        <f t="shared" si="69"/>
        <v>-7.3430656934306597</v>
      </c>
      <c r="P244" s="20" t="s">
        <v>25</v>
      </c>
      <c r="Q244" s="18">
        <f t="shared" si="70"/>
        <v>-2</v>
      </c>
      <c r="R244" s="18" t="s">
        <v>25</v>
      </c>
      <c r="S244" s="19">
        <v>24.7</v>
      </c>
      <c r="T244" s="19">
        <v>0.3</v>
      </c>
      <c r="U244" s="19">
        <f t="shared" si="76"/>
        <v>3.6</v>
      </c>
      <c r="V244" s="19">
        <v>36</v>
      </c>
      <c r="W244" s="19">
        <f t="shared" si="77"/>
        <v>-6</v>
      </c>
      <c r="X244" s="19">
        <f t="shared" si="78"/>
        <v>1.5</v>
      </c>
      <c r="Y244" s="19">
        <v>0.6</v>
      </c>
      <c r="Z244" s="18">
        <f t="shared" si="71"/>
        <v>9.2000000000000171</v>
      </c>
      <c r="AA244" s="18">
        <f t="shared" si="72"/>
        <v>1.4000000000000172</v>
      </c>
      <c r="AB244" s="20">
        <f t="shared" si="73"/>
        <v>34.430000000000007</v>
      </c>
      <c r="AC244" s="13">
        <f t="shared" si="74"/>
        <v>34.3764667223478</v>
      </c>
      <c r="AD244" s="13">
        <f t="shared" si="75"/>
        <v>5.3533277652206834E-2</v>
      </c>
    </row>
    <row r="245" spans="1:30" x14ac:dyDescent="0.15">
      <c r="A245" s="15">
        <v>1</v>
      </c>
      <c r="B245" s="16">
        <v>0</v>
      </c>
      <c r="C245" s="33">
        <v>7.48</v>
      </c>
      <c r="D245" s="16">
        <v>34.1</v>
      </c>
      <c r="E245" s="18">
        <v>147</v>
      </c>
      <c r="F245" s="19">
        <v>3</v>
      </c>
      <c r="G245" s="16">
        <v>0.59</v>
      </c>
      <c r="H245" s="18">
        <v>106</v>
      </c>
      <c r="I245" s="20">
        <f t="shared" si="67"/>
        <v>0.72108843537414968</v>
      </c>
      <c r="J245" s="20" t="s">
        <v>26</v>
      </c>
      <c r="K245" s="18" t="s">
        <v>24</v>
      </c>
      <c r="L245" s="19">
        <f t="shared" si="68"/>
        <v>102.39455782312925</v>
      </c>
      <c r="M245" s="20">
        <f>(104-L245)</f>
        <v>1.6054421768707527</v>
      </c>
      <c r="N245" s="20" t="s">
        <v>26</v>
      </c>
      <c r="O245" s="20">
        <f t="shared" si="69"/>
        <v>1.047619047619051</v>
      </c>
      <c r="P245" s="20" t="s">
        <v>26</v>
      </c>
      <c r="Q245" s="18">
        <f t="shared" si="70"/>
        <v>9</v>
      </c>
      <c r="R245" s="18" t="s">
        <v>26</v>
      </c>
      <c r="S245" s="19">
        <v>26.5</v>
      </c>
      <c r="T245" s="19">
        <v>1.9</v>
      </c>
      <c r="U245" s="19">
        <f t="shared" si="76"/>
        <v>2.2000000000000002</v>
      </c>
      <c r="V245" s="19">
        <v>22</v>
      </c>
      <c r="W245" s="19">
        <f t="shared" si="77"/>
        <v>-20</v>
      </c>
      <c r="X245" s="19">
        <f t="shared" si="78"/>
        <v>5</v>
      </c>
      <c r="Y245" s="19">
        <v>0.9</v>
      </c>
      <c r="Z245" s="18">
        <f t="shared" si="71"/>
        <v>17.5</v>
      </c>
      <c r="AA245" s="18">
        <f t="shared" si="72"/>
        <v>12.2</v>
      </c>
      <c r="AB245" s="20">
        <f t="shared" si="73"/>
        <v>43.69</v>
      </c>
      <c r="AC245" s="13">
        <f t="shared" si="74"/>
        <v>31.692047001764436</v>
      </c>
      <c r="AD245" s="13">
        <f t="shared" si="75"/>
        <v>11.997952998235561</v>
      </c>
    </row>
    <row r="246" spans="1:30" x14ac:dyDescent="0.15">
      <c r="A246" s="15">
        <v>1</v>
      </c>
      <c r="B246" s="16">
        <v>0</v>
      </c>
      <c r="C246" s="33">
        <v>7.43</v>
      </c>
      <c r="D246" s="16">
        <v>35.700000000000003</v>
      </c>
      <c r="E246" s="18">
        <v>138</v>
      </c>
      <c r="F246" s="19">
        <v>3.6</v>
      </c>
      <c r="G246" s="16">
        <v>0.84</v>
      </c>
      <c r="H246" s="18">
        <v>103</v>
      </c>
      <c r="I246" s="20">
        <f t="shared" si="67"/>
        <v>0.74637681159420288</v>
      </c>
      <c r="J246" s="20" t="s">
        <v>24</v>
      </c>
      <c r="K246" s="18" t="s">
        <v>24</v>
      </c>
      <c r="L246" s="19">
        <f t="shared" si="68"/>
        <v>105.9855072463768</v>
      </c>
      <c r="M246" s="20">
        <v>0</v>
      </c>
      <c r="N246" s="20" t="s">
        <v>24</v>
      </c>
      <c r="O246" s="20">
        <f t="shared" si="69"/>
        <v>-2.4927536231884062</v>
      </c>
      <c r="P246" s="20" t="s">
        <v>25</v>
      </c>
      <c r="Q246" s="18">
        <f t="shared" si="70"/>
        <v>3</v>
      </c>
      <c r="R246" s="18" t="s">
        <v>26</v>
      </c>
      <c r="S246" s="19">
        <v>24</v>
      </c>
      <c r="T246" s="19">
        <v>0</v>
      </c>
      <c r="U246" s="19">
        <f t="shared" si="76"/>
        <v>2.7</v>
      </c>
      <c r="V246" s="19">
        <v>27</v>
      </c>
      <c r="W246" s="19">
        <f t="shared" si="77"/>
        <v>-15</v>
      </c>
      <c r="X246" s="19">
        <f t="shared" si="78"/>
        <v>3.75</v>
      </c>
      <c r="Y246" s="19">
        <v>1</v>
      </c>
      <c r="Z246" s="18">
        <f t="shared" si="71"/>
        <v>14.599999999999994</v>
      </c>
      <c r="AA246" s="18">
        <f t="shared" si="72"/>
        <v>8.199999999999994</v>
      </c>
      <c r="AB246" s="20">
        <f t="shared" si="73"/>
        <v>38.44</v>
      </c>
      <c r="AC246" s="13">
        <f t="shared" si="74"/>
        <v>31.275626955046963</v>
      </c>
      <c r="AD246" s="13">
        <f t="shared" si="75"/>
        <v>7.1643730449530345</v>
      </c>
    </row>
    <row r="247" spans="1:30" x14ac:dyDescent="0.15">
      <c r="A247" s="15">
        <v>2</v>
      </c>
      <c r="B247" s="16">
        <v>0</v>
      </c>
      <c r="C247" s="33">
        <v>7.35</v>
      </c>
      <c r="D247" s="16">
        <v>49.4</v>
      </c>
      <c r="E247" s="18">
        <v>137</v>
      </c>
      <c r="F247" s="19">
        <v>4.0999999999999996</v>
      </c>
      <c r="G247" s="16">
        <v>1.1399999999999999</v>
      </c>
      <c r="H247" s="18">
        <v>109</v>
      </c>
      <c r="I247" s="20">
        <f t="shared" si="67"/>
        <v>0.79562043795620441</v>
      </c>
      <c r="J247" s="20" t="s">
        <v>25</v>
      </c>
      <c r="K247" s="18" t="s">
        <v>25</v>
      </c>
      <c r="L247" s="19">
        <f t="shared" si="68"/>
        <v>112.97810218978103</v>
      </c>
      <c r="M247" s="20">
        <f t="shared" ref="M247:M258" si="86">(108-L247)</f>
        <v>-4.9781021897810263</v>
      </c>
      <c r="N247" s="20" t="s">
        <v>25</v>
      </c>
      <c r="O247" s="20">
        <f t="shared" si="69"/>
        <v>-9.3868613138686214</v>
      </c>
      <c r="P247" s="20" t="s">
        <v>25</v>
      </c>
      <c r="Q247" s="18">
        <f t="shared" si="70"/>
        <v>-4</v>
      </c>
      <c r="R247" s="18" t="s">
        <v>25</v>
      </c>
      <c r="S247" s="19">
        <v>25.3</v>
      </c>
      <c r="T247" s="19">
        <v>2.4</v>
      </c>
      <c r="U247" s="19">
        <f t="shared" si="76"/>
        <v>2.9</v>
      </c>
      <c r="V247" s="19">
        <v>29</v>
      </c>
      <c r="W247" s="19">
        <f t="shared" si="77"/>
        <v>-13</v>
      </c>
      <c r="X247" s="19">
        <f t="shared" si="78"/>
        <v>3.25</v>
      </c>
      <c r="Y247" s="19">
        <v>2.2000000000000002</v>
      </c>
      <c r="Z247" s="18">
        <f t="shared" si="71"/>
        <v>6.7999999999999829</v>
      </c>
      <c r="AA247" s="18">
        <f t="shared" si="72"/>
        <v>-1.2000000000000171</v>
      </c>
      <c r="AB247" s="20">
        <f t="shared" si="73"/>
        <v>31.039999999999978</v>
      </c>
      <c r="AC247" s="13">
        <f t="shared" si="74"/>
        <v>35.124284764337901</v>
      </c>
      <c r="AD247" s="13">
        <f t="shared" si="75"/>
        <v>-4.084284764337923</v>
      </c>
    </row>
    <row r="248" spans="1:30" x14ac:dyDescent="0.15">
      <c r="A248" s="15">
        <v>1</v>
      </c>
      <c r="B248" s="16">
        <v>0</v>
      </c>
      <c r="C248" s="33">
        <v>7.45</v>
      </c>
      <c r="D248" s="16">
        <v>36.6</v>
      </c>
      <c r="E248" s="18">
        <v>136</v>
      </c>
      <c r="F248" s="19">
        <v>5.6</v>
      </c>
      <c r="G248" s="16">
        <v>0.98</v>
      </c>
      <c r="H248" s="18">
        <v>105</v>
      </c>
      <c r="I248" s="20">
        <f t="shared" si="67"/>
        <v>0.7720588235294118</v>
      </c>
      <c r="J248" s="20" t="s">
        <v>24</v>
      </c>
      <c r="K248" s="18" t="s">
        <v>24</v>
      </c>
      <c r="L248" s="19">
        <f t="shared" si="68"/>
        <v>109.63235294117648</v>
      </c>
      <c r="M248" s="20">
        <f t="shared" si="86"/>
        <v>-1.6323529411764781</v>
      </c>
      <c r="N248" s="20" t="s">
        <v>25</v>
      </c>
      <c r="O248" s="20">
        <f t="shared" si="69"/>
        <v>-6.0882352941176379</v>
      </c>
      <c r="P248" s="20" t="s">
        <v>25</v>
      </c>
      <c r="Q248" s="18">
        <f t="shared" si="70"/>
        <v>-1</v>
      </c>
      <c r="R248" s="18" t="s">
        <v>25</v>
      </c>
      <c r="S248" s="19">
        <v>25.7</v>
      </c>
      <c r="T248" s="19">
        <v>1.8</v>
      </c>
      <c r="U248" s="19">
        <f t="shared" si="76"/>
        <v>3.9</v>
      </c>
      <c r="V248" s="19">
        <v>39</v>
      </c>
      <c r="W248" s="19">
        <f t="shared" si="77"/>
        <v>-3</v>
      </c>
      <c r="X248" s="19">
        <f t="shared" si="78"/>
        <v>0.75</v>
      </c>
      <c r="Y248" s="19">
        <v>1.2</v>
      </c>
      <c r="Z248" s="18">
        <f t="shared" si="71"/>
        <v>10.900000000000006</v>
      </c>
      <c r="AA248" s="18">
        <f t="shared" si="72"/>
        <v>1.9000000000000057</v>
      </c>
      <c r="AB248" s="20">
        <f t="shared" si="73"/>
        <v>36.379999999999981</v>
      </c>
      <c r="AC248" s="13">
        <f t="shared" si="74"/>
        <v>36.50424255993272</v>
      </c>
      <c r="AD248" s="13">
        <f t="shared" si="75"/>
        <v>-0.12424255993273903</v>
      </c>
    </row>
    <row r="249" spans="1:30" x14ac:dyDescent="0.15">
      <c r="A249" s="15">
        <v>1</v>
      </c>
      <c r="B249" s="16">
        <v>0</v>
      </c>
      <c r="C249" s="33">
        <v>7.39</v>
      </c>
      <c r="D249" s="16">
        <v>40.5</v>
      </c>
      <c r="E249" s="18">
        <v>138</v>
      </c>
      <c r="F249" s="19">
        <v>4.0999999999999996</v>
      </c>
      <c r="G249" s="16">
        <v>1.3</v>
      </c>
      <c r="H249" s="18">
        <v>108</v>
      </c>
      <c r="I249" s="20">
        <f t="shared" si="67"/>
        <v>0.78260869565217395</v>
      </c>
      <c r="J249" s="20" t="s">
        <v>24</v>
      </c>
      <c r="K249" s="18" t="s">
        <v>25</v>
      </c>
      <c r="L249" s="19">
        <f t="shared" si="68"/>
        <v>111.13043478260869</v>
      </c>
      <c r="M249" s="20">
        <f t="shared" si="86"/>
        <v>-3.1304347826086882</v>
      </c>
      <c r="N249" s="20" t="s">
        <v>25</v>
      </c>
      <c r="O249" s="20">
        <f t="shared" si="69"/>
        <v>-7.5652173913043583</v>
      </c>
      <c r="P249" s="20" t="s">
        <v>25</v>
      </c>
      <c r="Q249" s="18">
        <f t="shared" si="70"/>
        <v>-2</v>
      </c>
      <c r="R249" s="18" t="s">
        <v>25</v>
      </c>
      <c r="S249" s="19">
        <v>24.5</v>
      </c>
      <c r="T249" s="19">
        <v>0.2</v>
      </c>
      <c r="U249" s="19">
        <f t="shared" si="76"/>
        <v>2.8</v>
      </c>
      <c r="V249" s="19">
        <v>28</v>
      </c>
      <c r="W249" s="19">
        <f t="shared" si="77"/>
        <v>-14</v>
      </c>
      <c r="X249" s="19">
        <f t="shared" si="78"/>
        <v>3.5</v>
      </c>
      <c r="Y249" s="19">
        <v>0.5</v>
      </c>
      <c r="Z249" s="18">
        <f t="shared" si="71"/>
        <v>9.5999999999999943</v>
      </c>
      <c r="AA249" s="18">
        <f t="shared" si="72"/>
        <v>3.4999999999999947</v>
      </c>
      <c r="AB249" s="20">
        <f t="shared" si="73"/>
        <v>34.900000000000006</v>
      </c>
      <c r="AC249" s="13">
        <f t="shared" si="74"/>
        <v>32.239424926969967</v>
      </c>
      <c r="AD249" s="13">
        <f t="shared" si="75"/>
        <v>2.6605750730300386</v>
      </c>
    </row>
    <row r="250" spans="1:30" x14ac:dyDescent="0.15">
      <c r="A250" s="15">
        <v>1</v>
      </c>
      <c r="B250" s="16">
        <v>0</v>
      </c>
      <c r="C250" s="33">
        <v>7.42</v>
      </c>
      <c r="D250" s="16">
        <v>31.6</v>
      </c>
      <c r="E250" s="18">
        <v>141</v>
      </c>
      <c r="F250" s="19">
        <v>3.2</v>
      </c>
      <c r="G250" s="16">
        <v>0.76</v>
      </c>
      <c r="H250" s="18">
        <v>109</v>
      </c>
      <c r="I250" s="20">
        <f t="shared" si="67"/>
        <v>0.77304964539007093</v>
      </c>
      <c r="J250" s="20" t="s">
        <v>24</v>
      </c>
      <c r="K250" s="18" t="s">
        <v>25</v>
      </c>
      <c r="L250" s="19">
        <f t="shared" si="68"/>
        <v>109.77304964539006</v>
      </c>
      <c r="M250" s="20">
        <f t="shared" si="86"/>
        <v>-1.7730496453900599</v>
      </c>
      <c r="N250" s="20" t="s">
        <v>25</v>
      </c>
      <c r="O250" s="20">
        <f t="shared" si="69"/>
        <v>-6.2269503546099259</v>
      </c>
      <c r="P250" s="20" t="s">
        <v>25</v>
      </c>
      <c r="Q250" s="18">
        <f t="shared" si="70"/>
        <v>0</v>
      </c>
      <c r="R250" s="18" t="s">
        <v>24</v>
      </c>
      <c r="S250" s="19">
        <v>22.1</v>
      </c>
      <c r="T250" s="19">
        <v>-3.2</v>
      </c>
      <c r="U250" s="19">
        <f t="shared" si="76"/>
        <v>3.4</v>
      </c>
      <c r="V250" s="19">
        <v>34</v>
      </c>
      <c r="W250" s="19">
        <f t="shared" si="77"/>
        <v>-8</v>
      </c>
      <c r="X250" s="19">
        <f t="shared" si="78"/>
        <v>2</v>
      </c>
      <c r="Y250" s="19">
        <v>1.8</v>
      </c>
      <c r="Z250" s="18">
        <f t="shared" si="71"/>
        <v>13.099999999999994</v>
      </c>
      <c r="AA250" s="18">
        <f t="shared" si="72"/>
        <v>4.4999999999999947</v>
      </c>
      <c r="AB250" s="20">
        <f t="shared" si="73"/>
        <v>34.159999999999982</v>
      </c>
      <c r="AC250" s="13">
        <f t="shared" si="74"/>
        <v>30.023091261797948</v>
      </c>
      <c r="AD250" s="13">
        <f t="shared" si="75"/>
        <v>4.1369087382020346</v>
      </c>
    </row>
    <row r="251" spans="1:30" x14ac:dyDescent="0.15">
      <c r="A251" s="15">
        <v>3</v>
      </c>
      <c r="B251" s="16">
        <v>0</v>
      </c>
      <c r="C251" s="33">
        <v>7.43</v>
      </c>
      <c r="D251" s="16">
        <v>40.799999999999997</v>
      </c>
      <c r="E251" s="18">
        <v>134</v>
      </c>
      <c r="F251" s="19">
        <v>3.9</v>
      </c>
      <c r="G251" s="16">
        <v>1.1599999999999999</v>
      </c>
      <c r="H251" s="18">
        <v>102</v>
      </c>
      <c r="I251" s="20">
        <f t="shared" si="67"/>
        <v>0.76119402985074625</v>
      </c>
      <c r="J251" s="20" t="s">
        <v>24</v>
      </c>
      <c r="K251" s="18" t="s">
        <v>24</v>
      </c>
      <c r="L251" s="19">
        <f t="shared" si="68"/>
        <v>108.08955223880596</v>
      </c>
      <c r="M251" s="20">
        <f t="shared" si="86"/>
        <v>-8.9552238805964635E-2</v>
      </c>
      <c r="N251" s="20" t="s">
        <v>25</v>
      </c>
      <c r="O251" s="20">
        <f t="shared" si="69"/>
        <v>-4.5671641791044664</v>
      </c>
      <c r="P251" s="20" t="s">
        <v>25</v>
      </c>
      <c r="Q251" s="18">
        <f t="shared" si="70"/>
        <v>0</v>
      </c>
      <c r="R251" s="18" t="s">
        <v>24</v>
      </c>
      <c r="S251" s="19">
        <v>26.8</v>
      </c>
      <c r="T251" s="19">
        <v>2.9</v>
      </c>
      <c r="U251" s="19">
        <f t="shared" si="76"/>
        <v>3.5</v>
      </c>
      <c r="V251" s="19">
        <v>35</v>
      </c>
      <c r="W251" s="19">
        <f t="shared" si="77"/>
        <v>-7</v>
      </c>
      <c r="X251" s="19">
        <f t="shared" si="78"/>
        <v>1.75</v>
      </c>
      <c r="Y251" s="19">
        <v>1.5</v>
      </c>
      <c r="Z251" s="18">
        <f t="shared" si="71"/>
        <v>9.0999999999999943</v>
      </c>
      <c r="AA251" s="18">
        <f t="shared" si="72"/>
        <v>0.59999999999999432</v>
      </c>
      <c r="AB251" s="20">
        <f t="shared" si="73"/>
        <v>35.56</v>
      </c>
      <c r="AC251" s="13">
        <f t="shared" si="74"/>
        <v>36.915546520053667</v>
      </c>
      <c r="AD251" s="13">
        <f t="shared" si="75"/>
        <v>-1.3555465200536645</v>
      </c>
    </row>
    <row r="252" spans="1:30" x14ac:dyDescent="0.15">
      <c r="A252" s="15">
        <v>2</v>
      </c>
      <c r="B252" s="16">
        <v>1</v>
      </c>
      <c r="C252" s="33">
        <v>7.46</v>
      </c>
      <c r="D252" s="16">
        <v>41.8</v>
      </c>
      <c r="E252" s="18">
        <v>127</v>
      </c>
      <c r="F252" s="19">
        <v>3.6</v>
      </c>
      <c r="G252" s="16">
        <v>0.79</v>
      </c>
      <c r="H252" s="18">
        <v>97</v>
      </c>
      <c r="I252" s="20">
        <f t="shared" si="67"/>
        <v>0.76377952755905509</v>
      </c>
      <c r="J252" s="20" t="s">
        <v>24</v>
      </c>
      <c r="K252" s="18" t="s">
        <v>26</v>
      </c>
      <c r="L252" s="19">
        <f t="shared" si="68"/>
        <v>108.45669291338582</v>
      </c>
      <c r="M252" s="20">
        <f t="shared" si="86"/>
        <v>-0.45669291338582241</v>
      </c>
      <c r="N252" s="20" t="s">
        <v>25</v>
      </c>
      <c r="O252" s="20">
        <f t="shared" si="69"/>
        <v>-4.9291338582677184</v>
      </c>
      <c r="P252" s="20" t="s">
        <v>25</v>
      </c>
      <c r="Q252" s="18">
        <f t="shared" si="70"/>
        <v>-2</v>
      </c>
      <c r="R252" s="18" t="s">
        <v>25</v>
      </c>
      <c r="S252" s="19">
        <v>25.3</v>
      </c>
      <c r="T252" s="19">
        <v>1.4</v>
      </c>
      <c r="U252" s="19">
        <f t="shared" si="76"/>
        <v>3.3</v>
      </c>
      <c r="V252" s="19">
        <v>33</v>
      </c>
      <c r="W252" s="19">
        <f t="shared" si="77"/>
        <v>-9</v>
      </c>
      <c r="X252" s="19">
        <f t="shared" si="78"/>
        <v>2.25</v>
      </c>
      <c r="Y252" s="19">
        <v>1.1000000000000001</v>
      </c>
      <c r="Z252" s="18">
        <f t="shared" si="71"/>
        <v>8.2999999999999972</v>
      </c>
      <c r="AA252" s="18">
        <f t="shared" si="72"/>
        <v>0.59999999999999787</v>
      </c>
      <c r="AB252" s="20">
        <f t="shared" si="73"/>
        <v>33.289999999999992</v>
      </c>
      <c r="AC252" s="13">
        <f t="shared" si="74"/>
        <v>39.113059140350259</v>
      </c>
      <c r="AD252" s="13">
        <f t="shared" si="75"/>
        <v>-5.8230591403502672</v>
      </c>
    </row>
    <row r="253" spans="1:30" x14ac:dyDescent="0.15">
      <c r="A253" s="15">
        <v>1</v>
      </c>
      <c r="B253" s="16">
        <v>0</v>
      </c>
      <c r="C253" s="33">
        <v>7.43</v>
      </c>
      <c r="D253" s="16">
        <v>37.1</v>
      </c>
      <c r="E253" s="18">
        <v>136</v>
      </c>
      <c r="F253" s="19">
        <v>3.5</v>
      </c>
      <c r="G253" s="16">
        <v>1.1200000000000001</v>
      </c>
      <c r="H253" s="18">
        <v>106</v>
      </c>
      <c r="I253" s="20">
        <f t="shared" si="67"/>
        <v>0.77941176470588236</v>
      </c>
      <c r="J253" s="20" t="s">
        <v>24</v>
      </c>
      <c r="K253" s="18" t="s">
        <v>24</v>
      </c>
      <c r="L253" s="19">
        <f t="shared" si="68"/>
        <v>110.6764705882353</v>
      </c>
      <c r="M253" s="20">
        <f t="shared" si="86"/>
        <v>-2.6764705882353041</v>
      </c>
      <c r="N253" s="20" t="s">
        <v>25</v>
      </c>
      <c r="O253" s="20">
        <f t="shared" si="69"/>
        <v>-7.1176470588235219</v>
      </c>
      <c r="P253" s="20" t="s">
        <v>25</v>
      </c>
      <c r="Q253" s="18">
        <f t="shared" si="70"/>
        <v>-2</v>
      </c>
      <c r="R253" s="18" t="s">
        <v>25</v>
      </c>
      <c r="S253" s="19">
        <v>25.5</v>
      </c>
      <c r="T253" s="19">
        <v>1.2</v>
      </c>
      <c r="U253" s="19">
        <f t="shared" si="76"/>
        <v>3</v>
      </c>
      <c r="V253" s="19">
        <v>30</v>
      </c>
      <c r="W253" s="19">
        <f t="shared" si="77"/>
        <v>-12</v>
      </c>
      <c r="X253" s="19">
        <f t="shared" si="78"/>
        <v>3</v>
      </c>
      <c r="Y253" s="19">
        <v>1.4</v>
      </c>
      <c r="Z253" s="18">
        <f t="shared" si="71"/>
        <v>8</v>
      </c>
      <c r="AA253" s="18">
        <f t="shared" si="72"/>
        <v>0.59999999999999964</v>
      </c>
      <c r="AB253" s="20">
        <f t="shared" si="73"/>
        <v>33.22</v>
      </c>
      <c r="AC253" s="13">
        <f t="shared" si="74"/>
        <v>33.051261541519395</v>
      </c>
      <c r="AD253" s="13">
        <f t="shared" si="75"/>
        <v>0.16873845848060398</v>
      </c>
    </row>
    <row r="254" spans="1:30" x14ac:dyDescent="0.15">
      <c r="A254" s="15">
        <v>1</v>
      </c>
      <c r="B254" s="16">
        <v>0</v>
      </c>
      <c r="C254" s="33">
        <v>7.42</v>
      </c>
      <c r="D254" s="16">
        <v>42.2</v>
      </c>
      <c r="E254" s="18">
        <v>135</v>
      </c>
      <c r="F254" s="19">
        <v>3.6</v>
      </c>
      <c r="G254" s="16">
        <v>1.17</v>
      </c>
      <c r="H254" s="18">
        <v>105</v>
      </c>
      <c r="I254" s="20">
        <f t="shared" si="67"/>
        <v>0.77777777777777779</v>
      </c>
      <c r="J254" s="20" t="s">
        <v>24</v>
      </c>
      <c r="K254" s="18" t="s">
        <v>24</v>
      </c>
      <c r="L254" s="19">
        <f t="shared" si="68"/>
        <v>110.44444444444444</v>
      </c>
      <c r="M254" s="20">
        <f t="shared" si="86"/>
        <v>-2.4444444444444429</v>
      </c>
      <c r="N254" s="20" t="s">
        <v>25</v>
      </c>
      <c r="O254" s="20">
        <f t="shared" si="69"/>
        <v>-6.8888888888888857</v>
      </c>
      <c r="P254" s="20" t="s">
        <v>25</v>
      </c>
      <c r="Q254" s="18">
        <f t="shared" si="70"/>
        <v>-2</v>
      </c>
      <c r="R254" s="18" t="s">
        <v>25</v>
      </c>
      <c r="S254" s="19">
        <v>26.7</v>
      </c>
      <c r="T254" s="19">
        <v>2.7</v>
      </c>
      <c r="U254" s="19">
        <f t="shared" si="76"/>
        <v>3.1</v>
      </c>
      <c r="V254" s="19">
        <v>31</v>
      </c>
      <c r="W254" s="19">
        <f t="shared" si="77"/>
        <v>-11</v>
      </c>
      <c r="X254" s="19">
        <f t="shared" si="78"/>
        <v>2.75</v>
      </c>
      <c r="Y254" s="19">
        <v>0.8</v>
      </c>
      <c r="Z254" s="18">
        <f t="shared" si="71"/>
        <v>6.9000000000000057</v>
      </c>
      <c r="AA254" s="18">
        <f t="shared" si="72"/>
        <v>-9.9999999999994316E-2</v>
      </c>
      <c r="AB254" s="20">
        <f t="shared" si="73"/>
        <v>33.969999999999985</v>
      </c>
      <c r="AC254" s="13">
        <f t="shared" si="74"/>
        <v>36.03679807746434</v>
      </c>
      <c r="AD254" s="13">
        <f t="shared" si="75"/>
        <v>-2.0667980774643553</v>
      </c>
    </row>
    <row r="255" spans="1:30" x14ac:dyDescent="0.15">
      <c r="A255" s="15">
        <v>1</v>
      </c>
      <c r="B255" s="16">
        <v>0</v>
      </c>
      <c r="C255" s="33">
        <v>7.41</v>
      </c>
      <c r="D255" s="16">
        <v>41.6</v>
      </c>
      <c r="E255" s="18">
        <v>133</v>
      </c>
      <c r="F255" s="19">
        <v>4</v>
      </c>
      <c r="G255" s="16">
        <v>1.1100000000000001</v>
      </c>
      <c r="H255" s="18">
        <v>102</v>
      </c>
      <c r="I255" s="20">
        <f t="shared" si="67"/>
        <v>0.76691729323308266</v>
      </c>
      <c r="J255" s="20" t="s">
        <v>24</v>
      </c>
      <c r="K255" s="18" t="s">
        <v>24</v>
      </c>
      <c r="L255" s="19">
        <f t="shared" si="68"/>
        <v>108.90225563909775</v>
      </c>
      <c r="M255" s="20">
        <f t="shared" si="86"/>
        <v>-0.90225563909774564</v>
      </c>
      <c r="N255" s="20" t="s">
        <v>25</v>
      </c>
      <c r="O255" s="20">
        <f t="shared" si="69"/>
        <v>-5.3684210526315752</v>
      </c>
      <c r="P255" s="20" t="s">
        <v>25</v>
      </c>
      <c r="Q255" s="18">
        <f t="shared" si="70"/>
        <v>-1</v>
      </c>
      <c r="R255" s="18" t="s">
        <v>25</v>
      </c>
      <c r="S255" s="19">
        <v>25.8</v>
      </c>
      <c r="T255" s="19">
        <v>1.8</v>
      </c>
      <c r="U255" s="19">
        <f t="shared" si="76"/>
        <v>3.7</v>
      </c>
      <c r="V255" s="19">
        <v>37</v>
      </c>
      <c r="W255" s="19">
        <f t="shared" si="77"/>
        <v>-5</v>
      </c>
      <c r="X255" s="19">
        <f t="shared" si="78"/>
        <v>1.25</v>
      </c>
      <c r="Y255" s="19">
        <v>0.6</v>
      </c>
      <c r="Z255" s="18">
        <f t="shared" si="71"/>
        <v>9.2000000000000028</v>
      </c>
      <c r="AA255" s="18">
        <f t="shared" si="72"/>
        <v>1.2000000000000028</v>
      </c>
      <c r="AB255" s="20">
        <f t="shared" si="73"/>
        <v>35.510000000000019</v>
      </c>
      <c r="AC255" s="13">
        <f t="shared" si="74"/>
        <v>36.680312282543447</v>
      </c>
      <c r="AD255" s="13">
        <f t="shared" si="75"/>
        <v>-1.1703122825434278</v>
      </c>
    </row>
    <row r="256" spans="1:30" x14ac:dyDescent="0.15">
      <c r="A256" s="15">
        <v>2</v>
      </c>
      <c r="B256" s="16">
        <v>0</v>
      </c>
      <c r="C256" s="33">
        <v>7.4</v>
      </c>
      <c r="D256" s="16">
        <v>38.1</v>
      </c>
      <c r="E256" s="18">
        <v>133</v>
      </c>
      <c r="F256" s="19">
        <v>3.3</v>
      </c>
      <c r="G256" s="16">
        <v>1.0900000000000001</v>
      </c>
      <c r="H256" s="18">
        <v>105</v>
      </c>
      <c r="I256" s="20">
        <f t="shared" si="67"/>
        <v>0.78947368421052633</v>
      </c>
      <c r="J256" s="20" t="s">
        <v>24</v>
      </c>
      <c r="K256" s="18" t="s">
        <v>24</v>
      </c>
      <c r="L256" s="19">
        <f t="shared" si="68"/>
        <v>112.10526315789474</v>
      </c>
      <c r="M256" s="20">
        <f t="shared" si="86"/>
        <v>-4.1052631578947398</v>
      </c>
      <c r="N256" s="20" t="s">
        <v>25</v>
      </c>
      <c r="O256" s="20">
        <f t="shared" si="69"/>
        <v>-8.526315789473685</v>
      </c>
      <c r="P256" s="20" t="s">
        <v>25</v>
      </c>
      <c r="Q256" s="18">
        <f t="shared" si="70"/>
        <v>-4</v>
      </c>
      <c r="R256" s="18" t="s">
        <v>25</v>
      </c>
      <c r="S256" s="19">
        <v>23.7</v>
      </c>
      <c r="T256" s="19">
        <v>-1</v>
      </c>
      <c r="U256" s="19">
        <f t="shared" si="76"/>
        <v>2.6</v>
      </c>
      <c r="V256" s="19">
        <v>26</v>
      </c>
      <c r="W256" s="19">
        <f t="shared" si="77"/>
        <v>-16</v>
      </c>
      <c r="X256" s="19">
        <f t="shared" si="78"/>
        <v>4</v>
      </c>
      <c r="Y256" s="19">
        <v>1.9</v>
      </c>
      <c r="Z256" s="18">
        <f t="shared" si="71"/>
        <v>7.6000000000000227</v>
      </c>
      <c r="AA256" s="18">
        <f t="shared" si="72"/>
        <v>0.50000000000002309</v>
      </c>
      <c r="AB256" s="20">
        <f t="shared" si="73"/>
        <v>30.490000000000009</v>
      </c>
      <c r="AC256" s="13">
        <f t="shared" si="74"/>
        <v>30.80210676796678</v>
      </c>
      <c r="AD256" s="13">
        <f t="shared" si="75"/>
        <v>-0.31210676796677106</v>
      </c>
    </row>
    <row r="257" spans="1:30" x14ac:dyDescent="0.15">
      <c r="A257" s="15">
        <v>1</v>
      </c>
      <c r="B257" s="16">
        <v>0</v>
      </c>
      <c r="C257" s="33">
        <v>7.42</v>
      </c>
      <c r="D257" s="16">
        <v>40.200000000000003</v>
      </c>
      <c r="E257" s="18">
        <v>133</v>
      </c>
      <c r="F257" s="19">
        <v>3.7</v>
      </c>
      <c r="G257" s="16">
        <v>1.1599999999999999</v>
      </c>
      <c r="H257" s="18">
        <v>105</v>
      </c>
      <c r="I257" s="20">
        <f t="shared" si="67"/>
        <v>0.78947368421052633</v>
      </c>
      <c r="J257" s="20" t="s">
        <v>24</v>
      </c>
      <c r="K257" s="18" t="s">
        <v>24</v>
      </c>
      <c r="L257" s="19">
        <f t="shared" si="68"/>
        <v>112.10526315789474</v>
      </c>
      <c r="M257" s="20">
        <f t="shared" si="86"/>
        <v>-4.1052631578947398</v>
      </c>
      <c r="N257" s="20" t="s">
        <v>25</v>
      </c>
      <c r="O257" s="20">
        <f t="shared" si="69"/>
        <v>-8.526315789473685</v>
      </c>
      <c r="P257" s="20" t="s">
        <v>25</v>
      </c>
      <c r="Q257" s="18">
        <f t="shared" si="70"/>
        <v>-4</v>
      </c>
      <c r="R257" s="18" t="s">
        <v>25</v>
      </c>
      <c r="S257" s="19">
        <v>25.3</v>
      </c>
      <c r="T257" s="19">
        <v>2</v>
      </c>
      <c r="U257" s="19">
        <f t="shared" si="76"/>
        <v>2.9</v>
      </c>
      <c r="V257" s="19">
        <v>29</v>
      </c>
      <c r="W257" s="19">
        <f t="shared" si="77"/>
        <v>-13</v>
      </c>
      <c r="X257" s="19">
        <f t="shared" si="78"/>
        <v>3.25</v>
      </c>
      <c r="Y257" s="19">
        <v>1</v>
      </c>
      <c r="Z257" s="18">
        <f t="shared" si="71"/>
        <v>6.3999999999999773</v>
      </c>
      <c r="AA257" s="18">
        <f t="shared" si="72"/>
        <v>-0.40000000000002256</v>
      </c>
      <c r="AB257" s="20">
        <f t="shared" si="73"/>
        <v>31.859999999999985</v>
      </c>
      <c r="AC257" s="13">
        <f t="shared" si="74"/>
        <v>34.179386225451822</v>
      </c>
      <c r="AD257" s="13">
        <f t="shared" si="75"/>
        <v>-2.3193862254518365</v>
      </c>
    </row>
    <row r="258" spans="1:30" x14ac:dyDescent="0.15">
      <c r="A258" s="15">
        <v>1</v>
      </c>
      <c r="B258" s="16">
        <v>0</v>
      </c>
      <c r="C258" s="33">
        <v>7.46</v>
      </c>
      <c r="D258" s="16">
        <v>34.200000000000003</v>
      </c>
      <c r="E258" s="18">
        <v>137</v>
      </c>
      <c r="F258" s="19">
        <v>3.6</v>
      </c>
      <c r="G258" s="16">
        <v>1.02</v>
      </c>
      <c r="H258" s="18">
        <v>109</v>
      </c>
      <c r="I258" s="20">
        <f t="shared" si="67"/>
        <v>0.79562043795620441</v>
      </c>
      <c r="J258" s="20" t="s">
        <v>25</v>
      </c>
      <c r="K258" s="18" t="s">
        <v>25</v>
      </c>
      <c r="L258" s="19">
        <f t="shared" si="68"/>
        <v>112.97810218978103</v>
      </c>
      <c r="M258" s="20">
        <f t="shared" si="86"/>
        <v>-4.9781021897810263</v>
      </c>
      <c r="N258" s="20" t="s">
        <v>25</v>
      </c>
      <c r="O258" s="20">
        <f t="shared" si="69"/>
        <v>-9.3868613138686214</v>
      </c>
      <c r="P258" s="20" t="s">
        <v>25</v>
      </c>
      <c r="Q258" s="18">
        <f t="shared" si="70"/>
        <v>-4</v>
      </c>
      <c r="R258" s="18" t="s">
        <v>25</v>
      </c>
      <c r="S258" s="19">
        <v>25.5</v>
      </c>
      <c r="T258" s="19">
        <v>0.9</v>
      </c>
      <c r="U258" s="19">
        <f t="shared" si="76"/>
        <v>2.7</v>
      </c>
      <c r="V258" s="19">
        <v>27</v>
      </c>
      <c r="W258" s="19">
        <f t="shared" si="77"/>
        <v>-15</v>
      </c>
      <c r="X258" s="19">
        <f t="shared" si="78"/>
        <v>3.75</v>
      </c>
      <c r="Y258" s="19">
        <v>2.9</v>
      </c>
      <c r="Z258" s="18">
        <f t="shared" si="71"/>
        <v>6.0999999999999943</v>
      </c>
      <c r="AA258" s="18">
        <f t="shared" si="72"/>
        <v>-2.2000000000000064</v>
      </c>
      <c r="AB258" s="20">
        <f t="shared" si="73"/>
        <v>29.72</v>
      </c>
      <c r="AC258" s="13">
        <f t="shared" si="74"/>
        <v>32.001593842104754</v>
      </c>
      <c r="AD258" s="13">
        <f t="shared" si="75"/>
        <v>-2.2815938421047548</v>
      </c>
    </row>
    <row r="259" spans="1:30" x14ac:dyDescent="0.15">
      <c r="A259" s="15">
        <v>6</v>
      </c>
      <c r="B259" s="16">
        <v>0</v>
      </c>
      <c r="C259" s="33">
        <v>7.16</v>
      </c>
      <c r="D259" s="16">
        <v>113</v>
      </c>
      <c r="E259" s="18">
        <v>134</v>
      </c>
      <c r="F259" s="19">
        <v>4.9000000000000004</v>
      </c>
      <c r="G259" s="16">
        <v>1.1499999999999999</v>
      </c>
      <c r="H259" s="18">
        <v>93</v>
      </c>
      <c r="I259" s="20">
        <f t="shared" ref="I259:I322" si="87">(H259/E259)</f>
        <v>0.69402985074626866</v>
      </c>
      <c r="J259" s="20" t="s">
        <v>26</v>
      </c>
      <c r="K259" s="18" t="s">
        <v>26</v>
      </c>
      <c r="L259" s="19">
        <f t="shared" ref="L259:L322" si="88">(H259*(142/E259))</f>
        <v>98.552238805970148</v>
      </c>
      <c r="M259" s="20">
        <f>(104-L259)</f>
        <v>5.4477611940298516</v>
      </c>
      <c r="N259" s="20" t="s">
        <v>26</v>
      </c>
      <c r="O259" s="20">
        <f t="shared" ref="O259:O322" si="89">(102-(H259*(140/E259)))</f>
        <v>4.8358208955224029</v>
      </c>
      <c r="P259" s="20" t="s">
        <v>26</v>
      </c>
      <c r="Q259" s="18">
        <f t="shared" ref="Q259:Q322" si="90">(E259-H259-32)</f>
        <v>9</v>
      </c>
      <c r="R259" s="18" t="s">
        <v>26</v>
      </c>
      <c r="S259" s="19">
        <v>28.2</v>
      </c>
      <c r="T259" s="19">
        <v>10.5</v>
      </c>
      <c r="U259" s="19">
        <f t="shared" si="76"/>
        <v>2.5</v>
      </c>
      <c r="V259" s="19">
        <v>25</v>
      </c>
      <c r="W259" s="19">
        <f t="shared" si="77"/>
        <v>-17</v>
      </c>
      <c r="X259" s="19">
        <f t="shared" si="78"/>
        <v>4.25</v>
      </c>
      <c r="Y259" s="19">
        <v>0.5</v>
      </c>
      <c r="Z259" s="18">
        <f t="shared" ref="Z259:Z322" si="91">((E259+F259)-(H259+S259))</f>
        <v>17.700000000000003</v>
      </c>
      <c r="AA259" s="18">
        <f t="shared" ref="AA259:AA322" si="92">(Z259-((2*U259)+Y259))</f>
        <v>12.200000000000003</v>
      </c>
      <c r="AB259" s="20">
        <f t="shared" ref="AB259:AB322" si="93">(E259+F259+G259)-(H259+Y259)</f>
        <v>46.550000000000011</v>
      </c>
      <c r="AC259" s="13">
        <f t="shared" ref="AC259:AC322" si="94">(2.46*10^-8*(D259/10^-C259))+(V259*(0.123*C259-0.631))</f>
        <v>46.422334747195393</v>
      </c>
      <c r="AD259" s="13">
        <f t="shared" ref="AD259:AD322" si="95">(AB259-AC259)</f>
        <v>0.12766525280461849</v>
      </c>
    </row>
    <row r="260" spans="1:30" x14ac:dyDescent="0.15">
      <c r="A260" s="15">
        <v>1</v>
      </c>
      <c r="B260" s="16">
        <v>0</v>
      </c>
      <c r="C260" s="33">
        <v>7.27</v>
      </c>
      <c r="D260" s="16">
        <v>45.5</v>
      </c>
      <c r="E260" s="18">
        <v>140</v>
      </c>
      <c r="F260" s="19">
        <v>3.9</v>
      </c>
      <c r="G260" s="16">
        <v>1.1599999999999999</v>
      </c>
      <c r="H260" s="18">
        <v>111</v>
      </c>
      <c r="I260" s="20">
        <f t="shared" si="87"/>
        <v>0.79285714285714282</v>
      </c>
      <c r="J260" s="20" t="s">
        <v>24</v>
      </c>
      <c r="K260" s="18" t="s">
        <v>25</v>
      </c>
      <c r="L260" s="19">
        <f t="shared" si="88"/>
        <v>112.58571428571427</v>
      </c>
      <c r="M260" s="20">
        <f t="shared" ref="M260:M280" si="96">(108-L260)</f>
        <v>-4.5857142857142748</v>
      </c>
      <c r="N260" s="20" t="s">
        <v>25</v>
      </c>
      <c r="O260" s="20">
        <f t="shared" si="89"/>
        <v>-9</v>
      </c>
      <c r="P260" s="20" t="s">
        <v>25</v>
      </c>
      <c r="Q260" s="18">
        <f t="shared" si="90"/>
        <v>-3</v>
      </c>
      <c r="R260" s="18" t="s">
        <v>25</v>
      </c>
      <c r="S260" s="19">
        <v>19.2</v>
      </c>
      <c r="T260" s="19">
        <v>-5.0999999999999996</v>
      </c>
      <c r="U260" s="19">
        <f t="shared" ref="U260:U323" si="97">(V260/10)</f>
        <v>3.1</v>
      </c>
      <c r="V260" s="19">
        <v>31</v>
      </c>
      <c r="W260" s="19">
        <f t="shared" ref="W260:W323" si="98">(V260-42)</f>
        <v>-11</v>
      </c>
      <c r="X260" s="19">
        <f t="shared" ref="X260:X323" si="99">((42-V260)/4)</f>
        <v>2.75</v>
      </c>
      <c r="Y260" s="19">
        <v>5.7</v>
      </c>
      <c r="Z260" s="18">
        <f t="shared" si="91"/>
        <v>13.700000000000017</v>
      </c>
      <c r="AA260" s="18">
        <f t="shared" si="92"/>
        <v>1.8000000000000167</v>
      </c>
      <c r="AB260" s="20">
        <f t="shared" si="93"/>
        <v>28.36</v>
      </c>
      <c r="AC260" s="13">
        <f t="shared" si="94"/>
        <v>29.001851320667502</v>
      </c>
      <c r="AD260" s="13">
        <f t="shared" si="95"/>
        <v>-0.64185132066750228</v>
      </c>
    </row>
    <row r="261" spans="1:30" x14ac:dyDescent="0.15">
      <c r="A261" s="15">
        <v>1</v>
      </c>
      <c r="B261" s="16">
        <v>0</v>
      </c>
      <c r="C261" s="33">
        <v>7.43</v>
      </c>
      <c r="D261" s="16">
        <v>41.9</v>
      </c>
      <c r="E261" s="18">
        <v>140</v>
      </c>
      <c r="F261" s="19">
        <v>3.7</v>
      </c>
      <c r="G261" s="16">
        <v>1.0900000000000001</v>
      </c>
      <c r="H261" s="18">
        <v>107</v>
      </c>
      <c r="I261" s="20">
        <f t="shared" si="87"/>
        <v>0.76428571428571423</v>
      </c>
      <c r="J261" s="20" t="s">
        <v>24</v>
      </c>
      <c r="K261" s="18" t="s">
        <v>25</v>
      </c>
      <c r="L261" s="19">
        <f t="shared" si="88"/>
        <v>108.52857142857142</v>
      </c>
      <c r="M261" s="20">
        <f t="shared" si="96"/>
        <v>-0.52857142857142492</v>
      </c>
      <c r="N261" s="20" t="s">
        <v>25</v>
      </c>
      <c r="O261" s="20">
        <f t="shared" si="89"/>
        <v>-5</v>
      </c>
      <c r="P261" s="20" t="s">
        <v>25</v>
      </c>
      <c r="Q261" s="18">
        <f t="shared" si="90"/>
        <v>1</v>
      </c>
      <c r="R261" s="18" t="s">
        <v>26</v>
      </c>
      <c r="S261" s="19">
        <v>27.4</v>
      </c>
      <c r="T261" s="19">
        <v>3.4</v>
      </c>
      <c r="U261" s="19">
        <f t="shared" si="97"/>
        <v>3</v>
      </c>
      <c r="V261" s="19">
        <v>30</v>
      </c>
      <c r="W261" s="19">
        <f t="shared" si="98"/>
        <v>-12</v>
      </c>
      <c r="X261" s="19">
        <f t="shared" si="99"/>
        <v>3</v>
      </c>
      <c r="Y261" s="19">
        <v>1.3</v>
      </c>
      <c r="Z261" s="18">
        <f t="shared" si="91"/>
        <v>9.2999999999999829</v>
      </c>
      <c r="AA261" s="18">
        <f t="shared" si="92"/>
        <v>1.9999999999999831</v>
      </c>
      <c r="AB261" s="20">
        <f t="shared" si="93"/>
        <v>36.489999999999995</v>
      </c>
      <c r="AC261" s="13">
        <f t="shared" si="94"/>
        <v>36.229425837996295</v>
      </c>
      <c r="AD261" s="13">
        <f t="shared" si="95"/>
        <v>0.26057416200369943</v>
      </c>
    </row>
    <row r="262" spans="1:30" x14ac:dyDescent="0.15">
      <c r="A262" s="15">
        <v>1</v>
      </c>
      <c r="B262" s="16">
        <v>0</v>
      </c>
      <c r="C262" s="33">
        <v>7.34</v>
      </c>
      <c r="D262" s="16">
        <v>46</v>
      </c>
      <c r="E262" s="18">
        <v>139</v>
      </c>
      <c r="F262" s="19">
        <v>4.3</v>
      </c>
      <c r="G262" s="16">
        <v>1.17</v>
      </c>
      <c r="H262" s="18">
        <v>110</v>
      </c>
      <c r="I262" s="20">
        <f t="shared" si="87"/>
        <v>0.79136690647482011</v>
      </c>
      <c r="J262" s="20" t="s">
        <v>24</v>
      </c>
      <c r="K262" s="18" t="s">
        <v>25</v>
      </c>
      <c r="L262" s="19">
        <f t="shared" si="88"/>
        <v>112.37410071942448</v>
      </c>
      <c r="M262" s="20">
        <f t="shared" si="96"/>
        <v>-4.3741007194244759</v>
      </c>
      <c r="N262" s="20" t="s">
        <v>25</v>
      </c>
      <c r="O262" s="20">
        <f t="shared" si="89"/>
        <v>-8.7913669064748206</v>
      </c>
      <c r="P262" s="20" t="s">
        <v>25</v>
      </c>
      <c r="Q262" s="18">
        <f t="shared" si="90"/>
        <v>-3</v>
      </c>
      <c r="R262" s="18" t="s">
        <v>25</v>
      </c>
      <c r="S262" s="19">
        <v>22.8</v>
      </c>
      <c r="T262" s="19">
        <v>-0.5</v>
      </c>
      <c r="U262" s="19">
        <f t="shared" si="97"/>
        <v>2.7</v>
      </c>
      <c r="V262" s="19">
        <v>27</v>
      </c>
      <c r="W262" s="19">
        <f t="shared" si="98"/>
        <v>-15</v>
      </c>
      <c r="X262" s="19">
        <f t="shared" si="99"/>
        <v>3.75</v>
      </c>
      <c r="Y262" s="19">
        <v>1.4</v>
      </c>
      <c r="Z262" s="18">
        <f t="shared" si="91"/>
        <v>10.5</v>
      </c>
      <c r="AA262" s="18">
        <f t="shared" si="92"/>
        <v>3.6999999999999993</v>
      </c>
      <c r="AB262" s="20">
        <f t="shared" si="93"/>
        <v>33.069999999999993</v>
      </c>
      <c r="AC262" s="13">
        <f t="shared" si="94"/>
        <v>32.095850536613156</v>
      </c>
      <c r="AD262" s="13">
        <f t="shared" si="95"/>
        <v>0.97414946338683706</v>
      </c>
    </row>
    <row r="263" spans="1:30" x14ac:dyDescent="0.15">
      <c r="A263" s="15">
        <v>1</v>
      </c>
      <c r="B263" s="16">
        <v>0</v>
      </c>
      <c r="C263" s="33">
        <v>7.41</v>
      </c>
      <c r="D263" s="16">
        <v>36.200000000000003</v>
      </c>
      <c r="E263" s="18">
        <v>134</v>
      </c>
      <c r="F263" s="19">
        <v>3.9</v>
      </c>
      <c r="G263" s="16">
        <v>1.1100000000000001</v>
      </c>
      <c r="H263" s="18">
        <v>105</v>
      </c>
      <c r="I263" s="20">
        <f t="shared" si="87"/>
        <v>0.78358208955223885</v>
      </c>
      <c r="J263" s="20" t="s">
        <v>24</v>
      </c>
      <c r="K263" s="18" t="s">
        <v>24</v>
      </c>
      <c r="L263" s="19">
        <f t="shared" si="88"/>
        <v>111.26865671641791</v>
      </c>
      <c r="M263" s="20">
        <f t="shared" si="96"/>
        <v>-3.2686567164179081</v>
      </c>
      <c r="N263" s="20" t="s">
        <v>25</v>
      </c>
      <c r="O263" s="20">
        <f t="shared" si="89"/>
        <v>-7.7014925373134275</v>
      </c>
      <c r="P263" s="20" t="s">
        <v>25</v>
      </c>
      <c r="Q263" s="18">
        <f t="shared" si="90"/>
        <v>-3</v>
      </c>
      <c r="R263" s="18" t="s">
        <v>25</v>
      </c>
      <c r="S263" s="19">
        <v>23.7</v>
      </c>
      <c r="T263" s="19">
        <v>-1</v>
      </c>
      <c r="U263" s="19">
        <f t="shared" si="97"/>
        <v>3.1</v>
      </c>
      <c r="V263" s="19">
        <v>31</v>
      </c>
      <c r="W263" s="19">
        <f t="shared" si="98"/>
        <v>-11</v>
      </c>
      <c r="X263" s="19">
        <f t="shared" si="99"/>
        <v>2.75</v>
      </c>
      <c r="Y263" s="19">
        <v>3.4</v>
      </c>
      <c r="Z263" s="18">
        <f t="shared" si="91"/>
        <v>9.2000000000000171</v>
      </c>
      <c r="AA263" s="18">
        <f t="shared" si="92"/>
        <v>-0.39999999999998259</v>
      </c>
      <c r="AB263" s="20">
        <f t="shared" si="93"/>
        <v>30.610000000000014</v>
      </c>
      <c r="AC263" s="13">
        <f t="shared" si="94"/>
        <v>31.583218524713292</v>
      </c>
      <c r="AD263" s="13">
        <f t="shared" si="95"/>
        <v>-0.9732185247132783</v>
      </c>
    </row>
    <row r="264" spans="1:30" x14ac:dyDescent="0.15">
      <c r="A264" s="15">
        <v>1</v>
      </c>
      <c r="B264" s="16">
        <v>0</v>
      </c>
      <c r="C264" s="33">
        <v>7.42</v>
      </c>
      <c r="D264" s="16">
        <v>37.200000000000003</v>
      </c>
      <c r="E264" s="18">
        <v>136</v>
      </c>
      <c r="F264" s="19">
        <v>4.4000000000000004</v>
      </c>
      <c r="G264" s="16">
        <v>1.0900000000000001</v>
      </c>
      <c r="H264" s="18">
        <v>109</v>
      </c>
      <c r="I264" s="20">
        <f t="shared" si="87"/>
        <v>0.80147058823529416</v>
      </c>
      <c r="J264" s="20" t="s">
        <v>25</v>
      </c>
      <c r="K264" s="18" t="s">
        <v>25</v>
      </c>
      <c r="L264" s="19">
        <f t="shared" si="88"/>
        <v>113.80882352941177</v>
      </c>
      <c r="M264" s="20">
        <f t="shared" si="96"/>
        <v>-5.808823529411768</v>
      </c>
      <c r="N264" s="20" t="s">
        <v>25</v>
      </c>
      <c r="O264" s="20">
        <f t="shared" si="89"/>
        <v>-10.20588235294116</v>
      </c>
      <c r="P264" s="20" t="s">
        <v>25</v>
      </c>
      <c r="Q264" s="18">
        <f t="shared" si="90"/>
        <v>-5</v>
      </c>
      <c r="R264" s="18" t="s">
        <v>25</v>
      </c>
      <c r="S264" s="19">
        <v>24.4</v>
      </c>
      <c r="T264" s="19">
        <v>0.2</v>
      </c>
      <c r="U264" s="19">
        <f t="shared" si="97"/>
        <v>2.8</v>
      </c>
      <c r="V264" s="19">
        <v>28</v>
      </c>
      <c r="W264" s="19">
        <f t="shared" si="98"/>
        <v>-14</v>
      </c>
      <c r="X264" s="19">
        <f t="shared" si="99"/>
        <v>3.5</v>
      </c>
      <c r="Y264" s="19">
        <v>0.9</v>
      </c>
      <c r="Z264" s="18">
        <f t="shared" si="91"/>
        <v>7</v>
      </c>
      <c r="AA264" s="18">
        <f t="shared" si="92"/>
        <v>0.5</v>
      </c>
      <c r="AB264" s="20">
        <f t="shared" si="93"/>
        <v>31.590000000000003</v>
      </c>
      <c r="AC264" s="13">
        <f t="shared" si="94"/>
        <v>31.956588447433028</v>
      </c>
      <c r="AD264" s="13">
        <f t="shared" si="95"/>
        <v>-0.3665884474330241</v>
      </c>
    </row>
    <row r="265" spans="1:30" x14ac:dyDescent="0.15">
      <c r="A265" s="15">
        <v>1</v>
      </c>
      <c r="B265" s="16">
        <v>0</v>
      </c>
      <c r="C265" s="33">
        <v>6.8</v>
      </c>
      <c r="D265" s="16">
        <v>61.9</v>
      </c>
      <c r="E265" s="18">
        <v>137</v>
      </c>
      <c r="F265" s="19">
        <v>2.9</v>
      </c>
      <c r="G265" s="16">
        <v>0.96</v>
      </c>
      <c r="H265" s="18">
        <v>105</v>
      </c>
      <c r="I265" s="20">
        <f t="shared" si="87"/>
        <v>0.76642335766423353</v>
      </c>
      <c r="J265" s="20" t="s">
        <v>24</v>
      </c>
      <c r="K265" s="18" t="s">
        <v>24</v>
      </c>
      <c r="L265" s="19">
        <f t="shared" si="88"/>
        <v>108.83211678832117</v>
      </c>
      <c r="M265" s="20">
        <f t="shared" si="96"/>
        <v>-0.83211678832117286</v>
      </c>
      <c r="N265" s="20" t="s">
        <v>25</v>
      </c>
      <c r="O265" s="20">
        <f t="shared" si="89"/>
        <v>-5.2992700729927122</v>
      </c>
      <c r="P265" s="20" t="s">
        <v>25</v>
      </c>
      <c r="Q265" s="18">
        <f t="shared" si="90"/>
        <v>0</v>
      </c>
      <c r="R265" s="18" t="s">
        <v>24</v>
      </c>
      <c r="S265" s="19">
        <v>7</v>
      </c>
      <c r="T265" s="19">
        <v>-22.2</v>
      </c>
      <c r="U265" s="19">
        <f t="shared" si="97"/>
        <v>1.6</v>
      </c>
      <c r="V265" s="19">
        <v>16</v>
      </c>
      <c r="W265" s="19">
        <f t="shared" si="98"/>
        <v>-26</v>
      </c>
      <c r="X265" s="19">
        <f t="shared" si="99"/>
        <v>6.5</v>
      </c>
      <c r="Y265" s="19">
        <v>17</v>
      </c>
      <c r="Z265" s="18">
        <f t="shared" si="91"/>
        <v>27.900000000000006</v>
      </c>
      <c r="AA265" s="18">
        <f t="shared" si="92"/>
        <v>7.7000000000000064</v>
      </c>
      <c r="AB265" s="20">
        <f t="shared" si="93"/>
        <v>18.860000000000014</v>
      </c>
      <c r="AC265" s="13">
        <f t="shared" si="94"/>
        <v>12.894239867337701</v>
      </c>
      <c r="AD265" s="13">
        <f t="shared" si="95"/>
        <v>5.9657601326623126</v>
      </c>
    </row>
    <row r="266" spans="1:30" x14ac:dyDescent="0.15">
      <c r="A266" s="15">
        <v>1</v>
      </c>
      <c r="B266" s="16">
        <v>1</v>
      </c>
      <c r="C266" s="33">
        <v>7.4</v>
      </c>
      <c r="D266" s="16">
        <v>36.6</v>
      </c>
      <c r="E266" s="18">
        <v>134</v>
      </c>
      <c r="F266" s="19">
        <v>3.4</v>
      </c>
      <c r="G266" s="16">
        <v>1.1299999999999999</v>
      </c>
      <c r="H266" s="18">
        <v>109</v>
      </c>
      <c r="I266" s="20">
        <f t="shared" si="87"/>
        <v>0.81343283582089554</v>
      </c>
      <c r="J266" s="20" t="s">
        <v>25</v>
      </c>
      <c r="K266" s="18" t="s">
        <v>25</v>
      </c>
      <c r="L266" s="19">
        <f t="shared" si="88"/>
        <v>115.50746268656715</v>
      </c>
      <c r="M266" s="20">
        <f t="shared" si="96"/>
        <v>-7.5074626865671519</v>
      </c>
      <c r="N266" s="20" t="s">
        <v>25</v>
      </c>
      <c r="O266" s="20">
        <f t="shared" si="89"/>
        <v>-11.880597014925357</v>
      </c>
      <c r="P266" s="20" t="s">
        <v>25</v>
      </c>
      <c r="Q266" s="18">
        <f t="shared" si="90"/>
        <v>-7</v>
      </c>
      <c r="R266" s="18" t="s">
        <v>25</v>
      </c>
      <c r="S266" s="19">
        <v>23.2</v>
      </c>
      <c r="T266" s="19">
        <v>-1.5</v>
      </c>
      <c r="U266" s="19">
        <f t="shared" si="97"/>
        <v>2.2999999999999998</v>
      </c>
      <c r="V266" s="19">
        <v>23</v>
      </c>
      <c r="W266" s="19">
        <f t="shared" si="98"/>
        <v>-19</v>
      </c>
      <c r="X266" s="19">
        <f t="shared" si="99"/>
        <v>4.75</v>
      </c>
      <c r="Y266" s="19">
        <v>1.3</v>
      </c>
      <c r="Z266" s="18">
        <f t="shared" si="91"/>
        <v>5.2000000000000171</v>
      </c>
      <c r="AA266" s="18">
        <f t="shared" si="92"/>
        <v>-0.69999999999998241</v>
      </c>
      <c r="AB266" s="20">
        <f t="shared" si="93"/>
        <v>28.230000000000004</v>
      </c>
      <c r="AC266" s="13">
        <f t="shared" si="94"/>
        <v>29.037620674739742</v>
      </c>
      <c r="AD266" s="13">
        <f t="shared" si="95"/>
        <v>-0.80762067473973786</v>
      </c>
    </row>
    <row r="267" spans="1:30" x14ac:dyDescent="0.15">
      <c r="A267" s="15">
        <v>3</v>
      </c>
      <c r="B267" s="16">
        <v>0</v>
      </c>
      <c r="C267" s="33">
        <v>7.38</v>
      </c>
      <c r="D267" s="16">
        <v>37.1</v>
      </c>
      <c r="E267" s="18">
        <v>135</v>
      </c>
      <c r="F267" s="19">
        <v>3.8</v>
      </c>
      <c r="G267" s="16">
        <v>1.1000000000000001</v>
      </c>
      <c r="H267" s="18">
        <v>110</v>
      </c>
      <c r="I267" s="20">
        <f t="shared" si="87"/>
        <v>0.81481481481481477</v>
      </c>
      <c r="J267" s="20" t="s">
        <v>25</v>
      </c>
      <c r="K267" s="18" t="s">
        <v>25</v>
      </c>
      <c r="L267" s="19">
        <f t="shared" si="88"/>
        <v>115.7037037037037</v>
      </c>
      <c r="M267" s="20">
        <f t="shared" si="96"/>
        <v>-7.7037037037036953</v>
      </c>
      <c r="N267" s="20" t="s">
        <v>25</v>
      </c>
      <c r="O267" s="20">
        <f t="shared" si="89"/>
        <v>-12.074074074074062</v>
      </c>
      <c r="P267" s="20" t="s">
        <v>25</v>
      </c>
      <c r="Q267" s="18">
        <f t="shared" si="90"/>
        <v>-7</v>
      </c>
      <c r="R267" s="18" t="s">
        <v>25</v>
      </c>
      <c r="S267" s="19">
        <v>22.3</v>
      </c>
      <c r="T267" s="19">
        <v>-2.5</v>
      </c>
      <c r="U267" s="19">
        <f t="shared" si="97"/>
        <v>2.2999999999999998</v>
      </c>
      <c r="V267" s="19">
        <v>23</v>
      </c>
      <c r="W267" s="19">
        <f t="shared" si="98"/>
        <v>-19</v>
      </c>
      <c r="X267" s="19">
        <f t="shared" si="99"/>
        <v>4.75</v>
      </c>
      <c r="Y267" s="19">
        <v>1.3</v>
      </c>
      <c r="Z267" s="18">
        <f t="shared" si="91"/>
        <v>6.5</v>
      </c>
      <c r="AA267" s="18">
        <f t="shared" si="92"/>
        <v>0.60000000000000053</v>
      </c>
      <c r="AB267" s="20">
        <f t="shared" si="93"/>
        <v>28.600000000000009</v>
      </c>
      <c r="AC267" s="13">
        <f t="shared" si="94"/>
        <v>28.258208518723293</v>
      </c>
      <c r="AD267" s="13">
        <f t="shared" si="95"/>
        <v>0.3417914812767151</v>
      </c>
    </row>
    <row r="268" spans="1:30" x14ac:dyDescent="0.15">
      <c r="A268" s="15">
        <v>7</v>
      </c>
      <c r="B268" s="16">
        <v>0</v>
      </c>
      <c r="C268" s="33">
        <v>7.38</v>
      </c>
      <c r="D268" s="16">
        <v>49.5</v>
      </c>
      <c r="E268" s="18">
        <v>134</v>
      </c>
      <c r="F268" s="19">
        <v>3.6</v>
      </c>
      <c r="G268" s="16">
        <v>1.05</v>
      </c>
      <c r="H268" s="18">
        <v>102</v>
      </c>
      <c r="I268" s="20">
        <f t="shared" si="87"/>
        <v>0.76119402985074625</v>
      </c>
      <c r="J268" s="20" t="s">
        <v>24</v>
      </c>
      <c r="K268" s="18" t="s">
        <v>24</v>
      </c>
      <c r="L268" s="19">
        <f t="shared" si="88"/>
        <v>108.08955223880596</v>
      </c>
      <c r="M268" s="20">
        <f t="shared" si="96"/>
        <v>-8.9552238805964635E-2</v>
      </c>
      <c r="N268" s="20" t="s">
        <v>25</v>
      </c>
      <c r="O268" s="20">
        <f t="shared" si="89"/>
        <v>-4.5671641791044664</v>
      </c>
      <c r="P268" s="20" t="s">
        <v>25</v>
      </c>
      <c r="Q268" s="18">
        <f t="shared" si="90"/>
        <v>0</v>
      </c>
      <c r="R268" s="18" t="s">
        <v>24</v>
      </c>
      <c r="S268" s="19">
        <v>27.1</v>
      </c>
      <c r="T268" s="19">
        <v>4</v>
      </c>
      <c r="U268" s="19">
        <f t="shared" si="97"/>
        <v>3.4</v>
      </c>
      <c r="V268" s="19">
        <v>34</v>
      </c>
      <c r="W268" s="19">
        <f t="shared" si="98"/>
        <v>-8</v>
      </c>
      <c r="X268" s="19">
        <f t="shared" si="99"/>
        <v>2</v>
      </c>
      <c r="Y268" s="19">
        <v>0.9</v>
      </c>
      <c r="Z268" s="18">
        <f t="shared" si="91"/>
        <v>8.5</v>
      </c>
      <c r="AA268" s="18">
        <f t="shared" si="92"/>
        <v>0.79999999999999982</v>
      </c>
      <c r="AB268" s="20">
        <f t="shared" si="93"/>
        <v>35.75</v>
      </c>
      <c r="AC268" s="13">
        <f t="shared" si="94"/>
        <v>38.619748454900353</v>
      </c>
      <c r="AD268" s="13">
        <f t="shared" si="95"/>
        <v>-2.8697484549003534</v>
      </c>
    </row>
    <row r="269" spans="1:30" x14ac:dyDescent="0.15">
      <c r="A269" s="15">
        <v>1</v>
      </c>
      <c r="B269" s="16">
        <v>0</v>
      </c>
      <c r="C269" s="33">
        <v>7.36</v>
      </c>
      <c r="D269" s="16">
        <v>39.4</v>
      </c>
      <c r="E269" s="18">
        <v>138</v>
      </c>
      <c r="F269" s="19">
        <v>3.4</v>
      </c>
      <c r="G269" s="16">
        <v>1.1599999999999999</v>
      </c>
      <c r="H269" s="18">
        <v>110</v>
      </c>
      <c r="I269" s="20">
        <f t="shared" si="87"/>
        <v>0.79710144927536231</v>
      </c>
      <c r="J269" s="20" t="s">
        <v>25</v>
      </c>
      <c r="K269" s="18" t="s">
        <v>25</v>
      </c>
      <c r="L269" s="19">
        <f t="shared" si="88"/>
        <v>113.18840579710144</v>
      </c>
      <c r="M269" s="20">
        <f t="shared" si="96"/>
        <v>-5.1884057971014386</v>
      </c>
      <c r="N269" s="20" t="s">
        <v>25</v>
      </c>
      <c r="O269" s="20">
        <f t="shared" si="89"/>
        <v>-9.5942028985507335</v>
      </c>
      <c r="P269" s="20" t="s">
        <v>25</v>
      </c>
      <c r="Q269" s="18">
        <f t="shared" si="90"/>
        <v>-4</v>
      </c>
      <c r="R269" s="18" t="s">
        <v>25</v>
      </c>
      <c r="S269" s="19">
        <v>22.1</v>
      </c>
      <c r="T269" s="19">
        <v>-2.5</v>
      </c>
      <c r="U269" s="19">
        <f t="shared" si="97"/>
        <v>2.8</v>
      </c>
      <c r="V269" s="19">
        <v>28</v>
      </c>
      <c r="W269" s="19">
        <f t="shared" si="98"/>
        <v>-14</v>
      </c>
      <c r="X269" s="19">
        <f t="shared" si="99"/>
        <v>3.5</v>
      </c>
      <c r="Y269" s="19">
        <v>2.1</v>
      </c>
      <c r="Z269" s="18">
        <f t="shared" si="91"/>
        <v>9.3000000000000114</v>
      </c>
      <c r="AA269" s="18">
        <f t="shared" si="92"/>
        <v>1.6000000000000121</v>
      </c>
      <c r="AB269" s="20">
        <f t="shared" si="93"/>
        <v>30.460000000000008</v>
      </c>
      <c r="AC269" s="13">
        <f t="shared" si="94"/>
        <v>29.883845637686377</v>
      </c>
      <c r="AD269" s="13">
        <f t="shared" si="95"/>
        <v>0.57615436231363049</v>
      </c>
    </row>
    <row r="270" spans="1:30" x14ac:dyDescent="0.15">
      <c r="A270" s="15">
        <v>1</v>
      </c>
      <c r="B270" s="16">
        <v>0</v>
      </c>
      <c r="C270" s="33">
        <v>7.25</v>
      </c>
      <c r="D270" s="16">
        <v>34.5</v>
      </c>
      <c r="E270" s="18">
        <v>135</v>
      </c>
      <c r="F270" s="19">
        <v>4.8</v>
      </c>
      <c r="G270" s="16">
        <v>1.07</v>
      </c>
      <c r="H270" s="18">
        <v>109</v>
      </c>
      <c r="I270" s="20">
        <f t="shared" si="87"/>
        <v>0.80740740740740746</v>
      </c>
      <c r="J270" s="20" t="s">
        <v>25</v>
      </c>
      <c r="K270" s="18" t="s">
        <v>25</v>
      </c>
      <c r="L270" s="19">
        <f t="shared" si="88"/>
        <v>114.65185185185184</v>
      </c>
      <c r="M270" s="20">
        <f t="shared" si="96"/>
        <v>-6.6518518518518448</v>
      </c>
      <c r="N270" s="20" t="s">
        <v>25</v>
      </c>
      <c r="O270" s="20">
        <f t="shared" si="89"/>
        <v>-11.037037037037024</v>
      </c>
      <c r="P270" s="20" t="s">
        <v>25</v>
      </c>
      <c r="Q270" s="18">
        <f t="shared" si="90"/>
        <v>-6</v>
      </c>
      <c r="R270" s="18" t="s">
        <v>25</v>
      </c>
      <c r="S270" s="19">
        <v>15.5</v>
      </c>
      <c r="T270" s="19">
        <v>-11.2</v>
      </c>
      <c r="U270" s="19">
        <f t="shared" si="97"/>
        <v>2.6</v>
      </c>
      <c r="V270" s="19">
        <v>26</v>
      </c>
      <c r="W270" s="19">
        <f t="shared" si="98"/>
        <v>-16</v>
      </c>
      <c r="X270" s="19">
        <f t="shared" si="99"/>
        <v>4</v>
      </c>
      <c r="Y270" s="19">
        <v>7.1</v>
      </c>
      <c r="Z270" s="18">
        <f t="shared" si="91"/>
        <v>15.300000000000011</v>
      </c>
      <c r="AA270" s="18">
        <f t="shared" si="92"/>
        <v>3.0000000000000107</v>
      </c>
      <c r="AB270" s="20">
        <f t="shared" si="93"/>
        <v>24.77000000000001</v>
      </c>
      <c r="AC270" s="13">
        <f t="shared" si="94"/>
        <v>21.871757353000362</v>
      </c>
      <c r="AD270" s="13">
        <f t="shared" si="95"/>
        <v>2.8982426469996483</v>
      </c>
    </row>
    <row r="271" spans="1:30" x14ac:dyDescent="0.15">
      <c r="A271" s="15">
        <v>3</v>
      </c>
      <c r="B271" s="16">
        <v>1</v>
      </c>
      <c r="C271" s="33">
        <v>7.4</v>
      </c>
      <c r="D271" s="16">
        <v>35</v>
      </c>
      <c r="E271" s="18">
        <v>146</v>
      </c>
      <c r="F271" s="19">
        <v>4</v>
      </c>
      <c r="G271" s="16">
        <v>1.1399999999999999</v>
      </c>
      <c r="H271" s="18">
        <v>118</v>
      </c>
      <c r="I271" s="20">
        <f t="shared" si="87"/>
        <v>0.80821917808219179</v>
      </c>
      <c r="J271" s="20" t="s">
        <v>25</v>
      </c>
      <c r="K271" s="18" t="s">
        <v>25</v>
      </c>
      <c r="L271" s="19">
        <f t="shared" si="88"/>
        <v>114.76712328767124</v>
      </c>
      <c r="M271" s="20">
        <f t="shared" si="96"/>
        <v>-6.7671232876712395</v>
      </c>
      <c r="N271" s="20" t="s">
        <v>25</v>
      </c>
      <c r="O271" s="20">
        <f t="shared" si="89"/>
        <v>-11.150684931506845</v>
      </c>
      <c r="P271" s="20" t="s">
        <v>25</v>
      </c>
      <c r="Q271" s="18">
        <f t="shared" si="90"/>
        <v>-4</v>
      </c>
      <c r="R271" s="18" t="s">
        <v>25</v>
      </c>
      <c r="S271" s="19">
        <v>22.5</v>
      </c>
      <c r="T271" s="19">
        <v>-2.6</v>
      </c>
      <c r="U271" s="19">
        <f t="shared" si="97"/>
        <v>2.9</v>
      </c>
      <c r="V271" s="19">
        <v>29</v>
      </c>
      <c r="W271" s="19">
        <f t="shared" si="98"/>
        <v>-13</v>
      </c>
      <c r="X271" s="19">
        <f t="shared" si="99"/>
        <v>3.25</v>
      </c>
      <c r="Y271" s="19">
        <v>2.9</v>
      </c>
      <c r="Z271" s="18">
        <f t="shared" si="91"/>
        <v>9.5</v>
      </c>
      <c r="AA271" s="18">
        <f t="shared" si="92"/>
        <v>0.80000000000000071</v>
      </c>
      <c r="AB271" s="20">
        <f t="shared" si="93"/>
        <v>30.239999999999981</v>
      </c>
      <c r="AC271" s="13">
        <f t="shared" si="94"/>
        <v>29.724142175297565</v>
      </c>
      <c r="AD271" s="13">
        <f t="shared" si="95"/>
        <v>0.51585782470241526</v>
      </c>
    </row>
    <row r="272" spans="1:30" x14ac:dyDescent="0.15">
      <c r="A272" s="15">
        <v>5</v>
      </c>
      <c r="B272" s="16">
        <v>0</v>
      </c>
      <c r="C272" s="33">
        <v>7.36</v>
      </c>
      <c r="D272" s="16">
        <v>32.700000000000003</v>
      </c>
      <c r="E272" s="18">
        <v>134</v>
      </c>
      <c r="F272" s="19">
        <v>4.7</v>
      </c>
      <c r="G272" s="16">
        <v>1.19</v>
      </c>
      <c r="H272" s="18">
        <v>111</v>
      </c>
      <c r="I272" s="20">
        <f t="shared" si="87"/>
        <v>0.82835820895522383</v>
      </c>
      <c r="J272" s="20" t="s">
        <v>25</v>
      </c>
      <c r="K272" s="18" t="s">
        <v>25</v>
      </c>
      <c r="L272" s="19">
        <f t="shared" si="88"/>
        <v>117.62686567164178</v>
      </c>
      <c r="M272" s="20">
        <f t="shared" si="96"/>
        <v>-9.6268656716417809</v>
      </c>
      <c r="N272" s="20" t="s">
        <v>25</v>
      </c>
      <c r="O272" s="20">
        <f t="shared" si="89"/>
        <v>-13.970149253731336</v>
      </c>
      <c r="P272" s="20" t="s">
        <v>25</v>
      </c>
      <c r="Q272" s="18">
        <f t="shared" si="90"/>
        <v>-9</v>
      </c>
      <c r="R272" s="18" t="s">
        <v>25</v>
      </c>
      <c r="S272" s="19">
        <v>19.5</v>
      </c>
      <c r="T272" s="19">
        <v>-6.3</v>
      </c>
      <c r="U272" s="19">
        <f t="shared" si="97"/>
        <v>2.9</v>
      </c>
      <c r="V272" s="19">
        <v>29</v>
      </c>
      <c r="W272" s="19">
        <f t="shared" si="98"/>
        <v>-13</v>
      </c>
      <c r="X272" s="19">
        <f t="shared" si="99"/>
        <v>3.25</v>
      </c>
      <c r="Y272" s="19">
        <v>5.8</v>
      </c>
      <c r="Z272" s="18">
        <f t="shared" si="91"/>
        <v>8.1999999999999886</v>
      </c>
      <c r="AA272" s="18">
        <f t="shared" si="92"/>
        <v>-3.400000000000011</v>
      </c>
      <c r="AB272" s="20">
        <f t="shared" si="93"/>
        <v>23.089999999999989</v>
      </c>
      <c r="AC272" s="13">
        <f t="shared" si="94"/>
        <v>26.382317572394534</v>
      </c>
      <c r="AD272" s="13">
        <f t="shared" si="95"/>
        <v>-3.2923175723945448</v>
      </c>
    </row>
    <row r="273" spans="1:30" x14ac:dyDescent="0.15">
      <c r="A273" s="15">
        <v>1</v>
      </c>
      <c r="B273" s="16">
        <v>0</v>
      </c>
      <c r="C273" s="33">
        <v>7.31</v>
      </c>
      <c r="D273" s="16">
        <v>28.7</v>
      </c>
      <c r="E273" s="18">
        <v>128</v>
      </c>
      <c r="F273" s="19">
        <v>7.5</v>
      </c>
      <c r="G273" s="16">
        <v>1.1599999999999999</v>
      </c>
      <c r="H273" s="18">
        <v>110</v>
      </c>
      <c r="I273" s="20">
        <f t="shared" si="87"/>
        <v>0.859375</v>
      </c>
      <c r="J273" s="20" t="s">
        <v>25</v>
      </c>
      <c r="K273" s="18" t="s">
        <v>25</v>
      </c>
      <c r="L273" s="19">
        <f t="shared" si="88"/>
        <v>122.03125</v>
      </c>
      <c r="M273" s="20">
        <f t="shared" si="96"/>
        <v>-14.03125</v>
      </c>
      <c r="N273" s="20" t="s">
        <v>25</v>
      </c>
      <c r="O273" s="20">
        <f t="shared" si="89"/>
        <v>-18.3125</v>
      </c>
      <c r="P273" s="20" t="s">
        <v>25</v>
      </c>
      <c r="Q273" s="18">
        <f t="shared" si="90"/>
        <v>-14</v>
      </c>
      <c r="R273" s="18" t="s">
        <v>25</v>
      </c>
      <c r="S273" s="19">
        <v>15.9</v>
      </c>
      <c r="T273" s="19">
        <v>-10.8</v>
      </c>
      <c r="U273" s="19">
        <f t="shared" si="97"/>
        <v>3.2</v>
      </c>
      <c r="V273" s="19">
        <v>32</v>
      </c>
      <c r="W273" s="19">
        <f t="shared" si="98"/>
        <v>-10</v>
      </c>
      <c r="X273" s="19">
        <f t="shared" si="99"/>
        <v>2.5</v>
      </c>
      <c r="Y273" s="19">
        <v>1.8</v>
      </c>
      <c r="Z273" s="18">
        <f t="shared" si="91"/>
        <v>9.5999999999999943</v>
      </c>
      <c r="AA273" s="18">
        <f t="shared" si="92"/>
        <v>1.3999999999999932</v>
      </c>
      <c r="AB273" s="20">
        <f t="shared" si="93"/>
        <v>24.86</v>
      </c>
      <c r="AC273" s="13">
        <f t="shared" si="94"/>
        <v>22.995238236955828</v>
      </c>
      <c r="AD273" s="13">
        <f t="shared" si="95"/>
        <v>1.8647617630441715</v>
      </c>
    </row>
    <row r="274" spans="1:30" x14ac:dyDescent="0.15">
      <c r="A274" s="15">
        <v>1</v>
      </c>
      <c r="B274" s="16">
        <v>0</v>
      </c>
      <c r="C274" s="33">
        <v>7.4</v>
      </c>
      <c r="D274" s="16">
        <v>33.6</v>
      </c>
      <c r="E274" s="18">
        <v>135</v>
      </c>
      <c r="F274" s="19">
        <v>4.5999999999999996</v>
      </c>
      <c r="G274" s="16">
        <v>1.05</v>
      </c>
      <c r="H274" s="18">
        <v>112</v>
      </c>
      <c r="I274" s="20">
        <f t="shared" si="87"/>
        <v>0.82962962962962961</v>
      </c>
      <c r="J274" s="20" t="s">
        <v>25</v>
      </c>
      <c r="K274" s="18" t="s">
        <v>25</v>
      </c>
      <c r="L274" s="19">
        <f t="shared" si="88"/>
        <v>117.8074074074074</v>
      </c>
      <c r="M274" s="20">
        <f t="shared" si="96"/>
        <v>-9.8074074074073962</v>
      </c>
      <c r="N274" s="20" t="s">
        <v>25</v>
      </c>
      <c r="O274" s="20">
        <f t="shared" si="89"/>
        <v>-14.148148148148138</v>
      </c>
      <c r="P274" s="20" t="s">
        <v>25</v>
      </c>
      <c r="Q274" s="18">
        <f t="shared" si="90"/>
        <v>-9</v>
      </c>
      <c r="R274" s="18" t="s">
        <v>25</v>
      </c>
      <c r="S274" s="19">
        <v>24.1</v>
      </c>
      <c r="T274" s="19">
        <v>-1</v>
      </c>
      <c r="U274" s="19">
        <f t="shared" si="97"/>
        <v>2.5</v>
      </c>
      <c r="V274" s="19">
        <v>25</v>
      </c>
      <c r="W274" s="19">
        <f t="shared" si="98"/>
        <v>-17</v>
      </c>
      <c r="X274" s="19">
        <f t="shared" si="99"/>
        <v>4.25</v>
      </c>
      <c r="Y274" s="19">
        <v>1.1000000000000001</v>
      </c>
      <c r="Z274" s="18">
        <f t="shared" si="91"/>
        <v>3.5</v>
      </c>
      <c r="AA274" s="18">
        <f t="shared" si="92"/>
        <v>-2.5999999999999996</v>
      </c>
      <c r="AB274" s="20">
        <f t="shared" si="93"/>
        <v>27.550000000000011</v>
      </c>
      <c r="AC274" s="13">
        <f t="shared" si="94"/>
        <v>27.742248488285664</v>
      </c>
      <c r="AD274" s="13">
        <f t="shared" si="95"/>
        <v>-0.192248488285653</v>
      </c>
    </row>
    <row r="275" spans="1:30" x14ac:dyDescent="0.15">
      <c r="A275" s="15">
        <v>1</v>
      </c>
      <c r="B275" s="16">
        <v>0</v>
      </c>
      <c r="C275" s="33">
        <v>7.39</v>
      </c>
      <c r="D275" s="16">
        <v>42.7</v>
      </c>
      <c r="E275" s="18">
        <v>138</v>
      </c>
      <c r="F275" s="19">
        <v>3.8</v>
      </c>
      <c r="G275" s="16">
        <v>1.28</v>
      </c>
      <c r="H275" s="18">
        <v>109</v>
      </c>
      <c r="I275" s="20">
        <f t="shared" si="87"/>
        <v>0.78985507246376807</v>
      </c>
      <c r="J275" s="20" t="s">
        <v>24</v>
      </c>
      <c r="K275" s="18" t="s">
        <v>25</v>
      </c>
      <c r="L275" s="19">
        <f t="shared" si="88"/>
        <v>112.15942028985506</v>
      </c>
      <c r="M275" s="20">
        <f t="shared" si="96"/>
        <v>-4.1594202898550634</v>
      </c>
      <c r="N275" s="20" t="s">
        <v>25</v>
      </c>
      <c r="O275" s="20">
        <f t="shared" si="89"/>
        <v>-8.5797101449275459</v>
      </c>
      <c r="P275" s="20" t="s">
        <v>25</v>
      </c>
      <c r="Q275" s="18">
        <f t="shared" si="90"/>
        <v>-3</v>
      </c>
      <c r="R275" s="18" t="s">
        <v>25</v>
      </c>
      <c r="S275" s="19">
        <v>24.6</v>
      </c>
      <c r="T275" s="19">
        <v>2.2999999999999998</v>
      </c>
      <c r="U275" s="19">
        <f t="shared" si="97"/>
        <v>3.2</v>
      </c>
      <c r="V275" s="19">
        <v>32</v>
      </c>
      <c r="W275" s="19">
        <f t="shared" si="98"/>
        <v>-10</v>
      </c>
      <c r="X275" s="19">
        <f t="shared" si="99"/>
        <v>2.5</v>
      </c>
      <c r="Y275" s="19">
        <v>0.9</v>
      </c>
      <c r="Z275" s="18">
        <f t="shared" si="91"/>
        <v>8.2000000000000171</v>
      </c>
      <c r="AA275" s="18">
        <f t="shared" si="92"/>
        <v>0.90000000000001634</v>
      </c>
      <c r="AB275" s="20">
        <f t="shared" si="93"/>
        <v>33.180000000000007</v>
      </c>
      <c r="AC275" s="13">
        <f t="shared" si="94"/>
        <v>34.679793392138706</v>
      </c>
      <c r="AD275" s="13">
        <f t="shared" si="95"/>
        <v>-1.4997933921386988</v>
      </c>
    </row>
    <row r="276" spans="1:30" x14ac:dyDescent="0.15">
      <c r="A276" s="15">
        <v>30</v>
      </c>
      <c r="B276" s="16">
        <v>0</v>
      </c>
      <c r="C276" s="33">
        <v>7.32</v>
      </c>
      <c r="D276" s="16">
        <v>38.5</v>
      </c>
      <c r="E276" s="18">
        <v>146</v>
      </c>
      <c r="F276" s="19">
        <v>4.7</v>
      </c>
      <c r="G276" s="16">
        <v>1.02</v>
      </c>
      <c r="H276" s="18">
        <v>117</v>
      </c>
      <c r="I276" s="20">
        <f t="shared" si="87"/>
        <v>0.80136986301369861</v>
      </c>
      <c r="J276" s="20" t="s">
        <v>25</v>
      </c>
      <c r="K276" s="18" t="s">
        <v>25</v>
      </c>
      <c r="L276" s="19">
        <f t="shared" si="88"/>
        <v>113.79452054794521</v>
      </c>
      <c r="M276" s="20">
        <f t="shared" si="96"/>
        <v>-5.7945205479452113</v>
      </c>
      <c r="N276" s="20" t="s">
        <v>25</v>
      </c>
      <c r="O276" s="20">
        <f t="shared" si="89"/>
        <v>-10.191780821917803</v>
      </c>
      <c r="P276" s="20" t="s">
        <v>25</v>
      </c>
      <c r="Q276" s="18">
        <f t="shared" si="90"/>
        <v>-3</v>
      </c>
      <c r="R276" s="18" t="s">
        <v>25</v>
      </c>
      <c r="S276" s="19">
        <v>19.7</v>
      </c>
      <c r="T276" s="19">
        <v>-5.7</v>
      </c>
      <c r="U276" s="19">
        <f t="shared" si="97"/>
        <v>2.9</v>
      </c>
      <c r="V276" s="19">
        <v>29</v>
      </c>
      <c r="W276" s="19">
        <f t="shared" si="98"/>
        <v>-13</v>
      </c>
      <c r="X276" s="19">
        <f t="shared" si="99"/>
        <v>3.25</v>
      </c>
      <c r="Y276" s="19">
        <v>4.8</v>
      </c>
      <c r="Z276" s="18">
        <f t="shared" si="91"/>
        <v>14</v>
      </c>
      <c r="AA276" s="18">
        <f t="shared" si="92"/>
        <v>3.4000000000000004</v>
      </c>
      <c r="AB276" s="20">
        <f t="shared" si="93"/>
        <v>29.92</v>
      </c>
      <c r="AC276" s="13">
        <f t="shared" si="94"/>
        <v>27.59916365531863</v>
      </c>
      <c r="AD276" s="13">
        <f t="shared" si="95"/>
        <v>2.3208363446813713</v>
      </c>
    </row>
    <row r="277" spans="1:30" x14ac:dyDescent="0.15">
      <c r="A277" s="15">
        <v>2</v>
      </c>
      <c r="B277" s="16">
        <v>0</v>
      </c>
      <c r="C277" s="33">
        <v>7.22</v>
      </c>
      <c r="D277" s="16">
        <v>35</v>
      </c>
      <c r="E277" s="18">
        <v>136</v>
      </c>
      <c r="F277" s="19">
        <v>5.8</v>
      </c>
      <c r="G277" s="16">
        <v>1.0900000000000001</v>
      </c>
      <c r="H277" s="18">
        <v>112</v>
      </c>
      <c r="I277" s="20">
        <f t="shared" si="87"/>
        <v>0.82352941176470584</v>
      </c>
      <c r="J277" s="20" t="s">
        <v>25</v>
      </c>
      <c r="K277" s="18" t="s">
        <v>25</v>
      </c>
      <c r="L277" s="19">
        <f t="shared" si="88"/>
        <v>116.94117647058825</v>
      </c>
      <c r="M277" s="20">
        <f t="shared" si="96"/>
        <v>-8.9411764705882462</v>
      </c>
      <c r="N277" s="20" t="s">
        <v>25</v>
      </c>
      <c r="O277" s="20">
        <f t="shared" si="89"/>
        <v>-13.294117647058812</v>
      </c>
      <c r="P277" s="20" t="s">
        <v>25</v>
      </c>
      <c r="Q277" s="18">
        <f t="shared" si="90"/>
        <v>-8</v>
      </c>
      <c r="R277" s="18" t="s">
        <v>25</v>
      </c>
      <c r="S277" s="19">
        <v>14.8</v>
      </c>
      <c r="T277" s="19">
        <v>-12.2</v>
      </c>
      <c r="U277" s="19">
        <f t="shared" si="97"/>
        <v>2.7</v>
      </c>
      <c r="V277" s="19">
        <v>27</v>
      </c>
      <c r="W277" s="19">
        <f t="shared" si="98"/>
        <v>-15</v>
      </c>
      <c r="X277" s="19">
        <f t="shared" si="99"/>
        <v>3.75</v>
      </c>
      <c r="Y277" s="19">
        <v>7.2</v>
      </c>
      <c r="Z277" s="18">
        <f t="shared" si="91"/>
        <v>15.000000000000014</v>
      </c>
      <c r="AA277" s="18">
        <f t="shared" si="92"/>
        <v>2.4000000000000128</v>
      </c>
      <c r="AB277" s="20">
        <f t="shared" si="93"/>
        <v>23.690000000000012</v>
      </c>
      <c r="AC277" s="13">
        <f t="shared" si="94"/>
        <v>21.229663273037424</v>
      </c>
      <c r="AD277" s="13">
        <f t="shared" si="95"/>
        <v>2.4603367269625878</v>
      </c>
    </row>
    <row r="278" spans="1:30" x14ac:dyDescent="0.15">
      <c r="A278" s="15">
        <v>1</v>
      </c>
      <c r="B278" s="16">
        <v>1</v>
      </c>
      <c r="C278" s="33">
        <v>7.37</v>
      </c>
      <c r="D278" s="16">
        <v>32.700000000000003</v>
      </c>
      <c r="E278" s="18">
        <v>137</v>
      </c>
      <c r="F278" s="19">
        <v>3.6</v>
      </c>
      <c r="G278" s="16">
        <v>1.17</v>
      </c>
      <c r="H278" s="18">
        <v>108</v>
      </c>
      <c r="I278" s="20">
        <f t="shared" si="87"/>
        <v>0.78832116788321172</v>
      </c>
      <c r="J278" s="20" t="s">
        <v>24</v>
      </c>
      <c r="K278" s="18" t="s">
        <v>25</v>
      </c>
      <c r="L278" s="19">
        <f t="shared" si="88"/>
        <v>111.94160583941607</v>
      </c>
      <c r="M278" s="20">
        <f t="shared" si="96"/>
        <v>-3.94160583941607</v>
      </c>
      <c r="N278" s="20" t="s">
        <v>25</v>
      </c>
      <c r="O278" s="20">
        <f t="shared" si="89"/>
        <v>-8.3649635036496477</v>
      </c>
      <c r="P278" s="20" t="s">
        <v>25</v>
      </c>
      <c r="Q278" s="18">
        <f t="shared" si="90"/>
        <v>-3</v>
      </c>
      <c r="R278" s="18" t="s">
        <v>25</v>
      </c>
      <c r="S278" s="19">
        <v>19.7</v>
      </c>
      <c r="T278" s="19">
        <v>-5.7</v>
      </c>
      <c r="U278" s="19">
        <f t="shared" si="97"/>
        <v>2.8</v>
      </c>
      <c r="V278" s="19">
        <v>28</v>
      </c>
      <c r="W278" s="19">
        <f t="shared" si="98"/>
        <v>-14</v>
      </c>
      <c r="X278" s="19">
        <f t="shared" si="99"/>
        <v>3.5</v>
      </c>
      <c r="Y278" s="19">
        <v>2.5</v>
      </c>
      <c r="Z278" s="18">
        <f t="shared" si="91"/>
        <v>12.899999999999991</v>
      </c>
      <c r="AA278" s="18">
        <f t="shared" si="92"/>
        <v>4.7999999999999918</v>
      </c>
      <c r="AB278" s="20">
        <f t="shared" si="93"/>
        <v>31.269999999999982</v>
      </c>
      <c r="AC278" s="13">
        <f t="shared" si="94"/>
        <v>26.57172543619653</v>
      </c>
      <c r="AD278" s="13">
        <f t="shared" si="95"/>
        <v>4.6982745638034515</v>
      </c>
    </row>
    <row r="279" spans="1:30" x14ac:dyDescent="0.15">
      <c r="A279" s="15">
        <v>1</v>
      </c>
      <c r="B279" s="16">
        <v>0</v>
      </c>
      <c r="C279" s="33">
        <v>7.37</v>
      </c>
      <c r="D279" s="16">
        <v>42.7</v>
      </c>
      <c r="E279" s="18">
        <v>133</v>
      </c>
      <c r="F279" s="19">
        <v>3.6</v>
      </c>
      <c r="G279" s="16">
        <v>1.1100000000000001</v>
      </c>
      <c r="H279" s="18">
        <v>104</v>
      </c>
      <c r="I279" s="20">
        <f t="shared" si="87"/>
        <v>0.78195488721804507</v>
      </c>
      <c r="J279" s="20" t="s">
        <v>24</v>
      </c>
      <c r="K279" s="18" t="s">
        <v>24</v>
      </c>
      <c r="L279" s="19">
        <f t="shared" si="88"/>
        <v>111.03759398496241</v>
      </c>
      <c r="M279" s="20">
        <f t="shared" si="96"/>
        <v>-3.0375939849624132</v>
      </c>
      <c r="N279" s="20" t="s">
        <v>25</v>
      </c>
      <c r="O279" s="20">
        <f t="shared" si="89"/>
        <v>-7.473684210526315</v>
      </c>
      <c r="P279" s="20" t="s">
        <v>25</v>
      </c>
      <c r="Q279" s="18">
        <f t="shared" si="90"/>
        <v>-3</v>
      </c>
      <c r="R279" s="18" t="s">
        <v>25</v>
      </c>
      <c r="S279" s="19">
        <v>23</v>
      </c>
      <c r="T279" s="19">
        <v>0.1</v>
      </c>
      <c r="U279" s="19">
        <f t="shared" si="97"/>
        <v>2.9</v>
      </c>
      <c r="V279" s="19">
        <v>29</v>
      </c>
      <c r="W279" s="19">
        <f t="shared" si="98"/>
        <v>-13</v>
      </c>
      <c r="X279" s="19">
        <f t="shared" si="99"/>
        <v>3.25</v>
      </c>
      <c r="Y279" s="19">
        <v>0.8</v>
      </c>
      <c r="Z279" s="18">
        <f t="shared" si="91"/>
        <v>9.5999999999999943</v>
      </c>
      <c r="AA279" s="18">
        <f t="shared" si="92"/>
        <v>2.9999999999999947</v>
      </c>
      <c r="AB279" s="20">
        <f t="shared" si="93"/>
        <v>32.910000000000011</v>
      </c>
      <c r="AC279" s="13">
        <f t="shared" si="94"/>
        <v>32.614038321883541</v>
      </c>
      <c r="AD279" s="13">
        <f t="shared" si="95"/>
        <v>0.29596167811646978</v>
      </c>
    </row>
    <row r="280" spans="1:30" x14ac:dyDescent="0.15">
      <c r="A280" s="15">
        <v>9</v>
      </c>
      <c r="B280" s="16">
        <v>0</v>
      </c>
      <c r="C280" s="33">
        <v>7.4</v>
      </c>
      <c r="D280" s="16">
        <v>33.4</v>
      </c>
      <c r="E280" s="18">
        <v>131</v>
      </c>
      <c r="F280" s="19">
        <v>3.8</v>
      </c>
      <c r="G280" s="16">
        <v>1.07</v>
      </c>
      <c r="H280" s="18">
        <v>107</v>
      </c>
      <c r="I280" s="20">
        <f t="shared" si="87"/>
        <v>0.81679389312977102</v>
      </c>
      <c r="J280" s="20" t="s">
        <v>25</v>
      </c>
      <c r="K280" s="18" t="s">
        <v>25</v>
      </c>
      <c r="L280" s="19">
        <f t="shared" si="88"/>
        <v>115.98473282442748</v>
      </c>
      <c r="M280" s="20">
        <f t="shared" si="96"/>
        <v>-7.984732824427482</v>
      </c>
      <c r="N280" s="20" t="s">
        <v>25</v>
      </c>
      <c r="O280" s="20">
        <f t="shared" si="89"/>
        <v>-12.351145038167942</v>
      </c>
      <c r="P280" s="20" t="s">
        <v>25</v>
      </c>
      <c r="Q280" s="18">
        <f t="shared" si="90"/>
        <v>-8</v>
      </c>
      <c r="R280" s="18" t="s">
        <v>25</v>
      </c>
      <c r="S280" s="19">
        <v>21.6</v>
      </c>
      <c r="T280" s="19">
        <v>-3.7</v>
      </c>
      <c r="U280" s="19">
        <f t="shared" si="97"/>
        <v>2.8</v>
      </c>
      <c r="V280" s="19">
        <v>28</v>
      </c>
      <c r="W280" s="19">
        <f t="shared" si="98"/>
        <v>-14</v>
      </c>
      <c r="X280" s="19">
        <f t="shared" si="99"/>
        <v>3.5</v>
      </c>
      <c r="Y280" s="19">
        <v>1.1000000000000001</v>
      </c>
      <c r="Z280" s="18">
        <f t="shared" si="91"/>
        <v>6.2000000000000171</v>
      </c>
      <c r="AA280" s="18">
        <f t="shared" si="92"/>
        <v>-0.49999999999998224</v>
      </c>
      <c r="AB280" s="20">
        <f t="shared" si="93"/>
        <v>27.77000000000001</v>
      </c>
      <c r="AC280" s="13">
        <f t="shared" si="94"/>
        <v>28.456263675855389</v>
      </c>
      <c r="AD280" s="13">
        <f t="shared" si="95"/>
        <v>-0.68626367585537906</v>
      </c>
    </row>
    <row r="281" spans="1:30" x14ac:dyDescent="0.15">
      <c r="A281" s="15">
        <v>7</v>
      </c>
      <c r="B281" s="16">
        <v>0</v>
      </c>
      <c r="C281" s="33">
        <v>7.48</v>
      </c>
      <c r="D281" s="16">
        <v>29.7</v>
      </c>
      <c r="E281" s="18">
        <v>153</v>
      </c>
      <c r="F281" s="19">
        <v>4</v>
      </c>
      <c r="G281" s="16">
        <v>1.38</v>
      </c>
      <c r="H281" s="18">
        <v>110</v>
      </c>
      <c r="I281" s="20">
        <f t="shared" si="87"/>
        <v>0.71895424836601307</v>
      </c>
      <c r="J281" s="20" t="s">
        <v>26</v>
      </c>
      <c r="K281" s="18" t="s">
        <v>25</v>
      </c>
      <c r="L281" s="19">
        <f t="shared" si="88"/>
        <v>102.09150326797386</v>
      </c>
      <c r="M281" s="20">
        <f>(104-L281)</f>
        <v>1.908496732026137</v>
      </c>
      <c r="N281" s="20" t="s">
        <v>26</v>
      </c>
      <c r="O281" s="20">
        <f t="shared" si="89"/>
        <v>1.3464052287581723</v>
      </c>
      <c r="P281" s="20" t="s">
        <v>26</v>
      </c>
      <c r="Q281" s="18">
        <f t="shared" si="90"/>
        <v>11</v>
      </c>
      <c r="R281" s="18" t="s">
        <v>26</v>
      </c>
      <c r="S281" s="19">
        <v>24.2</v>
      </c>
      <c r="T281" s="19">
        <v>-0.9</v>
      </c>
      <c r="U281" s="19">
        <f t="shared" si="97"/>
        <v>2.6</v>
      </c>
      <c r="V281" s="19">
        <v>26</v>
      </c>
      <c r="W281" s="19">
        <f t="shared" si="98"/>
        <v>-16</v>
      </c>
      <c r="X281" s="19">
        <f t="shared" si="99"/>
        <v>4</v>
      </c>
      <c r="Y281" s="19">
        <v>1.1000000000000001</v>
      </c>
      <c r="Z281" s="18">
        <f t="shared" si="91"/>
        <v>22.800000000000011</v>
      </c>
      <c r="AA281" s="18">
        <f t="shared" si="92"/>
        <v>16.500000000000011</v>
      </c>
      <c r="AB281" s="20">
        <f t="shared" si="93"/>
        <v>47.28</v>
      </c>
      <c r="AC281" s="13">
        <f t="shared" si="94"/>
        <v>29.579411259601279</v>
      </c>
      <c r="AD281" s="13">
        <f t="shared" si="95"/>
        <v>17.700588740398722</v>
      </c>
    </row>
    <row r="282" spans="1:30" x14ac:dyDescent="0.15">
      <c r="A282" s="15">
        <v>1</v>
      </c>
      <c r="B282" s="16">
        <v>1</v>
      </c>
      <c r="C282" s="33">
        <v>7.45</v>
      </c>
      <c r="D282" s="16">
        <v>43.8</v>
      </c>
      <c r="E282" s="18">
        <v>128</v>
      </c>
      <c r="F282" s="19">
        <v>3.6</v>
      </c>
      <c r="G282" s="16">
        <v>1.08</v>
      </c>
      <c r="H282" s="18">
        <v>102</v>
      </c>
      <c r="I282" s="20">
        <f t="shared" si="87"/>
        <v>0.796875</v>
      </c>
      <c r="J282" s="20" t="s">
        <v>25</v>
      </c>
      <c r="K282" s="18" t="s">
        <v>24</v>
      </c>
      <c r="L282" s="19">
        <f t="shared" si="88"/>
        <v>113.15625</v>
      </c>
      <c r="M282" s="20">
        <f t="shared" ref="M282:M285" si="100">(108-L282)</f>
        <v>-5.15625</v>
      </c>
      <c r="N282" s="20" t="s">
        <v>25</v>
      </c>
      <c r="O282" s="20">
        <f t="shared" si="89"/>
        <v>-9.5625</v>
      </c>
      <c r="P282" s="20" t="s">
        <v>25</v>
      </c>
      <c r="Q282" s="18">
        <f t="shared" si="90"/>
        <v>-6</v>
      </c>
      <c r="R282" s="18" t="s">
        <v>25</v>
      </c>
      <c r="S282" s="19">
        <v>29</v>
      </c>
      <c r="T282" s="19">
        <v>6</v>
      </c>
      <c r="U282" s="19">
        <f t="shared" si="97"/>
        <v>2.4</v>
      </c>
      <c r="V282" s="19">
        <v>24</v>
      </c>
      <c r="W282" s="19">
        <f t="shared" si="98"/>
        <v>-18</v>
      </c>
      <c r="X282" s="19">
        <f t="shared" si="99"/>
        <v>4.5</v>
      </c>
      <c r="Y282" s="19">
        <v>0.8</v>
      </c>
      <c r="Z282" s="18">
        <f t="shared" si="91"/>
        <v>0.59999999999999432</v>
      </c>
      <c r="AA282" s="18">
        <f t="shared" si="92"/>
        <v>-5.0000000000000053</v>
      </c>
      <c r="AB282" s="20">
        <f t="shared" si="93"/>
        <v>29.88000000000001</v>
      </c>
      <c r="AC282" s="13">
        <f t="shared" si="94"/>
        <v>37.215912407788338</v>
      </c>
      <c r="AD282" s="13">
        <f t="shared" si="95"/>
        <v>-7.335912407788328</v>
      </c>
    </row>
    <row r="283" spans="1:30" x14ac:dyDescent="0.15">
      <c r="A283" s="15">
        <v>1</v>
      </c>
      <c r="B283" s="16">
        <v>0</v>
      </c>
      <c r="C283" s="33">
        <v>7.35</v>
      </c>
      <c r="D283" s="16">
        <v>49.6</v>
      </c>
      <c r="E283" s="18">
        <v>142</v>
      </c>
      <c r="F283" s="19">
        <v>3.4</v>
      </c>
      <c r="G283" s="16">
        <v>1.63</v>
      </c>
      <c r="H283" s="18">
        <v>112</v>
      </c>
      <c r="I283" s="20">
        <f t="shared" si="87"/>
        <v>0.78873239436619713</v>
      </c>
      <c r="J283" s="20" t="s">
        <v>24</v>
      </c>
      <c r="K283" s="18" t="s">
        <v>25</v>
      </c>
      <c r="L283" s="19">
        <f t="shared" si="88"/>
        <v>112</v>
      </c>
      <c r="M283" s="20">
        <f t="shared" si="100"/>
        <v>-4</v>
      </c>
      <c r="N283" s="20" t="s">
        <v>25</v>
      </c>
      <c r="O283" s="20">
        <f t="shared" si="89"/>
        <v>-8.4225352112676148</v>
      </c>
      <c r="P283" s="20" t="s">
        <v>25</v>
      </c>
      <c r="Q283" s="18">
        <f t="shared" si="90"/>
        <v>-2</v>
      </c>
      <c r="R283" s="18" t="s">
        <v>25</v>
      </c>
      <c r="S283" s="19">
        <v>24.2</v>
      </c>
      <c r="T283" s="19">
        <v>1.9</v>
      </c>
      <c r="U283" s="19">
        <f t="shared" si="97"/>
        <v>3.1</v>
      </c>
      <c r="V283" s="19">
        <v>31</v>
      </c>
      <c r="W283" s="19">
        <f t="shared" si="98"/>
        <v>-11</v>
      </c>
      <c r="X283" s="19">
        <f t="shared" si="99"/>
        <v>2.75</v>
      </c>
      <c r="Y283" s="19">
        <v>0.8</v>
      </c>
      <c r="Z283" s="18">
        <f t="shared" si="91"/>
        <v>9.2000000000000171</v>
      </c>
      <c r="AA283" s="18">
        <f t="shared" si="92"/>
        <v>2.2000000000000171</v>
      </c>
      <c r="AB283" s="20">
        <f t="shared" si="93"/>
        <v>34.230000000000004</v>
      </c>
      <c r="AC283" s="13">
        <f t="shared" si="94"/>
        <v>35.78052984435547</v>
      </c>
      <c r="AD283" s="13">
        <f t="shared" si="95"/>
        <v>-1.5505298443554665</v>
      </c>
    </row>
    <row r="284" spans="1:30" x14ac:dyDescent="0.15">
      <c r="A284" s="15">
        <v>7</v>
      </c>
      <c r="B284" s="16">
        <v>0</v>
      </c>
      <c r="C284" s="33">
        <v>7.41</v>
      </c>
      <c r="D284" s="16">
        <v>35.6</v>
      </c>
      <c r="E284" s="18">
        <v>142</v>
      </c>
      <c r="F284" s="19">
        <v>4</v>
      </c>
      <c r="G284" s="16">
        <v>1.23</v>
      </c>
      <c r="H284" s="18">
        <v>120</v>
      </c>
      <c r="I284" s="20">
        <f t="shared" si="87"/>
        <v>0.84507042253521125</v>
      </c>
      <c r="J284" s="20" t="s">
        <v>25</v>
      </c>
      <c r="K284" s="18" t="s">
        <v>25</v>
      </c>
      <c r="L284" s="19">
        <f t="shared" si="88"/>
        <v>120</v>
      </c>
      <c r="M284" s="20">
        <f t="shared" si="100"/>
        <v>-12</v>
      </c>
      <c r="N284" s="20" t="s">
        <v>25</v>
      </c>
      <c r="O284" s="20">
        <f t="shared" si="89"/>
        <v>-16.309859154929583</v>
      </c>
      <c r="P284" s="20" t="s">
        <v>25</v>
      </c>
      <c r="Q284" s="18">
        <f t="shared" si="90"/>
        <v>-10</v>
      </c>
      <c r="R284" s="18" t="s">
        <v>25</v>
      </c>
      <c r="S284" s="19">
        <v>23.7</v>
      </c>
      <c r="T284" s="19">
        <v>-1.7</v>
      </c>
      <c r="U284" s="19">
        <f t="shared" si="97"/>
        <v>2.2000000000000002</v>
      </c>
      <c r="V284" s="19">
        <v>22</v>
      </c>
      <c r="W284" s="19">
        <f t="shared" si="98"/>
        <v>-20</v>
      </c>
      <c r="X284" s="19">
        <f t="shared" si="99"/>
        <v>5</v>
      </c>
      <c r="Y284" s="19">
        <v>1</v>
      </c>
      <c r="Z284" s="18">
        <f t="shared" si="91"/>
        <v>2.3000000000000114</v>
      </c>
      <c r="AA284" s="18">
        <f t="shared" si="92"/>
        <v>-3.099999999999989</v>
      </c>
      <c r="AB284" s="20">
        <f t="shared" si="93"/>
        <v>26.22999999999999</v>
      </c>
      <c r="AC284" s="13">
        <f t="shared" si="94"/>
        <v>28.67995810717661</v>
      </c>
      <c r="AD284" s="13">
        <f t="shared" si="95"/>
        <v>-2.4499581071766201</v>
      </c>
    </row>
    <row r="285" spans="1:30" x14ac:dyDescent="0.15">
      <c r="A285" s="15">
        <v>36</v>
      </c>
      <c r="B285" s="16">
        <v>0</v>
      </c>
      <c r="C285" s="33">
        <v>7.41</v>
      </c>
      <c r="D285" s="16">
        <v>44.3</v>
      </c>
      <c r="E285" s="18">
        <v>141</v>
      </c>
      <c r="F285" s="19">
        <v>4</v>
      </c>
      <c r="G285" s="16">
        <v>1.03</v>
      </c>
      <c r="H285" s="18">
        <v>110</v>
      </c>
      <c r="I285" s="20">
        <f t="shared" si="87"/>
        <v>0.78014184397163122</v>
      </c>
      <c r="J285" s="20" t="s">
        <v>24</v>
      </c>
      <c r="K285" s="18" t="s">
        <v>25</v>
      </c>
      <c r="L285" s="19">
        <f t="shared" si="88"/>
        <v>110.78014184397162</v>
      </c>
      <c r="M285" s="20">
        <f t="shared" si="100"/>
        <v>-2.7801418439716201</v>
      </c>
      <c r="N285" s="20" t="s">
        <v>25</v>
      </c>
      <c r="O285" s="20">
        <f t="shared" si="89"/>
        <v>-7.2198581560283657</v>
      </c>
      <c r="P285" s="20" t="s">
        <v>25</v>
      </c>
      <c r="Q285" s="18">
        <f t="shared" si="90"/>
        <v>-1</v>
      </c>
      <c r="R285" s="18" t="s">
        <v>25</v>
      </c>
      <c r="S285" s="19">
        <v>27.5</v>
      </c>
      <c r="T285" s="19">
        <v>3.7</v>
      </c>
      <c r="U285" s="19">
        <f t="shared" si="97"/>
        <v>2.4</v>
      </c>
      <c r="V285" s="19">
        <v>24</v>
      </c>
      <c r="W285" s="19">
        <f t="shared" si="98"/>
        <v>-18</v>
      </c>
      <c r="X285" s="19">
        <f t="shared" si="99"/>
        <v>4.5</v>
      </c>
      <c r="Y285" s="19">
        <v>1.1000000000000001</v>
      </c>
      <c r="Z285" s="18">
        <f t="shared" si="91"/>
        <v>7.5</v>
      </c>
      <c r="AA285" s="18">
        <f t="shared" si="92"/>
        <v>1.5999999999999996</v>
      </c>
      <c r="AB285" s="20">
        <f t="shared" si="93"/>
        <v>34.930000000000007</v>
      </c>
      <c r="AC285" s="13">
        <f t="shared" si="94"/>
        <v>34.741979161458524</v>
      </c>
      <c r="AD285" s="13">
        <f t="shared" si="95"/>
        <v>0.18802083854148322</v>
      </c>
    </row>
    <row r="286" spans="1:30" x14ac:dyDescent="0.15">
      <c r="A286" s="15">
        <v>12</v>
      </c>
      <c r="B286" s="16">
        <v>0</v>
      </c>
      <c r="C286" s="33">
        <v>7.42</v>
      </c>
      <c r="D286" s="16">
        <v>51.2</v>
      </c>
      <c r="E286" s="18">
        <v>134</v>
      </c>
      <c r="F286" s="19">
        <v>3.7</v>
      </c>
      <c r="G286" s="16">
        <v>1.1399999999999999</v>
      </c>
      <c r="H286" s="18">
        <v>100</v>
      </c>
      <c r="I286" s="20">
        <f t="shared" si="87"/>
        <v>0.74626865671641796</v>
      </c>
      <c r="J286" s="20" t="s">
        <v>24</v>
      </c>
      <c r="K286" s="18" t="s">
        <v>24</v>
      </c>
      <c r="L286" s="19">
        <f t="shared" si="88"/>
        <v>105.97014925373134</v>
      </c>
      <c r="M286" s="20">
        <v>0</v>
      </c>
      <c r="N286" s="20" t="s">
        <v>24</v>
      </c>
      <c r="O286" s="20">
        <f t="shared" si="89"/>
        <v>-2.4776119402985017</v>
      </c>
      <c r="P286" s="20" t="s">
        <v>25</v>
      </c>
      <c r="Q286" s="18">
        <f t="shared" si="90"/>
        <v>2</v>
      </c>
      <c r="R286" s="18" t="s">
        <v>26</v>
      </c>
      <c r="S286" s="19">
        <v>31.7</v>
      </c>
      <c r="T286" s="19">
        <v>8.4</v>
      </c>
      <c r="U286" s="19">
        <f t="shared" si="97"/>
        <v>2.2000000000000002</v>
      </c>
      <c r="V286" s="19">
        <v>22</v>
      </c>
      <c r="W286" s="19">
        <f t="shared" si="98"/>
        <v>-20</v>
      </c>
      <c r="X286" s="19">
        <f t="shared" si="99"/>
        <v>5</v>
      </c>
      <c r="Y286" s="19">
        <v>1.4</v>
      </c>
      <c r="Z286" s="18">
        <f t="shared" si="91"/>
        <v>6</v>
      </c>
      <c r="AA286" s="18">
        <f t="shared" si="92"/>
        <v>0.19999999999999929</v>
      </c>
      <c r="AB286" s="20">
        <f t="shared" si="93"/>
        <v>37.439999999999969</v>
      </c>
      <c r="AC286" s="13">
        <f t="shared" si="94"/>
        <v>39.325271411520724</v>
      </c>
      <c r="AD286" s="13">
        <f t="shared" si="95"/>
        <v>-1.8852714115207547</v>
      </c>
    </row>
    <row r="287" spans="1:30" x14ac:dyDescent="0.15">
      <c r="A287" s="15">
        <v>1</v>
      </c>
      <c r="B287" s="16">
        <v>0</v>
      </c>
      <c r="C287" s="33">
        <v>7.44</v>
      </c>
      <c r="D287" s="16">
        <v>46.9</v>
      </c>
      <c r="E287" s="18">
        <v>140</v>
      </c>
      <c r="F287" s="19">
        <v>3.4</v>
      </c>
      <c r="G287" s="16">
        <v>1.23</v>
      </c>
      <c r="H287" s="18">
        <v>101</v>
      </c>
      <c r="I287" s="20">
        <f t="shared" si="87"/>
        <v>0.72142857142857142</v>
      </c>
      <c r="J287" s="20" t="s">
        <v>26</v>
      </c>
      <c r="K287" s="18" t="s">
        <v>24</v>
      </c>
      <c r="L287" s="19">
        <f t="shared" si="88"/>
        <v>102.44285714285714</v>
      </c>
      <c r="M287" s="20">
        <f>(104-L287)</f>
        <v>1.557142857142864</v>
      </c>
      <c r="N287" s="20" t="s">
        <v>26</v>
      </c>
      <c r="O287" s="20">
        <f t="shared" si="89"/>
        <v>1</v>
      </c>
      <c r="P287" s="20" t="s">
        <v>26</v>
      </c>
      <c r="Q287" s="18">
        <f t="shared" si="90"/>
        <v>7</v>
      </c>
      <c r="R287" s="18" t="s">
        <v>26</v>
      </c>
      <c r="S287" s="19">
        <v>30.4</v>
      </c>
      <c r="T287" s="19">
        <v>7.2</v>
      </c>
      <c r="U287" s="19">
        <f t="shared" si="97"/>
        <v>3.9</v>
      </c>
      <c r="V287" s="19">
        <v>39</v>
      </c>
      <c r="W287" s="19">
        <f t="shared" si="98"/>
        <v>-3</v>
      </c>
      <c r="X287" s="19">
        <f t="shared" si="99"/>
        <v>0.75</v>
      </c>
      <c r="Y287" s="19">
        <v>1.6</v>
      </c>
      <c r="Z287" s="18">
        <f t="shared" si="91"/>
        <v>12</v>
      </c>
      <c r="AA287" s="18">
        <f t="shared" si="92"/>
        <v>2.5999999999999996</v>
      </c>
      <c r="AB287" s="20">
        <f t="shared" si="93"/>
        <v>42.03</v>
      </c>
      <c r="AC287" s="13">
        <f t="shared" si="94"/>
        <v>42.857318241893864</v>
      </c>
      <c r="AD287" s="13">
        <f t="shared" si="95"/>
        <v>-0.82731824189386316</v>
      </c>
    </row>
    <row r="288" spans="1:30" x14ac:dyDescent="0.15">
      <c r="A288" s="15">
        <v>1</v>
      </c>
      <c r="B288" s="16">
        <v>0</v>
      </c>
      <c r="C288" s="33">
        <v>7.37</v>
      </c>
      <c r="D288" s="16">
        <v>41.6</v>
      </c>
      <c r="E288" s="18">
        <v>134</v>
      </c>
      <c r="F288" s="19">
        <v>4.7</v>
      </c>
      <c r="G288" s="16">
        <v>1.1499999999999999</v>
      </c>
      <c r="H288" s="18">
        <v>108</v>
      </c>
      <c r="I288" s="20">
        <f t="shared" si="87"/>
        <v>0.80597014925373134</v>
      </c>
      <c r="J288" s="20" t="s">
        <v>25</v>
      </c>
      <c r="K288" s="18" t="s">
        <v>25</v>
      </c>
      <c r="L288" s="19">
        <f t="shared" si="88"/>
        <v>114.44776119402985</v>
      </c>
      <c r="M288" s="20">
        <f t="shared" ref="M288" si="101">(108-L288)</f>
        <v>-6.4477611940298516</v>
      </c>
      <c r="N288" s="20" t="s">
        <v>25</v>
      </c>
      <c r="O288" s="20">
        <f t="shared" si="89"/>
        <v>-10.835820895522374</v>
      </c>
      <c r="P288" s="20" t="s">
        <v>25</v>
      </c>
      <c r="Q288" s="18">
        <f t="shared" si="90"/>
        <v>-6</v>
      </c>
      <c r="R288" s="18" t="s">
        <v>25</v>
      </c>
      <c r="S288" s="19">
        <v>23.5</v>
      </c>
      <c r="T288" s="19">
        <v>-0.8</v>
      </c>
      <c r="U288" s="19">
        <f t="shared" si="97"/>
        <v>2.9</v>
      </c>
      <c r="V288" s="19">
        <v>29</v>
      </c>
      <c r="W288" s="19">
        <f t="shared" si="98"/>
        <v>-13</v>
      </c>
      <c r="X288" s="19">
        <f t="shared" si="99"/>
        <v>3.25</v>
      </c>
      <c r="Y288" s="19">
        <v>1.8</v>
      </c>
      <c r="Z288" s="18">
        <f t="shared" si="91"/>
        <v>7.1999999999999886</v>
      </c>
      <c r="AA288" s="18">
        <f t="shared" si="92"/>
        <v>-0.40000000000001101</v>
      </c>
      <c r="AB288" s="20">
        <f t="shared" si="93"/>
        <v>30.049999999999997</v>
      </c>
      <c r="AC288" s="13">
        <f t="shared" si="94"/>
        <v>31.979690004457971</v>
      </c>
      <c r="AD288" s="13">
        <f t="shared" si="95"/>
        <v>-1.9296900044579743</v>
      </c>
    </row>
    <row r="289" spans="1:30" x14ac:dyDescent="0.15">
      <c r="A289" s="15">
        <v>18</v>
      </c>
      <c r="B289" s="16">
        <v>0</v>
      </c>
      <c r="C289" s="33">
        <v>7.4</v>
      </c>
      <c r="D289" s="16">
        <v>45</v>
      </c>
      <c r="E289" s="18">
        <v>128</v>
      </c>
      <c r="F289" s="19">
        <v>5.6</v>
      </c>
      <c r="G289" s="16">
        <v>1.0900000000000001</v>
      </c>
      <c r="H289" s="18">
        <v>93</v>
      </c>
      <c r="I289" s="20">
        <f t="shared" si="87"/>
        <v>0.7265625</v>
      </c>
      <c r="J289" s="20" t="s">
        <v>26</v>
      </c>
      <c r="K289" s="18" t="s">
        <v>26</v>
      </c>
      <c r="L289" s="19">
        <f t="shared" si="88"/>
        <v>103.171875</v>
      </c>
      <c r="M289" s="20">
        <f>(104-L289)</f>
        <v>0.828125</v>
      </c>
      <c r="N289" s="20" t="s">
        <v>26</v>
      </c>
      <c r="O289" s="20">
        <f t="shared" si="89"/>
        <v>0.28125</v>
      </c>
      <c r="P289" s="20" t="s">
        <v>26</v>
      </c>
      <c r="Q289" s="18">
        <f t="shared" si="90"/>
        <v>3</v>
      </c>
      <c r="R289" s="18" t="s">
        <v>26</v>
      </c>
      <c r="S289" s="19">
        <v>27.2</v>
      </c>
      <c r="T289" s="19">
        <v>3</v>
      </c>
      <c r="U289" s="19">
        <f t="shared" si="97"/>
        <v>4</v>
      </c>
      <c r="V289" s="19">
        <v>40</v>
      </c>
      <c r="W289" s="19">
        <f t="shared" si="98"/>
        <v>-2</v>
      </c>
      <c r="X289" s="19">
        <f t="shared" si="99"/>
        <v>0.5</v>
      </c>
      <c r="Y289" s="19">
        <v>0.9</v>
      </c>
      <c r="Z289" s="18">
        <f t="shared" si="91"/>
        <v>13.399999999999991</v>
      </c>
      <c r="AA289" s="18">
        <f t="shared" si="92"/>
        <v>4.4999999999999911</v>
      </c>
      <c r="AB289" s="20">
        <f t="shared" si="93"/>
        <v>40.789999999999992</v>
      </c>
      <c r="AC289" s="13">
        <f t="shared" si="94"/>
        <v>38.974582796811156</v>
      </c>
      <c r="AD289" s="13">
        <f t="shared" si="95"/>
        <v>1.8154172031888365</v>
      </c>
    </row>
    <row r="290" spans="1:30" x14ac:dyDescent="0.15">
      <c r="A290" s="15">
        <v>1</v>
      </c>
      <c r="B290" s="16">
        <v>0</v>
      </c>
      <c r="C290" s="33">
        <v>7.31</v>
      </c>
      <c r="D290" s="16">
        <v>43.2</v>
      </c>
      <c r="E290" s="18">
        <v>126</v>
      </c>
      <c r="F290" s="19">
        <v>3.8</v>
      </c>
      <c r="G290" s="16">
        <v>1.1100000000000001</v>
      </c>
      <c r="H290" s="18">
        <v>100</v>
      </c>
      <c r="I290" s="20">
        <f t="shared" si="87"/>
        <v>0.79365079365079361</v>
      </c>
      <c r="J290" s="20" t="s">
        <v>24</v>
      </c>
      <c r="K290" s="18" t="s">
        <v>24</v>
      </c>
      <c r="L290" s="19">
        <f t="shared" si="88"/>
        <v>112.6984126984127</v>
      </c>
      <c r="M290" s="20">
        <f t="shared" ref="M290:M293" si="102">(108-L290)</f>
        <v>-4.6984126984126959</v>
      </c>
      <c r="N290" s="20" t="s">
        <v>25</v>
      </c>
      <c r="O290" s="20">
        <f t="shared" si="89"/>
        <v>-9.1111111111111143</v>
      </c>
      <c r="P290" s="20" t="s">
        <v>25</v>
      </c>
      <c r="Q290" s="18">
        <f t="shared" si="90"/>
        <v>-6</v>
      </c>
      <c r="R290" s="18" t="s">
        <v>25</v>
      </c>
      <c r="S290" s="19">
        <v>24.3</v>
      </c>
      <c r="T290" s="19">
        <v>0.6</v>
      </c>
      <c r="U290" s="19">
        <f t="shared" si="97"/>
        <v>2.6</v>
      </c>
      <c r="V290" s="19">
        <v>26</v>
      </c>
      <c r="W290" s="19">
        <f t="shared" si="98"/>
        <v>-16</v>
      </c>
      <c r="X290" s="19">
        <f t="shared" si="99"/>
        <v>4</v>
      </c>
      <c r="Y290" s="19">
        <v>0.6</v>
      </c>
      <c r="Z290" s="18">
        <f t="shared" si="91"/>
        <v>5.5000000000000142</v>
      </c>
      <c r="AA290" s="18">
        <f t="shared" si="92"/>
        <v>-0.29999999999998561</v>
      </c>
      <c r="AB290" s="20">
        <f t="shared" si="93"/>
        <v>30.310000000000031</v>
      </c>
      <c r="AC290" s="13">
        <f t="shared" si="94"/>
        <v>28.669337485592049</v>
      </c>
      <c r="AD290" s="13">
        <f t="shared" si="95"/>
        <v>1.6406625144079818</v>
      </c>
    </row>
    <row r="291" spans="1:30" x14ac:dyDescent="0.15">
      <c r="A291" s="15">
        <v>4</v>
      </c>
      <c r="B291" s="16">
        <v>0</v>
      </c>
      <c r="C291" s="33">
        <v>7.41</v>
      </c>
      <c r="D291" s="16">
        <v>43.8</v>
      </c>
      <c r="E291" s="18">
        <v>137</v>
      </c>
      <c r="F291" s="19">
        <v>4</v>
      </c>
      <c r="G291" s="16">
        <v>1.1399999999999999</v>
      </c>
      <c r="H291" s="18">
        <v>108</v>
      </c>
      <c r="I291" s="20">
        <f t="shared" si="87"/>
        <v>0.78832116788321172</v>
      </c>
      <c r="J291" s="20" t="s">
        <v>24</v>
      </c>
      <c r="K291" s="18" t="s">
        <v>25</v>
      </c>
      <c r="L291" s="19">
        <f t="shared" si="88"/>
        <v>111.94160583941607</v>
      </c>
      <c r="M291" s="20">
        <f t="shared" si="102"/>
        <v>-3.94160583941607</v>
      </c>
      <c r="N291" s="20" t="s">
        <v>25</v>
      </c>
      <c r="O291" s="20">
        <f t="shared" si="89"/>
        <v>-8.3649635036496477</v>
      </c>
      <c r="P291" s="20" t="s">
        <v>25</v>
      </c>
      <c r="Q291" s="18">
        <f t="shared" si="90"/>
        <v>-3</v>
      </c>
      <c r="R291" s="18" t="s">
        <v>25</v>
      </c>
      <c r="S291" s="19">
        <v>27.1</v>
      </c>
      <c r="T291" s="19">
        <v>3.2</v>
      </c>
      <c r="U291" s="19">
        <f t="shared" si="97"/>
        <v>3.3</v>
      </c>
      <c r="V291" s="19">
        <v>33</v>
      </c>
      <c r="W291" s="19">
        <f t="shared" si="98"/>
        <v>-9</v>
      </c>
      <c r="X291" s="19">
        <f t="shared" si="99"/>
        <v>2.25</v>
      </c>
      <c r="Y291" s="19">
        <v>0.7</v>
      </c>
      <c r="Z291" s="18">
        <f t="shared" si="91"/>
        <v>5.9000000000000057</v>
      </c>
      <c r="AA291" s="18">
        <f t="shared" si="92"/>
        <v>-1.3999999999999941</v>
      </c>
      <c r="AB291" s="20">
        <f t="shared" si="93"/>
        <v>33.439999999999984</v>
      </c>
      <c r="AC291" s="13">
        <f t="shared" si="94"/>
        <v>36.949690480177949</v>
      </c>
      <c r="AD291" s="13">
        <f t="shared" si="95"/>
        <v>-3.5096904801779658</v>
      </c>
    </row>
    <row r="292" spans="1:30" x14ac:dyDescent="0.15">
      <c r="A292" s="15">
        <v>1</v>
      </c>
      <c r="B292" s="16">
        <v>0</v>
      </c>
      <c r="C292" s="33">
        <v>7.37</v>
      </c>
      <c r="D292" s="16">
        <v>44.1</v>
      </c>
      <c r="E292" s="18">
        <v>134</v>
      </c>
      <c r="F292" s="19">
        <v>3.6</v>
      </c>
      <c r="G292" s="16">
        <v>1.0900000000000001</v>
      </c>
      <c r="H292" s="18">
        <v>102</v>
      </c>
      <c r="I292" s="20">
        <f t="shared" si="87"/>
        <v>0.76119402985074625</v>
      </c>
      <c r="J292" s="20" t="s">
        <v>24</v>
      </c>
      <c r="K292" s="18" t="s">
        <v>24</v>
      </c>
      <c r="L292" s="19">
        <f t="shared" si="88"/>
        <v>108.08955223880596</v>
      </c>
      <c r="M292" s="20">
        <f t="shared" si="102"/>
        <v>-8.9552238805964635E-2</v>
      </c>
      <c r="N292" s="20" t="s">
        <v>25</v>
      </c>
      <c r="O292" s="20">
        <f t="shared" si="89"/>
        <v>-4.5671641791044664</v>
      </c>
      <c r="P292" s="20" t="s">
        <v>25</v>
      </c>
      <c r="Q292" s="18">
        <f t="shared" si="90"/>
        <v>0</v>
      </c>
      <c r="R292" s="18" t="s">
        <v>24</v>
      </c>
      <c r="S292" s="19">
        <v>24</v>
      </c>
      <c r="T292" s="19">
        <v>0.3</v>
      </c>
      <c r="U292" s="19">
        <f t="shared" si="97"/>
        <v>3.1</v>
      </c>
      <c r="V292" s="19">
        <v>31</v>
      </c>
      <c r="W292" s="19">
        <f t="shared" si="98"/>
        <v>-11</v>
      </c>
      <c r="X292" s="19">
        <f t="shared" si="99"/>
        <v>2.75</v>
      </c>
      <c r="Y292" s="19">
        <v>1.2</v>
      </c>
      <c r="Z292" s="18">
        <f t="shared" si="91"/>
        <v>11.599999999999994</v>
      </c>
      <c r="AA292" s="18">
        <f t="shared" si="92"/>
        <v>4.199999999999994</v>
      </c>
      <c r="AB292" s="20">
        <f t="shared" si="93"/>
        <v>35.489999999999995</v>
      </c>
      <c r="AC292" s="13">
        <f t="shared" si="94"/>
        <v>33.972410725879726</v>
      </c>
      <c r="AD292" s="13">
        <f t="shared" si="95"/>
        <v>1.5175892741202688</v>
      </c>
    </row>
    <row r="293" spans="1:30" x14ac:dyDescent="0.15">
      <c r="A293" s="15">
        <v>4</v>
      </c>
      <c r="B293" s="16">
        <v>0</v>
      </c>
      <c r="C293" s="33">
        <v>7.4</v>
      </c>
      <c r="D293" s="16">
        <v>32.299999999999997</v>
      </c>
      <c r="E293" s="18">
        <v>126</v>
      </c>
      <c r="F293" s="19">
        <v>4.4000000000000004</v>
      </c>
      <c r="G293" s="16">
        <v>1.1599999999999999</v>
      </c>
      <c r="H293" s="18">
        <v>105</v>
      </c>
      <c r="I293" s="20">
        <f t="shared" si="87"/>
        <v>0.83333333333333337</v>
      </c>
      <c r="J293" s="20" t="s">
        <v>25</v>
      </c>
      <c r="K293" s="18" t="s">
        <v>24</v>
      </c>
      <c r="L293" s="19">
        <f t="shared" si="88"/>
        <v>118.33333333333333</v>
      </c>
      <c r="M293" s="20">
        <f t="shared" si="102"/>
        <v>-10.333333333333329</v>
      </c>
      <c r="N293" s="20" t="s">
        <v>25</v>
      </c>
      <c r="O293" s="20">
        <f t="shared" si="89"/>
        <v>-14.666666666666671</v>
      </c>
      <c r="P293" s="20" t="s">
        <v>25</v>
      </c>
      <c r="Q293" s="18">
        <f t="shared" si="90"/>
        <v>-11</v>
      </c>
      <c r="R293" s="18" t="s">
        <v>25</v>
      </c>
      <c r="S293" s="19">
        <v>21.5</v>
      </c>
      <c r="T293" s="19">
        <v>-3.9</v>
      </c>
      <c r="U293" s="19">
        <f t="shared" si="97"/>
        <v>3</v>
      </c>
      <c r="V293" s="19">
        <v>30</v>
      </c>
      <c r="W293" s="19">
        <f t="shared" si="98"/>
        <v>-12</v>
      </c>
      <c r="X293" s="19">
        <f t="shared" si="99"/>
        <v>3</v>
      </c>
      <c r="Y293" s="19">
        <v>0.9</v>
      </c>
      <c r="Z293" s="18">
        <f t="shared" si="91"/>
        <v>3.9000000000000057</v>
      </c>
      <c r="AA293" s="18">
        <f t="shared" si="92"/>
        <v>-2.9999999999999947</v>
      </c>
      <c r="AB293" s="20">
        <f t="shared" si="93"/>
        <v>25.659999999999997</v>
      </c>
      <c r="AC293" s="13">
        <f t="shared" si="94"/>
        <v>28.334947207488895</v>
      </c>
      <c r="AD293" s="13">
        <f t="shared" si="95"/>
        <v>-2.6749472074888985</v>
      </c>
    </row>
    <row r="294" spans="1:30" x14ac:dyDescent="0.15">
      <c r="A294" s="15">
        <v>1</v>
      </c>
      <c r="B294" s="16">
        <v>0</v>
      </c>
      <c r="C294" s="33">
        <v>7.37</v>
      </c>
      <c r="D294" s="16">
        <v>51.7</v>
      </c>
      <c r="E294" s="18">
        <v>132</v>
      </c>
      <c r="F294" s="19">
        <v>4.5999999999999996</v>
      </c>
      <c r="G294" s="16">
        <v>1.21</v>
      </c>
      <c r="H294" s="18">
        <v>100</v>
      </c>
      <c r="I294" s="20">
        <f t="shared" si="87"/>
        <v>0.75757575757575757</v>
      </c>
      <c r="J294" s="20" t="s">
        <v>24</v>
      </c>
      <c r="K294" s="18" t="s">
        <v>24</v>
      </c>
      <c r="L294" s="19">
        <f t="shared" si="88"/>
        <v>107.57575757575756</v>
      </c>
      <c r="M294" s="20">
        <v>0</v>
      </c>
      <c r="N294" s="20" t="s">
        <v>24</v>
      </c>
      <c r="O294" s="20">
        <f t="shared" si="89"/>
        <v>-4.0606060606060623</v>
      </c>
      <c r="P294" s="20" t="s">
        <v>25</v>
      </c>
      <c r="Q294" s="18">
        <f t="shared" si="90"/>
        <v>0</v>
      </c>
      <c r="R294" s="18" t="s">
        <v>24</v>
      </c>
      <c r="S294" s="19">
        <v>26.5</v>
      </c>
      <c r="T294" s="19">
        <v>4.3</v>
      </c>
      <c r="U294" s="19">
        <f t="shared" si="97"/>
        <v>2.9</v>
      </c>
      <c r="V294" s="19">
        <v>29</v>
      </c>
      <c r="W294" s="19">
        <f t="shared" si="98"/>
        <v>-13</v>
      </c>
      <c r="X294" s="19">
        <f t="shared" si="99"/>
        <v>3.25</v>
      </c>
      <c r="Y294" s="19">
        <v>1.9</v>
      </c>
      <c r="Z294" s="18">
        <f t="shared" si="91"/>
        <v>10.099999999999994</v>
      </c>
      <c r="AA294" s="18">
        <f t="shared" si="92"/>
        <v>2.399999999999995</v>
      </c>
      <c r="AB294" s="20">
        <f t="shared" si="93"/>
        <v>35.909999999999997</v>
      </c>
      <c r="AC294" s="13">
        <f t="shared" si="94"/>
        <v>37.804160919001852</v>
      </c>
      <c r="AD294" s="13">
        <f t="shared" si="95"/>
        <v>-1.8941609190018553</v>
      </c>
    </row>
    <row r="295" spans="1:30" x14ac:dyDescent="0.15">
      <c r="A295" s="15">
        <v>1</v>
      </c>
      <c r="B295" s="16">
        <v>0</v>
      </c>
      <c r="C295" s="33">
        <v>7.32</v>
      </c>
      <c r="D295" s="16">
        <v>48.9</v>
      </c>
      <c r="E295" s="18">
        <v>135</v>
      </c>
      <c r="F295" s="19">
        <v>3.6</v>
      </c>
      <c r="G295" s="16">
        <v>1.1399999999999999</v>
      </c>
      <c r="H295" s="18">
        <v>109</v>
      </c>
      <c r="I295" s="20">
        <f t="shared" si="87"/>
        <v>0.80740740740740746</v>
      </c>
      <c r="J295" s="20" t="s">
        <v>25</v>
      </c>
      <c r="K295" s="18" t="s">
        <v>25</v>
      </c>
      <c r="L295" s="19">
        <f t="shared" si="88"/>
        <v>114.65185185185184</v>
      </c>
      <c r="M295" s="20">
        <f t="shared" ref="M295:M298" si="103">(108-L295)</f>
        <v>-6.6518518518518448</v>
      </c>
      <c r="N295" s="20" t="s">
        <v>25</v>
      </c>
      <c r="O295" s="20">
        <f t="shared" si="89"/>
        <v>-11.037037037037024</v>
      </c>
      <c r="P295" s="20" t="s">
        <v>25</v>
      </c>
      <c r="Q295" s="18">
        <f t="shared" si="90"/>
        <v>-6</v>
      </c>
      <c r="R295" s="18" t="s">
        <v>25</v>
      </c>
      <c r="S295" s="19">
        <v>23.1</v>
      </c>
      <c r="T295" s="19">
        <v>-0.8</v>
      </c>
      <c r="U295" s="19">
        <f t="shared" si="97"/>
        <v>2.8</v>
      </c>
      <c r="V295" s="19">
        <v>28</v>
      </c>
      <c r="W295" s="19">
        <f t="shared" si="98"/>
        <v>-14</v>
      </c>
      <c r="X295" s="19">
        <f t="shared" si="99"/>
        <v>3.5</v>
      </c>
      <c r="Y295" s="19">
        <v>0.9</v>
      </c>
      <c r="Z295" s="18">
        <f t="shared" si="91"/>
        <v>6.5</v>
      </c>
      <c r="AA295" s="18">
        <f t="shared" si="92"/>
        <v>0</v>
      </c>
      <c r="AB295" s="20">
        <f t="shared" si="93"/>
        <v>29.839999999999975</v>
      </c>
      <c r="AC295" s="13">
        <f t="shared" si="94"/>
        <v>32.675058876495612</v>
      </c>
      <c r="AD295" s="13">
        <f t="shared" si="95"/>
        <v>-2.835058876495637</v>
      </c>
    </row>
    <row r="296" spans="1:30" x14ac:dyDescent="0.15">
      <c r="A296" s="15">
        <v>8</v>
      </c>
      <c r="B296" s="16">
        <v>0</v>
      </c>
      <c r="C296" s="33">
        <v>7.38</v>
      </c>
      <c r="D296" s="16">
        <v>40.1</v>
      </c>
      <c r="E296" s="18">
        <v>134</v>
      </c>
      <c r="F296" s="19">
        <v>3.7</v>
      </c>
      <c r="G296" s="16">
        <v>1.1299999999999999</v>
      </c>
      <c r="H296" s="18">
        <v>108</v>
      </c>
      <c r="I296" s="20">
        <f t="shared" si="87"/>
        <v>0.80597014925373134</v>
      </c>
      <c r="J296" s="20" t="s">
        <v>25</v>
      </c>
      <c r="K296" s="18" t="s">
        <v>25</v>
      </c>
      <c r="L296" s="19">
        <f t="shared" si="88"/>
        <v>114.44776119402985</v>
      </c>
      <c r="M296" s="20">
        <f t="shared" si="103"/>
        <v>-6.4477611940298516</v>
      </c>
      <c r="N296" s="20" t="s">
        <v>25</v>
      </c>
      <c r="O296" s="20">
        <f t="shared" si="89"/>
        <v>-10.835820895522374</v>
      </c>
      <c r="P296" s="20" t="s">
        <v>25</v>
      </c>
      <c r="Q296" s="18">
        <f t="shared" si="90"/>
        <v>-6</v>
      </c>
      <c r="R296" s="18" t="s">
        <v>25</v>
      </c>
      <c r="S296" s="19">
        <v>23.7</v>
      </c>
      <c r="T296" s="19">
        <v>-0.8</v>
      </c>
      <c r="U296" s="19">
        <f t="shared" si="97"/>
        <v>2.2000000000000002</v>
      </c>
      <c r="V296" s="19">
        <v>22</v>
      </c>
      <c r="W296" s="19">
        <f t="shared" si="98"/>
        <v>-20</v>
      </c>
      <c r="X296" s="19">
        <f t="shared" si="99"/>
        <v>5</v>
      </c>
      <c r="Y296" s="19">
        <v>1.9</v>
      </c>
      <c r="Z296" s="18">
        <f t="shared" si="91"/>
        <v>6</v>
      </c>
      <c r="AA296" s="18">
        <f t="shared" si="92"/>
        <v>-0.30000000000000071</v>
      </c>
      <c r="AB296" s="20">
        <f t="shared" si="93"/>
        <v>28.929999999999978</v>
      </c>
      <c r="AC296" s="13">
        <f t="shared" si="94"/>
        <v>29.751807212959676</v>
      </c>
      <c r="AD296" s="13">
        <f t="shared" si="95"/>
        <v>-0.82180721295969761</v>
      </c>
    </row>
    <row r="297" spans="1:30" x14ac:dyDescent="0.15">
      <c r="A297" s="15">
        <v>1</v>
      </c>
      <c r="B297" s="16">
        <v>0</v>
      </c>
      <c r="C297" s="33">
        <v>7.34</v>
      </c>
      <c r="D297" s="16">
        <v>49.1</v>
      </c>
      <c r="E297" s="18">
        <v>138</v>
      </c>
      <c r="F297" s="19">
        <v>4</v>
      </c>
      <c r="G297" s="16">
        <v>1.1599999999999999</v>
      </c>
      <c r="H297" s="18">
        <v>111</v>
      </c>
      <c r="I297" s="20">
        <f t="shared" si="87"/>
        <v>0.80434782608695654</v>
      </c>
      <c r="J297" s="20" t="s">
        <v>25</v>
      </c>
      <c r="K297" s="18" t="s">
        <v>25</v>
      </c>
      <c r="L297" s="19">
        <f t="shared" si="88"/>
        <v>114.21739130434781</v>
      </c>
      <c r="M297" s="20">
        <f t="shared" si="103"/>
        <v>-6.2173913043478137</v>
      </c>
      <c r="N297" s="20" t="s">
        <v>25</v>
      </c>
      <c r="O297" s="20">
        <f t="shared" si="89"/>
        <v>-10.608695652173921</v>
      </c>
      <c r="P297" s="20" t="s">
        <v>25</v>
      </c>
      <c r="Q297" s="18">
        <f t="shared" si="90"/>
        <v>-5</v>
      </c>
      <c r="R297" s="18" t="s">
        <v>25</v>
      </c>
      <c r="S297" s="19">
        <v>24.4</v>
      </c>
      <c r="T297" s="19">
        <v>1.3</v>
      </c>
      <c r="U297" s="19">
        <f t="shared" si="97"/>
        <v>3</v>
      </c>
      <c r="V297" s="19">
        <v>30</v>
      </c>
      <c r="W297" s="19">
        <f t="shared" si="98"/>
        <v>-12</v>
      </c>
      <c r="X297" s="19">
        <f t="shared" si="99"/>
        <v>3</v>
      </c>
      <c r="Y297" s="19">
        <v>0.9</v>
      </c>
      <c r="Z297" s="18">
        <f t="shared" si="91"/>
        <v>6.5999999999999943</v>
      </c>
      <c r="AA297" s="18">
        <f t="shared" si="92"/>
        <v>-0.30000000000000604</v>
      </c>
      <c r="AB297" s="20">
        <f t="shared" si="93"/>
        <v>31.259999999999991</v>
      </c>
      <c r="AC297" s="13">
        <f t="shared" si="94"/>
        <v>34.579697551037086</v>
      </c>
      <c r="AD297" s="13">
        <f t="shared" si="95"/>
        <v>-3.3196975510370947</v>
      </c>
    </row>
    <row r="298" spans="1:30" x14ac:dyDescent="0.15">
      <c r="A298" s="15">
        <v>4</v>
      </c>
      <c r="B298" s="16">
        <v>0</v>
      </c>
      <c r="C298" s="33">
        <v>7.4</v>
      </c>
      <c r="D298" s="16">
        <v>36.700000000000003</v>
      </c>
      <c r="E298" s="18">
        <v>133</v>
      </c>
      <c r="F298" s="19">
        <v>3.8</v>
      </c>
      <c r="G298" s="16">
        <v>1.1100000000000001</v>
      </c>
      <c r="H298" s="18">
        <v>108</v>
      </c>
      <c r="I298" s="20">
        <f t="shared" si="87"/>
        <v>0.81203007518796988</v>
      </c>
      <c r="J298" s="20" t="s">
        <v>25</v>
      </c>
      <c r="K298" s="18" t="s">
        <v>25</v>
      </c>
      <c r="L298" s="19">
        <f t="shared" si="88"/>
        <v>115.30827067669173</v>
      </c>
      <c r="M298" s="20">
        <f t="shared" si="103"/>
        <v>-7.308270676691734</v>
      </c>
      <c r="N298" s="20" t="s">
        <v>25</v>
      </c>
      <c r="O298" s="20">
        <f t="shared" si="89"/>
        <v>-11.68421052631578</v>
      </c>
      <c r="P298" s="20" t="s">
        <v>25</v>
      </c>
      <c r="Q298" s="18">
        <f t="shared" si="90"/>
        <v>-7</v>
      </c>
      <c r="R298" s="18" t="s">
        <v>25</v>
      </c>
      <c r="S298" s="19">
        <v>23.4</v>
      </c>
      <c r="T298" s="19">
        <v>-1.3</v>
      </c>
      <c r="U298" s="19">
        <f t="shared" si="97"/>
        <v>2.1</v>
      </c>
      <c r="V298" s="19">
        <v>21</v>
      </c>
      <c r="W298" s="19">
        <f t="shared" si="98"/>
        <v>-21</v>
      </c>
      <c r="X298" s="19">
        <f t="shared" si="99"/>
        <v>5.25</v>
      </c>
      <c r="Y298" s="19">
        <v>2</v>
      </c>
      <c r="Z298" s="18">
        <f t="shared" si="91"/>
        <v>5.4000000000000057</v>
      </c>
      <c r="AA298" s="18">
        <f t="shared" si="92"/>
        <v>-0.79999999999999449</v>
      </c>
      <c r="AB298" s="20">
        <f t="shared" si="93"/>
        <v>27.910000000000025</v>
      </c>
      <c r="AC298" s="13">
        <f t="shared" si="94"/>
        <v>28.541013080954876</v>
      </c>
      <c r="AD298" s="13">
        <f t="shared" si="95"/>
        <v>-0.63101308095485109</v>
      </c>
    </row>
    <row r="299" spans="1:30" x14ac:dyDescent="0.15">
      <c r="A299" s="15">
        <v>1</v>
      </c>
      <c r="B299" s="16">
        <v>0</v>
      </c>
      <c r="C299" s="33">
        <v>7.31</v>
      </c>
      <c r="D299" s="16">
        <v>51.4</v>
      </c>
      <c r="E299" s="18">
        <v>137</v>
      </c>
      <c r="F299" s="19">
        <v>4</v>
      </c>
      <c r="G299" s="16">
        <v>1.2</v>
      </c>
      <c r="H299" s="18">
        <v>97</v>
      </c>
      <c r="I299" s="20">
        <f t="shared" si="87"/>
        <v>0.70802919708029199</v>
      </c>
      <c r="J299" s="20" t="s">
        <v>26</v>
      </c>
      <c r="K299" s="18" t="s">
        <v>26</v>
      </c>
      <c r="L299" s="19">
        <f t="shared" si="88"/>
        <v>100.54014598540147</v>
      </c>
      <c r="M299" s="20">
        <f>(104-L299)</f>
        <v>3.4598540145985339</v>
      </c>
      <c r="N299" s="20" t="s">
        <v>26</v>
      </c>
      <c r="O299" s="20">
        <f t="shared" si="89"/>
        <v>2.8759124087591204</v>
      </c>
      <c r="P299" s="20" t="s">
        <v>26</v>
      </c>
      <c r="Q299" s="18">
        <f t="shared" si="90"/>
        <v>8</v>
      </c>
      <c r="R299" s="18" t="s">
        <v>26</v>
      </c>
      <c r="S299" s="19">
        <v>23.8</v>
      </c>
      <c r="T299" s="19">
        <v>0.2</v>
      </c>
      <c r="U299" s="19">
        <f t="shared" si="97"/>
        <v>2.5</v>
      </c>
      <c r="V299" s="19">
        <v>25</v>
      </c>
      <c r="W299" s="19">
        <f t="shared" si="98"/>
        <v>-17</v>
      </c>
      <c r="X299" s="19">
        <f t="shared" si="99"/>
        <v>4.25</v>
      </c>
      <c r="Y299" s="19">
        <v>1</v>
      </c>
      <c r="Z299" s="18">
        <f t="shared" si="91"/>
        <v>20.200000000000003</v>
      </c>
      <c r="AA299" s="18">
        <f t="shared" si="92"/>
        <v>14.200000000000003</v>
      </c>
      <c r="AB299" s="20">
        <f t="shared" si="93"/>
        <v>44.199999999999989</v>
      </c>
      <c r="AC299" s="13">
        <f t="shared" si="94"/>
        <v>32.519801267579425</v>
      </c>
      <c r="AD299" s="13">
        <f t="shared" si="95"/>
        <v>11.680198732420564</v>
      </c>
    </row>
    <row r="300" spans="1:30" x14ac:dyDescent="0.15">
      <c r="A300" s="15">
        <v>1</v>
      </c>
      <c r="B300" s="16">
        <v>0</v>
      </c>
      <c r="C300" s="33">
        <v>7.39</v>
      </c>
      <c r="D300" s="16">
        <v>52</v>
      </c>
      <c r="E300" s="18">
        <v>140</v>
      </c>
      <c r="F300" s="19">
        <v>4.0999999999999996</v>
      </c>
      <c r="G300" s="16">
        <v>1.18</v>
      </c>
      <c r="H300" s="18">
        <v>108</v>
      </c>
      <c r="I300" s="20">
        <f t="shared" si="87"/>
        <v>0.77142857142857146</v>
      </c>
      <c r="J300" s="20" t="s">
        <v>24</v>
      </c>
      <c r="K300" s="18" t="s">
        <v>25</v>
      </c>
      <c r="L300" s="19">
        <f t="shared" si="88"/>
        <v>109.54285714285714</v>
      </c>
      <c r="M300" s="20">
        <f t="shared" ref="M300:M302" si="104">(108-L300)</f>
        <v>-1.5428571428571445</v>
      </c>
      <c r="N300" s="20" t="s">
        <v>25</v>
      </c>
      <c r="O300" s="20">
        <f t="shared" si="89"/>
        <v>-6</v>
      </c>
      <c r="P300" s="20" t="s">
        <v>25</v>
      </c>
      <c r="Q300" s="18">
        <f t="shared" si="90"/>
        <v>0</v>
      </c>
      <c r="R300" s="18" t="s">
        <v>24</v>
      </c>
      <c r="S300" s="19">
        <v>29.2</v>
      </c>
      <c r="T300" s="19">
        <v>6.1</v>
      </c>
      <c r="U300" s="19">
        <f t="shared" si="97"/>
        <v>3.7</v>
      </c>
      <c r="V300" s="19">
        <v>37</v>
      </c>
      <c r="W300" s="19">
        <f t="shared" si="98"/>
        <v>-5</v>
      </c>
      <c r="X300" s="19">
        <f t="shared" si="99"/>
        <v>1.25</v>
      </c>
      <c r="Y300" s="19">
        <v>2.4</v>
      </c>
      <c r="Z300" s="18">
        <f t="shared" si="91"/>
        <v>6.9000000000000057</v>
      </c>
      <c r="AA300" s="18">
        <f t="shared" si="92"/>
        <v>-2.899999999999995</v>
      </c>
      <c r="AB300" s="20">
        <f t="shared" si="93"/>
        <v>34.879999999999995</v>
      </c>
      <c r="AC300" s="13">
        <f t="shared" si="94"/>
        <v>41.685526449442918</v>
      </c>
      <c r="AD300" s="13">
        <f t="shared" si="95"/>
        <v>-6.8055264494429224</v>
      </c>
    </row>
    <row r="301" spans="1:30" x14ac:dyDescent="0.15">
      <c r="A301" s="15">
        <v>1</v>
      </c>
      <c r="B301" s="16">
        <v>0</v>
      </c>
      <c r="C301" s="33">
        <v>7.37</v>
      </c>
      <c r="D301" s="16">
        <v>60.6</v>
      </c>
      <c r="E301" s="18">
        <v>138</v>
      </c>
      <c r="F301" s="19">
        <v>4.0999999999999996</v>
      </c>
      <c r="G301" s="16">
        <v>1.22</v>
      </c>
      <c r="H301" s="18">
        <v>107</v>
      </c>
      <c r="I301" s="20">
        <f t="shared" si="87"/>
        <v>0.77536231884057971</v>
      </c>
      <c r="J301" s="20" t="s">
        <v>24</v>
      </c>
      <c r="K301" s="18" t="s">
        <v>25</v>
      </c>
      <c r="L301" s="19">
        <f t="shared" si="88"/>
        <v>110.10144927536231</v>
      </c>
      <c r="M301" s="20">
        <f t="shared" si="104"/>
        <v>-2.1014492753623131</v>
      </c>
      <c r="N301" s="20" t="s">
        <v>25</v>
      </c>
      <c r="O301" s="20">
        <f t="shared" si="89"/>
        <v>-6.5507246376811707</v>
      </c>
      <c r="P301" s="20" t="s">
        <v>25</v>
      </c>
      <c r="Q301" s="18">
        <f t="shared" si="90"/>
        <v>-1</v>
      </c>
      <c r="R301" s="18" t="s">
        <v>25</v>
      </c>
      <c r="S301" s="19">
        <v>31.3</v>
      </c>
      <c r="T301" s="19">
        <v>9.4</v>
      </c>
      <c r="U301" s="19">
        <f t="shared" si="97"/>
        <v>2.2999999999999998</v>
      </c>
      <c r="V301" s="19">
        <v>23</v>
      </c>
      <c r="W301" s="19">
        <f t="shared" si="98"/>
        <v>-19</v>
      </c>
      <c r="X301" s="19">
        <f t="shared" si="99"/>
        <v>4.75</v>
      </c>
      <c r="Y301" s="19">
        <v>0.7</v>
      </c>
      <c r="Z301" s="18">
        <f t="shared" si="91"/>
        <v>3.7999999999999829</v>
      </c>
      <c r="AA301" s="18">
        <f t="shared" si="92"/>
        <v>-1.5000000000000169</v>
      </c>
      <c r="AB301" s="20">
        <f t="shared" si="93"/>
        <v>35.61999999999999</v>
      </c>
      <c r="AC301" s="13">
        <f t="shared" si="94"/>
        <v>41.283555487263293</v>
      </c>
      <c r="AD301" s="13">
        <f t="shared" si="95"/>
        <v>-5.6635554872633023</v>
      </c>
    </row>
    <row r="302" spans="1:30" x14ac:dyDescent="0.15">
      <c r="A302" s="15">
        <v>1</v>
      </c>
      <c r="B302" s="16">
        <v>0</v>
      </c>
      <c r="C302" s="33">
        <v>7.38</v>
      </c>
      <c r="D302" s="16">
        <v>36.299999999999997</v>
      </c>
      <c r="E302" s="18">
        <v>137</v>
      </c>
      <c r="F302" s="19">
        <v>4.2</v>
      </c>
      <c r="G302" s="16">
        <v>1.1599999999999999</v>
      </c>
      <c r="H302" s="18">
        <v>105</v>
      </c>
      <c r="I302" s="20">
        <f t="shared" si="87"/>
        <v>0.76642335766423353</v>
      </c>
      <c r="J302" s="20" t="s">
        <v>24</v>
      </c>
      <c r="K302" s="18" t="s">
        <v>24</v>
      </c>
      <c r="L302" s="19">
        <f t="shared" si="88"/>
        <v>108.83211678832117</v>
      </c>
      <c r="M302" s="20">
        <f t="shared" si="104"/>
        <v>-0.83211678832117286</v>
      </c>
      <c r="N302" s="20" t="s">
        <v>25</v>
      </c>
      <c r="O302" s="20">
        <f t="shared" si="89"/>
        <v>-5.2992700729927122</v>
      </c>
      <c r="P302" s="20" t="s">
        <v>25</v>
      </c>
      <c r="Q302" s="18">
        <f t="shared" si="90"/>
        <v>0</v>
      </c>
      <c r="R302" s="18" t="s">
        <v>24</v>
      </c>
      <c r="S302" s="19">
        <v>21.2</v>
      </c>
      <c r="T302" s="19">
        <v>-3.7</v>
      </c>
      <c r="U302" s="19">
        <f t="shared" si="97"/>
        <v>3.3</v>
      </c>
      <c r="V302" s="19">
        <v>33</v>
      </c>
      <c r="W302" s="19">
        <f t="shared" si="98"/>
        <v>-9</v>
      </c>
      <c r="X302" s="19">
        <f t="shared" si="99"/>
        <v>2.25</v>
      </c>
      <c r="Y302" s="19">
        <v>1</v>
      </c>
      <c r="Z302" s="18">
        <f t="shared" si="91"/>
        <v>14.999999999999986</v>
      </c>
      <c r="AA302" s="18">
        <f t="shared" si="92"/>
        <v>7.3999999999999861</v>
      </c>
      <c r="AB302" s="20">
        <f t="shared" si="93"/>
        <v>36.359999999999985</v>
      </c>
      <c r="AC302" s="13">
        <f t="shared" si="94"/>
        <v>30.553518200260253</v>
      </c>
      <c r="AD302" s="13">
        <f t="shared" si="95"/>
        <v>5.806481799739732</v>
      </c>
    </row>
    <row r="303" spans="1:30" x14ac:dyDescent="0.15">
      <c r="A303" s="15">
        <v>1</v>
      </c>
      <c r="B303" s="16">
        <v>0</v>
      </c>
      <c r="C303" s="33">
        <v>7.38</v>
      </c>
      <c r="D303" s="16">
        <v>50.3</v>
      </c>
      <c r="E303" s="18">
        <v>137</v>
      </c>
      <c r="F303" s="19">
        <v>3.9</v>
      </c>
      <c r="G303" s="16">
        <v>1.03</v>
      </c>
      <c r="H303" s="18">
        <v>99</v>
      </c>
      <c r="I303" s="20">
        <f t="shared" si="87"/>
        <v>0.72262773722627738</v>
      </c>
      <c r="J303" s="20" t="s">
        <v>26</v>
      </c>
      <c r="K303" s="18" t="s">
        <v>24</v>
      </c>
      <c r="L303" s="19">
        <f t="shared" si="88"/>
        <v>102.61313868613139</v>
      </c>
      <c r="M303" s="20">
        <f>(104-L303)</f>
        <v>1.3868613138686072</v>
      </c>
      <c r="N303" s="20" t="s">
        <v>26</v>
      </c>
      <c r="O303" s="20">
        <f t="shared" si="89"/>
        <v>0.83211678832115865</v>
      </c>
      <c r="P303" s="20" t="s">
        <v>26</v>
      </c>
      <c r="Q303" s="18">
        <f t="shared" si="90"/>
        <v>6</v>
      </c>
      <c r="R303" s="18" t="s">
        <v>26</v>
      </c>
      <c r="S303" s="19">
        <v>28.5</v>
      </c>
      <c r="T303" s="19">
        <v>4.8</v>
      </c>
      <c r="U303" s="19">
        <f t="shared" si="97"/>
        <v>3.2</v>
      </c>
      <c r="V303" s="19">
        <v>32</v>
      </c>
      <c r="W303" s="19">
        <f t="shared" si="98"/>
        <v>-10</v>
      </c>
      <c r="X303" s="19">
        <f t="shared" si="99"/>
        <v>2.5</v>
      </c>
      <c r="Y303" s="19">
        <v>0.8</v>
      </c>
      <c r="Z303" s="18">
        <f t="shared" si="91"/>
        <v>13.400000000000006</v>
      </c>
      <c r="AA303" s="18">
        <f t="shared" si="92"/>
        <v>6.2000000000000055</v>
      </c>
      <c r="AB303" s="20">
        <f t="shared" si="93"/>
        <v>42.13000000000001</v>
      </c>
      <c r="AC303" s="13">
        <f t="shared" si="94"/>
        <v>38.538358773363385</v>
      </c>
      <c r="AD303" s="13">
        <f t="shared" si="95"/>
        <v>3.5916412266366251</v>
      </c>
    </row>
    <row r="304" spans="1:30" x14ac:dyDescent="0.15">
      <c r="A304" s="15">
        <v>1</v>
      </c>
      <c r="B304" s="16">
        <v>0</v>
      </c>
      <c r="C304" s="33">
        <v>7.45</v>
      </c>
      <c r="D304" s="16">
        <v>36.4</v>
      </c>
      <c r="E304" s="18">
        <v>136</v>
      </c>
      <c r="F304" s="19">
        <v>3.9</v>
      </c>
      <c r="G304" s="16">
        <v>1.1399999999999999</v>
      </c>
      <c r="H304" s="18">
        <v>105</v>
      </c>
      <c r="I304" s="20">
        <f t="shared" si="87"/>
        <v>0.7720588235294118</v>
      </c>
      <c r="J304" s="20" t="s">
        <v>24</v>
      </c>
      <c r="K304" s="18" t="s">
        <v>24</v>
      </c>
      <c r="L304" s="19">
        <f t="shared" si="88"/>
        <v>109.63235294117648</v>
      </c>
      <c r="M304" s="20">
        <f t="shared" ref="M304:M305" si="105">(108-L304)</f>
        <v>-1.6323529411764781</v>
      </c>
      <c r="N304" s="20" t="s">
        <v>25</v>
      </c>
      <c r="O304" s="20">
        <f t="shared" si="89"/>
        <v>-6.0882352941176379</v>
      </c>
      <c r="P304" s="20" t="s">
        <v>25</v>
      </c>
      <c r="Q304" s="18">
        <f t="shared" si="90"/>
        <v>-1</v>
      </c>
      <c r="R304" s="18" t="s">
        <v>25</v>
      </c>
      <c r="S304" s="19">
        <v>26.2</v>
      </c>
      <c r="T304" s="19">
        <v>1.9</v>
      </c>
      <c r="U304" s="19">
        <f t="shared" si="97"/>
        <v>3.6</v>
      </c>
      <c r="V304" s="19">
        <v>36</v>
      </c>
      <c r="W304" s="19">
        <f t="shared" si="98"/>
        <v>-6</v>
      </c>
      <c r="X304" s="19">
        <f t="shared" si="99"/>
        <v>1.5</v>
      </c>
      <c r="Y304" s="19">
        <v>0.7</v>
      </c>
      <c r="Z304" s="18">
        <f t="shared" si="91"/>
        <v>8.7000000000000171</v>
      </c>
      <c r="AA304" s="18">
        <f t="shared" si="92"/>
        <v>0.8000000000000167</v>
      </c>
      <c r="AB304" s="20">
        <f t="shared" si="93"/>
        <v>35.339999999999989</v>
      </c>
      <c r="AC304" s="13">
        <f t="shared" si="94"/>
        <v>35.50952811971451</v>
      </c>
      <c r="AD304" s="13">
        <f t="shared" si="95"/>
        <v>-0.16952811971452064</v>
      </c>
    </row>
    <row r="305" spans="1:30" x14ac:dyDescent="0.15">
      <c r="A305" s="15">
        <v>1</v>
      </c>
      <c r="B305" s="16">
        <v>0</v>
      </c>
      <c r="C305" s="33">
        <v>7.38</v>
      </c>
      <c r="D305" s="16">
        <v>34.299999999999997</v>
      </c>
      <c r="E305" s="18">
        <v>134</v>
      </c>
      <c r="F305" s="19">
        <v>3.8</v>
      </c>
      <c r="G305" s="16">
        <v>1.05</v>
      </c>
      <c r="H305" s="18">
        <v>106</v>
      </c>
      <c r="I305" s="20">
        <f t="shared" si="87"/>
        <v>0.79104477611940294</v>
      </c>
      <c r="J305" s="20" t="s">
        <v>24</v>
      </c>
      <c r="K305" s="18" t="s">
        <v>24</v>
      </c>
      <c r="L305" s="19">
        <f t="shared" si="88"/>
        <v>112.32835820895522</v>
      </c>
      <c r="M305" s="20">
        <f t="shared" si="105"/>
        <v>-4.3283582089552226</v>
      </c>
      <c r="N305" s="20" t="s">
        <v>25</v>
      </c>
      <c r="O305" s="20">
        <f t="shared" si="89"/>
        <v>-8.7462686567164099</v>
      </c>
      <c r="P305" s="20" t="s">
        <v>25</v>
      </c>
      <c r="Q305" s="18">
        <f t="shared" si="90"/>
        <v>-4</v>
      </c>
      <c r="R305" s="18" t="s">
        <v>25</v>
      </c>
      <c r="S305" s="19">
        <v>21</v>
      </c>
      <c r="T305" s="19">
        <v>-4.4000000000000004</v>
      </c>
      <c r="U305" s="19">
        <f t="shared" si="97"/>
        <v>3.3</v>
      </c>
      <c r="V305" s="19">
        <v>33</v>
      </c>
      <c r="W305" s="19">
        <f t="shared" si="98"/>
        <v>-9</v>
      </c>
      <c r="X305" s="19">
        <f t="shared" si="99"/>
        <v>2.25</v>
      </c>
      <c r="Y305" s="19">
        <v>2.9</v>
      </c>
      <c r="Z305" s="18">
        <f t="shared" si="91"/>
        <v>10.800000000000011</v>
      </c>
      <c r="AA305" s="18">
        <f t="shared" si="92"/>
        <v>1.3000000000000114</v>
      </c>
      <c r="AB305" s="20">
        <f t="shared" si="93"/>
        <v>29.950000000000017</v>
      </c>
      <c r="AC305" s="13">
        <f t="shared" si="94"/>
        <v>29.373292404102664</v>
      </c>
      <c r="AD305" s="13">
        <f t="shared" si="95"/>
        <v>0.57670759589735354</v>
      </c>
    </row>
    <row r="306" spans="1:30" x14ac:dyDescent="0.15">
      <c r="A306" s="15">
        <v>1</v>
      </c>
      <c r="B306" s="16">
        <v>0</v>
      </c>
      <c r="C306" s="33">
        <v>7.46</v>
      </c>
      <c r="D306" s="16">
        <v>39.4</v>
      </c>
      <c r="E306" s="18">
        <v>139</v>
      </c>
      <c r="F306" s="19">
        <v>4.2</v>
      </c>
      <c r="G306" s="16">
        <v>1.06</v>
      </c>
      <c r="H306" s="18">
        <v>105</v>
      </c>
      <c r="I306" s="20">
        <f t="shared" si="87"/>
        <v>0.75539568345323738</v>
      </c>
      <c r="J306" s="20" t="s">
        <v>24</v>
      </c>
      <c r="K306" s="18" t="s">
        <v>24</v>
      </c>
      <c r="L306" s="19">
        <f t="shared" si="88"/>
        <v>107.26618705035972</v>
      </c>
      <c r="M306" s="20">
        <v>0</v>
      </c>
      <c r="N306" s="20" t="s">
        <v>24</v>
      </c>
      <c r="O306" s="20">
        <f t="shared" si="89"/>
        <v>-3.75539568345323</v>
      </c>
      <c r="P306" s="20" t="s">
        <v>25</v>
      </c>
      <c r="Q306" s="18">
        <f t="shared" si="90"/>
        <v>2</v>
      </c>
      <c r="R306" s="18" t="s">
        <v>26</v>
      </c>
      <c r="S306" s="19">
        <v>28</v>
      </c>
      <c r="T306" s="19">
        <v>4.0999999999999996</v>
      </c>
      <c r="U306" s="19">
        <f t="shared" si="97"/>
        <v>2.9</v>
      </c>
      <c r="V306" s="19">
        <v>29</v>
      </c>
      <c r="W306" s="19">
        <f t="shared" si="98"/>
        <v>-13</v>
      </c>
      <c r="X306" s="19">
        <f t="shared" si="99"/>
        <v>3.25</v>
      </c>
      <c r="Y306" s="19">
        <v>2.1</v>
      </c>
      <c r="Z306" s="18">
        <f t="shared" si="91"/>
        <v>10.199999999999989</v>
      </c>
      <c r="AA306" s="18">
        <f t="shared" si="92"/>
        <v>2.2999999999999883</v>
      </c>
      <c r="AB306" s="20">
        <f t="shared" si="93"/>
        <v>37.159999999999997</v>
      </c>
      <c r="AC306" s="13">
        <f t="shared" si="94"/>
        <v>36.264006940904309</v>
      </c>
      <c r="AD306" s="13">
        <f t="shared" si="95"/>
        <v>0.89599305909568727</v>
      </c>
    </row>
    <row r="307" spans="1:30" x14ac:dyDescent="0.15">
      <c r="A307" s="15">
        <v>1</v>
      </c>
      <c r="B307" s="16">
        <v>0</v>
      </c>
      <c r="C307" s="33">
        <v>7.44</v>
      </c>
      <c r="D307" s="16">
        <v>35.5</v>
      </c>
      <c r="E307" s="18">
        <v>140</v>
      </c>
      <c r="F307" s="19">
        <v>4</v>
      </c>
      <c r="G307" s="16">
        <v>1.1000000000000001</v>
      </c>
      <c r="H307" s="18">
        <v>107</v>
      </c>
      <c r="I307" s="20">
        <f t="shared" si="87"/>
        <v>0.76428571428571423</v>
      </c>
      <c r="J307" s="20" t="s">
        <v>24</v>
      </c>
      <c r="K307" s="18" t="s">
        <v>25</v>
      </c>
      <c r="L307" s="19">
        <f t="shared" si="88"/>
        <v>108.52857142857142</v>
      </c>
      <c r="M307" s="20">
        <f t="shared" ref="M307:M308" si="106">(108-L307)</f>
        <v>-0.52857142857142492</v>
      </c>
      <c r="N307" s="20" t="s">
        <v>25</v>
      </c>
      <c r="O307" s="20">
        <f t="shared" si="89"/>
        <v>-5</v>
      </c>
      <c r="P307" s="20" t="s">
        <v>25</v>
      </c>
      <c r="Q307" s="18">
        <f t="shared" si="90"/>
        <v>1</v>
      </c>
      <c r="R307" s="18" t="s">
        <v>26</v>
      </c>
      <c r="S307" s="19">
        <v>24.9</v>
      </c>
      <c r="T307" s="19">
        <v>0.3</v>
      </c>
      <c r="U307" s="19">
        <f t="shared" si="97"/>
        <v>3.3</v>
      </c>
      <c r="V307" s="19">
        <v>33</v>
      </c>
      <c r="W307" s="19">
        <f t="shared" si="98"/>
        <v>-9</v>
      </c>
      <c r="X307" s="19">
        <f t="shared" si="99"/>
        <v>2.25</v>
      </c>
      <c r="Y307" s="19">
        <v>3.7</v>
      </c>
      <c r="Z307" s="18">
        <f t="shared" si="91"/>
        <v>12.099999999999994</v>
      </c>
      <c r="AA307" s="18">
        <f t="shared" si="92"/>
        <v>1.7999999999999936</v>
      </c>
      <c r="AB307" s="20">
        <f t="shared" si="93"/>
        <v>34.399999999999991</v>
      </c>
      <c r="AC307" s="13">
        <f t="shared" si="94"/>
        <v>33.42863926625229</v>
      </c>
      <c r="AD307" s="13">
        <f t="shared" si="95"/>
        <v>0.97136073374770149</v>
      </c>
    </row>
    <row r="308" spans="1:30" x14ac:dyDescent="0.15">
      <c r="A308" s="15">
        <v>1</v>
      </c>
      <c r="B308" s="16">
        <v>0</v>
      </c>
      <c r="C308" s="33">
        <v>7.43</v>
      </c>
      <c r="D308" s="16">
        <v>39.1</v>
      </c>
      <c r="E308" s="18">
        <v>136</v>
      </c>
      <c r="F308" s="19">
        <v>4.0999999999999996</v>
      </c>
      <c r="G308" s="16">
        <v>1.1100000000000001</v>
      </c>
      <c r="H308" s="18">
        <v>107</v>
      </c>
      <c r="I308" s="20">
        <f t="shared" si="87"/>
        <v>0.78676470588235292</v>
      </c>
      <c r="J308" s="20" t="s">
        <v>24</v>
      </c>
      <c r="K308" s="18" t="s">
        <v>25</v>
      </c>
      <c r="L308" s="19">
        <f t="shared" si="88"/>
        <v>111.72058823529413</v>
      </c>
      <c r="M308" s="20">
        <f t="shared" si="106"/>
        <v>-3.7205882352941302</v>
      </c>
      <c r="N308" s="20" t="s">
        <v>25</v>
      </c>
      <c r="O308" s="20">
        <f t="shared" si="89"/>
        <v>-8.1470588235294059</v>
      </c>
      <c r="P308" s="20" t="s">
        <v>25</v>
      </c>
      <c r="Q308" s="18">
        <f t="shared" si="90"/>
        <v>-3</v>
      </c>
      <c r="R308" s="18" t="s">
        <v>25</v>
      </c>
      <c r="S308" s="19">
        <v>25.8</v>
      </c>
      <c r="T308" s="19">
        <v>2</v>
      </c>
      <c r="U308" s="19">
        <f t="shared" si="97"/>
        <v>3.1</v>
      </c>
      <c r="V308" s="19">
        <v>31</v>
      </c>
      <c r="W308" s="19">
        <f t="shared" si="98"/>
        <v>-11</v>
      </c>
      <c r="X308" s="19">
        <f t="shared" si="99"/>
        <v>2.75</v>
      </c>
      <c r="Y308" s="19">
        <v>1.2</v>
      </c>
      <c r="Z308" s="18">
        <f t="shared" si="91"/>
        <v>7.2999999999999829</v>
      </c>
      <c r="AA308" s="18">
        <f t="shared" si="92"/>
        <v>-0.10000000000001741</v>
      </c>
      <c r="AB308" s="20">
        <f t="shared" si="93"/>
        <v>33.010000000000005</v>
      </c>
      <c r="AC308" s="13">
        <f t="shared" si="94"/>
        <v>34.658386665051438</v>
      </c>
      <c r="AD308" s="13">
        <f t="shared" si="95"/>
        <v>-1.6483866650514329</v>
      </c>
    </row>
    <row r="309" spans="1:30" x14ac:dyDescent="0.15">
      <c r="A309" s="15">
        <v>16</v>
      </c>
      <c r="B309" s="16">
        <v>0</v>
      </c>
      <c r="C309" s="33">
        <v>7.42</v>
      </c>
      <c r="D309" s="16">
        <v>40.4</v>
      </c>
      <c r="E309" s="18">
        <v>139</v>
      </c>
      <c r="F309" s="19">
        <v>3.9</v>
      </c>
      <c r="G309" s="16">
        <v>1.1499999999999999</v>
      </c>
      <c r="H309" s="18">
        <v>104</v>
      </c>
      <c r="I309" s="20">
        <f t="shared" si="87"/>
        <v>0.74820143884892087</v>
      </c>
      <c r="J309" s="20" t="s">
        <v>24</v>
      </c>
      <c r="K309" s="18" t="s">
        <v>24</v>
      </c>
      <c r="L309" s="19">
        <f t="shared" si="88"/>
        <v>106.24460431654677</v>
      </c>
      <c r="M309" s="20">
        <v>0</v>
      </c>
      <c r="N309" s="20" t="s">
        <v>24</v>
      </c>
      <c r="O309" s="20">
        <f t="shared" si="89"/>
        <v>-2.7482014388489233</v>
      </c>
      <c r="P309" s="20" t="s">
        <v>25</v>
      </c>
      <c r="Q309" s="18">
        <f t="shared" si="90"/>
        <v>3</v>
      </c>
      <c r="R309" s="18" t="s">
        <v>26</v>
      </c>
      <c r="S309" s="19">
        <v>26</v>
      </c>
      <c r="T309" s="19">
        <v>2.2999999999999998</v>
      </c>
      <c r="U309" s="19">
        <f t="shared" si="97"/>
        <v>3.4</v>
      </c>
      <c r="V309" s="19">
        <v>34</v>
      </c>
      <c r="W309" s="19">
        <f t="shared" si="98"/>
        <v>-8</v>
      </c>
      <c r="X309" s="19">
        <f t="shared" si="99"/>
        <v>2</v>
      </c>
      <c r="Y309" s="19">
        <v>0.9</v>
      </c>
      <c r="Z309" s="18">
        <f t="shared" si="91"/>
        <v>12.900000000000006</v>
      </c>
      <c r="AA309" s="18">
        <f t="shared" si="92"/>
        <v>5.2000000000000055</v>
      </c>
      <c r="AB309" s="20">
        <f t="shared" si="93"/>
        <v>39.150000000000006</v>
      </c>
      <c r="AC309" s="13">
        <f t="shared" si="94"/>
        <v>35.717095410653073</v>
      </c>
      <c r="AD309" s="13">
        <f t="shared" si="95"/>
        <v>3.4329045893469328</v>
      </c>
    </row>
    <row r="310" spans="1:30" x14ac:dyDescent="0.15">
      <c r="A310" s="15">
        <v>2</v>
      </c>
      <c r="B310" s="16">
        <v>0</v>
      </c>
      <c r="C310" s="33">
        <v>7.39</v>
      </c>
      <c r="D310" s="16">
        <v>39.200000000000003</v>
      </c>
      <c r="E310" s="18">
        <v>139</v>
      </c>
      <c r="F310" s="19">
        <v>3.5</v>
      </c>
      <c r="G310" s="16">
        <v>1.1200000000000001</v>
      </c>
      <c r="H310" s="18">
        <v>107</v>
      </c>
      <c r="I310" s="20">
        <f t="shared" si="87"/>
        <v>0.76978417266187049</v>
      </c>
      <c r="J310" s="20" t="s">
        <v>24</v>
      </c>
      <c r="K310" s="18" t="s">
        <v>25</v>
      </c>
      <c r="L310" s="19">
        <f t="shared" si="88"/>
        <v>109.30935251798562</v>
      </c>
      <c r="M310" s="20">
        <f t="shared" ref="M310" si="107">(108-L310)</f>
        <v>-1.3093525179856158</v>
      </c>
      <c r="N310" s="20" t="s">
        <v>25</v>
      </c>
      <c r="O310" s="20">
        <f t="shared" si="89"/>
        <v>-5.7697841726618719</v>
      </c>
      <c r="P310" s="20" t="s">
        <v>25</v>
      </c>
      <c r="Q310" s="18">
        <f t="shared" si="90"/>
        <v>0</v>
      </c>
      <c r="R310" s="18" t="s">
        <v>24</v>
      </c>
      <c r="S310" s="19">
        <v>23.6</v>
      </c>
      <c r="T310" s="19">
        <v>-1</v>
      </c>
      <c r="U310" s="19">
        <f t="shared" si="97"/>
        <v>2.6</v>
      </c>
      <c r="V310" s="19">
        <v>26</v>
      </c>
      <c r="W310" s="19">
        <f t="shared" si="98"/>
        <v>-16</v>
      </c>
      <c r="X310" s="19">
        <f t="shared" si="99"/>
        <v>4</v>
      </c>
      <c r="Y310" s="19">
        <v>2.2000000000000002</v>
      </c>
      <c r="Z310" s="18">
        <f t="shared" si="91"/>
        <v>11.900000000000006</v>
      </c>
      <c r="AA310" s="18">
        <f t="shared" si="92"/>
        <v>4.5000000000000053</v>
      </c>
      <c r="AB310" s="20">
        <f t="shared" si="93"/>
        <v>34.42</v>
      </c>
      <c r="AC310" s="13">
        <f t="shared" si="94"/>
        <v>30.898469015733895</v>
      </c>
      <c r="AD310" s="13">
        <f t="shared" si="95"/>
        <v>3.5215309842661071</v>
      </c>
    </row>
    <row r="311" spans="1:30" x14ac:dyDescent="0.15">
      <c r="A311" s="15">
        <v>1</v>
      </c>
      <c r="B311" s="16">
        <v>0</v>
      </c>
      <c r="C311" s="33">
        <v>7.42</v>
      </c>
      <c r="D311" s="16">
        <v>42.7</v>
      </c>
      <c r="E311" s="18">
        <v>136</v>
      </c>
      <c r="F311" s="19">
        <v>5</v>
      </c>
      <c r="G311" s="16">
        <v>1.05</v>
      </c>
      <c r="H311" s="18">
        <v>102</v>
      </c>
      <c r="I311" s="20">
        <f t="shared" si="87"/>
        <v>0.75</v>
      </c>
      <c r="J311" s="20" t="s">
        <v>24</v>
      </c>
      <c r="K311" s="18" t="s">
        <v>24</v>
      </c>
      <c r="L311" s="19">
        <f t="shared" si="88"/>
        <v>106.5</v>
      </c>
      <c r="M311" s="20">
        <v>0</v>
      </c>
      <c r="N311" s="20" t="s">
        <v>24</v>
      </c>
      <c r="O311" s="20">
        <f t="shared" si="89"/>
        <v>-2.9999999999999858</v>
      </c>
      <c r="P311" s="20" t="s">
        <v>25</v>
      </c>
      <c r="Q311" s="18">
        <f t="shared" si="90"/>
        <v>2</v>
      </c>
      <c r="R311" s="18" t="s">
        <v>26</v>
      </c>
      <c r="S311" s="19">
        <v>27.1</v>
      </c>
      <c r="T311" s="19">
        <v>3.1</v>
      </c>
      <c r="U311" s="19">
        <f t="shared" si="97"/>
        <v>3.5</v>
      </c>
      <c r="V311" s="19">
        <v>35</v>
      </c>
      <c r="W311" s="19">
        <f t="shared" si="98"/>
        <v>-7</v>
      </c>
      <c r="X311" s="19">
        <f t="shared" si="99"/>
        <v>1.75</v>
      </c>
      <c r="Y311" s="19">
        <v>1.1000000000000001</v>
      </c>
      <c r="Z311" s="18">
        <f t="shared" si="91"/>
        <v>11.900000000000006</v>
      </c>
      <c r="AA311" s="18">
        <f t="shared" si="92"/>
        <v>3.800000000000006</v>
      </c>
      <c r="AB311" s="20">
        <f t="shared" si="93"/>
        <v>38.950000000000017</v>
      </c>
      <c r="AC311" s="13">
        <f t="shared" si="94"/>
        <v>37.486961040467477</v>
      </c>
      <c r="AD311" s="13">
        <f t="shared" si="95"/>
        <v>1.4630389595325397</v>
      </c>
    </row>
    <row r="312" spans="1:30" x14ac:dyDescent="0.15">
      <c r="A312" s="15">
        <v>1</v>
      </c>
      <c r="B312" s="16">
        <v>0</v>
      </c>
      <c r="C312" s="33">
        <v>7.41</v>
      </c>
      <c r="D312" s="16">
        <v>44.5</v>
      </c>
      <c r="E312" s="18">
        <v>136</v>
      </c>
      <c r="F312" s="19">
        <v>3.9</v>
      </c>
      <c r="G312" s="16">
        <v>1.1299999999999999</v>
      </c>
      <c r="H312" s="18">
        <v>102</v>
      </c>
      <c r="I312" s="20">
        <f t="shared" si="87"/>
        <v>0.75</v>
      </c>
      <c r="J312" s="20" t="s">
        <v>24</v>
      </c>
      <c r="K312" s="18" t="s">
        <v>24</v>
      </c>
      <c r="L312" s="19">
        <f t="shared" si="88"/>
        <v>106.5</v>
      </c>
      <c r="M312" s="20">
        <v>0</v>
      </c>
      <c r="N312" s="20" t="s">
        <v>24</v>
      </c>
      <c r="O312" s="20">
        <f t="shared" si="89"/>
        <v>-2.9999999999999858</v>
      </c>
      <c r="P312" s="20" t="s">
        <v>25</v>
      </c>
      <c r="Q312" s="18">
        <f t="shared" si="90"/>
        <v>2</v>
      </c>
      <c r="R312" s="18" t="s">
        <v>26</v>
      </c>
      <c r="S312" s="19">
        <v>27.5</v>
      </c>
      <c r="T312" s="19">
        <v>3.6</v>
      </c>
      <c r="U312" s="19">
        <f t="shared" si="97"/>
        <v>3.3</v>
      </c>
      <c r="V312" s="19">
        <v>33</v>
      </c>
      <c r="W312" s="19">
        <f t="shared" si="98"/>
        <v>-9</v>
      </c>
      <c r="X312" s="19">
        <f t="shared" si="99"/>
        <v>2.25</v>
      </c>
      <c r="Y312" s="19">
        <v>1.2</v>
      </c>
      <c r="Z312" s="18">
        <f t="shared" si="91"/>
        <v>10.400000000000006</v>
      </c>
      <c r="AA312" s="18">
        <f t="shared" si="92"/>
        <v>2.6000000000000059</v>
      </c>
      <c r="AB312" s="20">
        <f t="shared" si="93"/>
        <v>37.83</v>
      </c>
      <c r="AC312" s="13">
        <f t="shared" si="94"/>
        <v>37.392312633970761</v>
      </c>
      <c r="AD312" s="13">
        <f t="shared" si="95"/>
        <v>0.43768736602923752</v>
      </c>
    </row>
    <row r="313" spans="1:30" x14ac:dyDescent="0.15">
      <c r="A313" s="15">
        <v>1</v>
      </c>
      <c r="B313" s="16">
        <v>0</v>
      </c>
      <c r="C313" s="33">
        <v>7.41</v>
      </c>
      <c r="D313" s="16">
        <v>46.4</v>
      </c>
      <c r="E313" s="18">
        <v>137</v>
      </c>
      <c r="F313" s="19">
        <v>4.4000000000000004</v>
      </c>
      <c r="G313" s="16">
        <v>1.17</v>
      </c>
      <c r="H313" s="18">
        <v>102</v>
      </c>
      <c r="I313" s="20">
        <f t="shared" si="87"/>
        <v>0.74452554744525545</v>
      </c>
      <c r="J313" s="20" t="s">
        <v>26</v>
      </c>
      <c r="K313" s="18" t="s">
        <v>24</v>
      </c>
      <c r="L313" s="19">
        <f t="shared" si="88"/>
        <v>105.72262773722629</v>
      </c>
      <c r="M313" s="20">
        <v>0</v>
      </c>
      <c r="N313" s="20" t="s">
        <v>24</v>
      </c>
      <c r="O313" s="20">
        <f t="shared" si="89"/>
        <v>-2.2335766423357768</v>
      </c>
      <c r="P313" s="20" t="s">
        <v>25</v>
      </c>
      <c r="Q313" s="18">
        <f t="shared" si="90"/>
        <v>3</v>
      </c>
      <c r="R313" s="18" t="s">
        <v>26</v>
      </c>
      <c r="S313" s="19">
        <v>28.7</v>
      </c>
      <c r="T313" s="19">
        <v>5</v>
      </c>
      <c r="U313" s="19">
        <f t="shared" si="97"/>
        <v>3.1</v>
      </c>
      <c r="V313" s="19">
        <v>31</v>
      </c>
      <c r="W313" s="19">
        <f t="shared" si="98"/>
        <v>-11</v>
      </c>
      <c r="X313" s="19">
        <f t="shared" si="99"/>
        <v>2.75</v>
      </c>
      <c r="Y313" s="19">
        <v>0.7</v>
      </c>
      <c r="Z313" s="18">
        <f t="shared" si="91"/>
        <v>10.700000000000017</v>
      </c>
      <c r="AA313" s="18">
        <f t="shared" si="92"/>
        <v>3.8000000000000167</v>
      </c>
      <c r="AB313" s="20">
        <f t="shared" si="93"/>
        <v>39.86999999999999</v>
      </c>
      <c r="AC313" s="13">
        <f t="shared" si="94"/>
        <v>38.032855622836927</v>
      </c>
      <c r="AD313" s="13">
        <f t="shared" si="95"/>
        <v>1.8371443771630638</v>
      </c>
    </row>
    <row r="314" spans="1:30" x14ac:dyDescent="0.15">
      <c r="A314" s="15">
        <v>1</v>
      </c>
      <c r="B314" s="16">
        <v>0</v>
      </c>
      <c r="C314" s="33">
        <v>7.2</v>
      </c>
      <c r="D314" s="16">
        <v>69</v>
      </c>
      <c r="E314" s="18">
        <v>132</v>
      </c>
      <c r="F314" s="19">
        <v>3.8</v>
      </c>
      <c r="G314" s="16">
        <v>1.17</v>
      </c>
      <c r="H314" s="18">
        <v>94</v>
      </c>
      <c r="I314" s="20">
        <f t="shared" si="87"/>
        <v>0.71212121212121215</v>
      </c>
      <c r="J314" s="20" t="s">
        <v>26</v>
      </c>
      <c r="K314" s="18" t="s">
        <v>26</v>
      </c>
      <c r="L314" s="19">
        <f t="shared" si="88"/>
        <v>101.12121212121211</v>
      </c>
      <c r="M314" s="20">
        <f>(104-L314)</f>
        <v>2.8787878787878896</v>
      </c>
      <c r="N314" s="20" t="s">
        <v>26</v>
      </c>
      <c r="O314" s="20">
        <f t="shared" si="89"/>
        <v>2.3030303030303116</v>
      </c>
      <c r="P314" s="20" t="s">
        <v>26</v>
      </c>
      <c r="Q314" s="18">
        <f t="shared" si="90"/>
        <v>6</v>
      </c>
      <c r="R314" s="18" t="s">
        <v>26</v>
      </c>
      <c r="S314" s="19">
        <v>22.7</v>
      </c>
      <c r="T314" s="19">
        <v>-1</v>
      </c>
      <c r="U314" s="19">
        <f t="shared" si="97"/>
        <v>2.8</v>
      </c>
      <c r="V314" s="19">
        <v>28</v>
      </c>
      <c r="W314" s="19">
        <f t="shared" si="98"/>
        <v>-14</v>
      </c>
      <c r="X314" s="19">
        <f t="shared" si="99"/>
        <v>3.5</v>
      </c>
      <c r="Y314" s="19">
        <v>1.1000000000000001</v>
      </c>
      <c r="Z314" s="18">
        <f t="shared" si="91"/>
        <v>19.100000000000009</v>
      </c>
      <c r="AA314" s="18">
        <f t="shared" si="92"/>
        <v>12.400000000000009</v>
      </c>
      <c r="AB314" s="20">
        <f t="shared" si="93"/>
        <v>41.870000000000005</v>
      </c>
      <c r="AC314" s="13">
        <f t="shared" si="94"/>
        <v>34.030777048835006</v>
      </c>
      <c r="AD314" s="13">
        <f t="shared" si="95"/>
        <v>7.8392229511649987</v>
      </c>
    </row>
    <row r="315" spans="1:30" x14ac:dyDescent="0.15">
      <c r="A315" s="15">
        <v>4</v>
      </c>
      <c r="B315" s="16">
        <v>1</v>
      </c>
      <c r="C315" s="33">
        <v>7.17</v>
      </c>
      <c r="D315" s="16">
        <v>16.5</v>
      </c>
      <c r="E315" s="18">
        <v>128</v>
      </c>
      <c r="F315" s="19">
        <v>6.4</v>
      </c>
      <c r="G315" s="16">
        <v>1.27</v>
      </c>
      <c r="H315" s="18">
        <v>111</v>
      </c>
      <c r="I315" s="20">
        <f t="shared" si="87"/>
        <v>0.8671875</v>
      </c>
      <c r="J315" s="20" t="s">
        <v>25</v>
      </c>
      <c r="K315" s="18" t="s">
        <v>25</v>
      </c>
      <c r="L315" s="19">
        <f t="shared" si="88"/>
        <v>123.140625</v>
      </c>
      <c r="M315" s="20">
        <f t="shared" ref="M315" si="108">(108-L315)</f>
        <v>-15.140625</v>
      </c>
      <c r="N315" s="20" t="s">
        <v>25</v>
      </c>
      <c r="O315" s="20">
        <f t="shared" si="89"/>
        <v>-19.40625</v>
      </c>
      <c r="P315" s="20" t="s">
        <v>25</v>
      </c>
      <c r="Q315" s="18">
        <f t="shared" si="90"/>
        <v>-15</v>
      </c>
      <c r="R315" s="18" t="s">
        <v>25</v>
      </c>
      <c r="S315" s="19">
        <v>9.6999999999999993</v>
      </c>
      <c r="T315" s="19">
        <v>-21.2</v>
      </c>
      <c r="U315" s="19">
        <f t="shared" si="97"/>
        <v>2.2000000000000002</v>
      </c>
      <c r="V315" s="19">
        <v>22</v>
      </c>
      <c r="W315" s="19">
        <f t="shared" si="98"/>
        <v>-20</v>
      </c>
      <c r="X315" s="19">
        <f t="shared" si="99"/>
        <v>5</v>
      </c>
      <c r="Y315" s="19">
        <v>3.4</v>
      </c>
      <c r="Z315" s="18">
        <f t="shared" si="91"/>
        <v>13.700000000000003</v>
      </c>
      <c r="AA315" s="18">
        <f t="shared" si="92"/>
        <v>5.9000000000000021</v>
      </c>
      <c r="AB315" s="20">
        <f t="shared" si="93"/>
        <v>21.27000000000001</v>
      </c>
      <c r="AC315" s="13">
        <f t="shared" si="94"/>
        <v>11.52372094757477</v>
      </c>
      <c r="AD315" s="13">
        <f t="shared" si="95"/>
        <v>9.7462790524252405</v>
      </c>
    </row>
    <row r="316" spans="1:30" x14ac:dyDescent="0.15">
      <c r="A316" s="15">
        <v>1</v>
      </c>
      <c r="B316" s="16">
        <v>0</v>
      </c>
      <c r="C316" s="33">
        <v>7.38</v>
      </c>
      <c r="D316" s="16">
        <v>46.1</v>
      </c>
      <c r="E316" s="18">
        <v>142</v>
      </c>
      <c r="F316" s="19">
        <v>2.9</v>
      </c>
      <c r="G316" s="16">
        <v>1.17</v>
      </c>
      <c r="H316" s="18">
        <v>100</v>
      </c>
      <c r="I316" s="20">
        <f t="shared" si="87"/>
        <v>0.70422535211267601</v>
      </c>
      <c r="J316" s="20" t="s">
        <v>26</v>
      </c>
      <c r="K316" s="18" t="s">
        <v>24</v>
      </c>
      <c r="L316" s="19">
        <f t="shared" si="88"/>
        <v>100</v>
      </c>
      <c r="M316" s="20">
        <f>(104-L316)</f>
        <v>4</v>
      </c>
      <c r="N316" s="20" t="s">
        <v>26</v>
      </c>
      <c r="O316" s="20">
        <f t="shared" si="89"/>
        <v>3.4084507042253449</v>
      </c>
      <c r="P316" s="20" t="s">
        <v>26</v>
      </c>
      <c r="Q316" s="18">
        <f t="shared" si="90"/>
        <v>10</v>
      </c>
      <c r="R316" s="18" t="s">
        <v>26</v>
      </c>
      <c r="S316" s="19">
        <v>26.3</v>
      </c>
      <c r="T316" s="19">
        <v>2.8</v>
      </c>
      <c r="U316" s="19">
        <f t="shared" si="97"/>
        <v>2.1</v>
      </c>
      <c r="V316" s="19">
        <v>21</v>
      </c>
      <c r="W316" s="19">
        <f t="shared" si="98"/>
        <v>-21</v>
      </c>
      <c r="X316" s="19">
        <f t="shared" si="99"/>
        <v>5.25</v>
      </c>
      <c r="Y316" s="19">
        <v>1.1000000000000001</v>
      </c>
      <c r="Z316" s="18">
        <f t="shared" si="91"/>
        <v>18.600000000000009</v>
      </c>
      <c r="AA316" s="18">
        <f t="shared" si="92"/>
        <v>13.300000000000008</v>
      </c>
      <c r="AB316" s="20">
        <f t="shared" si="93"/>
        <v>44.97</v>
      </c>
      <c r="AC316" s="13">
        <f t="shared" si="94"/>
        <v>33.015744601432445</v>
      </c>
      <c r="AD316" s="13">
        <f t="shared" si="95"/>
        <v>11.954255398567554</v>
      </c>
    </row>
    <row r="317" spans="1:30" x14ac:dyDescent="0.15">
      <c r="A317" s="15">
        <v>1</v>
      </c>
      <c r="B317" s="16">
        <v>0</v>
      </c>
      <c r="C317" s="33">
        <v>7.38</v>
      </c>
      <c r="D317" s="16">
        <v>36.6</v>
      </c>
      <c r="E317" s="18">
        <v>135</v>
      </c>
      <c r="F317" s="19">
        <v>4.0999999999999996</v>
      </c>
      <c r="G317" s="16">
        <v>1.1599999999999999</v>
      </c>
      <c r="H317" s="18">
        <v>102</v>
      </c>
      <c r="I317" s="20">
        <f t="shared" si="87"/>
        <v>0.75555555555555554</v>
      </c>
      <c r="J317" s="20" t="s">
        <v>24</v>
      </c>
      <c r="K317" s="18" t="s">
        <v>24</v>
      </c>
      <c r="L317" s="19">
        <f t="shared" si="88"/>
        <v>107.28888888888889</v>
      </c>
      <c r="M317" s="20">
        <v>0</v>
      </c>
      <c r="N317" s="20" t="s">
        <v>24</v>
      </c>
      <c r="O317" s="20">
        <f t="shared" si="89"/>
        <v>-3.7777777777777715</v>
      </c>
      <c r="P317" s="20" t="s">
        <v>25</v>
      </c>
      <c r="Q317" s="18">
        <f t="shared" si="90"/>
        <v>1</v>
      </c>
      <c r="R317" s="18" t="s">
        <v>26</v>
      </c>
      <c r="S317" s="19">
        <v>22.4</v>
      </c>
      <c r="T317" s="19">
        <v>-2.6</v>
      </c>
      <c r="U317" s="19">
        <f t="shared" si="97"/>
        <v>2.9</v>
      </c>
      <c r="V317" s="19">
        <v>29</v>
      </c>
      <c r="W317" s="19">
        <f t="shared" si="98"/>
        <v>-13</v>
      </c>
      <c r="X317" s="19">
        <f t="shared" si="99"/>
        <v>3.25</v>
      </c>
      <c r="Y317" s="19">
        <v>0.8</v>
      </c>
      <c r="Z317" s="18">
        <f t="shared" si="91"/>
        <v>14.699999999999989</v>
      </c>
      <c r="AA317" s="18">
        <f t="shared" si="92"/>
        <v>8.099999999999989</v>
      </c>
      <c r="AB317" s="20">
        <f t="shared" si="93"/>
        <v>37.459999999999994</v>
      </c>
      <c r="AC317" s="13">
        <f t="shared" si="94"/>
        <v>29.623592069683895</v>
      </c>
      <c r="AD317" s="13">
        <f t="shared" si="95"/>
        <v>7.8364079303160992</v>
      </c>
    </row>
    <row r="318" spans="1:30" x14ac:dyDescent="0.15">
      <c r="A318" s="15">
        <v>1</v>
      </c>
      <c r="B318" s="16">
        <v>0</v>
      </c>
      <c r="C318" s="33">
        <v>7.37</v>
      </c>
      <c r="D318" s="16">
        <v>52.2</v>
      </c>
      <c r="E318" s="18">
        <v>121</v>
      </c>
      <c r="F318" s="19">
        <v>3.7</v>
      </c>
      <c r="G318" s="16">
        <v>1.03</v>
      </c>
      <c r="H318" s="18">
        <v>82</v>
      </c>
      <c r="I318" s="20">
        <f t="shared" si="87"/>
        <v>0.6776859504132231</v>
      </c>
      <c r="J318" s="20" t="s">
        <v>26</v>
      </c>
      <c r="K318" s="18" t="s">
        <v>26</v>
      </c>
      <c r="L318" s="19">
        <f t="shared" si="88"/>
        <v>96.2314049586777</v>
      </c>
      <c r="M318" s="20">
        <f>(104-L318)</f>
        <v>7.7685950413222997</v>
      </c>
      <c r="N318" s="20" t="s">
        <v>26</v>
      </c>
      <c r="O318" s="20">
        <f t="shared" si="89"/>
        <v>7.123966942148769</v>
      </c>
      <c r="P318" s="20" t="s">
        <v>26</v>
      </c>
      <c r="Q318" s="18">
        <f t="shared" si="90"/>
        <v>7</v>
      </c>
      <c r="R318" s="18" t="s">
        <v>26</v>
      </c>
      <c r="S318" s="19">
        <v>26.7</v>
      </c>
      <c r="T318" s="19">
        <v>5</v>
      </c>
      <c r="U318" s="19">
        <f t="shared" si="97"/>
        <v>2.9</v>
      </c>
      <c r="V318" s="19">
        <v>29</v>
      </c>
      <c r="W318" s="19">
        <f t="shared" si="98"/>
        <v>-13</v>
      </c>
      <c r="X318" s="19">
        <f t="shared" si="99"/>
        <v>3.25</v>
      </c>
      <c r="Y318" s="19">
        <v>1.3</v>
      </c>
      <c r="Z318" s="18">
        <f t="shared" si="91"/>
        <v>16</v>
      </c>
      <c r="AA318" s="18">
        <f t="shared" si="92"/>
        <v>8.9</v>
      </c>
      <c r="AB318" s="20">
        <f t="shared" si="93"/>
        <v>42.430000000000007</v>
      </c>
      <c r="AC318" s="13">
        <f t="shared" si="94"/>
        <v>38.0925010632862</v>
      </c>
      <c r="AD318" s="13">
        <f t="shared" si="95"/>
        <v>4.337498936713807</v>
      </c>
    </row>
    <row r="319" spans="1:30" x14ac:dyDescent="0.15">
      <c r="A319" s="15">
        <v>1</v>
      </c>
      <c r="B319" s="16">
        <v>0</v>
      </c>
      <c r="C319" s="33">
        <v>7.45</v>
      </c>
      <c r="D319" s="16">
        <v>31.8</v>
      </c>
      <c r="E319" s="18">
        <v>133</v>
      </c>
      <c r="F319" s="19">
        <v>2.6</v>
      </c>
      <c r="G319" s="16">
        <v>0.98</v>
      </c>
      <c r="H319" s="18">
        <v>98</v>
      </c>
      <c r="I319" s="20">
        <f t="shared" si="87"/>
        <v>0.73684210526315785</v>
      </c>
      <c r="J319" s="20" t="s">
        <v>26</v>
      </c>
      <c r="K319" s="18" t="s">
        <v>24</v>
      </c>
      <c r="L319" s="19">
        <f t="shared" si="88"/>
        <v>104.63157894736842</v>
      </c>
      <c r="M319" s="20">
        <v>0</v>
      </c>
      <c r="N319" s="20" t="s">
        <v>24</v>
      </c>
      <c r="O319" s="20">
        <f t="shared" si="89"/>
        <v>-1.1578947368420955</v>
      </c>
      <c r="P319" s="20" t="s">
        <v>25</v>
      </c>
      <c r="Q319" s="18">
        <f t="shared" si="90"/>
        <v>3</v>
      </c>
      <c r="R319" s="18" t="s">
        <v>26</v>
      </c>
      <c r="S319" s="19">
        <v>23.7</v>
      </c>
      <c r="T319" s="19">
        <v>-1.5</v>
      </c>
      <c r="U319" s="19">
        <f t="shared" si="97"/>
        <v>3.3</v>
      </c>
      <c r="V319" s="19">
        <v>33</v>
      </c>
      <c r="W319" s="19">
        <f t="shared" si="98"/>
        <v>-9</v>
      </c>
      <c r="X319" s="19">
        <f t="shared" si="99"/>
        <v>2.25</v>
      </c>
      <c r="Y319" s="19">
        <v>1.2</v>
      </c>
      <c r="Z319" s="18">
        <f t="shared" si="91"/>
        <v>13.899999999999991</v>
      </c>
      <c r="AA319" s="18">
        <f t="shared" si="92"/>
        <v>6.0999999999999917</v>
      </c>
      <c r="AB319" s="20">
        <f t="shared" si="93"/>
        <v>37.379999999999981</v>
      </c>
      <c r="AC319" s="13">
        <f t="shared" si="94"/>
        <v>31.464195994695643</v>
      </c>
      <c r="AD319" s="13">
        <f t="shared" si="95"/>
        <v>5.9158040053043379</v>
      </c>
    </row>
    <row r="320" spans="1:30" x14ac:dyDescent="0.15">
      <c r="A320" s="15">
        <v>2</v>
      </c>
      <c r="B320" s="16">
        <v>0</v>
      </c>
      <c r="C320" s="33">
        <v>7.3</v>
      </c>
      <c r="D320" s="16">
        <v>40.9</v>
      </c>
      <c r="E320" s="18">
        <v>128</v>
      </c>
      <c r="F320" s="19">
        <v>6.4</v>
      </c>
      <c r="G320" s="16">
        <v>1.04</v>
      </c>
      <c r="H320" s="18">
        <v>99</v>
      </c>
      <c r="I320" s="20">
        <f t="shared" si="87"/>
        <v>0.7734375</v>
      </c>
      <c r="J320" s="20" t="s">
        <v>24</v>
      </c>
      <c r="K320" s="18" t="s">
        <v>24</v>
      </c>
      <c r="L320" s="19">
        <f t="shared" si="88"/>
        <v>109.828125</v>
      </c>
      <c r="M320" s="20">
        <f t="shared" ref="M320" si="109">(108-L320)</f>
        <v>-1.828125</v>
      </c>
      <c r="N320" s="20" t="s">
        <v>25</v>
      </c>
      <c r="O320" s="20">
        <f t="shared" si="89"/>
        <v>-6.28125</v>
      </c>
      <c r="P320" s="20" t="s">
        <v>25</v>
      </c>
      <c r="Q320" s="18">
        <f t="shared" si="90"/>
        <v>-3</v>
      </c>
      <c r="R320" s="18" t="s">
        <v>25</v>
      </c>
      <c r="S320" s="19">
        <v>20</v>
      </c>
      <c r="T320" s="19">
        <v>-5.2</v>
      </c>
      <c r="U320" s="19">
        <f t="shared" si="97"/>
        <v>2.9</v>
      </c>
      <c r="V320" s="19">
        <v>29</v>
      </c>
      <c r="W320" s="19">
        <f t="shared" si="98"/>
        <v>-13</v>
      </c>
      <c r="X320" s="19">
        <f t="shared" si="99"/>
        <v>3.25</v>
      </c>
      <c r="Y320" s="19">
        <v>5.6</v>
      </c>
      <c r="Z320" s="18">
        <f t="shared" si="91"/>
        <v>15.400000000000006</v>
      </c>
      <c r="AA320" s="18">
        <f t="shared" si="92"/>
        <v>4.0000000000000071</v>
      </c>
      <c r="AB320" s="20">
        <f t="shared" si="93"/>
        <v>30.840000000000003</v>
      </c>
      <c r="AC320" s="13">
        <f t="shared" si="94"/>
        <v>27.815232255827908</v>
      </c>
      <c r="AD320" s="13">
        <f t="shared" si="95"/>
        <v>3.0247677441720953</v>
      </c>
    </row>
    <row r="321" spans="1:30" x14ac:dyDescent="0.15">
      <c r="A321" s="15">
        <v>7</v>
      </c>
      <c r="B321" s="16">
        <v>1</v>
      </c>
      <c r="C321" s="33">
        <v>7.41</v>
      </c>
      <c r="D321" s="16">
        <v>33.200000000000003</v>
      </c>
      <c r="E321" s="18">
        <v>136</v>
      </c>
      <c r="F321" s="19">
        <v>3.7</v>
      </c>
      <c r="G321" s="16">
        <v>1.19</v>
      </c>
      <c r="H321" s="18">
        <v>103</v>
      </c>
      <c r="I321" s="20">
        <f t="shared" si="87"/>
        <v>0.75735294117647056</v>
      </c>
      <c r="J321" s="20" t="s">
        <v>24</v>
      </c>
      <c r="K321" s="18" t="s">
        <v>24</v>
      </c>
      <c r="L321" s="19">
        <f t="shared" si="88"/>
        <v>107.54411764705883</v>
      </c>
      <c r="M321" s="20">
        <v>0</v>
      </c>
      <c r="N321" s="20" t="s">
        <v>24</v>
      </c>
      <c r="O321" s="20">
        <f t="shared" si="89"/>
        <v>-4.0294117647058698</v>
      </c>
      <c r="P321" s="20" t="s">
        <v>25</v>
      </c>
      <c r="Q321" s="18">
        <f t="shared" si="90"/>
        <v>1</v>
      </c>
      <c r="R321" s="18" t="s">
        <v>26</v>
      </c>
      <c r="S321" s="19">
        <v>22.1</v>
      </c>
      <c r="T321" s="19">
        <v>-2.9</v>
      </c>
      <c r="U321" s="19">
        <f t="shared" si="97"/>
        <v>3.4</v>
      </c>
      <c r="V321" s="19">
        <v>34</v>
      </c>
      <c r="W321" s="19">
        <f t="shared" si="98"/>
        <v>-8</v>
      </c>
      <c r="X321" s="19">
        <f t="shared" si="99"/>
        <v>2</v>
      </c>
      <c r="Y321" s="19">
        <v>0.6</v>
      </c>
      <c r="Z321" s="18">
        <f t="shared" si="91"/>
        <v>14.599999999999994</v>
      </c>
      <c r="AA321" s="18">
        <f t="shared" si="92"/>
        <v>7.1999999999999948</v>
      </c>
      <c r="AB321" s="20">
        <f t="shared" si="93"/>
        <v>37.289999999999992</v>
      </c>
      <c r="AC321" s="13">
        <f t="shared" si="94"/>
        <v>30.527556437029865</v>
      </c>
      <c r="AD321" s="13">
        <f t="shared" si="95"/>
        <v>6.7624435629701267</v>
      </c>
    </row>
    <row r="322" spans="1:30" x14ac:dyDescent="0.15">
      <c r="A322" s="15">
        <v>1</v>
      </c>
      <c r="B322" s="16">
        <v>0</v>
      </c>
      <c r="C322" s="33">
        <v>7.35</v>
      </c>
      <c r="D322" s="16">
        <v>47.2</v>
      </c>
      <c r="E322" s="18">
        <v>138</v>
      </c>
      <c r="F322" s="19">
        <v>4.2</v>
      </c>
      <c r="G322" s="16">
        <v>1.1499999999999999</v>
      </c>
      <c r="H322" s="18">
        <v>102</v>
      </c>
      <c r="I322" s="20">
        <f t="shared" si="87"/>
        <v>0.73913043478260865</v>
      </c>
      <c r="J322" s="20" t="s">
        <v>26</v>
      </c>
      <c r="K322" s="18" t="s">
        <v>24</v>
      </c>
      <c r="L322" s="19">
        <f t="shared" si="88"/>
        <v>104.95652173913042</v>
      </c>
      <c r="M322" s="20">
        <v>0</v>
      </c>
      <c r="N322" s="20" t="s">
        <v>24</v>
      </c>
      <c r="O322" s="20">
        <f t="shared" si="89"/>
        <v>-1.4782608695652186</v>
      </c>
      <c r="P322" s="20" t="s">
        <v>25</v>
      </c>
      <c r="Q322" s="18">
        <f t="shared" si="90"/>
        <v>4</v>
      </c>
      <c r="R322" s="18" t="s">
        <v>26</v>
      </c>
      <c r="S322" s="19">
        <v>24.9</v>
      </c>
      <c r="T322" s="19">
        <v>1.3</v>
      </c>
      <c r="U322" s="19">
        <f t="shared" si="97"/>
        <v>2.8</v>
      </c>
      <c r="V322" s="19">
        <v>28</v>
      </c>
      <c r="W322" s="19">
        <f t="shared" si="98"/>
        <v>-14</v>
      </c>
      <c r="X322" s="19">
        <f t="shared" si="99"/>
        <v>3.5</v>
      </c>
      <c r="Y322" s="19">
        <v>1.3</v>
      </c>
      <c r="Z322" s="18">
        <f t="shared" si="91"/>
        <v>15.299999999999983</v>
      </c>
      <c r="AA322" s="18">
        <f t="shared" si="92"/>
        <v>8.3999999999999844</v>
      </c>
      <c r="AB322" s="20">
        <f t="shared" si="93"/>
        <v>40.049999999999997</v>
      </c>
      <c r="AC322" s="13">
        <f t="shared" si="94"/>
        <v>33.639638884144716</v>
      </c>
      <c r="AD322" s="13">
        <f t="shared" si="95"/>
        <v>6.4103611158552809</v>
      </c>
    </row>
    <row r="323" spans="1:30" x14ac:dyDescent="0.15">
      <c r="A323" s="15">
        <v>6</v>
      </c>
      <c r="B323" s="16">
        <v>0</v>
      </c>
      <c r="C323" s="33">
        <v>7.41</v>
      </c>
      <c r="D323" s="16">
        <v>34.5</v>
      </c>
      <c r="E323" s="18">
        <v>145</v>
      </c>
      <c r="F323" s="19">
        <v>2.7</v>
      </c>
      <c r="G323" s="16">
        <v>1.47</v>
      </c>
      <c r="H323" s="18">
        <v>108</v>
      </c>
      <c r="I323" s="20">
        <f t="shared" ref="I323:I386" si="110">(H323/E323)</f>
        <v>0.7448275862068966</v>
      </c>
      <c r="J323" s="20" t="s">
        <v>26</v>
      </c>
      <c r="K323" s="18" t="s">
        <v>25</v>
      </c>
      <c r="L323" s="19">
        <f t="shared" ref="L323:L386" si="111">(H323*(142/E323))</f>
        <v>105.7655172413793</v>
      </c>
      <c r="M323" s="20">
        <v>0</v>
      </c>
      <c r="N323" s="20" t="s">
        <v>24</v>
      </c>
      <c r="O323" s="20">
        <f t="shared" ref="O323:O386" si="112">(102-(H323*(140/E323)))</f>
        <v>-2.2758620689655231</v>
      </c>
      <c r="P323" s="20" t="s">
        <v>25</v>
      </c>
      <c r="Q323" s="18">
        <f t="shared" ref="Q323:Q386" si="113">(E323-H323-32)</f>
        <v>5</v>
      </c>
      <c r="R323" s="18" t="s">
        <v>26</v>
      </c>
      <c r="S323" s="19">
        <v>22.9</v>
      </c>
      <c r="T323" s="19">
        <v>-2.4</v>
      </c>
      <c r="U323" s="19">
        <f t="shared" si="97"/>
        <v>3.7</v>
      </c>
      <c r="V323" s="19">
        <v>37</v>
      </c>
      <c r="W323" s="19">
        <f t="shared" si="98"/>
        <v>-5</v>
      </c>
      <c r="X323" s="19">
        <f t="shared" si="99"/>
        <v>1.25</v>
      </c>
      <c r="Y323" s="19">
        <v>2.2999999999999998</v>
      </c>
      <c r="Z323" s="18">
        <f t="shared" ref="Z323:Z386" si="114">((E323+F323)-(H323+S323))</f>
        <v>16.799999999999983</v>
      </c>
      <c r="AA323" s="18">
        <f t="shared" ref="AA323:AA386" si="115">(Z323-((2*U323)+Y323))</f>
        <v>7.0999999999999837</v>
      </c>
      <c r="AB323" s="20">
        <f t="shared" ref="AB323:AB386" si="116">(E323+F323+G323)-(H323+Y323)</f>
        <v>38.86999999999999</v>
      </c>
      <c r="AC323" s="13">
        <f t="shared" ref="AC323:AC386" si="117">(2.46*10^-8*(D323/10^-C323))+(V323*(0.123*C323-0.631))</f>
        <v>32.190859008359354</v>
      </c>
      <c r="AD323" s="13">
        <f t="shared" ref="AD323:AD386" si="118">(AB323-AC323)</f>
        <v>6.6791409916406366</v>
      </c>
    </row>
    <row r="324" spans="1:30" x14ac:dyDescent="0.15">
      <c r="A324" s="15">
        <v>1</v>
      </c>
      <c r="B324" s="16">
        <v>0</v>
      </c>
      <c r="C324" s="33">
        <v>7.37</v>
      </c>
      <c r="D324" s="16">
        <v>38.700000000000003</v>
      </c>
      <c r="E324" s="18">
        <v>144</v>
      </c>
      <c r="F324" s="19">
        <v>3.7</v>
      </c>
      <c r="G324" s="16">
        <v>1.1299999999999999</v>
      </c>
      <c r="H324" s="18">
        <v>110</v>
      </c>
      <c r="I324" s="20">
        <f t="shared" si="110"/>
        <v>0.76388888888888884</v>
      </c>
      <c r="J324" s="20" t="s">
        <v>24</v>
      </c>
      <c r="K324" s="18" t="s">
        <v>25</v>
      </c>
      <c r="L324" s="19">
        <f t="shared" si="111"/>
        <v>108.47222222222223</v>
      </c>
      <c r="M324" s="20">
        <f t="shared" ref="M324:M325" si="119">(108-L324)</f>
        <v>-0.47222222222222854</v>
      </c>
      <c r="N324" s="20" t="s">
        <v>25</v>
      </c>
      <c r="O324" s="20">
        <f t="shared" si="112"/>
        <v>-4.9444444444444429</v>
      </c>
      <c r="P324" s="20" t="s">
        <v>25</v>
      </c>
      <c r="Q324" s="18">
        <f t="shared" si="113"/>
        <v>2</v>
      </c>
      <c r="R324" s="18" t="s">
        <v>26</v>
      </c>
      <c r="S324" s="19">
        <v>22.3</v>
      </c>
      <c r="T324" s="19">
        <v>-2.5</v>
      </c>
      <c r="U324" s="19">
        <f t="shared" ref="U324:U387" si="120">(V324/10)</f>
        <v>2.2999999999999998</v>
      </c>
      <c r="V324" s="19">
        <v>23</v>
      </c>
      <c r="W324" s="19">
        <f t="shared" ref="W324:W387" si="121">(V324-42)</f>
        <v>-19</v>
      </c>
      <c r="X324" s="19">
        <f t="shared" ref="X324:X387" si="122">((42-V324)/4)</f>
        <v>4.75</v>
      </c>
      <c r="Y324" s="19">
        <v>1.7</v>
      </c>
      <c r="Z324" s="18">
        <f t="shared" si="114"/>
        <v>15.399999999999977</v>
      </c>
      <c r="AA324" s="18">
        <f t="shared" si="115"/>
        <v>9.0999999999999766</v>
      </c>
      <c r="AB324" s="20">
        <f t="shared" si="116"/>
        <v>37.129999999999981</v>
      </c>
      <c r="AC324" s="13">
        <f t="shared" si="117"/>
        <v>28.654257167608741</v>
      </c>
      <c r="AD324" s="13">
        <f t="shared" si="118"/>
        <v>8.4757428323912407</v>
      </c>
    </row>
    <row r="325" spans="1:30" x14ac:dyDescent="0.15">
      <c r="A325" s="15">
        <v>1</v>
      </c>
      <c r="B325" s="16">
        <v>0</v>
      </c>
      <c r="C325" s="33">
        <v>7.45</v>
      </c>
      <c r="D325" s="16">
        <v>32.5</v>
      </c>
      <c r="E325" s="18">
        <v>138</v>
      </c>
      <c r="F325" s="19">
        <v>3.6</v>
      </c>
      <c r="G325" s="16">
        <v>1.05</v>
      </c>
      <c r="H325" s="18">
        <v>107</v>
      </c>
      <c r="I325" s="20">
        <f t="shared" si="110"/>
        <v>0.77536231884057971</v>
      </c>
      <c r="J325" s="20" t="s">
        <v>24</v>
      </c>
      <c r="K325" s="18" t="s">
        <v>25</v>
      </c>
      <c r="L325" s="19">
        <f t="shared" si="111"/>
        <v>110.10144927536231</v>
      </c>
      <c r="M325" s="20">
        <f t="shared" si="119"/>
        <v>-2.1014492753623131</v>
      </c>
      <c r="N325" s="20" t="s">
        <v>25</v>
      </c>
      <c r="O325" s="20">
        <f t="shared" si="112"/>
        <v>-6.5507246376811707</v>
      </c>
      <c r="P325" s="20" t="s">
        <v>25</v>
      </c>
      <c r="Q325" s="18">
        <f t="shared" si="113"/>
        <v>-1</v>
      </c>
      <c r="R325" s="18" t="s">
        <v>25</v>
      </c>
      <c r="S325" s="19">
        <v>23.9</v>
      </c>
      <c r="T325" s="19">
        <v>-1.2</v>
      </c>
      <c r="U325" s="19">
        <f t="shared" si="120"/>
        <v>2.7</v>
      </c>
      <c r="V325" s="19">
        <v>27</v>
      </c>
      <c r="W325" s="19">
        <f t="shared" si="121"/>
        <v>-15</v>
      </c>
      <c r="X325" s="19">
        <f t="shared" si="122"/>
        <v>3.75</v>
      </c>
      <c r="Y325" s="19">
        <v>1.5</v>
      </c>
      <c r="Z325" s="18">
        <f t="shared" si="114"/>
        <v>10.699999999999989</v>
      </c>
      <c r="AA325" s="18">
        <f t="shared" si="115"/>
        <v>3.7999999999999883</v>
      </c>
      <c r="AB325" s="20">
        <f t="shared" si="116"/>
        <v>34.150000000000006</v>
      </c>
      <c r="AC325" s="13">
        <f t="shared" si="117"/>
        <v>30.237421535459383</v>
      </c>
      <c r="AD325" s="13">
        <f t="shared" si="118"/>
        <v>3.9125784645406227</v>
      </c>
    </row>
    <row r="326" spans="1:30" x14ac:dyDescent="0.15">
      <c r="A326" s="15">
        <v>3</v>
      </c>
      <c r="B326" s="16">
        <v>0</v>
      </c>
      <c r="C326" s="33">
        <v>7.33</v>
      </c>
      <c r="D326" s="16">
        <v>42.5</v>
      </c>
      <c r="E326" s="18">
        <v>141</v>
      </c>
      <c r="F326" s="19">
        <v>4.0999999999999996</v>
      </c>
      <c r="G326" s="16">
        <v>1.07</v>
      </c>
      <c r="H326" s="18">
        <v>107</v>
      </c>
      <c r="I326" s="20">
        <f t="shared" si="110"/>
        <v>0.75886524822695034</v>
      </c>
      <c r="J326" s="20" t="s">
        <v>24</v>
      </c>
      <c r="K326" s="18" t="s">
        <v>25</v>
      </c>
      <c r="L326" s="19">
        <f t="shared" si="111"/>
        <v>107.75886524822694</v>
      </c>
      <c r="M326" s="20">
        <v>0</v>
      </c>
      <c r="N326" s="20" t="s">
        <v>24</v>
      </c>
      <c r="O326" s="20">
        <f t="shared" si="112"/>
        <v>-4.2411347517730462</v>
      </c>
      <c r="P326" s="20" t="s">
        <v>25</v>
      </c>
      <c r="Q326" s="18">
        <f t="shared" si="113"/>
        <v>2</v>
      </c>
      <c r="R326" s="18" t="s">
        <v>26</v>
      </c>
      <c r="S326" s="19">
        <v>21.6</v>
      </c>
      <c r="T326" s="19">
        <v>-2.7</v>
      </c>
      <c r="U326" s="19">
        <f t="shared" si="120"/>
        <v>2.9</v>
      </c>
      <c r="V326" s="19">
        <v>29</v>
      </c>
      <c r="W326" s="19">
        <f t="shared" si="121"/>
        <v>-13</v>
      </c>
      <c r="X326" s="19">
        <f t="shared" si="122"/>
        <v>3.25</v>
      </c>
      <c r="Y326" s="19">
        <v>2.5</v>
      </c>
      <c r="Z326" s="18">
        <f t="shared" si="114"/>
        <v>16.5</v>
      </c>
      <c r="AA326" s="18">
        <f t="shared" si="115"/>
        <v>8.1999999999999993</v>
      </c>
      <c r="AB326" s="20">
        <f t="shared" si="116"/>
        <v>36.669999999999987</v>
      </c>
      <c r="AC326" s="13">
        <f t="shared" si="117"/>
        <v>30.19950364574586</v>
      </c>
      <c r="AD326" s="13">
        <f t="shared" si="118"/>
        <v>6.4704963542541272</v>
      </c>
    </row>
    <row r="327" spans="1:30" x14ac:dyDescent="0.15">
      <c r="A327" s="15">
        <v>1</v>
      </c>
      <c r="B327" s="16">
        <v>0</v>
      </c>
      <c r="C327" s="33">
        <v>7.41</v>
      </c>
      <c r="D327" s="16">
        <v>38.200000000000003</v>
      </c>
      <c r="E327" s="18">
        <v>135</v>
      </c>
      <c r="F327" s="19">
        <v>3.7</v>
      </c>
      <c r="G327" s="16">
        <v>1.1599999999999999</v>
      </c>
      <c r="H327" s="18">
        <v>99</v>
      </c>
      <c r="I327" s="20">
        <f t="shared" si="110"/>
        <v>0.73333333333333328</v>
      </c>
      <c r="J327" s="20" t="s">
        <v>26</v>
      </c>
      <c r="K327" s="18" t="s">
        <v>24</v>
      </c>
      <c r="L327" s="19">
        <f t="shared" si="111"/>
        <v>104.13333333333333</v>
      </c>
      <c r="M327" s="20">
        <v>0</v>
      </c>
      <c r="N327" s="20" t="s">
        <v>24</v>
      </c>
      <c r="O327" s="20">
        <f t="shared" si="112"/>
        <v>-0.66666666666665719</v>
      </c>
      <c r="P327" s="20" t="s">
        <v>25</v>
      </c>
      <c r="Q327" s="18">
        <f t="shared" si="113"/>
        <v>4</v>
      </c>
      <c r="R327" s="18" t="s">
        <v>26</v>
      </c>
      <c r="S327" s="19">
        <v>24.4</v>
      </c>
      <c r="T327" s="19">
        <v>-0.1</v>
      </c>
      <c r="U327" s="19">
        <f t="shared" si="120"/>
        <v>3.1</v>
      </c>
      <c r="V327" s="19">
        <v>31</v>
      </c>
      <c r="W327" s="19">
        <f t="shared" si="121"/>
        <v>-11</v>
      </c>
      <c r="X327" s="19">
        <f t="shared" si="122"/>
        <v>2.75</v>
      </c>
      <c r="Y327" s="19">
        <v>2.7</v>
      </c>
      <c r="Z327" s="18">
        <f t="shared" si="114"/>
        <v>15.299999999999983</v>
      </c>
      <c r="AA327" s="18">
        <f t="shared" si="115"/>
        <v>6.3999999999999826</v>
      </c>
      <c r="AB327" s="20">
        <f t="shared" si="116"/>
        <v>38.159999999999982</v>
      </c>
      <c r="AC327" s="13">
        <f t="shared" si="117"/>
        <v>32.847853249835573</v>
      </c>
      <c r="AD327" s="13">
        <f t="shared" si="118"/>
        <v>5.3121467501644091</v>
      </c>
    </row>
    <row r="328" spans="1:30" x14ac:dyDescent="0.15">
      <c r="A328" s="15">
        <v>1</v>
      </c>
      <c r="B328" s="16">
        <v>0</v>
      </c>
      <c r="C328" s="33">
        <v>7.45</v>
      </c>
      <c r="D328" s="16">
        <v>37.1</v>
      </c>
      <c r="E328" s="18">
        <v>137</v>
      </c>
      <c r="F328" s="19">
        <v>3.2</v>
      </c>
      <c r="G328" s="16">
        <v>1.1599999999999999</v>
      </c>
      <c r="H328" s="18">
        <v>99</v>
      </c>
      <c r="I328" s="20">
        <f t="shared" si="110"/>
        <v>0.72262773722627738</v>
      </c>
      <c r="J328" s="20" t="s">
        <v>26</v>
      </c>
      <c r="K328" s="18" t="s">
        <v>24</v>
      </c>
      <c r="L328" s="19">
        <f t="shared" si="111"/>
        <v>102.61313868613139</v>
      </c>
      <c r="M328" s="20">
        <f>(104-L328)</f>
        <v>1.3868613138686072</v>
      </c>
      <c r="N328" s="20" t="s">
        <v>26</v>
      </c>
      <c r="O328" s="20">
        <f t="shared" si="112"/>
        <v>0.83211678832115865</v>
      </c>
      <c r="P328" s="20" t="s">
        <v>26</v>
      </c>
      <c r="Q328" s="18">
        <f t="shared" si="113"/>
        <v>6</v>
      </c>
      <c r="R328" s="18" t="s">
        <v>26</v>
      </c>
      <c r="S328" s="19">
        <v>26.8</v>
      </c>
      <c r="T328" s="19">
        <v>2.4</v>
      </c>
      <c r="U328" s="19">
        <f t="shared" si="120"/>
        <v>2.5</v>
      </c>
      <c r="V328" s="19">
        <v>25</v>
      </c>
      <c r="W328" s="19">
        <f t="shared" si="121"/>
        <v>-17</v>
      </c>
      <c r="X328" s="19">
        <f t="shared" si="122"/>
        <v>4.25</v>
      </c>
      <c r="Y328" s="19">
        <v>1.9</v>
      </c>
      <c r="Z328" s="18">
        <f t="shared" si="114"/>
        <v>14.399999999999991</v>
      </c>
      <c r="AA328" s="18">
        <f t="shared" si="115"/>
        <v>7.4999999999999911</v>
      </c>
      <c r="AB328" s="20">
        <f t="shared" si="116"/>
        <v>40.45999999999998</v>
      </c>
      <c r="AC328" s="13">
        <f t="shared" si="117"/>
        <v>32.856003660478251</v>
      </c>
      <c r="AD328" s="13">
        <f t="shared" si="118"/>
        <v>7.6039963395217285</v>
      </c>
    </row>
    <row r="329" spans="1:30" x14ac:dyDescent="0.15">
      <c r="A329" s="15">
        <v>1</v>
      </c>
      <c r="B329" s="16">
        <v>0</v>
      </c>
      <c r="C329" s="33">
        <v>7.42</v>
      </c>
      <c r="D329" s="16">
        <v>36.299999999999997</v>
      </c>
      <c r="E329" s="18">
        <v>137</v>
      </c>
      <c r="F329" s="19">
        <v>3.3</v>
      </c>
      <c r="G329" s="16">
        <v>1.1499999999999999</v>
      </c>
      <c r="H329" s="18">
        <v>103</v>
      </c>
      <c r="I329" s="20">
        <f t="shared" si="110"/>
        <v>0.75182481751824815</v>
      </c>
      <c r="J329" s="20" t="s">
        <v>24</v>
      </c>
      <c r="K329" s="18" t="s">
        <v>24</v>
      </c>
      <c r="L329" s="19">
        <f t="shared" si="111"/>
        <v>106.75912408759125</v>
      </c>
      <c r="M329" s="20">
        <v>0</v>
      </c>
      <c r="N329" s="20" t="s">
        <v>24</v>
      </c>
      <c r="O329" s="20">
        <f t="shared" si="112"/>
        <v>-3.2554744525547505</v>
      </c>
      <c r="P329" s="20" t="s">
        <v>25</v>
      </c>
      <c r="Q329" s="18">
        <f t="shared" si="113"/>
        <v>2</v>
      </c>
      <c r="R329" s="18" t="s">
        <v>26</v>
      </c>
      <c r="S329" s="19">
        <v>24.1</v>
      </c>
      <c r="T329" s="19">
        <v>-0.6</v>
      </c>
      <c r="U329" s="19">
        <f t="shared" si="120"/>
        <v>2.6</v>
      </c>
      <c r="V329" s="19">
        <v>26</v>
      </c>
      <c r="W329" s="19">
        <f t="shared" si="121"/>
        <v>-16</v>
      </c>
      <c r="X329" s="19">
        <f t="shared" si="122"/>
        <v>4</v>
      </c>
      <c r="Y329" s="19">
        <v>0.5</v>
      </c>
      <c r="Z329" s="18">
        <f t="shared" si="114"/>
        <v>13.200000000000017</v>
      </c>
      <c r="AA329" s="18">
        <f t="shared" si="115"/>
        <v>7.5000000000000169</v>
      </c>
      <c r="AB329" s="20">
        <f t="shared" si="116"/>
        <v>37.950000000000017</v>
      </c>
      <c r="AC329" s="13">
        <f t="shared" si="117"/>
        <v>30.810927114027383</v>
      </c>
      <c r="AD329" s="13">
        <f t="shared" si="118"/>
        <v>7.1390728859726345</v>
      </c>
    </row>
    <row r="330" spans="1:30" x14ac:dyDescent="0.15">
      <c r="A330" s="15">
        <v>1</v>
      </c>
      <c r="B330" s="16">
        <v>0</v>
      </c>
      <c r="C330" s="33">
        <v>7.39</v>
      </c>
      <c r="D330" s="16">
        <v>36.700000000000003</v>
      </c>
      <c r="E330" s="18">
        <v>135</v>
      </c>
      <c r="F330" s="19">
        <v>3.5</v>
      </c>
      <c r="G330" s="16">
        <v>1.07</v>
      </c>
      <c r="H330" s="18">
        <v>104</v>
      </c>
      <c r="I330" s="20">
        <f t="shared" si="110"/>
        <v>0.77037037037037037</v>
      </c>
      <c r="J330" s="20" t="s">
        <v>24</v>
      </c>
      <c r="K330" s="18" t="s">
        <v>24</v>
      </c>
      <c r="L330" s="19">
        <f t="shared" si="111"/>
        <v>109.39259259259259</v>
      </c>
      <c r="M330" s="20">
        <f t="shared" ref="M330" si="123">(108-L330)</f>
        <v>-1.3925925925925924</v>
      </c>
      <c r="N330" s="20" t="s">
        <v>25</v>
      </c>
      <c r="O330" s="20">
        <f t="shared" si="112"/>
        <v>-5.8518518518518476</v>
      </c>
      <c r="P330" s="20" t="s">
        <v>25</v>
      </c>
      <c r="Q330" s="18">
        <f t="shared" si="113"/>
        <v>-1</v>
      </c>
      <c r="R330" s="18" t="s">
        <v>25</v>
      </c>
      <c r="S330" s="19">
        <v>23</v>
      </c>
      <c r="T330" s="19">
        <v>-2</v>
      </c>
      <c r="U330" s="19">
        <f t="shared" si="120"/>
        <v>2.2000000000000002</v>
      </c>
      <c r="V330" s="19">
        <v>22</v>
      </c>
      <c r="W330" s="19">
        <f t="shared" si="121"/>
        <v>-20</v>
      </c>
      <c r="X330" s="19">
        <f t="shared" si="122"/>
        <v>5</v>
      </c>
      <c r="Y330" s="19">
        <v>1.6</v>
      </c>
      <c r="Z330" s="18">
        <f t="shared" si="114"/>
        <v>11.5</v>
      </c>
      <c r="AA330" s="18">
        <f t="shared" si="115"/>
        <v>5.5</v>
      </c>
      <c r="AB330" s="20">
        <f t="shared" si="116"/>
        <v>33.97</v>
      </c>
      <c r="AC330" s="13">
        <f t="shared" si="117"/>
        <v>28.276943032587603</v>
      </c>
      <c r="AD330" s="13">
        <f t="shared" si="118"/>
        <v>5.6930569674123959</v>
      </c>
    </row>
    <row r="331" spans="1:30" x14ac:dyDescent="0.15">
      <c r="A331" s="15">
        <v>7</v>
      </c>
      <c r="B331" s="16">
        <v>0</v>
      </c>
      <c r="C331" s="33">
        <v>7.42</v>
      </c>
      <c r="D331" s="16">
        <v>38.4</v>
      </c>
      <c r="E331" s="18">
        <v>134</v>
      </c>
      <c r="F331" s="19">
        <v>3.6</v>
      </c>
      <c r="G331" s="16">
        <v>1.1499999999999999</v>
      </c>
      <c r="H331" s="18">
        <v>101</v>
      </c>
      <c r="I331" s="20">
        <f t="shared" si="110"/>
        <v>0.75373134328358204</v>
      </c>
      <c r="J331" s="20" t="s">
        <v>24</v>
      </c>
      <c r="K331" s="18" t="s">
        <v>24</v>
      </c>
      <c r="L331" s="19">
        <f t="shared" si="111"/>
        <v>107.02985074626865</v>
      </c>
      <c r="M331" s="20">
        <v>0</v>
      </c>
      <c r="N331" s="20" t="s">
        <v>24</v>
      </c>
      <c r="O331" s="20">
        <f t="shared" si="112"/>
        <v>-3.5223880597014841</v>
      </c>
      <c r="P331" s="20" t="s">
        <v>25</v>
      </c>
      <c r="Q331" s="18">
        <f t="shared" si="113"/>
        <v>1</v>
      </c>
      <c r="R331" s="18" t="s">
        <v>26</v>
      </c>
      <c r="S331" s="19">
        <v>25.3</v>
      </c>
      <c r="T331" s="19">
        <v>1</v>
      </c>
      <c r="U331" s="19">
        <f t="shared" si="120"/>
        <v>4.2</v>
      </c>
      <c r="V331" s="19">
        <v>42</v>
      </c>
      <c r="W331" s="19">
        <f t="shared" si="121"/>
        <v>0</v>
      </c>
      <c r="X331" s="19">
        <f t="shared" si="122"/>
        <v>0</v>
      </c>
      <c r="Y331" s="19">
        <v>0.7</v>
      </c>
      <c r="Z331" s="18">
        <f t="shared" si="114"/>
        <v>11.299999999999997</v>
      </c>
      <c r="AA331" s="18">
        <f t="shared" si="115"/>
        <v>2.1999999999999975</v>
      </c>
      <c r="AB331" s="20">
        <f t="shared" si="116"/>
        <v>37.049999999999997</v>
      </c>
      <c r="AC331" s="13">
        <f t="shared" si="117"/>
        <v>36.676283558640534</v>
      </c>
      <c r="AD331" s="13">
        <f t="shared" si="118"/>
        <v>0.37371644135946269</v>
      </c>
    </row>
    <row r="332" spans="1:30" x14ac:dyDescent="0.15">
      <c r="A332" s="15">
        <v>1</v>
      </c>
      <c r="B332" s="16">
        <v>0</v>
      </c>
      <c r="C332" s="33">
        <v>7.42</v>
      </c>
      <c r="D332" s="16">
        <v>32.5</v>
      </c>
      <c r="E332" s="18">
        <v>135</v>
      </c>
      <c r="F332" s="19">
        <v>3.8</v>
      </c>
      <c r="G332" s="16">
        <v>1.1499999999999999</v>
      </c>
      <c r="H332" s="18">
        <v>105</v>
      </c>
      <c r="I332" s="20">
        <f t="shared" si="110"/>
        <v>0.77777777777777779</v>
      </c>
      <c r="J332" s="20" t="s">
        <v>24</v>
      </c>
      <c r="K332" s="18" t="s">
        <v>24</v>
      </c>
      <c r="L332" s="19">
        <f t="shared" si="111"/>
        <v>110.44444444444444</v>
      </c>
      <c r="M332" s="20">
        <f t="shared" ref="M332" si="124">(108-L332)</f>
        <v>-2.4444444444444429</v>
      </c>
      <c r="N332" s="20" t="s">
        <v>25</v>
      </c>
      <c r="O332" s="20">
        <f t="shared" si="112"/>
        <v>-6.8888888888888857</v>
      </c>
      <c r="P332" s="20" t="s">
        <v>25</v>
      </c>
      <c r="Q332" s="18">
        <f t="shared" si="113"/>
        <v>-2</v>
      </c>
      <c r="R332" s="18" t="s">
        <v>25</v>
      </c>
      <c r="S332" s="19">
        <v>22.4</v>
      </c>
      <c r="T332" s="19">
        <v>-2.8</v>
      </c>
      <c r="U332" s="19">
        <f t="shared" si="120"/>
        <v>3.6</v>
      </c>
      <c r="V332" s="19">
        <v>36</v>
      </c>
      <c r="W332" s="19">
        <f t="shared" si="121"/>
        <v>-6</v>
      </c>
      <c r="X332" s="19">
        <f t="shared" si="122"/>
        <v>1.5</v>
      </c>
      <c r="Y332" s="19">
        <v>0.8</v>
      </c>
      <c r="Z332" s="18">
        <f t="shared" si="114"/>
        <v>11.400000000000006</v>
      </c>
      <c r="AA332" s="18">
        <f t="shared" si="115"/>
        <v>3.4000000000000057</v>
      </c>
      <c r="AB332" s="20">
        <f t="shared" si="116"/>
        <v>34.15000000000002</v>
      </c>
      <c r="AC332" s="13">
        <f t="shared" si="117"/>
        <v>31.168752595203586</v>
      </c>
      <c r="AD332" s="13">
        <f t="shared" si="118"/>
        <v>2.9812474047964344</v>
      </c>
    </row>
    <row r="333" spans="1:30" x14ac:dyDescent="0.15">
      <c r="A333" s="15">
        <v>96</v>
      </c>
      <c r="B333" s="16">
        <v>0</v>
      </c>
      <c r="C333" s="33">
        <v>7.32</v>
      </c>
      <c r="D333" s="16">
        <v>66.2</v>
      </c>
      <c r="E333" s="18">
        <v>141</v>
      </c>
      <c r="F333" s="19">
        <v>4.4000000000000004</v>
      </c>
      <c r="G333" s="16">
        <v>1.1200000000000001</v>
      </c>
      <c r="H333" s="18">
        <v>98</v>
      </c>
      <c r="I333" s="20">
        <f t="shared" si="110"/>
        <v>0.69503546099290781</v>
      </c>
      <c r="J333" s="20" t="s">
        <v>26</v>
      </c>
      <c r="K333" s="18" t="s">
        <v>24</v>
      </c>
      <c r="L333" s="19">
        <f t="shared" si="111"/>
        <v>98.695035460992898</v>
      </c>
      <c r="M333" s="20">
        <f>(104-L333)</f>
        <v>5.3049645390071021</v>
      </c>
      <c r="N333" s="20" t="s">
        <v>26</v>
      </c>
      <c r="O333" s="20">
        <f t="shared" si="112"/>
        <v>4.6950354609929121</v>
      </c>
      <c r="P333" s="20" t="s">
        <v>26</v>
      </c>
      <c r="Q333" s="18">
        <f t="shared" si="113"/>
        <v>11</v>
      </c>
      <c r="R333" s="18" t="s">
        <v>26</v>
      </c>
      <c r="S333" s="19">
        <v>30</v>
      </c>
      <c r="T333" s="19">
        <v>7.8</v>
      </c>
      <c r="U333" s="19">
        <f t="shared" si="120"/>
        <v>3.5</v>
      </c>
      <c r="V333" s="19">
        <v>35</v>
      </c>
      <c r="W333" s="19">
        <f t="shared" si="121"/>
        <v>-7</v>
      </c>
      <c r="X333" s="19">
        <f t="shared" si="122"/>
        <v>1.75</v>
      </c>
      <c r="Y333" s="19">
        <v>0.6</v>
      </c>
      <c r="Z333" s="18">
        <f t="shared" si="114"/>
        <v>17.400000000000006</v>
      </c>
      <c r="AA333" s="18">
        <f t="shared" si="115"/>
        <v>9.800000000000006</v>
      </c>
      <c r="AB333" s="20">
        <f t="shared" si="116"/>
        <v>47.920000000000016</v>
      </c>
      <c r="AC333" s="13">
        <f t="shared" si="117"/>
        <v>43.452205350184244</v>
      </c>
      <c r="AD333" s="13">
        <f t="shared" si="118"/>
        <v>4.4677946498157723</v>
      </c>
    </row>
    <row r="334" spans="1:30" x14ac:dyDescent="0.15">
      <c r="A334" s="15">
        <v>1</v>
      </c>
      <c r="B334" s="16">
        <v>1</v>
      </c>
      <c r="C334" s="33">
        <v>7.38</v>
      </c>
      <c r="D334" s="16">
        <v>35.5</v>
      </c>
      <c r="E334" s="18">
        <v>139</v>
      </c>
      <c r="F334" s="19">
        <v>4.4000000000000004</v>
      </c>
      <c r="G334" s="16">
        <v>1.08</v>
      </c>
      <c r="H334" s="18">
        <v>103</v>
      </c>
      <c r="I334" s="20">
        <f t="shared" si="110"/>
        <v>0.74100719424460426</v>
      </c>
      <c r="J334" s="20" t="s">
        <v>26</v>
      </c>
      <c r="K334" s="18" t="s">
        <v>24</v>
      </c>
      <c r="L334" s="19">
        <f t="shared" si="111"/>
        <v>105.22302158273382</v>
      </c>
      <c r="M334" s="20">
        <v>0</v>
      </c>
      <c r="N334" s="20" t="s">
        <v>24</v>
      </c>
      <c r="O334" s="20">
        <f t="shared" si="112"/>
        <v>-1.7410071942446024</v>
      </c>
      <c r="P334" s="20" t="s">
        <v>25</v>
      </c>
      <c r="Q334" s="18">
        <f t="shared" si="113"/>
        <v>4</v>
      </c>
      <c r="R334" s="18" t="s">
        <v>26</v>
      </c>
      <c r="S334" s="19">
        <v>21.7</v>
      </c>
      <c r="T334" s="19">
        <v>-3.4</v>
      </c>
      <c r="U334" s="19">
        <f t="shared" si="120"/>
        <v>3</v>
      </c>
      <c r="V334" s="19">
        <v>30</v>
      </c>
      <c r="W334" s="19">
        <f t="shared" si="121"/>
        <v>-12</v>
      </c>
      <c r="X334" s="19">
        <f t="shared" si="122"/>
        <v>3</v>
      </c>
      <c r="Y334" s="19">
        <v>0.8</v>
      </c>
      <c r="Z334" s="18">
        <f t="shared" si="114"/>
        <v>18.700000000000003</v>
      </c>
      <c r="AA334" s="18">
        <f t="shared" si="115"/>
        <v>11.900000000000002</v>
      </c>
      <c r="AB334" s="20">
        <f t="shared" si="116"/>
        <v>40.680000000000021</v>
      </c>
      <c r="AC334" s="13">
        <f t="shared" si="117"/>
        <v>29.251207881797221</v>
      </c>
      <c r="AD334" s="13">
        <f t="shared" si="118"/>
        <v>11.4287921182028</v>
      </c>
    </row>
    <row r="335" spans="1:30" x14ac:dyDescent="0.15">
      <c r="A335" s="15">
        <v>10</v>
      </c>
      <c r="B335" s="16">
        <v>0</v>
      </c>
      <c r="C335" s="33">
        <v>7.28</v>
      </c>
      <c r="D335" s="16">
        <v>39.1</v>
      </c>
      <c r="E335" s="18">
        <v>132</v>
      </c>
      <c r="F335" s="19">
        <v>4.2</v>
      </c>
      <c r="G335" s="16">
        <v>1.1499999999999999</v>
      </c>
      <c r="H335" s="18">
        <v>106</v>
      </c>
      <c r="I335" s="20">
        <f t="shared" si="110"/>
        <v>0.80303030303030298</v>
      </c>
      <c r="J335" s="20" t="s">
        <v>25</v>
      </c>
      <c r="K335" s="18" t="s">
        <v>24</v>
      </c>
      <c r="L335" s="19">
        <f t="shared" si="111"/>
        <v>114.03030303030302</v>
      </c>
      <c r="M335" s="20">
        <f t="shared" ref="M335:M337" si="125">(108-L335)</f>
        <v>-6.030303030303017</v>
      </c>
      <c r="N335" s="20" t="s">
        <v>25</v>
      </c>
      <c r="O335" s="20">
        <f t="shared" si="112"/>
        <v>-10.424242424242422</v>
      </c>
      <c r="P335" s="20" t="s">
        <v>25</v>
      </c>
      <c r="Q335" s="18">
        <f t="shared" si="113"/>
        <v>-6</v>
      </c>
      <c r="R335" s="18" t="s">
        <v>25</v>
      </c>
      <c r="S335" s="19">
        <v>18.399999999999999</v>
      </c>
      <c r="T335" s="19">
        <v>-7.4</v>
      </c>
      <c r="U335" s="19">
        <f t="shared" si="120"/>
        <v>3.1</v>
      </c>
      <c r="V335" s="19">
        <v>31</v>
      </c>
      <c r="W335" s="19">
        <f t="shared" si="121"/>
        <v>-11</v>
      </c>
      <c r="X335" s="19">
        <f t="shared" si="122"/>
        <v>2.75</v>
      </c>
      <c r="Y335" s="19">
        <v>2.1</v>
      </c>
      <c r="Z335" s="18">
        <f t="shared" si="114"/>
        <v>11.799999999999983</v>
      </c>
      <c r="AA335" s="18">
        <f t="shared" si="115"/>
        <v>3.4999999999999822</v>
      </c>
      <c r="AB335" s="20">
        <f t="shared" si="116"/>
        <v>29.25</v>
      </c>
      <c r="AC335" s="13">
        <f t="shared" si="117"/>
        <v>26.525504461801315</v>
      </c>
      <c r="AD335" s="13">
        <f t="shared" si="118"/>
        <v>2.7244955381986848</v>
      </c>
    </row>
    <row r="336" spans="1:30" x14ac:dyDescent="0.15">
      <c r="A336" s="15">
        <v>1</v>
      </c>
      <c r="B336" s="16">
        <v>0</v>
      </c>
      <c r="C336" s="33">
        <v>7.38</v>
      </c>
      <c r="D336" s="16">
        <v>36.799999999999997</v>
      </c>
      <c r="E336" s="18">
        <v>141</v>
      </c>
      <c r="F336" s="19">
        <v>3.7</v>
      </c>
      <c r="G336" s="16">
        <v>1.1100000000000001</v>
      </c>
      <c r="H336" s="18">
        <v>111</v>
      </c>
      <c r="I336" s="20">
        <f t="shared" si="110"/>
        <v>0.78723404255319152</v>
      </c>
      <c r="J336" s="20" t="s">
        <v>24</v>
      </c>
      <c r="K336" s="18" t="s">
        <v>25</v>
      </c>
      <c r="L336" s="19">
        <f t="shared" si="111"/>
        <v>111.78723404255318</v>
      </c>
      <c r="M336" s="20">
        <f t="shared" si="125"/>
        <v>-3.7872340425531803</v>
      </c>
      <c r="N336" s="20" t="s">
        <v>25</v>
      </c>
      <c r="O336" s="20">
        <f t="shared" si="112"/>
        <v>-8.2127659574468055</v>
      </c>
      <c r="P336" s="20" t="s">
        <v>25</v>
      </c>
      <c r="Q336" s="18">
        <f t="shared" si="113"/>
        <v>-2</v>
      </c>
      <c r="R336" s="18" t="s">
        <v>25</v>
      </c>
      <c r="S336" s="19">
        <v>22</v>
      </c>
      <c r="T336" s="19">
        <v>-2.9</v>
      </c>
      <c r="U336" s="19">
        <f t="shared" si="120"/>
        <v>3.2</v>
      </c>
      <c r="V336" s="19">
        <v>32</v>
      </c>
      <c r="W336" s="19">
        <f t="shared" si="121"/>
        <v>-10</v>
      </c>
      <c r="X336" s="19">
        <f t="shared" si="122"/>
        <v>2.5</v>
      </c>
      <c r="Y336" s="19">
        <v>1.5</v>
      </c>
      <c r="Z336" s="18">
        <f t="shared" si="114"/>
        <v>11.699999999999989</v>
      </c>
      <c r="AA336" s="18">
        <f t="shared" si="115"/>
        <v>3.7999999999999883</v>
      </c>
      <c r="AB336" s="20">
        <f t="shared" si="116"/>
        <v>33.31</v>
      </c>
      <c r="AC336" s="13">
        <f t="shared" si="117"/>
        <v>30.571834649299653</v>
      </c>
      <c r="AD336" s="13">
        <f t="shared" si="118"/>
        <v>2.7381653507003492</v>
      </c>
    </row>
    <row r="337" spans="1:30" x14ac:dyDescent="0.15">
      <c r="A337" s="15">
        <v>5</v>
      </c>
      <c r="B337" s="16">
        <v>0</v>
      </c>
      <c r="C337" s="33">
        <v>7.28</v>
      </c>
      <c r="D337" s="16">
        <v>23.9</v>
      </c>
      <c r="E337" s="18">
        <v>135</v>
      </c>
      <c r="F337" s="19">
        <v>3.6</v>
      </c>
      <c r="G337" s="16">
        <v>1.05</v>
      </c>
      <c r="H337" s="18">
        <v>113</v>
      </c>
      <c r="I337" s="20">
        <f t="shared" si="110"/>
        <v>0.83703703703703702</v>
      </c>
      <c r="J337" s="20" t="s">
        <v>25</v>
      </c>
      <c r="K337" s="18" t="s">
        <v>25</v>
      </c>
      <c r="L337" s="19">
        <f t="shared" si="111"/>
        <v>118.85925925925926</v>
      </c>
      <c r="M337" s="20">
        <f t="shared" si="125"/>
        <v>-10.859259259259261</v>
      </c>
      <c r="N337" s="20" t="s">
        <v>25</v>
      </c>
      <c r="O337" s="20">
        <f t="shared" si="112"/>
        <v>-15.185185185185176</v>
      </c>
      <c r="P337" s="20" t="s">
        <v>25</v>
      </c>
      <c r="Q337" s="18">
        <f t="shared" si="113"/>
        <v>-10</v>
      </c>
      <c r="R337" s="18" t="s">
        <v>25</v>
      </c>
      <c r="S337" s="19">
        <v>14.6</v>
      </c>
      <c r="T337" s="19">
        <v>-13.2</v>
      </c>
      <c r="U337" s="19">
        <f t="shared" si="120"/>
        <v>2.5</v>
      </c>
      <c r="V337" s="19">
        <v>25</v>
      </c>
      <c r="W337" s="19">
        <f t="shared" si="121"/>
        <v>-17</v>
      </c>
      <c r="X337" s="19">
        <f t="shared" si="122"/>
        <v>4.25</v>
      </c>
      <c r="Y337" s="19">
        <v>2</v>
      </c>
      <c r="Z337" s="18">
        <f t="shared" si="114"/>
        <v>11</v>
      </c>
      <c r="AA337" s="18">
        <f t="shared" si="115"/>
        <v>4</v>
      </c>
      <c r="AB337" s="20">
        <f t="shared" si="116"/>
        <v>24.650000000000006</v>
      </c>
      <c r="AC337" s="13">
        <f t="shared" si="117"/>
        <v>17.81396574519313</v>
      </c>
      <c r="AD337" s="13">
        <f t="shared" si="118"/>
        <v>6.8360342548068758</v>
      </c>
    </row>
    <row r="338" spans="1:30" x14ac:dyDescent="0.15">
      <c r="A338" s="15">
        <v>4</v>
      </c>
      <c r="B338" s="16">
        <v>1</v>
      </c>
      <c r="C338" s="33">
        <v>7.43</v>
      </c>
      <c r="D338" s="16">
        <v>33.200000000000003</v>
      </c>
      <c r="E338" s="18">
        <v>128</v>
      </c>
      <c r="F338" s="19">
        <v>3.8</v>
      </c>
      <c r="G338" s="16">
        <v>1.1299999999999999</v>
      </c>
      <c r="H338" s="18">
        <v>96</v>
      </c>
      <c r="I338" s="20">
        <f t="shared" si="110"/>
        <v>0.75</v>
      </c>
      <c r="J338" s="20" t="s">
        <v>24</v>
      </c>
      <c r="K338" s="18" t="s">
        <v>26</v>
      </c>
      <c r="L338" s="19">
        <f t="shared" si="111"/>
        <v>106.5</v>
      </c>
      <c r="M338" s="20">
        <v>0</v>
      </c>
      <c r="N338" s="20" t="s">
        <v>24</v>
      </c>
      <c r="O338" s="20">
        <f t="shared" si="112"/>
        <v>-3</v>
      </c>
      <c r="P338" s="20" t="s">
        <v>25</v>
      </c>
      <c r="Q338" s="18">
        <f t="shared" si="113"/>
        <v>0</v>
      </c>
      <c r="R338" s="18" t="s">
        <v>24</v>
      </c>
      <c r="S338" s="19">
        <v>23</v>
      </c>
      <c r="T338" s="19">
        <v>-1.8</v>
      </c>
      <c r="U338" s="19">
        <f t="shared" si="120"/>
        <v>3.8</v>
      </c>
      <c r="V338" s="19">
        <v>38</v>
      </c>
      <c r="W338" s="19">
        <f t="shared" si="121"/>
        <v>-4</v>
      </c>
      <c r="X338" s="19">
        <f t="shared" si="122"/>
        <v>1</v>
      </c>
      <c r="Y338" s="19">
        <v>0.8</v>
      </c>
      <c r="Z338" s="18">
        <f t="shared" si="114"/>
        <v>12.800000000000011</v>
      </c>
      <c r="AA338" s="18">
        <f t="shared" si="115"/>
        <v>4.400000000000011</v>
      </c>
      <c r="AB338" s="20">
        <f t="shared" si="116"/>
        <v>36.13000000000001</v>
      </c>
      <c r="AC338" s="13">
        <f t="shared" si="117"/>
        <v>32.732123050631913</v>
      </c>
      <c r="AD338" s="13">
        <f t="shared" si="118"/>
        <v>3.3978769493680971</v>
      </c>
    </row>
    <row r="339" spans="1:30" x14ac:dyDescent="0.15">
      <c r="A339" s="15">
        <v>1</v>
      </c>
      <c r="B339" s="16">
        <v>0</v>
      </c>
      <c r="C339" s="33">
        <v>7.34</v>
      </c>
      <c r="D339" s="16">
        <v>42.3</v>
      </c>
      <c r="E339" s="18">
        <v>137</v>
      </c>
      <c r="F339" s="19">
        <v>4.0999999999999996</v>
      </c>
      <c r="G339" s="16">
        <v>1.19</v>
      </c>
      <c r="H339" s="18">
        <v>102</v>
      </c>
      <c r="I339" s="20">
        <f t="shared" si="110"/>
        <v>0.74452554744525545</v>
      </c>
      <c r="J339" s="20" t="s">
        <v>26</v>
      </c>
      <c r="K339" s="18" t="s">
        <v>24</v>
      </c>
      <c r="L339" s="19">
        <f t="shared" si="111"/>
        <v>105.72262773722629</v>
      </c>
      <c r="M339" s="20">
        <v>0</v>
      </c>
      <c r="N339" s="20" t="s">
        <v>24</v>
      </c>
      <c r="O339" s="20">
        <f t="shared" si="112"/>
        <v>-2.2335766423357768</v>
      </c>
      <c r="P339" s="20" t="s">
        <v>25</v>
      </c>
      <c r="Q339" s="18">
        <f t="shared" si="113"/>
        <v>3</v>
      </c>
      <c r="R339" s="18" t="s">
        <v>26</v>
      </c>
      <c r="S339" s="19">
        <v>22.4</v>
      </c>
      <c r="T339" s="19">
        <v>-1.9</v>
      </c>
      <c r="U339" s="19">
        <f t="shared" si="120"/>
        <v>3.3</v>
      </c>
      <c r="V339" s="19">
        <v>33</v>
      </c>
      <c r="W339" s="19">
        <f t="shared" si="121"/>
        <v>-9</v>
      </c>
      <c r="X339" s="19">
        <f t="shared" si="122"/>
        <v>2.25</v>
      </c>
      <c r="Y339" s="19">
        <v>1.6</v>
      </c>
      <c r="Z339" s="18">
        <f t="shared" si="114"/>
        <v>16.699999999999989</v>
      </c>
      <c r="AA339" s="18">
        <f t="shared" si="115"/>
        <v>8.4999999999999893</v>
      </c>
      <c r="AB339" s="20">
        <f t="shared" si="116"/>
        <v>38.69</v>
      </c>
      <c r="AC339" s="13">
        <f t="shared" si="117"/>
        <v>31.735469906494266</v>
      </c>
      <c r="AD339" s="13">
        <f t="shared" si="118"/>
        <v>6.9545300935057313</v>
      </c>
    </row>
    <row r="340" spans="1:30" x14ac:dyDescent="0.15">
      <c r="A340" s="15">
        <v>3</v>
      </c>
      <c r="B340" s="16">
        <v>0</v>
      </c>
      <c r="C340" s="33">
        <v>7.48</v>
      </c>
      <c r="D340" s="16">
        <v>32.299999999999997</v>
      </c>
      <c r="E340" s="18">
        <v>136</v>
      </c>
      <c r="F340" s="19">
        <v>3.6</v>
      </c>
      <c r="G340" s="16">
        <v>1.07</v>
      </c>
      <c r="H340" s="18">
        <v>104</v>
      </c>
      <c r="I340" s="20">
        <f t="shared" si="110"/>
        <v>0.76470588235294112</v>
      </c>
      <c r="J340" s="20" t="s">
        <v>24</v>
      </c>
      <c r="K340" s="18" t="s">
        <v>24</v>
      </c>
      <c r="L340" s="19">
        <f t="shared" si="111"/>
        <v>108.58823529411765</v>
      </c>
      <c r="M340" s="20">
        <f t="shared" ref="M340" si="126">(108-L340)</f>
        <v>-0.58823529411765207</v>
      </c>
      <c r="N340" s="20" t="s">
        <v>25</v>
      </c>
      <c r="O340" s="20">
        <f t="shared" si="112"/>
        <v>-5.0588235294117538</v>
      </c>
      <c r="P340" s="20" t="s">
        <v>25</v>
      </c>
      <c r="Q340" s="18">
        <f t="shared" si="113"/>
        <v>0</v>
      </c>
      <c r="R340" s="18" t="s">
        <v>24</v>
      </c>
      <c r="S340" s="19">
        <v>25.5</v>
      </c>
      <c r="T340" s="19">
        <v>1</v>
      </c>
      <c r="U340" s="19">
        <f t="shared" si="120"/>
        <v>3.3</v>
      </c>
      <c r="V340" s="19">
        <v>33</v>
      </c>
      <c r="W340" s="19">
        <f t="shared" si="121"/>
        <v>-9</v>
      </c>
      <c r="X340" s="19">
        <f t="shared" si="122"/>
        <v>2.25</v>
      </c>
      <c r="Y340" s="19">
        <v>0.8</v>
      </c>
      <c r="Z340" s="18">
        <f t="shared" si="114"/>
        <v>10.099999999999994</v>
      </c>
      <c r="AA340" s="18">
        <f t="shared" si="115"/>
        <v>2.6999999999999948</v>
      </c>
      <c r="AB340" s="20">
        <f t="shared" si="116"/>
        <v>35.86999999999999</v>
      </c>
      <c r="AC340" s="13">
        <f t="shared" si="117"/>
        <v>33.534252379970411</v>
      </c>
      <c r="AD340" s="13">
        <f t="shared" si="118"/>
        <v>2.3357476200295793</v>
      </c>
    </row>
    <row r="341" spans="1:30" x14ac:dyDescent="0.15">
      <c r="A341" s="15">
        <v>1</v>
      </c>
      <c r="B341" s="16">
        <v>0</v>
      </c>
      <c r="C341" s="33">
        <v>7.42</v>
      </c>
      <c r="D341" s="16">
        <v>38.700000000000003</v>
      </c>
      <c r="E341" s="18">
        <v>137</v>
      </c>
      <c r="F341" s="19">
        <v>3.9</v>
      </c>
      <c r="G341" s="16">
        <v>1.1299999999999999</v>
      </c>
      <c r="H341" s="18">
        <v>102</v>
      </c>
      <c r="I341" s="20">
        <f t="shared" si="110"/>
        <v>0.74452554744525545</v>
      </c>
      <c r="J341" s="20" t="s">
        <v>26</v>
      </c>
      <c r="K341" s="18" t="s">
        <v>24</v>
      </c>
      <c r="L341" s="19">
        <f t="shared" si="111"/>
        <v>105.72262773722629</v>
      </c>
      <c r="M341" s="20">
        <v>0</v>
      </c>
      <c r="N341" s="20" t="s">
        <v>24</v>
      </c>
      <c r="O341" s="20">
        <f t="shared" si="112"/>
        <v>-2.2335766423357768</v>
      </c>
      <c r="P341" s="20" t="s">
        <v>25</v>
      </c>
      <c r="Q341" s="18">
        <f t="shared" si="113"/>
        <v>3</v>
      </c>
      <c r="R341" s="18" t="s">
        <v>26</v>
      </c>
      <c r="S341" s="19">
        <v>25.6</v>
      </c>
      <c r="T341" s="19">
        <v>1.2</v>
      </c>
      <c r="U341" s="19">
        <f t="shared" si="120"/>
        <v>3.2</v>
      </c>
      <c r="V341" s="19">
        <v>32</v>
      </c>
      <c r="W341" s="19">
        <f t="shared" si="121"/>
        <v>-10</v>
      </c>
      <c r="X341" s="19">
        <f t="shared" si="122"/>
        <v>2.5</v>
      </c>
      <c r="Y341" s="19">
        <v>1.7</v>
      </c>
      <c r="Z341" s="18">
        <f t="shared" si="114"/>
        <v>13.300000000000011</v>
      </c>
      <c r="AA341" s="18">
        <f t="shared" si="115"/>
        <v>5.2000000000000117</v>
      </c>
      <c r="AB341" s="20">
        <f t="shared" si="116"/>
        <v>38.33</v>
      </c>
      <c r="AC341" s="13">
        <f t="shared" si="117"/>
        <v>34.053797336442422</v>
      </c>
      <c r="AD341" s="13">
        <f t="shared" si="118"/>
        <v>4.2762026635575765</v>
      </c>
    </row>
    <row r="342" spans="1:30" x14ac:dyDescent="0.15">
      <c r="A342" s="15">
        <v>1</v>
      </c>
      <c r="B342" s="16">
        <v>0</v>
      </c>
      <c r="C342" s="33">
        <v>7.34</v>
      </c>
      <c r="D342" s="16">
        <v>43.3</v>
      </c>
      <c r="E342" s="18">
        <v>133</v>
      </c>
      <c r="F342" s="19">
        <v>4.0999999999999996</v>
      </c>
      <c r="G342" s="16">
        <v>1.1000000000000001</v>
      </c>
      <c r="H342" s="18">
        <v>99</v>
      </c>
      <c r="I342" s="20">
        <f t="shared" si="110"/>
        <v>0.74436090225563911</v>
      </c>
      <c r="J342" s="20" t="s">
        <v>26</v>
      </c>
      <c r="K342" s="18" t="s">
        <v>24</v>
      </c>
      <c r="L342" s="19">
        <f t="shared" si="111"/>
        <v>105.69924812030075</v>
      </c>
      <c r="M342" s="20">
        <v>0</v>
      </c>
      <c r="N342" s="20" t="s">
        <v>24</v>
      </c>
      <c r="O342" s="20">
        <f t="shared" si="112"/>
        <v>-2.2105263157894655</v>
      </c>
      <c r="P342" s="20" t="s">
        <v>25</v>
      </c>
      <c r="Q342" s="18">
        <f t="shared" si="113"/>
        <v>2</v>
      </c>
      <c r="R342" s="18" t="s">
        <v>26</v>
      </c>
      <c r="S342" s="19">
        <v>22.1</v>
      </c>
      <c r="T342" s="19">
        <v>-2</v>
      </c>
      <c r="U342" s="19">
        <f t="shared" si="120"/>
        <v>3.8</v>
      </c>
      <c r="V342" s="19">
        <v>38</v>
      </c>
      <c r="W342" s="19">
        <f t="shared" si="121"/>
        <v>-4</v>
      </c>
      <c r="X342" s="19">
        <f t="shared" si="122"/>
        <v>1</v>
      </c>
      <c r="Y342" s="19">
        <v>1.6</v>
      </c>
      <c r="Z342" s="18">
        <f t="shared" si="114"/>
        <v>16</v>
      </c>
      <c r="AA342" s="18">
        <f t="shared" si="115"/>
        <v>6.8000000000000007</v>
      </c>
      <c r="AB342" s="20">
        <f t="shared" si="116"/>
        <v>37.599999999999994</v>
      </c>
      <c r="AC342" s="13">
        <f t="shared" si="117"/>
        <v>33.632759265985854</v>
      </c>
      <c r="AD342" s="13">
        <f t="shared" si="118"/>
        <v>3.9672407340141405</v>
      </c>
    </row>
    <row r="343" spans="1:30" x14ac:dyDescent="0.15">
      <c r="A343" s="15">
        <v>1</v>
      </c>
      <c r="B343" s="16">
        <v>0</v>
      </c>
      <c r="C343" s="33">
        <v>7.34</v>
      </c>
      <c r="D343" s="16">
        <v>41.9</v>
      </c>
      <c r="E343" s="18">
        <v>135</v>
      </c>
      <c r="F343" s="19">
        <v>4.3</v>
      </c>
      <c r="G343" s="16">
        <v>1.1000000000000001</v>
      </c>
      <c r="H343" s="18">
        <v>104</v>
      </c>
      <c r="I343" s="20">
        <f t="shared" si="110"/>
        <v>0.77037037037037037</v>
      </c>
      <c r="J343" s="20" t="s">
        <v>24</v>
      </c>
      <c r="K343" s="18" t="s">
        <v>24</v>
      </c>
      <c r="L343" s="19">
        <f t="shared" si="111"/>
        <v>109.39259259259259</v>
      </c>
      <c r="M343" s="20">
        <f t="shared" ref="M343:M344" si="127">(108-L343)</f>
        <v>-1.3925925925925924</v>
      </c>
      <c r="N343" s="20" t="s">
        <v>25</v>
      </c>
      <c r="O343" s="20">
        <f t="shared" si="112"/>
        <v>-5.8518518518518476</v>
      </c>
      <c r="P343" s="20" t="s">
        <v>25</v>
      </c>
      <c r="Q343" s="18">
        <f t="shared" si="113"/>
        <v>-1</v>
      </c>
      <c r="R343" s="18" t="s">
        <v>25</v>
      </c>
      <c r="S343" s="19">
        <v>22.3</v>
      </c>
      <c r="T343" s="19">
        <v>-2.2999999999999998</v>
      </c>
      <c r="U343" s="19">
        <f t="shared" si="120"/>
        <v>3.5</v>
      </c>
      <c r="V343" s="19">
        <v>35</v>
      </c>
      <c r="W343" s="19">
        <f t="shared" si="121"/>
        <v>-7</v>
      </c>
      <c r="X343" s="19">
        <f t="shared" si="122"/>
        <v>1.75</v>
      </c>
      <c r="Y343" s="19">
        <v>0.9</v>
      </c>
      <c r="Z343" s="18">
        <f t="shared" si="114"/>
        <v>13.000000000000014</v>
      </c>
      <c r="AA343" s="18">
        <f t="shared" si="115"/>
        <v>5.1000000000000139</v>
      </c>
      <c r="AB343" s="20">
        <f t="shared" si="116"/>
        <v>35.5</v>
      </c>
      <c r="AC343" s="13">
        <f t="shared" si="117"/>
        <v>32.063834162697631</v>
      </c>
      <c r="AD343" s="13">
        <f t="shared" si="118"/>
        <v>3.4361658373023687</v>
      </c>
    </row>
    <row r="344" spans="1:30" x14ac:dyDescent="0.15">
      <c r="A344" s="15">
        <v>13</v>
      </c>
      <c r="B344" s="16">
        <v>0</v>
      </c>
      <c r="C344" s="33">
        <v>7.49</v>
      </c>
      <c r="D344" s="16">
        <v>20.8</v>
      </c>
      <c r="E344" s="18">
        <v>144</v>
      </c>
      <c r="F344" s="19">
        <v>3.6</v>
      </c>
      <c r="G344" s="16">
        <v>1.04</v>
      </c>
      <c r="H344" s="18">
        <v>116</v>
      </c>
      <c r="I344" s="20">
        <f t="shared" si="110"/>
        <v>0.80555555555555558</v>
      </c>
      <c r="J344" s="20" t="s">
        <v>25</v>
      </c>
      <c r="K344" s="18" t="s">
        <v>25</v>
      </c>
      <c r="L344" s="19">
        <f t="shared" si="111"/>
        <v>114.3888888888889</v>
      </c>
      <c r="M344" s="20">
        <f t="shared" si="127"/>
        <v>-6.3888888888888999</v>
      </c>
      <c r="N344" s="20" t="s">
        <v>25</v>
      </c>
      <c r="O344" s="20">
        <f t="shared" si="112"/>
        <v>-10.777777777777771</v>
      </c>
      <c r="P344" s="20" t="s">
        <v>25</v>
      </c>
      <c r="Q344" s="18">
        <f t="shared" si="113"/>
        <v>-4</v>
      </c>
      <c r="R344" s="18" t="s">
        <v>25</v>
      </c>
      <c r="S344" s="19">
        <v>19.7</v>
      </c>
      <c r="T344" s="19">
        <v>-7.1</v>
      </c>
      <c r="U344" s="19">
        <f t="shared" si="120"/>
        <v>2.9</v>
      </c>
      <c r="V344" s="19">
        <v>29</v>
      </c>
      <c r="W344" s="19">
        <f t="shared" si="121"/>
        <v>-13</v>
      </c>
      <c r="X344" s="19">
        <f t="shared" si="122"/>
        <v>3.25</v>
      </c>
      <c r="Y344" s="19">
        <v>2.6</v>
      </c>
      <c r="Z344" s="18">
        <f t="shared" si="114"/>
        <v>11.900000000000006</v>
      </c>
      <c r="AA344" s="18">
        <f t="shared" si="115"/>
        <v>3.5000000000000053</v>
      </c>
      <c r="AB344" s="20">
        <f t="shared" si="116"/>
        <v>30.039999999999992</v>
      </c>
      <c r="AC344" s="13">
        <f t="shared" si="117"/>
        <v>24.230253669085585</v>
      </c>
      <c r="AD344" s="13">
        <f t="shared" si="118"/>
        <v>5.8097463309144075</v>
      </c>
    </row>
    <row r="345" spans="1:30" x14ac:dyDescent="0.15">
      <c r="A345" s="15">
        <v>1</v>
      </c>
      <c r="B345" s="16">
        <v>1</v>
      </c>
      <c r="C345" s="33">
        <v>7.29</v>
      </c>
      <c r="D345" s="16">
        <v>47.3</v>
      </c>
      <c r="E345" s="18">
        <v>141</v>
      </c>
      <c r="F345" s="19">
        <v>4.4000000000000004</v>
      </c>
      <c r="G345" s="16">
        <v>1.1599999999999999</v>
      </c>
      <c r="H345" s="18">
        <v>105</v>
      </c>
      <c r="I345" s="20">
        <f t="shared" si="110"/>
        <v>0.74468085106382975</v>
      </c>
      <c r="J345" s="20" t="s">
        <v>26</v>
      </c>
      <c r="K345" s="18" t="s">
        <v>24</v>
      </c>
      <c r="L345" s="19">
        <f t="shared" si="111"/>
        <v>105.74468085106382</v>
      </c>
      <c r="M345" s="20">
        <v>0</v>
      </c>
      <c r="N345" s="20" t="s">
        <v>24</v>
      </c>
      <c r="O345" s="20">
        <f t="shared" si="112"/>
        <v>-2.2553191489361666</v>
      </c>
      <c r="P345" s="20" t="s">
        <v>25</v>
      </c>
      <c r="Q345" s="18">
        <f t="shared" si="113"/>
        <v>4</v>
      </c>
      <c r="R345" s="18" t="s">
        <v>26</v>
      </c>
      <c r="S345" s="19">
        <v>20.6</v>
      </c>
      <c r="T345" s="19">
        <v>-3.4</v>
      </c>
      <c r="U345" s="19">
        <f t="shared" si="120"/>
        <v>3.1</v>
      </c>
      <c r="V345" s="19">
        <v>31</v>
      </c>
      <c r="W345" s="19">
        <f t="shared" si="121"/>
        <v>-11</v>
      </c>
      <c r="X345" s="19">
        <f t="shared" si="122"/>
        <v>2.75</v>
      </c>
      <c r="Y345" s="19">
        <v>1.6</v>
      </c>
      <c r="Z345" s="18">
        <f t="shared" si="114"/>
        <v>19.800000000000011</v>
      </c>
      <c r="AA345" s="18">
        <f t="shared" si="115"/>
        <v>12.000000000000011</v>
      </c>
      <c r="AB345" s="20">
        <f t="shared" si="116"/>
        <v>39.960000000000008</v>
      </c>
      <c r="AC345" s="13">
        <f t="shared" si="117"/>
        <v>30.923771793864692</v>
      </c>
      <c r="AD345" s="13">
        <f t="shared" si="118"/>
        <v>9.0362282061353163</v>
      </c>
    </row>
    <row r="346" spans="1:30" x14ac:dyDescent="0.15">
      <c r="A346" s="15">
        <v>1</v>
      </c>
      <c r="B346" s="16">
        <v>0</v>
      </c>
      <c r="C346" s="33">
        <v>7.35</v>
      </c>
      <c r="D346" s="16">
        <v>32.6</v>
      </c>
      <c r="E346" s="18">
        <v>132</v>
      </c>
      <c r="F346" s="19">
        <v>4.8</v>
      </c>
      <c r="G346" s="16">
        <v>1.0900000000000001</v>
      </c>
      <c r="H346" s="18">
        <v>103</v>
      </c>
      <c r="I346" s="20">
        <f t="shared" si="110"/>
        <v>0.78030303030303028</v>
      </c>
      <c r="J346" s="20" t="s">
        <v>24</v>
      </c>
      <c r="K346" s="18" t="s">
        <v>24</v>
      </c>
      <c r="L346" s="19">
        <f t="shared" si="111"/>
        <v>110.8030303030303</v>
      </c>
      <c r="M346" s="20">
        <f t="shared" ref="M346:M348" si="128">(108-L346)</f>
        <v>-2.8030303030302974</v>
      </c>
      <c r="N346" s="20" t="s">
        <v>25</v>
      </c>
      <c r="O346" s="20">
        <f t="shared" si="112"/>
        <v>-7.2424242424242351</v>
      </c>
      <c r="P346" s="20" t="s">
        <v>25</v>
      </c>
      <c r="Q346" s="18">
        <f t="shared" si="113"/>
        <v>-3</v>
      </c>
      <c r="R346" s="18" t="s">
        <v>25</v>
      </c>
      <c r="S346" s="19">
        <v>19.3</v>
      </c>
      <c r="T346" s="19">
        <v>-6.8</v>
      </c>
      <c r="U346" s="19">
        <f t="shared" si="120"/>
        <v>2.6</v>
      </c>
      <c r="V346" s="19">
        <v>26</v>
      </c>
      <c r="W346" s="19">
        <f t="shared" si="121"/>
        <v>-16</v>
      </c>
      <c r="X346" s="19">
        <f t="shared" si="122"/>
        <v>4</v>
      </c>
      <c r="Y346" s="19">
        <v>3</v>
      </c>
      <c r="Z346" s="18">
        <f t="shared" si="114"/>
        <v>14.500000000000014</v>
      </c>
      <c r="AA346" s="18">
        <f t="shared" si="115"/>
        <v>6.3000000000000149</v>
      </c>
      <c r="AB346" s="20">
        <f t="shared" si="116"/>
        <v>31.890000000000015</v>
      </c>
      <c r="AC346" s="13">
        <f t="shared" si="117"/>
        <v>25.052948042862667</v>
      </c>
      <c r="AD346" s="13">
        <f t="shared" si="118"/>
        <v>6.8370519571373478</v>
      </c>
    </row>
    <row r="347" spans="1:30" x14ac:dyDescent="0.15">
      <c r="A347" s="15">
        <v>1</v>
      </c>
      <c r="B347" s="16">
        <v>0</v>
      </c>
      <c r="C347" s="33">
        <v>7.34</v>
      </c>
      <c r="D347" s="16">
        <v>42.6</v>
      </c>
      <c r="E347" s="18">
        <v>139</v>
      </c>
      <c r="F347" s="19">
        <v>4</v>
      </c>
      <c r="G347" s="16">
        <v>1.1200000000000001</v>
      </c>
      <c r="H347" s="18">
        <v>106</v>
      </c>
      <c r="I347" s="20">
        <f t="shared" si="110"/>
        <v>0.76258992805755399</v>
      </c>
      <c r="J347" s="20" t="s">
        <v>24</v>
      </c>
      <c r="K347" s="18" t="s">
        <v>24</v>
      </c>
      <c r="L347" s="19">
        <f t="shared" si="111"/>
        <v>108.28776978417267</v>
      </c>
      <c r="M347" s="20">
        <f t="shared" si="128"/>
        <v>-0.28776978417266719</v>
      </c>
      <c r="N347" s="20" t="s">
        <v>25</v>
      </c>
      <c r="O347" s="20">
        <f t="shared" si="112"/>
        <v>-4.762589928057551</v>
      </c>
      <c r="P347" s="20" t="s">
        <v>25</v>
      </c>
      <c r="Q347" s="18">
        <f t="shared" si="113"/>
        <v>1</v>
      </c>
      <c r="R347" s="18" t="s">
        <v>26</v>
      </c>
      <c r="S347" s="16">
        <v>22.4</v>
      </c>
      <c r="T347" s="19">
        <v>-1.19</v>
      </c>
      <c r="U347" s="19">
        <f t="shared" si="120"/>
        <v>2.6</v>
      </c>
      <c r="V347" s="19">
        <v>26</v>
      </c>
      <c r="W347" s="19">
        <f t="shared" si="121"/>
        <v>-16</v>
      </c>
      <c r="X347" s="19">
        <f t="shared" si="122"/>
        <v>4</v>
      </c>
      <c r="Y347" s="19">
        <v>1.1000000000000001</v>
      </c>
      <c r="Z347" s="18">
        <f t="shared" si="114"/>
        <v>14.599999999999994</v>
      </c>
      <c r="AA347" s="18">
        <f t="shared" si="115"/>
        <v>8.2999999999999936</v>
      </c>
      <c r="AB347" s="20">
        <f t="shared" si="116"/>
        <v>37.02000000000001</v>
      </c>
      <c r="AC347" s="13">
        <f t="shared" si="117"/>
        <v>29.994186714341751</v>
      </c>
      <c r="AD347" s="13">
        <f t="shared" si="118"/>
        <v>7.0258132856582591</v>
      </c>
    </row>
    <row r="348" spans="1:30" x14ac:dyDescent="0.15">
      <c r="A348" s="15">
        <v>3</v>
      </c>
      <c r="B348" s="16">
        <v>0</v>
      </c>
      <c r="C348" s="33">
        <v>7.37</v>
      </c>
      <c r="D348" s="16">
        <v>34.5</v>
      </c>
      <c r="E348" s="18">
        <v>142</v>
      </c>
      <c r="F348" s="19">
        <v>4.0999999999999996</v>
      </c>
      <c r="G348" s="16">
        <v>1.24</v>
      </c>
      <c r="H348" s="18">
        <v>111</v>
      </c>
      <c r="I348" s="20">
        <f t="shared" si="110"/>
        <v>0.78169014084507038</v>
      </c>
      <c r="J348" s="20" t="s">
        <v>24</v>
      </c>
      <c r="K348" s="18" t="s">
        <v>25</v>
      </c>
      <c r="L348" s="19">
        <f t="shared" si="111"/>
        <v>111</v>
      </c>
      <c r="M348" s="20">
        <f t="shared" si="128"/>
        <v>-3</v>
      </c>
      <c r="N348" s="20" t="s">
        <v>25</v>
      </c>
      <c r="O348" s="20">
        <f t="shared" si="112"/>
        <v>-7.4366197183098564</v>
      </c>
      <c r="P348" s="20" t="s">
        <v>25</v>
      </c>
      <c r="Q348" s="18">
        <f t="shared" si="113"/>
        <v>-1</v>
      </c>
      <c r="R348" s="18" t="s">
        <v>25</v>
      </c>
      <c r="S348" s="16">
        <v>20</v>
      </c>
      <c r="T348" s="19">
        <v>-4.5999999999999996</v>
      </c>
      <c r="U348" s="19">
        <f t="shared" si="120"/>
        <v>2.8</v>
      </c>
      <c r="V348" s="19">
        <v>28</v>
      </c>
      <c r="W348" s="19">
        <f t="shared" si="121"/>
        <v>-14</v>
      </c>
      <c r="X348" s="19">
        <f t="shared" si="122"/>
        <v>3.5</v>
      </c>
      <c r="Y348" s="19">
        <v>0.5</v>
      </c>
      <c r="Z348" s="18">
        <f t="shared" si="114"/>
        <v>15.099999999999994</v>
      </c>
      <c r="AA348" s="18">
        <f t="shared" si="115"/>
        <v>8.9999999999999947</v>
      </c>
      <c r="AB348" s="20">
        <f t="shared" si="116"/>
        <v>35.840000000000003</v>
      </c>
      <c r="AC348" s="13">
        <f t="shared" si="117"/>
        <v>27.609749955620195</v>
      </c>
      <c r="AD348" s="13">
        <f t="shared" si="118"/>
        <v>8.2302500443798081</v>
      </c>
    </row>
    <row r="349" spans="1:30" x14ac:dyDescent="0.15">
      <c r="A349" s="15">
        <v>1</v>
      </c>
      <c r="B349" s="16">
        <v>0</v>
      </c>
      <c r="C349" s="33">
        <v>7.35</v>
      </c>
      <c r="D349" s="16">
        <v>38.1</v>
      </c>
      <c r="E349" s="18">
        <v>137</v>
      </c>
      <c r="F349" s="19">
        <v>4.4000000000000004</v>
      </c>
      <c r="G349" s="16">
        <v>1.1399999999999999</v>
      </c>
      <c r="H349" s="18">
        <v>104</v>
      </c>
      <c r="I349" s="20">
        <f t="shared" si="110"/>
        <v>0.75912408759124084</v>
      </c>
      <c r="J349" s="20" t="s">
        <v>24</v>
      </c>
      <c r="K349" s="18" t="s">
        <v>24</v>
      </c>
      <c r="L349" s="19">
        <f t="shared" si="111"/>
        <v>107.79562043795622</v>
      </c>
      <c r="M349" s="20">
        <v>0</v>
      </c>
      <c r="N349" s="20" t="s">
        <v>24</v>
      </c>
      <c r="O349" s="20">
        <f t="shared" si="112"/>
        <v>-4.2773722627737243</v>
      </c>
      <c r="P349" s="20" t="s">
        <v>25</v>
      </c>
      <c r="Q349" s="18">
        <f t="shared" si="113"/>
        <v>1</v>
      </c>
      <c r="R349" s="18" t="s">
        <v>26</v>
      </c>
      <c r="S349" s="16">
        <v>21.4</v>
      </c>
      <c r="T349" s="19">
        <v>-3.5</v>
      </c>
      <c r="U349" s="19">
        <f t="shared" si="120"/>
        <v>3.1</v>
      </c>
      <c r="V349" s="19">
        <v>31</v>
      </c>
      <c r="W349" s="19">
        <f t="shared" si="121"/>
        <v>-11</v>
      </c>
      <c r="X349" s="19">
        <f t="shared" si="122"/>
        <v>2.75</v>
      </c>
      <c r="Y349" s="19">
        <v>3.3</v>
      </c>
      <c r="Z349" s="18">
        <f t="shared" si="114"/>
        <v>16</v>
      </c>
      <c r="AA349" s="18">
        <f t="shared" si="115"/>
        <v>6.5</v>
      </c>
      <c r="AB349" s="20">
        <f t="shared" si="116"/>
        <v>35.239999999999995</v>
      </c>
      <c r="AC349" s="13">
        <f t="shared" si="117"/>
        <v>29.44718774334563</v>
      </c>
      <c r="AD349" s="13">
        <f t="shared" si="118"/>
        <v>5.7928122566543649</v>
      </c>
    </row>
    <row r="350" spans="1:30" x14ac:dyDescent="0.15">
      <c r="A350" s="15">
        <v>11</v>
      </c>
      <c r="B350" s="16">
        <v>0</v>
      </c>
      <c r="C350" s="33">
        <v>7.39</v>
      </c>
      <c r="D350" s="16">
        <v>29.7</v>
      </c>
      <c r="E350" s="18">
        <v>135</v>
      </c>
      <c r="F350" s="19">
        <v>4</v>
      </c>
      <c r="G350" s="16">
        <v>1.08</v>
      </c>
      <c r="H350" s="18">
        <v>107</v>
      </c>
      <c r="I350" s="20">
        <f t="shared" si="110"/>
        <v>0.79259259259259263</v>
      </c>
      <c r="J350" s="20" t="s">
        <v>24</v>
      </c>
      <c r="K350" s="18" t="s">
        <v>25</v>
      </c>
      <c r="L350" s="19">
        <f t="shared" si="111"/>
        <v>112.54814814814814</v>
      </c>
      <c r="M350" s="20">
        <f t="shared" ref="M350" si="129">(108-L350)</f>
        <v>-4.5481481481481438</v>
      </c>
      <c r="N350" s="20" t="s">
        <v>25</v>
      </c>
      <c r="O350" s="20">
        <f t="shared" si="112"/>
        <v>-8.9629629629629619</v>
      </c>
      <c r="P350" s="20" t="s">
        <v>25</v>
      </c>
      <c r="Q350" s="18">
        <f t="shared" si="113"/>
        <v>-4</v>
      </c>
      <c r="R350" s="18" t="s">
        <v>25</v>
      </c>
      <c r="S350" s="16">
        <v>19.600000000000001</v>
      </c>
      <c r="T350" s="19">
        <v>-6.2</v>
      </c>
      <c r="U350" s="19">
        <f t="shared" si="120"/>
        <v>3.3</v>
      </c>
      <c r="V350" s="19">
        <v>33</v>
      </c>
      <c r="W350" s="19">
        <f t="shared" si="121"/>
        <v>-9</v>
      </c>
      <c r="X350" s="19">
        <f t="shared" si="122"/>
        <v>2.25</v>
      </c>
      <c r="Y350" s="19">
        <v>2.6</v>
      </c>
      <c r="Z350" s="18">
        <f t="shared" si="114"/>
        <v>12.400000000000006</v>
      </c>
      <c r="AA350" s="18">
        <f t="shared" si="115"/>
        <v>3.2000000000000064</v>
      </c>
      <c r="AB350" s="20">
        <f t="shared" si="116"/>
        <v>30.480000000000018</v>
      </c>
      <c r="AC350" s="13">
        <f t="shared" si="117"/>
        <v>27.107604279777973</v>
      </c>
      <c r="AD350" s="13">
        <f t="shared" si="118"/>
        <v>3.3723957202220447</v>
      </c>
    </row>
    <row r="351" spans="1:30" x14ac:dyDescent="0.15">
      <c r="A351" s="15">
        <v>1</v>
      </c>
      <c r="B351" s="16">
        <v>0</v>
      </c>
      <c r="C351" s="33">
        <v>7.41</v>
      </c>
      <c r="D351" s="16">
        <v>40.299999999999997</v>
      </c>
      <c r="E351" s="18">
        <v>148</v>
      </c>
      <c r="F351" s="19">
        <v>3.9</v>
      </c>
      <c r="G351" s="16">
        <v>0.77</v>
      </c>
      <c r="H351" s="18">
        <v>108</v>
      </c>
      <c r="I351" s="20">
        <f t="shared" si="110"/>
        <v>0.72972972972972971</v>
      </c>
      <c r="J351" s="20" t="s">
        <v>26</v>
      </c>
      <c r="K351" s="18" t="s">
        <v>25</v>
      </c>
      <c r="L351" s="19">
        <f t="shared" si="111"/>
        <v>103.62162162162161</v>
      </c>
      <c r="M351" s="20">
        <f t="shared" ref="M351:M354" si="130">(104-L351)</f>
        <v>0.37837837837838606</v>
      </c>
      <c r="N351" s="20" t="s">
        <v>26</v>
      </c>
      <c r="O351" s="20">
        <f t="shared" si="112"/>
        <v>-0.16216216216216139</v>
      </c>
      <c r="P351" s="20" t="s">
        <v>25</v>
      </c>
      <c r="Q351" s="18">
        <f t="shared" si="113"/>
        <v>8</v>
      </c>
      <c r="R351" s="18" t="s">
        <v>26</v>
      </c>
      <c r="S351" s="16">
        <v>25.5</v>
      </c>
      <c r="T351" s="19">
        <v>1.3</v>
      </c>
      <c r="U351" s="19">
        <f t="shared" si="120"/>
        <v>2.9</v>
      </c>
      <c r="V351" s="19">
        <v>29</v>
      </c>
      <c r="W351" s="19">
        <f t="shared" si="121"/>
        <v>-13</v>
      </c>
      <c r="X351" s="19">
        <f t="shared" si="122"/>
        <v>3.25</v>
      </c>
      <c r="Y351" s="19">
        <v>0.6</v>
      </c>
      <c r="Z351" s="18">
        <f t="shared" si="114"/>
        <v>18.400000000000006</v>
      </c>
      <c r="AA351" s="18">
        <f t="shared" si="115"/>
        <v>12.000000000000007</v>
      </c>
      <c r="AB351" s="20">
        <f t="shared" si="116"/>
        <v>44.070000000000022</v>
      </c>
      <c r="AC351" s="13">
        <f t="shared" si="117"/>
        <v>33.614859711213967</v>
      </c>
      <c r="AD351" s="13">
        <f t="shared" si="118"/>
        <v>10.455140288786055</v>
      </c>
    </row>
    <row r="352" spans="1:30" x14ac:dyDescent="0.15">
      <c r="A352" s="15">
        <v>1</v>
      </c>
      <c r="B352" s="16">
        <v>0</v>
      </c>
      <c r="C352" s="33">
        <v>7.38</v>
      </c>
      <c r="D352" s="16">
        <v>36.799999999999997</v>
      </c>
      <c r="E352" s="18">
        <v>138</v>
      </c>
      <c r="F352" s="19">
        <v>3.9</v>
      </c>
      <c r="G352" s="16">
        <v>0.99</v>
      </c>
      <c r="H352" s="18">
        <v>101</v>
      </c>
      <c r="I352" s="20">
        <f t="shared" si="110"/>
        <v>0.73188405797101452</v>
      </c>
      <c r="J352" s="20" t="s">
        <v>26</v>
      </c>
      <c r="K352" s="18" t="s">
        <v>24</v>
      </c>
      <c r="L352" s="19">
        <f t="shared" si="111"/>
        <v>103.92753623188405</v>
      </c>
      <c r="M352" s="20">
        <f t="shared" si="130"/>
        <v>7.2463768115952121E-2</v>
      </c>
      <c r="N352" s="20" t="s">
        <v>26</v>
      </c>
      <c r="O352" s="20">
        <f t="shared" si="112"/>
        <v>-0.46376811594203105</v>
      </c>
      <c r="P352" s="20" t="s">
        <v>25</v>
      </c>
      <c r="Q352" s="18">
        <f t="shared" si="113"/>
        <v>5</v>
      </c>
      <c r="R352" s="18" t="s">
        <v>26</v>
      </c>
      <c r="S352" s="16">
        <v>21.9</v>
      </c>
      <c r="T352" s="19">
        <v>-3</v>
      </c>
      <c r="U352" s="19">
        <f t="shared" si="120"/>
        <v>3.9</v>
      </c>
      <c r="V352" s="19">
        <v>39</v>
      </c>
      <c r="W352" s="19">
        <f t="shared" si="121"/>
        <v>-3</v>
      </c>
      <c r="X352" s="19">
        <f t="shared" si="122"/>
        <v>0.75</v>
      </c>
      <c r="Y352" s="19">
        <v>1</v>
      </c>
      <c r="Z352" s="18">
        <f t="shared" si="114"/>
        <v>19</v>
      </c>
      <c r="AA352" s="18">
        <f t="shared" si="115"/>
        <v>10.199999999999999</v>
      </c>
      <c r="AB352" s="20">
        <f t="shared" si="116"/>
        <v>40.890000000000015</v>
      </c>
      <c r="AC352" s="13">
        <f t="shared" si="117"/>
        <v>32.509014649299651</v>
      </c>
      <c r="AD352" s="13">
        <f t="shared" si="118"/>
        <v>8.3809853507003638</v>
      </c>
    </row>
    <row r="353" spans="1:30" x14ac:dyDescent="0.15">
      <c r="A353" s="15">
        <v>2</v>
      </c>
      <c r="B353" s="16">
        <v>0</v>
      </c>
      <c r="C353" s="33">
        <v>7.43</v>
      </c>
      <c r="D353" s="16">
        <v>39.700000000000003</v>
      </c>
      <c r="E353" s="18">
        <v>139</v>
      </c>
      <c r="F353" s="19">
        <v>4.2</v>
      </c>
      <c r="G353" s="16">
        <v>1.17</v>
      </c>
      <c r="H353" s="18">
        <v>101</v>
      </c>
      <c r="I353" s="20">
        <f t="shared" si="110"/>
        <v>0.72661870503597126</v>
      </c>
      <c r="J353" s="20" t="s">
        <v>26</v>
      </c>
      <c r="K353" s="18" t="s">
        <v>24</v>
      </c>
      <c r="L353" s="19">
        <f t="shared" si="111"/>
        <v>103.17985611510792</v>
      </c>
      <c r="M353" s="20">
        <f t="shared" si="130"/>
        <v>0.8201438848920759</v>
      </c>
      <c r="N353" s="20" t="s">
        <v>26</v>
      </c>
      <c r="O353" s="20">
        <f t="shared" si="112"/>
        <v>0.27338129496403951</v>
      </c>
      <c r="P353" s="20" t="s">
        <v>26</v>
      </c>
      <c r="Q353" s="18">
        <f t="shared" si="113"/>
        <v>6</v>
      </c>
      <c r="R353" s="18" t="s">
        <v>26</v>
      </c>
      <c r="S353" s="16">
        <v>26.4</v>
      </c>
      <c r="T353" s="19">
        <v>2.4</v>
      </c>
      <c r="U353" s="19">
        <f t="shared" si="120"/>
        <v>3.3</v>
      </c>
      <c r="V353" s="19">
        <v>33</v>
      </c>
      <c r="W353" s="19">
        <f t="shared" si="121"/>
        <v>-9</v>
      </c>
      <c r="X353" s="19">
        <f t="shared" si="122"/>
        <v>2.25</v>
      </c>
      <c r="Y353" s="19">
        <v>0.6</v>
      </c>
      <c r="Z353" s="18">
        <f t="shared" si="114"/>
        <v>15.799999999999983</v>
      </c>
      <c r="AA353" s="18">
        <f t="shared" si="115"/>
        <v>8.5999999999999837</v>
      </c>
      <c r="AB353" s="20">
        <f t="shared" si="116"/>
        <v>42.769999999999982</v>
      </c>
      <c r="AC353" s="13">
        <f t="shared" si="117"/>
        <v>35.621437202111046</v>
      </c>
      <c r="AD353" s="13">
        <f t="shared" si="118"/>
        <v>7.1485627978889354</v>
      </c>
    </row>
    <row r="354" spans="1:30" x14ac:dyDescent="0.15">
      <c r="A354" s="15">
        <v>1</v>
      </c>
      <c r="B354" s="16">
        <v>0</v>
      </c>
      <c r="C354" s="33">
        <v>7.35</v>
      </c>
      <c r="D354" s="16">
        <v>58.2</v>
      </c>
      <c r="E354" s="18">
        <v>137</v>
      </c>
      <c r="F354" s="19">
        <v>3.9</v>
      </c>
      <c r="G354" s="16">
        <v>1.24</v>
      </c>
      <c r="H354" s="18">
        <v>96</v>
      </c>
      <c r="I354" s="20">
        <f t="shared" si="110"/>
        <v>0.7007299270072993</v>
      </c>
      <c r="J354" s="20" t="s">
        <v>26</v>
      </c>
      <c r="K354" s="18" t="s">
        <v>26</v>
      </c>
      <c r="L354" s="19">
        <f t="shared" si="111"/>
        <v>99.50364963503651</v>
      </c>
      <c r="M354" s="20">
        <f t="shared" si="130"/>
        <v>4.4963503649634902</v>
      </c>
      <c r="N354" s="20" t="s">
        <v>26</v>
      </c>
      <c r="O354" s="20">
        <f t="shared" si="112"/>
        <v>3.8978102189780941</v>
      </c>
      <c r="P354" s="20" t="s">
        <v>26</v>
      </c>
      <c r="Q354" s="18">
        <f t="shared" si="113"/>
        <v>9</v>
      </c>
      <c r="R354" s="18" t="s">
        <v>26</v>
      </c>
      <c r="S354" s="16">
        <v>28.6</v>
      </c>
      <c r="T354" s="19">
        <v>6.2</v>
      </c>
      <c r="U354" s="19">
        <f t="shared" si="120"/>
        <v>4</v>
      </c>
      <c r="V354" s="19">
        <v>40</v>
      </c>
      <c r="W354" s="19">
        <f t="shared" si="121"/>
        <v>-2</v>
      </c>
      <c r="X354" s="19">
        <f t="shared" si="122"/>
        <v>0.5</v>
      </c>
      <c r="Y354" s="19">
        <v>0.5</v>
      </c>
      <c r="Z354" s="18">
        <f t="shared" si="114"/>
        <v>16.300000000000011</v>
      </c>
      <c r="AA354" s="18">
        <f t="shared" si="115"/>
        <v>7.8000000000000114</v>
      </c>
      <c r="AB354" s="20">
        <f t="shared" si="116"/>
        <v>45.640000000000015</v>
      </c>
      <c r="AC354" s="13">
        <f t="shared" si="117"/>
        <v>42.974218285110652</v>
      </c>
      <c r="AD354" s="13">
        <f t="shared" si="118"/>
        <v>2.6657817148893628</v>
      </c>
    </row>
    <row r="355" spans="1:30" x14ac:dyDescent="0.15">
      <c r="A355" s="15">
        <v>5</v>
      </c>
      <c r="B355" s="16">
        <v>0</v>
      </c>
      <c r="C355" s="33">
        <v>7.32</v>
      </c>
      <c r="D355" s="16">
        <v>40.6</v>
      </c>
      <c r="E355" s="18">
        <v>137</v>
      </c>
      <c r="F355" s="19">
        <v>3.7</v>
      </c>
      <c r="G355" s="16">
        <v>1.19</v>
      </c>
      <c r="H355" s="18">
        <v>104</v>
      </c>
      <c r="I355" s="20">
        <f t="shared" si="110"/>
        <v>0.75912408759124084</v>
      </c>
      <c r="J355" s="20" t="s">
        <v>24</v>
      </c>
      <c r="K355" s="18" t="s">
        <v>24</v>
      </c>
      <c r="L355" s="19">
        <f t="shared" si="111"/>
        <v>107.79562043795622</v>
      </c>
      <c r="M355" s="20">
        <v>0</v>
      </c>
      <c r="N355" s="20" t="s">
        <v>24</v>
      </c>
      <c r="O355" s="20">
        <f t="shared" si="112"/>
        <v>-4.2773722627737243</v>
      </c>
      <c r="P355" s="20" t="s">
        <v>25</v>
      </c>
      <c r="Q355" s="18">
        <f t="shared" si="113"/>
        <v>1</v>
      </c>
      <c r="R355" s="18" t="s">
        <v>26</v>
      </c>
      <c r="S355" s="16">
        <v>20.399999999999999</v>
      </c>
      <c r="T355" s="19">
        <v>-4.5999999999999996</v>
      </c>
      <c r="U355" s="19">
        <f t="shared" si="120"/>
        <v>2.5</v>
      </c>
      <c r="V355" s="19">
        <v>25</v>
      </c>
      <c r="W355" s="19">
        <f t="shared" si="121"/>
        <v>-17</v>
      </c>
      <c r="X355" s="19">
        <f t="shared" si="122"/>
        <v>4.25</v>
      </c>
      <c r="Y355" s="19">
        <v>1.2</v>
      </c>
      <c r="Z355" s="18">
        <f t="shared" si="114"/>
        <v>16.299999999999983</v>
      </c>
      <c r="AA355" s="18">
        <f t="shared" si="115"/>
        <v>10.099999999999984</v>
      </c>
      <c r="AB355" s="20">
        <f t="shared" si="116"/>
        <v>36.689999999999984</v>
      </c>
      <c r="AC355" s="13">
        <f t="shared" si="117"/>
        <v>27.601054036517827</v>
      </c>
      <c r="AD355" s="13">
        <f t="shared" si="118"/>
        <v>9.088945963482157</v>
      </c>
    </row>
    <row r="356" spans="1:30" x14ac:dyDescent="0.15">
      <c r="A356" s="15">
        <v>1</v>
      </c>
      <c r="B356" s="16">
        <v>0</v>
      </c>
      <c r="C356" s="33">
        <v>7.38</v>
      </c>
      <c r="D356" s="16">
        <v>47.9</v>
      </c>
      <c r="E356" s="18">
        <v>141</v>
      </c>
      <c r="F356" s="19">
        <v>3.3</v>
      </c>
      <c r="G356" s="16">
        <v>1.1599999999999999</v>
      </c>
      <c r="H356" s="18">
        <v>107</v>
      </c>
      <c r="I356" s="20">
        <f t="shared" si="110"/>
        <v>0.75886524822695034</v>
      </c>
      <c r="J356" s="20" t="s">
        <v>24</v>
      </c>
      <c r="K356" s="18" t="s">
        <v>25</v>
      </c>
      <c r="L356" s="19">
        <f t="shared" si="111"/>
        <v>107.75886524822694</v>
      </c>
      <c r="M356" s="20">
        <v>0</v>
      </c>
      <c r="N356" s="20" t="s">
        <v>24</v>
      </c>
      <c r="O356" s="20">
        <f t="shared" si="112"/>
        <v>-4.2411347517730462</v>
      </c>
      <c r="P356" s="20" t="s">
        <v>25</v>
      </c>
      <c r="Q356" s="18">
        <f t="shared" si="113"/>
        <v>2</v>
      </c>
      <c r="R356" s="18" t="s">
        <v>26</v>
      </c>
      <c r="S356" s="16">
        <v>26.4</v>
      </c>
      <c r="T356" s="19">
        <v>3.1</v>
      </c>
      <c r="U356" s="19">
        <f t="shared" si="120"/>
        <v>3.7</v>
      </c>
      <c r="V356" s="19">
        <v>37</v>
      </c>
      <c r="W356" s="19">
        <f t="shared" si="121"/>
        <v>-5</v>
      </c>
      <c r="X356" s="19">
        <f t="shared" si="122"/>
        <v>1.25</v>
      </c>
      <c r="Y356" s="19">
        <v>0.6</v>
      </c>
      <c r="Z356" s="18">
        <f t="shared" si="114"/>
        <v>10.900000000000006</v>
      </c>
      <c r="AA356" s="18">
        <f t="shared" si="115"/>
        <v>2.9000000000000057</v>
      </c>
      <c r="AB356" s="20">
        <f t="shared" si="116"/>
        <v>37.860000000000014</v>
      </c>
      <c r="AC356" s="13">
        <f t="shared" si="117"/>
        <v>38.50578781797428</v>
      </c>
      <c r="AD356" s="13">
        <f t="shared" si="118"/>
        <v>-0.64578781797426643</v>
      </c>
    </row>
    <row r="357" spans="1:30" x14ac:dyDescent="0.15">
      <c r="A357" s="15">
        <v>1</v>
      </c>
      <c r="B357" s="16">
        <v>0</v>
      </c>
      <c r="C357" s="33">
        <v>7.45</v>
      </c>
      <c r="D357" s="16">
        <v>35.5</v>
      </c>
      <c r="E357" s="18">
        <v>138</v>
      </c>
      <c r="F357" s="19">
        <v>3.7</v>
      </c>
      <c r="G357" s="16">
        <v>1.1299999999999999</v>
      </c>
      <c r="H357" s="18">
        <v>105</v>
      </c>
      <c r="I357" s="20">
        <f t="shared" si="110"/>
        <v>0.76086956521739135</v>
      </c>
      <c r="J357" s="20" t="s">
        <v>24</v>
      </c>
      <c r="K357" s="18" t="s">
        <v>24</v>
      </c>
      <c r="L357" s="19">
        <f t="shared" si="111"/>
        <v>108.04347826086955</v>
      </c>
      <c r="M357" s="20">
        <v>0</v>
      </c>
      <c r="N357" s="20" t="s">
        <v>24</v>
      </c>
      <c r="O357" s="20">
        <f t="shared" si="112"/>
        <v>-4.5217391304347956</v>
      </c>
      <c r="P357" s="20" t="s">
        <v>25</v>
      </c>
      <c r="Q357" s="18">
        <f t="shared" si="113"/>
        <v>1</v>
      </c>
      <c r="R357" s="18" t="s">
        <v>26</v>
      </c>
      <c r="S357" s="16">
        <v>25.4</v>
      </c>
      <c r="T357" s="19">
        <v>0.8</v>
      </c>
      <c r="U357" s="19">
        <f t="shared" si="120"/>
        <v>3.5</v>
      </c>
      <c r="V357" s="19">
        <v>35</v>
      </c>
      <c r="W357" s="19">
        <f t="shared" si="121"/>
        <v>-7</v>
      </c>
      <c r="X357" s="19">
        <f t="shared" si="122"/>
        <v>1.75</v>
      </c>
      <c r="Y357" s="19">
        <v>0.8</v>
      </c>
      <c r="Z357" s="18">
        <f t="shared" si="114"/>
        <v>11.299999999999983</v>
      </c>
      <c r="AA357" s="18">
        <f t="shared" si="115"/>
        <v>3.4999999999999831</v>
      </c>
      <c r="AB357" s="20">
        <f t="shared" si="116"/>
        <v>37.029999999999987</v>
      </c>
      <c r="AC357" s="13">
        <f t="shared" si="117"/>
        <v>34.600188138732555</v>
      </c>
      <c r="AD357" s="13">
        <f t="shared" si="118"/>
        <v>2.4298118612674315</v>
      </c>
    </row>
    <row r="358" spans="1:30" x14ac:dyDescent="0.15">
      <c r="A358" s="15">
        <v>1</v>
      </c>
      <c r="B358" s="16">
        <v>0</v>
      </c>
      <c r="C358" s="33">
        <v>7.38</v>
      </c>
      <c r="D358" s="16">
        <v>37.6</v>
      </c>
      <c r="E358" s="18">
        <v>134</v>
      </c>
      <c r="F358" s="19">
        <v>3.8</v>
      </c>
      <c r="G358" s="16">
        <v>1.06</v>
      </c>
      <c r="H358" s="18">
        <v>98</v>
      </c>
      <c r="I358" s="20">
        <f t="shared" si="110"/>
        <v>0.73134328358208955</v>
      </c>
      <c r="J358" s="20" t="s">
        <v>26</v>
      </c>
      <c r="K358" s="18" t="s">
        <v>24</v>
      </c>
      <c r="L358" s="19">
        <f t="shared" si="111"/>
        <v>103.85074626865671</v>
      </c>
      <c r="M358" s="20">
        <f>(104-L358)</f>
        <v>0.14925373134329334</v>
      </c>
      <c r="N358" s="20" t="s">
        <v>26</v>
      </c>
      <c r="O358" s="20">
        <f t="shared" si="112"/>
        <v>-0.38805970149252289</v>
      </c>
      <c r="P358" s="20" t="s">
        <v>25</v>
      </c>
      <c r="Q358" s="18">
        <f t="shared" si="113"/>
        <v>4</v>
      </c>
      <c r="R358" s="18" t="s">
        <v>26</v>
      </c>
      <c r="S358" s="16">
        <v>22.7</v>
      </c>
      <c r="T358" s="19">
        <v>-1.9</v>
      </c>
      <c r="U358" s="19">
        <f t="shared" si="120"/>
        <v>2.9</v>
      </c>
      <c r="V358" s="19">
        <v>29</v>
      </c>
      <c r="W358" s="19">
        <f t="shared" si="121"/>
        <v>-13</v>
      </c>
      <c r="X358" s="19">
        <f t="shared" si="122"/>
        <v>3.25</v>
      </c>
      <c r="Y358" s="19">
        <v>1.7</v>
      </c>
      <c r="Z358" s="18">
        <f t="shared" si="114"/>
        <v>17.100000000000009</v>
      </c>
      <c r="AA358" s="18">
        <f t="shared" si="115"/>
        <v>9.6000000000000085</v>
      </c>
      <c r="AB358" s="20">
        <f t="shared" si="116"/>
        <v>39.160000000000011</v>
      </c>
      <c r="AC358" s="13">
        <f t="shared" si="117"/>
        <v>30.213704967762691</v>
      </c>
      <c r="AD358" s="13">
        <f t="shared" si="118"/>
        <v>8.9462950322373196</v>
      </c>
    </row>
    <row r="359" spans="1:30" x14ac:dyDescent="0.15">
      <c r="A359" s="15">
        <v>1</v>
      </c>
      <c r="B359" s="16">
        <v>0</v>
      </c>
      <c r="C359" s="33">
        <v>7.37</v>
      </c>
      <c r="D359" s="16">
        <v>49.7</v>
      </c>
      <c r="E359" s="18">
        <v>140</v>
      </c>
      <c r="F359" s="19">
        <v>4.4000000000000004</v>
      </c>
      <c r="G359" s="16">
        <v>1.1299999999999999</v>
      </c>
      <c r="H359" s="18">
        <v>107</v>
      </c>
      <c r="I359" s="20">
        <f t="shared" si="110"/>
        <v>0.76428571428571423</v>
      </c>
      <c r="J359" s="20" t="s">
        <v>24</v>
      </c>
      <c r="K359" s="18" t="s">
        <v>25</v>
      </c>
      <c r="L359" s="19">
        <f t="shared" si="111"/>
        <v>108.52857142857142</v>
      </c>
      <c r="M359" s="20">
        <f t="shared" ref="M359" si="131">(108-L359)</f>
        <v>-0.52857142857142492</v>
      </c>
      <c r="N359" s="20" t="s">
        <v>25</v>
      </c>
      <c r="O359" s="20">
        <f t="shared" si="112"/>
        <v>-5</v>
      </c>
      <c r="P359" s="20" t="s">
        <v>25</v>
      </c>
      <c r="Q359" s="18">
        <f t="shared" si="113"/>
        <v>1</v>
      </c>
      <c r="R359" s="18" t="s">
        <v>26</v>
      </c>
      <c r="S359" s="16">
        <v>26.8</v>
      </c>
      <c r="T359" s="19">
        <v>3.5</v>
      </c>
      <c r="U359" s="19">
        <f t="shared" si="120"/>
        <v>3.2</v>
      </c>
      <c r="V359" s="19">
        <v>32</v>
      </c>
      <c r="W359" s="19">
        <f t="shared" si="121"/>
        <v>-10</v>
      </c>
      <c r="X359" s="19">
        <f t="shared" si="122"/>
        <v>2.5</v>
      </c>
      <c r="Y359" s="19">
        <v>0.7</v>
      </c>
      <c r="Z359" s="18">
        <f t="shared" si="114"/>
        <v>10.599999999999994</v>
      </c>
      <c r="AA359" s="18">
        <f t="shared" si="115"/>
        <v>3.4999999999999938</v>
      </c>
      <c r="AB359" s="20">
        <f t="shared" si="116"/>
        <v>37.83</v>
      </c>
      <c r="AC359" s="13">
        <f t="shared" si="117"/>
        <v>37.477330341864452</v>
      </c>
      <c r="AD359" s="13">
        <f t="shared" si="118"/>
        <v>0.35266965813554663</v>
      </c>
    </row>
    <row r="360" spans="1:30" x14ac:dyDescent="0.15">
      <c r="A360" s="15">
        <v>1</v>
      </c>
      <c r="B360" s="16">
        <v>0</v>
      </c>
      <c r="C360" s="33">
        <v>7.41</v>
      </c>
      <c r="D360" s="16">
        <v>42.8</v>
      </c>
      <c r="E360" s="18">
        <v>143</v>
      </c>
      <c r="F360" s="19">
        <v>4.3</v>
      </c>
      <c r="G360" s="16">
        <v>1.17</v>
      </c>
      <c r="H360" s="18">
        <v>100</v>
      </c>
      <c r="I360" s="20">
        <f t="shared" si="110"/>
        <v>0.69930069930069927</v>
      </c>
      <c r="J360" s="20" t="s">
        <v>26</v>
      </c>
      <c r="K360" s="18" t="s">
        <v>24</v>
      </c>
      <c r="L360" s="19">
        <f t="shared" si="111"/>
        <v>99.300699300699307</v>
      </c>
      <c r="M360" s="20">
        <f>(104-L360)</f>
        <v>4.6993006993006929</v>
      </c>
      <c r="N360" s="20" t="s">
        <v>26</v>
      </c>
      <c r="O360" s="20">
        <f t="shared" si="112"/>
        <v>4.097902097902093</v>
      </c>
      <c r="P360" s="20" t="s">
        <v>26</v>
      </c>
      <c r="Q360" s="18">
        <f t="shared" si="113"/>
        <v>11</v>
      </c>
      <c r="R360" s="18" t="s">
        <v>26</v>
      </c>
      <c r="S360" s="16">
        <v>26.1</v>
      </c>
      <c r="T360" s="19">
        <v>2.5</v>
      </c>
      <c r="U360" s="19">
        <f t="shared" si="120"/>
        <v>3.5</v>
      </c>
      <c r="V360" s="19">
        <v>35</v>
      </c>
      <c r="W360" s="19">
        <f t="shared" si="121"/>
        <v>-7</v>
      </c>
      <c r="X360" s="19">
        <f t="shared" si="122"/>
        <v>1.75</v>
      </c>
      <c r="Y360" s="19">
        <v>1.6</v>
      </c>
      <c r="Z360" s="18">
        <f t="shared" si="114"/>
        <v>21.200000000000017</v>
      </c>
      <c r="AA360" s="18">
        <f t="shared" si="115"/>
        <v>12.600000000000017</v>
      </c>
      <c r="AB360" s="20">
        <f t="shared" si="116"/>
        <v>46.870000000000005</v>
      </c>
      <c r="AC360" s="13">
        <f t="shared" si="117"/>
        <v>36.878233117616816</v>
      </c>
      <c r="AD360" s="13">
        <f t="shared" si="118"/>
        <v>9.9917668823831889</v>
      </c>
    </row>
    <row r="361" spans="1:30" x14ac:dyDescent="0.15">
      <c r="A361" s="15">
        <v>3</v>
      </c>
      <c r="B361" s="16">
        <v>0</v>
      </c>
      <c r="C361" s="33">
        <v>7.38</v>
      </c>
      <c r="D361" s="16">
        <v>40.9</v>
      </c>
      <c r="E361" s="18">
        <v>125</v>
      </c>
      <c r="F361" s="19">
        <v>3.2</v>
      </c>
      <c r="G361" s="16">
        <v>1.0900000000000001</v>
      </c>
      <c r="H361" s="18">
        <v>95</v>
      </c>
      <c r="I361" s="20">
        <f t="shared" si="110"/>
        <v>0.76</v>
      </c>
      <c r="J361" s="20" t="s">
        <v>24</v>
      </c>
      <c r="K361" s="18" t="s">
        <v>26</v>
      </c>
      <c r="L361" s="19">
        <f t="shared" si="111"/>
        <v>107.91999999999999</v>
      </c>
      <c r="M361" s="20">
        <v>0</v>
      </c>
      <c r="N361" s="20" t="s">
        <v>24</v>
      </c>
      <c r="O361" s="20">
        <f t="shared" si="112"/>
        <v>-4.4000000000000057</v>
      </c>
      <c r="P361" s="20" t="s">
        <v>25</v>
      </c>
      <c r="Q361" s="18">
        <f t="shared" si="113"/>
        <v>-2</v>
      </c>
      <c r="R361" s="18" t="s">
        <v>25</v>
      </c>
      <c r="S361" s="16">
        <v>23.7</v>
      </c>
      <c r="T361" s="19">
        <v>-0.1</v>
      </c>
      <c r="U361" s="19">
        <f t="shared" si="120"/>
        <v>3.4</v>
      </c>
      <c r="V361" s="19">
        <v>34</v>
      </c>
      <c r="W361" s="19">
        <f t="shared" si="121"/>
        <v>-8</v>
      </c>
      <c r="X361" s="19">
        <f t="shared" si="122"/>
        <v>2</v>
      </c>
      <c r="Y361" s="19">
        <v>1.7</v>
      </c>
      <c r="Z361" s="18">
        <f t="shared" si="114"/>
        <v>9.4999999999999858</v>
      </c>
      <c r="AA361" s="18">
        <f t="shared" si="115"/>
        <v>0.99999999999998579</v>
      </c>
      <c r="AB361" s="20">
        <f t="shared" si="116"/>
        <v>32.589999999999989</v>
      </c>
      <c r="AC361" s="13">
        <f t="shared" si="117"/>
        <v>33.54477753142271</v>
      </c>
      <c r="AD361" s="13">
        <f t="shared" si="118"/>
        <v>-0.95477753142272093</v>
      </c>
    </row>
    <row r="362" spans="1:30" x14ac:dyDescent="0.15">
      <c r="A362" s="15">
        <v>1</v>
      </c>
      <c r="B362" s="16">
        <v>0</v>
      </c>
      <c r="C362" s="33">
        <v>7.41</v>
      </c>
      <c r="D362" s="16">
        <v>43.9</v>
      </c>
      <c r="E362" s="18">
        <v>140</v>
      </c>
      <c r="F362" s="19">
        <v>4.2</v>
      </c>
      <c r="G362" s="16">
        <v>1.22</v>
      </c>
      <c r="H362" s="18">
        <v>106</v>
      </c>
      <c r="I362" s="20">
        <f t="shared" si="110"/>
        <v>0.75714285714285712</v>
      </c>
      <c r="J362" s="20" t="s">
        <v>24</v>
      </c>
      <c r="K362" s="18" t="s">
        <v>24</v>
      </c>
      <c r="L362" s="19">
        <f t="shared" si="111"/>
        <v>107.51428571428571</v>
      </c>
      <c r="M362" s="20">
        <v>0</v>
      </c>
      <c r="N362" s="20" t="s">
        <v>24</v>
      </c>
      <c r="O362" s="20">
        <f t="shared" si="112"/>
        <v>-4</v>
      </c>
      <c r="P362" s="20" t="s">
        <v>25</v>
      </c>
      <c r="Q362" s="18">
        <f t="shared" si="113"/>
        <v>2</v>
      </c>
      <c r="R362" s="18" t="s">
        <v>26</v>
      </c>
      <c r="S362" s="16">
        <v>26.9</v>
      </c>
      <c r="T362" s="19">
        <v>3.2</v>
      </c>
      <c r="U362" s="19">
        <f t="shared" si="120"/>
        <v>3.8</v>
      </c>
      <c r="V362" s="19">
        <v>38</v>
      </c>
      <c r="W362" s="19">
        <f t="shared" si="121"/>
        <v>-4</v>
      </c>
      <c r="X362" s="19">
        <f t="shared" si="122"/>
        <v>1</v>
      </c>
      <c r="Y362" s="19">
        <v>1.1000000000000001</v>
      </c>
      <c r="Z362" s="18">
        <f t="shared" si="114"/>
        <v>11.299999999999983</v>
      </c>
      <c r="AA362" s="18">
        <f t="shared" si="115"/>
        <v>2.5999999999999837</v>
      </c>
      <c r="AB362" s="20">
        <f t="shared" si="116"/>
        <v>38.319999999999993</v>
      </c>
      <c r="AC362" s="13">
        <f t="shared" si="117"/>
        <v>38.415072216434069</v>
      </c>
      <c r="AD362" s="13">
        <f t="shared" si="118"/>
        <v>-9.507221643407604E-2</v>
      </c>
    </row>
    <row r="363" spans="1:30" x14ac:dyDescent="0.15">
      <c r="A363" s="15">
        <v>1</v>
      </c>
      <c r="B363" s="16">
        <v>0</v>
      </c>
      <c r="C363" s="33">
        <v>7.29</v>
      </c>
      <c r="D363" s="16">
        <v>44.2</v>
      </c>
      <c r="E363" s="18">
        <v>135</v>
      </c>
      <c r="F363" s="19">
        <v>3.3</v>
      </c>
      <c r="G363" s="16">
        <v>1.24</v>
      </c>
      <c r="H363" s="18">
        <v>105</v>
      </c>
      <c r="I363" s="20">
        <f t="shared" si="110"/>
        <v>0.77777777777777779</v>
      </c>
      <c r="J363" s="20" t="s">
        <v>24</v>
      </c>
      <c r="K363" s="18" t="s">
        <v>24</v>
      </c>
      <c r="L363" s="19">
        <f t="shared" si="111"/>
        <v>110.44444444444444</v>
      </c>
      <c r="M363" s="20">
        <f t="shared" ref="M363:M365" si="132">(108-L363)</f>
        <v>-2.4444444444444429</v>
      </c>
      <c r="N363" s="20" t="s">
        <v>25</v>
      </c>
      <c r="O363" s="20">
        <f t="shared" si="112"/>
        <v>-6.8888888888888857</v>
      </c>
      <c r="P363" s="20" t="s">
        <v>25</v>
      </c>
      <c r="Q363" s="18">
        <f t="shared" si="113"/>
        <v>-2</v>
      </c>
      <c r="R363" s="18" t="s">
        <v>25</v>
      </c>
      <c r="S363" s="16">
        <v>19.8</v>
      </c>
      <c r="T363" s="19">
        <v>-4.2</v>
      </c>
      <c r="U363" s="19">
        <f t="shared" si="120"/>
        <v>3</v>
      </c>
      <c r="V363" s="19">
        <v>30</v>
      </c>
      <c r="W363" s="19">
        <f t="shared" si="121"/>
        <v>-12</v>
      </c>
      <c r="X363" s="19">
        <f t="shared" si="122"/>
        <v>3</v>
      </c>
      <c r="Y363" s="19">
        <v>1.8</v>
      </c>
      <c r="Z363" s="18">
        <f t="shared" si="114"/>
        <v>13.500000000000014</v>
      </c>
      <c r="AA363" s="18">
        <f t="shared" si="115"/>
        <v>5.7000000000000144</v>
      </c>
      <c r="AB363" s="20">
        <f t="shared" si="116"/>
        <v>32.740000000000023</v>
      </c>
      <c r="AC363" s="13">
        <f t="shared" si="117"/>
        <v>29.171150302089206</v>
      </c>
      <c r="AD363" s="13">
        <f t="shared" si="118"/>
        <v>3.5688496979108173</v>
      </c>
    </row>
    <row r="364" spans="1:30" x14ac:dyDescent="0.15">
      <c r="A364" s="15">
        <v>1</v>
      </c>
      <c r="B364" s="16">
        <v>0</v>
      </c>
      <c r="C364" s="33">
        <v>7.38</v>
      </c>
      <c r="D364" s="16">
        <v>48</v>
      </c>
      <c r="E364" s="18">
        <v>137</v>
      </c>
      <c r="F364" s="19">
        <v>3.6</v>
      </c>
      <c r="G364" s="16">
        <v>1.1599999999999999</v>
      </c>
      <c r="H364" s="18">
        <v>107</v>
      </c>
      <c r="I364" s="20">
        <f t="shared" si="110"/>
        <v>0.78102189781021902</v>
      </c>
      <c r="J364" s="20" t="s">
        <v>24</v>
      </c>
      <c r="K364" s="18" t="s">
        <v>25</v>
      </c>
      <c r="L364" s="19">
        <f t="shared" si="111"/>
        <v>110.9051094890511</v>
      </c>
      <c r="M364" s="20">
        <f t="shared" si="132"/>
        <v>-2.9051094890510996</v>
      </c>
      <c r="N364" s="20" t="s">
        <v>25</v>
      </c>
      <c r="O364" s="20">
        <f t="shared" si="112"/>
        <v>-7.3430656934306597</v>
      </c>
      <c r="P364" s="20" t="s">
        <v>25</v>
      </c>
      <c r="Q364" s="18">
        <f t="shared" si="113"/>
        <v>-2</v>
      </c>
      <c r="R364" s="18" t="s">
        <v>25</v>
      </c>
      <c r="S364" s="16">
        <v>26.3</v>
      </c>
      <c r="T364" s="19">
        <v>3.1</v>
      </c>
      <c r="U364" s="19">
        <f t="shared" si="120"/>
        <v>2.9</v>
      </c>
      <c r="V364" s="19">
        <v>29</v>
      </c>
      <c r="W364" s="19">
        <f t="shared" si="121"/>
        <v>-13</v>
      </c>
      <c r="X364" s="19">
        <f t="shared" si="122"/>
        <v>3.25</v>
      </c>
      <c r="Y364" s="19">
        <v>1.4</v>
      </c>
      <c r="Z364" s="18">
        <f t="shared" si="114"/>
        <v>7.2999999999999829</v>
      </c>
      <c r="AA364" s="18">
        <f t="shared" si="115"/>
        <v>9.9999999999983658E-2</v>
      </c>
      <c r="AB364" s="20">
        <f t="shared" si="116"/>
        <v>33.359999999999985</v>
      </c>
      <c r="AC364" s="13">
        <f t="shared" si="117"/>
        <v>36.350879107782163</v>
      </c>
      <c r="AD364" s="13">
        <f t="shared" si="118"/>
        <v>-2.9908791077821775</v>
      </c>
    </row>
    <row r="365" spans="1:30" x14ac:dyDescent="0.15">
      <c r="A365" s="15">
        <v>1</v>
      </c>
      <c r="B365" s="16">
        <v>0</v>
      </c>
      <c r="C365" s="33">
        <v>7.36</v>
      </c>
      <c r="D365" s="16">
        <v>45.4</v>
      </c>
      <c r="E365" s="18">
        <v>139</v>
      </c>
      <c r="F365" s="19">
        <v>3.7</v>
      </c>
      <c r="G365" s="16">
        <v>1.1299999999999999</v>
      </c>
      <c r="H365" s="18">
        <v>109</v>
      </c>
      <c r="I365" s="20">
        <f t="shared" si="110"/>
        <v>0.78417266187050361</v>
      </c>
      <c r="J365" s="20" t="s">
        <v>24</v>
      </c>
      <c r="K365" s="18" t="s">
        <v>25</v>
      </c>
      <c r="L365" s="19">
        <f t="shared" si="111"/>
        <v>111.35251798561153</v>
      </c>
      <c r="M365" s="20">
        <f t="shared" si="132"/>
        <v>-3.3525179856115273</v>
      </c>
      <c r="N365" s="20" t="s">
        <v>25</v>
      </c>
      <c r="O365" s="20">
        <f t="shared" si="112"/>
        <v>-7.7841726618704996</v>
      </c>
      <c r="P365" s="20" t="s">
        <v>25</v>
      </c>
      <c r="Q365" s="18">
        <f t="shared" si="113"/>
        <v>-2</v>
      </c>
      <c r="R365" s="18" t="s">
        <v>25</v>
      </c>
      <c r="S365" s="16">
        <v>24.6</v>
      </c>
      <c r="T365" s="19">
        <v>1</v>
      </c>
      <c r="U365" s="19">
        <f t="shared" si="120"/>
        <v>3.7</v>
      </c>
      <c r="V365" s="19">
        <v>37</v>
      </c>
      <c r="W365" s="19">
        <f t="shared" si="121"/>
        <v>-5</v>
      </c>
      <c r="X365" s="19">
        <f t="shared" si="122"/>
        <v>1.25</v>
      </c>
      <c r="Y365" s="19">
        <v>1.7</v>
      </c>
      <c r="Z365" s="18">
        <f t="shared" si="114"/>
        <v>9.0999999999999943</v>
      </c>
      <c r="AA365" s="18">
        <f t="shared" si="115"/>
        <v>-5.3290705182007514E-15</v>
      </c>
      <c r="AB365" s="20">
        <f t="shared" si="116"/>
        <v>33.129999999999981</v>
      </c>
      <c r="AC365" s="13">
        <f t="shared" si="117"/>
        <v>35.733686293171608</v>
      </c>
      <c r="AD365" s="13">
        <f t="shared" si="118"/>
        <v>-2.6036862931716271</v>
      </c>
    </row>
    <row r="366" spans="1:30" x14ac:dyDescent="0.15">
      <c r="A366" s="15">
        <v>4</v>
      </c>
      <c r="B366" s="16">
        <v>0</v>
      </c>
      <c r="C366" s="33">
        <v>7.25</v>
      </c>
      <c r="D366" s="16">
        <v>26.6</v>
      </c>
      <c r="E366" s="18">
        <v>127</v>
      </c>
      <c r="F366" s="19">
        <v>5.7</v>
      </c>
      <c r="G366" s="16">
        <v>1.0900000000000001</v>
      </c>
      <c r="H366" s="18">
        <v>96</v>
      </c>
      <c r="I366" s="20">
        <f t="shared" si="110"/>
        <v>0.75590551181102361</v>
      </c>
      <c r="J366" s="20" t="s">
        <v>24</v>
      </c>
      <c r="K366" s="18" t="s">
        <v>26</v>
      </c>
      <c r="L366" s="19">
        <f t="shared" si="111"/>
        <v>107.33858267716536</v>
      </c>
      <c r="M366" s="20">
        <v>0</v>
      </c>
      <c r="N366" s="20" t="s">
        <v>24</v>
      </c>
      <c r="O366" s="20">
        <f t="shared" si="112"/>
        <v>-3.8267716535433181</v>
      </c>
      <c r="P366" s="20" t="s">
        <v>25</v>
      </c>
      <c r="Q366" s="18">
        <f t="shared" si="113"/>
        <v>-1</v>
      </c>
      <c r="R366" s="18" t="s">
        <v>25</v>
      </c>
      <c r="S366" s="16">
        <v>13.5</v>
      </c>
      <c r="T366" s="19">
        <v>-14.5</v>
      </c>
      <c r="U366" s="19">
        <f t="shared" si="120"/>
        <v>2.6</v>
      </c>
      <c r="V366" s="19">
        <v>26</v>
      </c>
      <c r="W366" s="19">
        <f t="shared" si="121"/>
        <v>-16</v>
      </c>
      <c r="X366" s="19">
        <f t="shared" si="122"/>
        <v>4</v>
      </c>
      <c r="Y366" s="19">
        <v>2.7</v>
      </c>
      <c r="Z366" s="18">
        <f t="shared" si="114"/>
        <v>23.199999999999989</v>
      </c>
      <c r="AA366" s="18">
        <f t="shared" si="115"/>
        <v>15.299999999999988</v>
      </c>
      <c r="AB366" s="20">
        <f t="shared" si="116"/>
        <v>35.089999999999989</v>
      </c>
      <c r="AC366" s="13">
        <f t="shared" si="117"/>
        <v>18.415849147530714</v>
      </c>
      <c r="AD366" s="13">
        <f t="shared" si="118"/>
        <v>16.674150852469275</v>
      </c>
    </row>
    <row r="367" spans="1:30" x14ac:dyDescent="0.15">
      <c r="A367" s="15">
        <v>45</v>
      </c>
      <c r="B367" s="16">
        <v>0</v>
      </c>
      <c r="C367" s="33">
        <v>7.42</v>
      </c>
      <c r="D367" s="16">
        <v>43.9</v>
      </c>
      <c r="E367" s="18">
        <v>137</v>
      </c>
      <c r="F367" s="19">
        <v>4.0999999999999996</v>
      </c>
      <c r="G367" s="16">
        <v>1.1399999999999999</v>
      </c>
      <c r="H367" s="18">
        <v>103</v>
      </c>
      <c r="I367" s="20">
        <f t="shared" si="110"/>
        <v>0.75182481751824815</v>
      </c>
      <c r="J367" s="20" t="s">
        <v>24</v>
      </c>
      <c r="K367" s="18" t="s">
        <v>24</v>
      </c>
      <c r="L367" s="19">
        <f t="shared" si="111"/>
        <v>106.75912408759125</v>
      </c>
      <c r="M367" s="20">
        <v>0</v>
      </c>
      <c r="N367" s="20" t="s">
        <v>24</v>
      </c>
      <c r="O367" s="20">
        <f t="shared" si="112"/>
        <v>-3.2554744525547505</v>
      </c>
      <c r="P367" s="20" t="s">
        <v>25</v>
      </c>
      <c r="Q367" s="18">
        <f t="shared" si="113"/>
        <v>2</v>
      </c>
      <c r="R367" s="18" t="s">
        <v>26</v>
      </c>
      <c r="S367" s="16">
        <v>26.4</v>
      </c>
      <c r="T367" s="19">
        <v>4.3</v>
      </c>
      <c r="U367" s="19">
        <f t="shared" si="120"/>
        <v>2.9</v>
      </c>
      <c r="V367" s="19">
        <v>29</v>
      </c>
      <c r="W367" s="19">
        <f t="shared" si="121"/>
        <v>-13</v>
      </c>
      <c r="X367" s="19">
        <f t="shared" si="122"/>
        <v>3.25</v>
      </c>
      <c r="Y367" s="19">
        <v>1.4</v>
      </c>
      <c r="Z367" s="18">
        <f t="shared" si="114"/>
        <v>11.699999999999989</v>
      </c>
      <c r="AA367" s="18">
        <f t="shared" si="115"/>
        <v>4.4999999999999893</v>
      </c>
      <c r="AB367" s="20">
        <f t="shared" si="116"/>
        <v>37.839999999999975</v>
      </c>
      <c r="AC367" s="13">
        <f t="shared" si="117"/>
        <v>36.573456151674989</v>
      </c>
      <c r="AD367" s="13">
        <f t="shared" si="118"/>
        <v>1.2665438483249858</v>
      </c>
    </row>
    <row r="368" spans="1:30" x14ac:dyDescent="0.15">
      <c r="A368" s="15">
        <v>9</v>
      </c>
      <c r="B368" s="16">
        <v>1</v>
      </c>
      <c r="C368" s="33">
        <v>7.48</v>
      </c>
      <c r="D368" s="16">
        <v>30.7</v>
      </c>
      <c r="E368" s="18">
        <v>140</v>
      </c>
      <c r="F368" s="19">
        <v>3.7</v>
      </c>
      <c r="G368" s="16">
        <v>1.17</v>
      </c>
      <c r="H368" s="18">
        <v>111</v>
      </c>
      <c r="I368" s="20">
        <f t="shared" si="110"/>
        <v>0.79285714285714282</v>
      </c>
      <c r="J368" s="20" t="s">
        <v>24</v>
      </c>
      <c r="K368" s="18" t="s">
        <v>25</v>
      </c>
      <c r="L368" s="19">
        <f t="shared" si="111"/>
        <v>112.58571428571427</v>
      </c>
      <c r="M368" s="20">
        <f t="shared" ref="M368:M369" si="133">(108-L368)</f>
        <v>-4.5857142857142748</v>
      </c>
      <c r="N368" s="20" t="s">
        <v>25</v>
      </c>
      <c r="O368" s="20">
        <f t="shared" si="112"/>
        <v>-9</v>
      </c>
      <c r="P368" s="20" t="s">
        <v>25</v>
      </c>
      <c r="Q368" s="18">
        <f t="shared" si="113"/>
        <v>-3</v>
      </c>
      <c r="R368" s="18" t="s">
        <v>25</v>
      </c>
      <c r="S368" s="16">
        <v>24.6</v>
      </c>
      <c r="T368" s="19">
        <v>-0.5</v>
      </c>
      <c r="U368" s="19">
        <f t="shared" si="120"/>
        <v>2.8</v>
      </c>
      <c r="V368" s="19">
        <v>28</v>
      </c>
      <c r="W368" s="19">
        <f t="shared" si="121"/>
        <v>-14</v>
      </c>
      <c r="X368" s="19">
        <f t="shared" si="122"/>
        <v>3.5</v>
      </c>
      <c r="Y368" s="19">
        <v>0.9</v>
      </c>
      <c r="Z368" s="18">
        <f t="shared" si="114"/>
        <v>8.0999999999999943</v>
      </c>
      <c r="AA368" s="18">
        <f t="shared" si="115"/>
        <v>1.5999999999999943</v>
      </c>
      <c r="AB368" s="20">
        <f t="shared" si="116"/>
        <v>32.96999999999997</v>
      </c>
      <c r="AC368" s="13">
        <f t="shared" si="117"/>
        <v>30.900399382820179</v>
      </c>
      <c r="AD368" s="13">
        <f t="shared" si="118"/>
        <v>2.0696006171797912</v>
      </c>
    </row>
    <row r="369" spans="1:30" x14ac:dyDescent="0.15">
      <c r="A369" s="15">
        <v>1</v>
      </c>
      <c r="B369" s="16">
        <v>0</v>
      </c>
      <c r="C369" s="33">
        <v>7.35</v>
      </c>
      <c r="D369" s="16">
        <v>47.4</v>
      </c>
      <c r="E369" s="18">
        <v>132</v>
      </c>
      <c r="F369" s="19">
        <v>4.2</v>
      </c>
      <c r="G369" s="16">
        <v>1.1000000000000001</v>
      </c>
      <c r="H369" s="18">
        <v>101</v>
      </c>
      <c r="I369" s="20">
        <f t="shared" si="110"/>
        <v>0.76515151515151514</v>
      </c>
      <c r="J369" s="20" t="s">
        <v>24</v>
      </c>
      <c r="K369" s="18" t="s">
        <v>24</v>
      </c>
      <c r="L369" s="19">
        <f t="shared" si="111"/>
        <v>108.65151515151514</v>
      </c>
      <c r="M369" s="20">
        <f t="shared" si="133"/>
        <v>-0.65151515151514161</v>
      </c>
      <c r="N369" s="20" t="s">
        <v>25</v>
      </c>
      <c r="O369" s="20">
        <f t="shared" si="112"/>
        <v>-5.1212121212121104</v>
      </c>
      <c r="P369" s="20" t="s">
        <v>25</v>
      </c>
      <c r="Q369" s="18">
        <f t="shared" si="113"/>
        <v>-1</v>
      </c>
      <c r="R369" s="18" t="s">
        <v>25</v>
      </c>
      <c r="S369" s="16">
        <v>24.5</v>
      </c>
      <c r="T369" s="19">
        <v>0.6</v>
      </c>
      <c r="U369" s="19">
        <f t="shared" si="120"/>
        <v>3.6</v>
      </c>
      <c r="V369" s="19">
        <v>36</v>
      </c>
      <c r="W369" s="19">
        <f t="shared" si="121"/>
        <v>-6</v>
      </c>
      <c r="X369" s="19">
        <f t="shared" si="122"/>
        <v>1.5</v>
      </c>
      <c r="Y369" s="19">
        <v>0.8</v>
      </c>
      <c r="Z369" s="18">
        <f t="shared" si="114"/>
        <v>10.699999999999989</v>
      </c>
      <c r="AA369" s="18">
        <f t="shared" si="115"/>
        <v>2.6999999999999886</v>
      </c>
      <c r="AB369" s="20">
        <f t="shared" si="116"/>
        <v>35.499999999999986</v>
      </c>
      <c r="AC369" s="13">
        <f t="shared" si="117"/>
        <v>35.93418396416228</v>
      </c>
      <c r="AD369" s="13">
        <f t="shared" si="118"/>
        <v>-0.43418396416229399</v>
      </c>
    </row>
    <row r="370" spans="1:30" x14ac:dyDescent="0.15">
      <c r="A370" s="15">
        <v>1</v>
      </c>
      <c r="B370" s="16">
        <v>0</v>
      </c>
      <c r="C370" s="33">
        <v>7.61</v>
      </c>
      <c r="D370" s="16">
        <v>25.8</v>
      </c>
      <c r="E370" s="18">
        <v>135</v>
      </c>
      <c r="F370" s="19">
        <v>2.8</v>
      </c>
      <c r="G370" s="16">
        <v>1.1499999999999999</v>
      </c>
      <c r="H370" s="18">
        <v>102</v>
      </c>
      <c r="I370" s="20">
        <f t="shared" si="110"/>
        <v>0.75555555555555554</v>
      </c>
      <c r="J370" s="20" t="s">
        <v>24</v>
      </c>
      <c r="K370" s="18" t="s">
        <v>24</v>
      </c>
      <c r="L370" s="19">
        <f t="shared" si="111"/>
        <v>107.28888888888889</v>
      </c>
      <c r="M370" s="20">
        <v>0</v>
      </c>
      <c r="N370" s="20" t="s">
        <v>24</v>
      </c>
      <c r="O370" s="20">
        <f t="shared" si="112"/>
        <v>-3.7777777777777715</v>
      </c>
      <c r="P370" s="20" t="s">
        <v>25</v>
      </c>
      <c r="Q370" s="18">
        <f t="shared" si="113"/>
        <v>1</v>
      </c>
      <c r="R370" s="18" t="s">
        <v>26</v>
      </c>
      <c r="S370" s="16">
        <v>29.5</v>
      </c>
      <c r="T370" s="19">
        <v>4.5999999999999996</v>
      </c>
      <c r="U370" s="19">
        <f t="shared" si="120"/>
        <v>3.9</v>
      </c>
      <c r="V370" s="19">
        <v>39</v>
      </c>
      <c r="W370" s="19">
        <f t="shared" si="121"/>
        <v>-3</v>
      </c>
      <c r="X370" s="19">
        <f t="shared" si="122"/>
        <v>0.75</v>
      </c>
      <c r="Y370" s="19">
        <v>0.8</v>
      </c>
      <c r="Z370" s="18">
        <f t="shared" si="114"/>
        <v>6.3000000000000114</v>
      </c>
      <c r="AA370" s="18">
        <f t="shared" si="115"/>
        <v>-2.2999999999999883</v>
      </c>
      <c r="AB370" s="20">
        <f t="shared" si="116"/>
        <v>36.15000000000002</v>
      </c>
      <c r="AC370" s="13">
        <f t="shared" si="117"/>
        <v>37.751781471671478</v>
      </c>
      <c r="AD370" s="13">
        <f t="shared" si="118"/>
        <v>-1.6017814716714582</v>
      </c>
    </row>
    <row r="371" spans="1:30" x14ac:dyDescent="0.15">
      <c r="A371" s="15">
        <v>1</v>
      </c>
      <c r="B371" s="16">
        <v>0</v>
      </c>
      <c r="C371" s="33">
        <v>7.49</v>
      </c>
      <c r="D371" s="16">
        <v>33.6</v>
      </c>
      <c r="E371" s="18">
        <v>137</v>
      </c>
      <c r="F371" s="19">
        <v>4.2</v>
      </c>
      <c r="G371" s="16">
        <v>1.1000000000000001</v>
      </c>
      <c r="H371" s="18">
        <v>105</v>
      </c>
      <c r="I371" s="20">
        <f t="shared" si="110"/>
        <v>0.76642335766423353</v>
      </c>
      <c r="J371" s="20" t="s">
        <v>24</v>
      </c>
      <c r="K371" s="18" t="s">
        <v>24</v>
      </c>
      <c r="L371" s="19">
        <f t="shared" si="111"/>
        <v>108.83211678832117</v>
      </c>
      <c r="M371" s="20">
        <f t="shared" ref="M371" si="134">(108-L371)</f>
        <v>-0.83211678832117286</v>
      </c>
      <c r="N371" s="20" t="s">
        <v>25</v>
      </c>
      <c r="O371" s="20">
        <f t="shared" si="112"/>
        <v>-5.2992700729927122</v>
      </c>
      <c r="P371" s="20" t="s">
        <v>25</v>
      </c>
      <c r="Q371" s="18">
        <f t="shared" si="113"/>
        <v>0</v>
      </c>
      <c r="R371" s="18" t="s">
        <v>24</v>
      </c>
      <c r="S371" s="16">
        <v>27.2</v>
      </c>
      <c r="T371" s="19">
        <v>2.6</v>
      </c>
      <c r="U371" s="19">
        <f t="shared" si="120"/>
        <v>3</v>
      </c>
      <c r="V371" s="19">
        <v>30</v>
      </c>
      <c r="W371" s="19">
        <f t="shared" si="121"/>
        <v>-12</v>
      </c>
      <c r="X371" s="19">
        <f t="shared" si="122"/>
        <v>3</v>
      </c>
      <c r="Y371" s="19">
        <v>1.2</v>
      </c>
      <c r="Z371" s="18">
        <f t="shared" si="114"/>
        <v>9</v>
      </c>
      <c r="AA371" s="18">
        <f t="shared" si="115"/>
        <v>1.7999999999999998</v>
      </c>
      <c r="AB371" s="20">
        <f t="shared" si="116"/>
        <v>36.09999999999998</v>
      </c>
      <c r="AC371" s="13">
        <f t="shared" si="117"/>
        <v>34.25124592698441</v>
      </c>
      <c r="AD371" s="13">
        <f t="shared" si="118"/>
        <v>1.84875407301557</v>
      </c>
    </row>
    <row r="372" spans="1:30" x14ac:dyDescent="0.15">
      <c r="A372" s="15">
        <v>1</v>
      </c>
      <c r="B372" s="16">
        <v>0</v>
      </c>
      <c r="C372" s="33">
        <v>7.38</v>
      </c>
      <c r="D372" s="16">
        <v>47.3</v>
      </c>
      <c r="E372" s="18">
        <v>134</v>
      </c>
      <c r="F372" s="19">
        <v>4</v>
      </c>
      <c r="G372" s="16">
        <v>1.1599999999999999</v>
      </c>
      <c r="H372" s="18">
        <v>101</v>
      </c>
      <c r="I372" s="20">
        <f t="shared" si="110"/>
        <v>0.75373134328358204</v>
      </c>
      <c r="J372" s="20" t="s">
        <v>24</v>
      </c>
      <c r="K372" s="18" t="s">
        <v>24</v>
      </c>
      <c r="L372" s="19">
        <f t="shared" si="111"/>
        <v>107.02985074626865</v>
      </c>
      <c r="M372" s="20">
        <v>0</v>
      </c>
      <c r="N372" s="20" t="s">
        <v>24</v>
      </c>
      <c r="O372" s="20">
        <f t="shared" si="112"/>
        <v>-3.5223880597014841</v>
      </c>
      <c r="P372" s="20" t="s">
        <v>25</v>
      </c>
      <c r="Q372" s="18">
        <f t="shared" si="113"/>
        <v>1</v>
      </c>
      <c r="R372" s="18" t="s">
        <v>26</v>
      </c>
      <c r="S372" s="16">
        <v>26.1</v>
      </c>
      <c r="T372" s="19">
        <v>2.6</v>
      </c>
      <c r="U372" s="19">
        <f t="shared" si="120"/>
        <v>3</v>
      </c>
      <c r="V372" s="19">
        <v>30</v>
      </c>
      <c r="W372" s="19">
        <f t="shared" si="121"/>
        <v>-12</v>
      </c>
      <c r="X372" s="19">
        <f t="shared" si="122"/>
        <v>3</v>
      </c>
      <c r="Y372" s="19">
        <v>1.1000000000000001</v>
      </c>
      <c r="Z372" s="18">
        <f t="shared" si="114"/>
        <v>10.900000000000006</v>
      </c>
      <c r="AA372" s="18">
        <f t="shared" si="115"/>
        <v>3.800000000000006</v>
      </c>
      <c r="AB372" s="20">
        <f t="shared" si="116"/>
        <v>37.06</v>
      </c>
      <c r="AC372" s="13">
        <f t="shared" si="117"/>
        <v>36.214540079127005</v>
      </c>
      <c r="AD372" s="13">
        <f t="shared" si="118"/>
        <v>0.84545992087299737</v>
      </c>
    </row>
    <row r="373" spans="1:30" x14ac:dyDescent="0.15">
      <c r="A373" s="15">
        <v>1</v>
      </c>
      <c r="B373" s="16">
        <v>0</v>
      </c>
      <c r="C373" s="33">
        <v>7.36</v>
      </c>
      <c r="D373" s="16">
        <v>39.4</v>
      </c>
      <c r="E373" s="18">
        <v>138</v>
      </c>
      <c r="F373" s="19">
        <v>4</v>
      </c>
      <c r="G373" s="16">
        <v>1.1599999999999999</v>
      </c>
      <c r="H373" s="18">
        <v>105</v>
      </c>
      <c r="I373" s="20">
        <f t="shared" si="110"/>
        <v>0.76086956521739135</v>
      </c>
      <c r="J373" s="20" t="s">
        <v>24</v>
      </c>
      <c r="K373" s="18" t="s">
        <v>24</v>
      </c>
      <c r="L373" s="19">
        <f t="shared" si="111"/>
        <v>108.04347826086955</v>
      </c>
      <c r="M373" s="20">
        <v>0</v>
      </c>
      <c r="N373" s="20" t="s">
        <v>24</v>
      </c>
      <c r="O373" s="20">
        <f t="shared" si="112"/>
        <v>-4.5217391304347956</v>
      </c>
      <c r="P373" s="20" t="s">
        <v>25</v>
      </c>
      <c r="Q373" s="18">
        <f t="shared" si="113"/>
        <v>1</v>
      </c>
      <c r="R373" s="18" t="s">
        <v>26</v>
      </c>
      <c r="S373" s="16">
        <v>22.2</v>
      </c>
      <c r="T373" s="19">
        <v>-2.4</v>
      </c>
      <c r="U373" s="19">
        <f t="shared" si="120"/>
        <v>2.2999999999999998</v>
      </c>
      <c r="V373" s="19">
        <v>23</v>
      </c>
      <c r="W373" s="19">
        <f t="shared" si="121"/>
        <v>-19</v>
      </c>
      <c r="X373" s="19">
        <f t="shared" si="122"/>
        <v>4.75</v>
      </c>
      <c r="Y373" s="19">
        <v>0.6</v>
      </c>
      <c r="Z373" s="18">
        <f t="shared" si="114"/>
        <v>14.799999999999997</v>
      </c>
      <c r="AA373" s="18">
        <f t="shared" si="115"/>
        <v>9.5999999999999979</v>
      </c>
      <c r="AB373" s="20">
        <f t="shared" si="116"/>
        <v>37.56</v>
      </c>
      <c r="AC373" s="13">
        <f t="shared" si="117"/>
        <v>28.512445637686376</v>
      </c>
      <c r="AD373" s="13">
        <f t="shared" si="118"/>
        <v>9.0475543623136261</v>
      </c>
    </row>
    <row r="374" spans="1:30" x14ac:dyDescent="0.15">
      <c r="A374" s="15">
        <v>25</v>
      </c>
      <c r="B374" s="16">
        <v>0</v>
      </c>
      <c r="C374" s="33">
        <v>7.61</v>
      </c>
      <c r="D374" s="16">
        <v>29.5</v>
      </c>
      <c r="E374" s="18">
        <v>147</v>
      </c>
      <c r="F374" s="19">
        <v>3</v>
      </c>
      <c r="G374" s="16">
        <v>1.08</v>
      </c>
      <c r="H374" s="18">
        <v>110</v>
      </c>
      <c r="I374" s="20">
        <f t="shared" si="110"/>
        <v>0.74829931972789121</v>
      </c>
      <c r="J374" s="20" t="s">
        <v>24</v>
      </c>
      <c r="K374" s="18" t="s">
        <v>25</v>
      </c>
      <c r="L374" s="19">
        <f t="shared" si="111"/>
        <v>106.25850340136054</v>
      </c>
      <c r="M374" s="20">
        <v>0</v>
      </c>
      <c r="N374" s="20" t="s">
        <v>24</v>
      </c>
      <c r="O374" s="20">
        <f t="shared" si="112"/>
        <v>-2.7619047619047592</v>
      </c>
      <c r="P374" s="20" t="s">
        <v>25</v>
      </c>
      <c r="Q374" s="18">
        <f t="shared" si="113"/>
        <v>5</v>
      </c>
      <c r="R374" s="18" t="s">
        <v>26</v>
      </c>
      <c r="S374" s="16">
        <v>33.5</v>
      </c>
      <c r="T374" s="19">
        <v>8.6</v>
      </c>
      <c r="U374" s="19">
        <f t="shared" si="120"/>
        <v>3.2</v>
      </c>
      <c r="V374" s="19">
        <v>32</v>
      </c>
      <c r="W374" s="19">
        <f t="shared" si="121"/>
        <v>-10</v>
      </c>
      <c r="X374" s="19">
        <f t="shared" si="122"/>
        <v>2.5</v>
      </c>
      <c r="Y374" s="19">
        <v>1.4</v>
      </c>
      <c r="Z374" s="18">
        <f t="shared" si="114"/>
        <v>6.5</v>
      </c>
      <c r="AA374" s="18">
        <f t="shared" si="115"/>
        <v>-1.3000000000000007</v>
      </c>
      <c r="AB374" s="20">
        <f t="shared" si="116"/>
        <v>39.680000000000007</v>
      </c>
      <c r="AC374" s="13">
        <f t="shared" si="117"/>
        <v>39.324546760244516</v>
      </c>
      <c r="AD374" s="13">
        <f t="shared" si="118"/>
        <v>0.35545323975549081</v>
      </c>
    </row>
    <row r="375" spans="1:30" x14ac:dyDescent="0.15">
      <c r="A375" s="15">
        <v>1</v>
      </c>
      <c r="B375" s="16">
        <v>1</v>
      </c>
      <c r="C375" s="33">
        <v>7.43</v>
      </c>
      <c r="D375" s="16">
        <v>39.9</v>
      </c>
      <c r="E375" s="18">
        <v>136</v>
      </c>
      <c r="F375" s="19">
        <v>4.5</v>
      </c>
      <c r="G375" s="16">
        <v>1.1100000000000001</v>
      </c>
      <c r="H375" s="18">
        <v>104</v>
      </c>
      <c r="I375" s="20">
        <f t="shared" si="110"/>
        <v>0.76470588235294112</v>
      </c>
      <c r="J375" s="20" t="s">
        <v>24</v>
      </c>
      <c r="K375" s="18" t="s">
        <v>24</v>
      </c>
      <c r="L375" s="19">
        <f t="shared" si="111"/>
        <v>108.58823529411765</v>
      </c>
      <c r="M375" s="20">
        <f t="shared" ref="M375" si="135">(108-L375)</f>
        <v>-0.58823529411765207</v>
      </c>
      <c r="N375" s="20" t="s">
        <v>25</v>
      </c>
      <c r="O375" s="20">
        <f t="shared" si="112"/>
        <v>-5.0588235294117538</v>
      </c>
      <c r="P375" s="20" t="s">
        <v>25</v>
      </c>
      <c r="Q375" s="18">
        <f t="shared" si="113"/>
        <v>0</v>
      </c>
      <c r="R375" s="18" t="s">
        <v>24</v>
      </c>
      <c r="S375" s="16">
        <v>26.3</v>
      </c>
      <c r="T375" s="19">
        <v>2.1</v>
      </c>
      <c r="U375" s="19">
        <f t="shared" si="120"/>
        <v>3.9</v>
      </c>
      <c r="V375" s="19">
        <v>39</v>
      </c>
      <c r="W375" s="19">
        <f t="shared" si="121"/>
        <v>-3</v>
      </c>
      <c r="X375" s="19">
        <f t="shared" si="122"/>
        <v>0.75</v>
      </c>
      <c r="Y375" s="19">
        <v>1.1000000000000001</v>
      </c>
      <c r="Z375" s="18">
        <f t="shared" si="114"/>
        <v>10.199999999999989</v>
      </c>
      <c r="AA375" s="18">
        <f t="shared" si="115"/>
        <v>1.2999999999999883</v>
      </c>
      <c r="AB375" s="20">
        <f t="shared" si="116"/>
        <v>36.510000000000019</v>
      </c>
      <c r="AC375" s="13">
        <f t="shared" si="117"/>
        <v>37.45120071446425</v>
      </c>
      <c r="AD375" s="13">
        <f t="shared" si="118"/>
        <v>-0.94120071446423026</v>
      </c>
    </row>
    <row r="376" spans="1:30" x14ac:dyDescent="0.15">
      <c r="A376" s="15">
        <v>1</v>
      </c>
      <c r="B376" s="16">
        <v>0</v>
      </c>
      <c r="C376" s="33">
        <v>7.43</v>
      </c>
      <c r="D376" s="16">
        <v>39.200000000000003</v>
      </c>
      <c r="E376" s="18">
        <v>139</v>
      </c>
      <c r="F376" s="19">
        <v>4.2</v>
      </c>
      <c r="G376" s="16">
        <v>1.2</v>
      </c>
      <c r="H376" s="18">
        <v>104</v>
      </c>
      <c r="I376" s="20">
        <f t="shared" si="110"/>
        <v>0.74820143884892087</v>
      </c>
      <c r="J376" s="20" t="s">
        <v>24</v>
      </c>
      <c r="K376" s="18" t="s">
        <v>24</v>
      </c>
      <c r="L376" s="19">
        <f t="shared" si="111"/>
        <v>106.24460431654677</v>
      </c>
      <c r="M376" s="20">
        <v>0</v>
      </c>
      <c r="N376" s="20" t="s">
        <v>24</v>
      </c>
      <c r="O376" s="20">
        <f t="shared" si="112"/>
        <v>-2.7482014388489233</v>
      </c>
      <c r="P376" s="20" t="s">
        <v>25</v>
      </c>
      <c r="Q376" s="18">
        <f t="shared" si="113"/>
        <v>3</v>
      </c>
      <c r="R376" s="18" t="s">
        <v>26</v>
      </c>
      <c r="S376" s="16">
        <v>25.4</v>
      </c>
      <c r="T376" s="19">
        <v>1.6</v>
      </c>
      <c r="U376" s="19">
        <f t="shared" si="120"/>
        <v>2.8</v>
      </c>
      <c r="V376" s="19">
        <v>28</v>
      </c>
      <c r="W376" s="19">
        <f t="shared" si="121"/>
        <v>-14</v>
      </c>
      <c r="X376" s="19">
        <f t="shared" si="122"/>
        <v>3.5</v>
      </c>
      <c r="Y376" s="19">
        <v>1.6</v>
      </c>
      <c r="Z376" s="18">
        <f t="shared" si="114"/>
        <v>13.799999999999983</v>
      </c>
      <c r="AA376" s="18">
        <f t="shared" si="115"/>
        <v>6.5999999999999837</v>
      </c>
      <c r="AB376" s="20">
        <f t="shared" si="116"/>
        <v>38.799999999999983</v>
      </c>
      <c r="AC376" s="13">
        <f t="shared" si="117"/>
        <v>33.875928421228039</v>
      </c>
      <c r="AD376" s="13">
        <f t="shared" si="118"/>
        <v>4.9240715787719438</v>
      </c>
    </row>
    <row r="377" spans="1:30" x14ac:dyDescent="0.15">
      <c r="A377" s="15">
        <v>1</v>
      </c>
      <c r="B377" s="16">
        <v>0</v>
      </c>
      <c r="C377" s="33">
        <v>7.44</v>
      </c>
      <c r="D377" s="16">
        <v>36.299999999999997</v>
      </c>
      <c r="E377" s="18">
        <v>141</v>
      </c>
      <c r="F377" s="19">
        <v>3.4</v>
      </c>
      <c r="G377" s="16">
        <v>1.1100000000000001</v>
      </c>
      <c r="H377" s="18">
        <v>108</v>
      </c>
      <c r="I377" s="20">
        <f t="shared" si="110"/>
        <v>0.76595744680851063</v>
      </c>
      <c r="J377" s="20" t="s">
        <v>24</v>
      </c>
      <c r="K377" s="18" t="s">
        <v>25</v>
      </c>
      <c r="L377" s="19">
        <f t="shared" si="111"/>
        <v>108.7659574468085</v>
      </c>
      <c r="M377" s="20">
        <f t="shared" ref="M377" si="136">(108-L377)</f>
        <v>-0.76595744680849975</v>
      </c>
      <c r="N377" s="20" t="s">
        <v>25</v>
      </c>
      <c r="O377" s="20">
        <f t="shared" si="112"/>
        <v>-5.234042553191486</v>
      </c>
      <c r="P377" s="20" t="s">
        <v>25</v>
      </c>
      <c r="Q377" s="18">
        <f t="shared" si="113"/>
        <v>1</v>
      </c>
      <c r="R377" s="18" t="s">
        <v>26</v>
      </c>
      <c r="S377" s="16">
        <v>25.5</v>
      </c>
      <c r="T377" s="19">
        <v>1.1000000000000001</v>
      </c>
      <c r="U377" s="19">
        <f t="shared" si="120"/>
        <v>3.3</v>
      </c>
      <c r="V377" s="19">
        <v>33</v>
      </c>
      <c r="W377" s="19">
        <f t="shared" si="121"/>
        <v>-9</v>
      </c>
      <c r="X377" s="19">
        <f t="shared" si="122"/>
        <v>2.25</v>
      </c>
      <c r="Y377" s="19">
        <v>1</v>
      </c>
      <c r="Z377" s="18">
        <f t="shared" si="114"/>
        <v>10.900000000000006</v>
      </c>
      <c r="AA377" s="18">
        <f t="shared" si="115"/>
        <v>3.300000000000006</v>
      </c>
      <c r="AB377" s="20">
        <f t="shared" si="116"/>
        <v>36.510000000000019</v>
      </c>
      <c r="AC377" s="13">
        <f t="shared" si="117"/>
        <v>33.970671475069238</v>
      </c>
      <c r="AD377" s="13">
        <f t="shared" si="118"/>
        <v>2.5393285249307809</v>
      </c>
    </row>
    <row r="378" spans="1:30" x14ac:dyDescent="0.15">
      <c r="A378" s="15">
        <v>1</v>
      </c>
      <c r="B378" s="16">
        <v>0</v>
      </c>
      <c r="C378" s="33">
        <v>7.39</v>
      </c>
      <c r="D378" s="16">
        <v>42.6</v>
      </c>
      <c r="E378" s="18">
        <v>136</v>
      </c>
      <c r="F378" s="19">
        <v>3.5</v>
      </c>
      <c r="G378" s="16">
        <v>1.1100000000000001</v>
      </c>
      <c r="H378" s="18">
        <v>103</v>
      </c>
      <c r="I378" s="20">
        <f t="shared" si="110"/>
        <v>0.75735294117647056</v>
      </c>
      <c r="J378" s="20" t="s">
        <v>24</v>
      </c>
      <c r="K378" s="18" t="s">
        <v>24</v>
      </c>
      <c r="L378" s="19">
        <f t="shared" si="111"/>
        <v>107.54411764705883</v>
      </c>
      <c r="M378" s="20">
        <v>0</v>
      </c>
      <c r="N378" s="20" t="s">
        <v>24</v>
      </c>
      <c r="O378" s="20">
        <f t="shared" si="112"/>
        <v>-4.0294117647058698</v>
      </c>
      <c r="P378" s="20" t="s">
        <v>25</v>
      </c>
      <c r="Q378" s="18">
        <f t="shared" si="113"/>
        <v>1</v>
      </c>
      <c r="R378" s="18" t="s">
        <v>26</v>
      </c>
      <c r="S378" s="16">
        <v>24.9</v>
      </c>
      <c r="T378" s="19">
        <v>1.4</v>
      </c>
      <c r="U378" s="19">
        <f t="shared" si="120"/>
        <v>3.1</v>
      </c>
      <c r="V378" s="19">
        <v>31</v>
      </c>
      <c r="W378" s="19">
        <f t="shared" si="121"/>
        <v>-11</v>
      </c>
      <c r="X378" s="19">
        <f t="shared" si="122"/>
        <v>2.75</v>
      </c>
      <c r="Y378" s="19">
        <v>1</v>
      </c>
      <c r="Z378" s="18">
        <f t="shared" si="114"/>
        <v>11.599999999999994</v>
      </c>
      <c r="AA378" s="18">
        <f t="shared" si="115"/>
        <v>4.3999999999999941</v>
      </c>
      <c r="AB378" s="20">
        <f t="shared" si="116"/>
        <v>36.610000000000014</v>
      </c>
      <c r="AC378" s="13">
        <f t="shared" si="117"/>
        <v>34.341437552812849</v>
      </c>
      <c r="AD378" s="13">
        <f t="shared" si="118"/>
        <v>2.2685624471871648</v>
      </c>
    </row>
    <row r="379" spans="1:30" x14ac:dyDescent="0.15">
      <c r="A379" s="15">
        <v>5</v>
      </c>
      <c r="B379" s="16">
        <v>0</v>
      </c>
      <c r="C379" s="33">
        <v>7.39</v>
      </c>
      <c r="D379" s="16">
        <v>45.7</v>
      </c>
      <c r="E379" s="18">
        <v>134</v>
      </c>
      <c r="F379" s="19">
        <v>4.0999999999999996</v>
      </c>
      <c r="G379" s="16">
        <v>1.1000000000000001</v>
      </c>
      <c r="H379" s="18">
        <v>100</v>
      </c>
      <c r="I379" s="20">
        <f t="shared" si="110"/>
        <v>0.74626865671641796</v>
      </c>
      <c r="J379" s="20" t="s">
        <v>24</v>
      </c>
      <c r="K379" s="18" t="s">
        <v>24</v>
      </c>
      <c r="L379" s="19">
        <f t="shared" si="111"/>
        <v>105.97014925373134</v>
      </c>
      <c r="M379" s="20">
        <v>0</v>
      </c>
      <c r="N379" s="20" t="s">
        <v>24</v>
      </c>
      <c r="O379" s="20">
        <f t="shared" si="112"/>
        <v>-2.4776119402985017</v>
      </c>
      <c r="P379" s="20" t="s">
        <v>25</v>
      </c>
      <c r="Q379" s="18">
        <f t="shared" si="113"/>
        <v>2</v>
      </c>
      <c r="R379" s="18" t="s">
        <v>26</v>
      </c>
      <c r="S379" s="16">
        <v>26.6</v>
      </c>
      <c r="T379" s="19">
        <v>2.7</v>
      </c>
      <c r="U379" s="19">
        <f t="shared" si="120"/>
        <v>3.4</v>
      </c>
      <c r="V379" s="19">
        <v>34</v>
      </c>
      <c r="W379" s="19">
        <f t="shared" si="121"/>
        <v>-8</v>
      </c>
      <c r="X379" s="19">
        <f t="shared" si="122"/>
        <v>2</v>
      </c>
      <c r="Y379" s="19">
        <v>1.5</v>
      </c>
      <c r="Z379" s="18">
        <f t="shared" si="114"/>
        <v>11.5</v>
      </c>
      <c r="AA379" s="18">
        <f t="shared" si="115"/>
        <v>3.1999999999999993</v>
      </c>
      <c r="AB379" s="20">
        <f t="shared" si="116"/>
        <v>37.699999999999989</v>
      </c>
      <c r="AC379" s="13">
        <f t="shared" si="117"/>
        <v>37.047308571914257</v>
      </c>
      <c r="AD379" s="13">
        <f t="shared" si="118"/>
        <v>0.65269142808573122</v>
      </c>
    </row>
    <row r="380" spans="1:30" x14ac:dyDescent="0.15">
      <c r="A380" s="15">
        <v>1</v>
      </c>
      <c r="B380" s="16">
        <v>0</v>
      </c>
      <c r="C380" s="33">
        <v>7.37</v>
      </c>
      <c r="D380" s="16">
        <v>46.4</v>
      </c>
      <c r="E380" s="18">
        <v>138</v>
      </c>
      <c r="F380" s="19">
        <v>3.7</v>
      </c>
      <c r="G380" s="16">
        <v>1.2</v>
      </c>
      <c r="H380" s="18">
        <v>102</v>
      </c>
      <c r="I380" s="20">
        <f t="shared" si="110"/>
        <v>0.73913043478260865</v>
      </c>
      <c r="J380" s="20" t="s">
        <v>26</v>
      </c>
      <c r="K380" s="18" t="s">
        <v>24</v>
      </c>
      <c r="L380" s="19">
        <f t="shared" si="111"/>
        <v>104.95652173913042</v>
      </c>
      <c r="M380" s="20">
        <v>0</v>
      </c>
      <c r="N380" s="20" t="s">
        <v>24</v>
      </c>
      <c r="O380" s="20">
        <f t="shared" si="112"/>
        <v>-1.4782608695652186</v>
      </c>
      <c r="P380" s="20" t="s">
        <v>25</v>
      </c>
      <c r="Q380" s="18">
        <f t="shared" si="113"/>
        <v>4</v>
      </c>
      <c r="R380" s="18" t="s">
        <v>26</v>
      </c>
      <c r="S380" s="16">
        <v>25.5</v>
      </c>
      <c r="T380" s="19">
        <v>1.7</v>
      </c>
      <c r="U380" s="19">
        <f t="shared" si="120"/>
        <v>2.8</v>
      </c>
      <c r="V380" s="19">
        <v>28</v>
      </c>
      <c r="W380" s="19">
        <f t="shared" si="121"/>
        <v>-14</v>
      </c>
      <c r="X380" s="19">
        <f t="shared" si="122"/>
        <v>3.5</v>
      </c>
      <c r="Y380" s="19">
        <v>0.5</v>
      </c>
      <c r="Z380" s="18">
        <f t="shared" si="114"/>
        <v>14.199999999999989</v>
      </c>
      <c r="AA380" s="18">
        <f t="shared" si="115"/>
        <v>8.099999999999989</v>
      </c>
      <c r="AB380" s="20">
        <f t="shared" si="116"/>
        <v>40.399999999999977</v>
      </c>
      <c r="AC380" s="13">
        <f t="shared" si="117"/>
        <v>34.472245389587734</v>
      </c>
      <c r="AD380" s="13">
        <f t="shared" si="118"/>
        <v>5.9277546104122436</v>
      </c>
    </row>
    <row r="381" spans="1:30" x14ac:dyDescent="0.15">
      <c r="A381" s="15">
        <v>1</v>
      </c>
      <c r="B381" s="16">
        <v>0</v>
      </c>
      <c r="C381" s="33">
        <v>7.27</v>
      </c>
      <c r="D381" s="16">
        <v>40</v>
      </c>
      <c r="E381" s="18">
        <v>139</v>
      </c>
      <c r="F381" s="19">
        <v>3.9</v>
      </c>
      <c r="G381" s="16">
        <v>1.1000000000000001</v>
      </c>
      <c r="H381" s="18">
        <v>106</v>
      </c>
      <c r="I381" s="20">
        <f t="shared" si="110"/>
        <v>0.76258992805755399</v>
      </c>
      <c r="J381" s="20" t="s">
        <v>24</v>
      </c>
      <c r="K381" s="18" t="s">
        <v>24</v>
      </c>
      <c r="L381" s="19">
        <f t="shared" si="111"/>
        <v>108.28776978417267</v>
      </c>
      <c r="M381" s="20">
        <f t="shared" ref="M381" si="137">(108-L381)</f>
        <v>-0.28776978417266719</v>
      </c>
      <c r="N381" s="20" t="s">
        <v>25</v>
      </c>
      <c r="O381" s="20">
        <f t="shared" si="112"/>
        <v>-4.762589928057551</v>
      </c>
      <c r="P381" s="20" t="s">
        <v>25</v>
      </c>
      <c r="Q381" s="18">
        <f t="shared" si="113"/>
        <v>1</v>
      </c>
      <c r="R381" s="18" t="s">
        <v>26</v>
      </c>
      <c r="S381" s="16">
        <v>18.100000000000001</v>
      </c>
      <c r="T381" s="19">
        <v>-7.8</v>
      </c>
      <c r="U381" s="19">
        <f t="shared" si="120"/>
        <v>2.4</v>
      </c>
      <c r="V381" s="19">
        <v>24</v>
      </c>
      <c r="W381" s="19">
        <f t="shared" si="121"/>
        <v>-18</v>
      </c>
      <c r="X381" s="19">
        <f t="shared" si="122"/>
        <v>4.5</v>
      </c>
      <c r="Y381" s="19">
        <v>9.5</v>
      </c>
      <c r="Z381" s="18">
        <f t="shared" si="114"/>
        <v>18.800000000000011</v>
      </c>
      <c r="AA381" s="18">
        <f t="shared" si="115"/>
        <v>4.5000000000000107</v>
      </c>
      <c r="AB381" s="20">
        <f t="shared" si="116"/>
        <v>28.5</v>
      </c>
      <c r="AC381" s="13">
        <f t="shared" si="117"/>
        <v>24.639977424762641</v>
      </c>
      <c r="AD381" s="13">
        <f t="shared" si="118"/>
        <v>3.8600225752373589</v>
      </c>
    </row>
    <row r="382" spans="1:30" x14ac:dyDescent="0.15">
      <c r="A382" s="15">
        <v>2</v>
      </c>
      <c r="B382" s="16">
        <v>0</v>
      </c>
      <c r="C382" s="33">
        <v>7.38</v>
      </c>
      <c r="D382" s="16">
        <v>39.9</v>
      </c>
      <c r="E382" s="18">
        <v>141</v>
      </c>
      <c r="F382" s="19">
        <v>4.2</v>
      </c>
      <c r="G382" s="16">
        <v>1.1000000000000001</v>
      </c>
      <c r="H382" s="18">
        <v>105</v>
      </c>
      <c r="I382" s="20">
        <f t="shared" si="110"/>
        <v>0.74468085106382975</v>
      </c>
      <c r="J382" s="20" t="s">
        <v>26</v>
      </c>
      <c r="K382" s="18" t="s">
        <v>24</v>
      </c>
      <c r="L382" s="19">
        <f t="shared" si="111"/>
        <v>105.74468085106382</v>
      </c>
      <c r="M382" s="20">
        <v>0</v>
      </c>
      <c r="N382" s="20" t="s">
        <v>24</v>
      </c>
      <c r="O382" s="20">
        <f t="shared" si="112"/>
        <v>-2.2553191489361666</v>
      </c>
      <c r="P382" s="20" t="s">
        <v>25</v>
      </c>
      <c r="Q382" s="18">
        <f t="shared" si="113"/>
        <v>4</v>
      </c>
      <c r="R382" s="18" t="s">
        <v>26</v>
      </c>
      <c r="S382" s="16">
        <v>23.5</v>
      </c>
      <c r="T382" s="19">
        <v>-0.9</v>
      </c>
      <c r="U382" s="19">
        <f t="shared" si="120"/>
        <v>2.8</v>
      </c>
      <c r="V382" s="19">
        <v>28</v>
      </c>
      <c r="W382" s="19">
        <f t="shared" si="121"/>
        <v>-14</v>
      </c>
      <c r="X382" s="19">
        <f t="shared" si="122"/>
        <v>3.5</v>
      </c>
      <c r="Y382" s="19">
        <v>5</v>
      </c>
      <c r="Z382" s="18">
        <f t="shared" si="114"/>
        <v>16.699999999999989</v>
      </c>
      <c r="AA382" s="18">
        <f t="shared" si="115"/>
        <v>6.099999999999989</v>
      </c>
      <c r="AB382" s="20">
        <f t="shared" si="116"/>
        <v>36.299999999999983</v>
      </c>
      <c r="AC382" s="13">
        <f t="shared" si="117"/>
        <v>31.294224633343916</v>
      </c>
      <c r="AD382" s="13">
        <f t="shared" si="118"/>
        <v>5.0057753666560671</v>
      </c>
    </row>
    <row r="383" spans="1:30" x14ac:dyDescent="0.15">
      <c r="A383" s="15">
        <v>1</v>
      </c>
      <c r="B383" s="16">
        <v>0</v>
      </c>
      <c r="C383" s="33">
        <v>7.42</v>
      </c>
      <c r="D383" s="16">
        <v>37.9</v>
      </c>
      <c r="E383" s="18">
        <v>136</v>
      </c>
      <c r="F383" s="19">
        <v>4.7</v>
      </c>
      <c r="G383" s="16">
        <v>1.0900000000000001</v>
      </c>
      <c r="H383" s="18">
        <v>105</v>
      </c>
      <c r="I383" s="20">
        <f t="shared" si="110"/>
        <v>0.7720588235294118</v>
      </c>
      <c r="J383" s="20" t="s">
        <v>24</v>
      </c>
      <c r="K383" s="18" t="s">
        <v>24</v>
      </c>
      <c r="L383" s="19">
        <f t="shared" si="111"/>
        <v>109.63235294117648</v>
      </c>
      <c r="M383" s="20">
        <f t="shared" ref="M383" si="138">(108-L383)</f>
        <v>-1.6323529411764781</v>
      </c>
      <c r="N383" s="20" t="s">
        <v>25</v>
      </c>
      <c r="O383" s="20">
        <f t="shared" si="112"/>
        <v>-6.0882352941176379</v>
      </c>
      <c r="P383" s="20" t="s">
        <v>25</v>
      </c>
      <c r="Q383" s="18">
        <f t="shared" si="113"/>
        <v>-1</v>
      </c>
      <c r="R383" s="18" t="s">
        <v>25</v>
      </c>
      <c r="S383" s="16">
        <v>24.9</v>
      </c>
      <c r="T383" s="19">
        <v>0.4</v>
      </c>
      <c r="U383" s="19">
        <f t="shared" si="120"/>
        <v>2.9</v>
      </c>
      <c r="V383" s="19">
        <v>29</v>
      </c>
      <c r="W383" s="19">
        <f t="shared" si="121"/>
        <v>-13</v>
      </c>
      <c r="X383" s="19">
        <f t="shared" si="122"/>
        <v>3.25</v>
      </c>
      <c r="Y383" s="19">
        <v>0.8</v>
      </c>
      <c r="Z383" s="18">
        <f t="shared" si="114"/>
        <v>10.799999999999983</v>
      </c>
      <c r="AA383" s="18">
        <f t="shared" si="115"/>
        <v>4.1999999999999833</v>
      </c>
      <c r="AB383" s="20">
        <f t="shared" si="116"/>
        <v>35.989999999999995</v>
      </c>
      <c r="AC383" s="13">
        <f t="shared" si="117"/>
        <v>32.691180595637405</v>
      </c>
      <c r="AD383" s="13">
        <f t="shared" si="118"/>
        <v>3.2988194043625896</v>
      </c>
    </row>
    <row r="384" spans="1:30" x14ac:dyDescent="0.15">
      <c r="A384" s="15">
        <v>1</v>
      </c>
      <c r="B384" s="16">
        <v>0</v>
      </c>
      <c r="C384" s="33">
        <v>7.37</v>
      </c>
      <c r="D384" s="16">
        <v>47.8</v>
      </c>
      <c r="E384" s="18">
        <v>136</v>
      </c>
      <c r="F384" s="19">
        <v>4</v>
      </c>
      <c r="G384" s="16">
        <v>1.08</v>
      </c>
      <c r="H384" s="18">
        <v>103</v>
      </c>
      <c r="I384" s="20">
        <f t="shared" si="110"/>
        <v>0.75735294117647056</v>
      </c>
      <c r="J384" s="20" t="s">
        <v>24</v>
      </c>
      <c r="K384" s="18" t="s">
        <v>24</v>
      </c>
      <c r="L384" s="19">
        <f t="shared" si="111"/>
        <v>107.54411764705883</v>
      </c>
      <c r="M384" s="20">
        <v>0</v>
      </c>
      <c r="N384" s="20" t="s">
        <v>24</v>
      </c>
      <c r="O384" s="20">
        <f t="shared" si="112"/>
        <v>-4.0294117647058698</v>
      </c>
      <c r="P384" s="20" t="s">
        <v>25</v>
      </c>
      <c r="Q384" s="18">
        <f t="shared" si="113"/>
        <v>1</v>
      </c>
      <c r="R384" s="18" t="s">
        <v>26</v>
      </c>
      <c r="S384" s="16">
        <v>26.1</v>
      </c>
      <c r="T384" s="19">
        <v>2.4</v>
      </c>
      <c r="U384" s="19">
        <f t="shared" si="120"/>
        <v>3.6</v>
      </c>
      <c r="V384" s="19">
        <v>36</v>
      </c>
      <c r="W384" s="19">
        <f t="shared" si="121"/>
        <v>-6</v>
      </c>
      <c r="X384" s="19">
        <f t="shared" si="122"/>
        <v>1.5</v>
      </c>
      <c r="Y384" s="19">
        <v>0.5</v>
      </c>
      <c r="Z384" s="18">
        <f t="shared" si="114"/>
        <v>10.900000000000006</v>
      </c>
      <c r="AA384" s="18">
        <f t="shared" si="115"/>
        <v>3.2000000000000055</v>
      </c>
      <c r="AB384" s="20">
        <f t="shared" si="116"/>
        <v>37.580000000000013</v>
      </c>
      <c r="AC384" s="13">
        <f t="shared" si="117"/>
        <v>37.483677793583915</v>
      </c>
      <c r="AD384" s="13">
        <f t="shared" si="118"/>
        <v>9.6322206416097345E-2</v>
      </c>
    </row>
    <row r="385" spans="1:30" x14ac:dyDescent="0.15">
      <c r="A385" s="15">
        <v>1</v>
      </c>
      <c r="B385" s="16">
        <v>0</v>
      </c>
      <c r="C385" s="33">
        <v>7.56</v>
      </c>
      <c r="D385" s="16">
        <v>28.8</v>
      </c>
      <c r="E385" s="18">
        <v>106</v>
      </c>
      <c r="F385" s="19">
        <v>2.4</v>
      </c>
      <c r="G385" s="16">
        <v>0.97</v>
      </c>
      <c r="H385" s="18">
        <v>66</v>
      </c>
      <c r="I385" s="20">
        <f t="shared" si="110"/>
        <v>0.62264150943396224</v>
      </c>
      <c r="J385" s="20" t="s">
        <v>26</v>
      </c>
      <c r="K385" s="18" t="s">
        <v>26</v>
      </c>
      <c r="L385" s="19">
        <f t="shared" si="111"/>
        <v>88.415094339622641</v>
      </c>
      <c r="M385" s="20">
        <f>(104-L385)</f>
        <v>15.584905660377359</v>
      </c>
      <c r="N385" s="20" t="s">
        <v>26</v>
      </c>
      <c r="O385" s="20">
        <f t="shared" si="112"/>
        <v>14.830188679245282</v>
      </c>
      <c r="P385" s="20" t="s">
        <v>26</v>
      </c>
      <c r="Q385" s="18">
        <f t="shared" si="113"/>
        <v>8</v>
      </c>
      <c r="R385" s="18" t="s">
        <v>26</v>
      </c>
      <c r="S385" s="16">
        <v>29.5</v>
      </c>
      <c r="T385" s="19">
        <v>5.5</v>
      </c>
      <c r="U385" s="19">
        <f t="shared" si="120"/>
        <v>2.5</v>
      </c>
      <c r="V385" s="19">
        <v>25</v>
      </c>
      <c r="W385" s="19">
        <f t="shared" si="121"/>
        <v>-17</v>
      </c>
      <c r="X385" s="19">
        <f t="shared" si="122"/>
        <v>4.25</v>
      </c>
      <c r="Y385" s="19">
        <v>0.6</v>
      </c>
      <c r="Z385" s="18">
        <f t="shared" si="114"/>
        <v>12.900000000000006</v>
      </c>
      <c r="AA385" s="18">
        <f t="shared" si="115"/>
        <v>7.300000000000006</v>
      </c>
      <c r="AB385" s="20">
        <f t="shared" si="116"/>
        <v>42.77000000000001</v>
      </c>
      <c r="AC385" s="13">
        <f t="shared" si="117"/>
        <v>33.195354024352199</v>
      </c>
      <c r="AD385" s="13">
        <f t="shared" si="118"/>
        <v>9.5746459756478117</v>
      </c>
    </row>
    <row r="386" spans="1:30" x14ac:dyDescent="0.15">
      <c r="A386" s="15">
        <v>3</v>
      </c>
      <c r="B386" s="16">
        <v>0</v>
      </c>
      <c r="C386" s="33">
        <v>7.43</v>
      </c>
      <c r="D386" s="16">
        <v>44.1</v>
      </c>
      <c r="E386" s="18">
        <v>139</v>
      </c>
      <c r="F386" s="19">
        <v>4.4000000000000004</v>
      </c>
      <c r="G386" s="16">
        <v>1.1499999999999999</v>
      </c>
      <c r="H386" s="18">
        <v>103</v>
      </c>
      <c r="I386" s="20">
        <f t="shared" si="110"/>
        <v>0.74100719424460426</v>
      </c>
      <c r="J386" s="20" t="s">
        <v>26</v>
      </c>
      <c r="K386" s="18" t="s">
        <v>24</v>
      </c>
      <c r="L386" s="19">
        <f t="shared" si="111"/>
        <v>105.22302158273382</v>
      </c>
      <c r="M386" s="20">
        <v>0</v>
      </c>
      <c r="N386" s="20" t="s">
        <v>24</v>
      </c>
      <c r="O386" s="20">
        <f t="shared" si="112"/>
        <v>-1.7410071942446024</v>
      </c>
      <c r="P386" s="20" t="s">
        <v>25</v>
      </c>
      <c r="Q386" s="18">
        <f t="shared" si="113"/>
        <v>4</v>
      </c>
      <c r="R386" s="18" t="s">
        <v>26</v>
      </c>
      <c r="S386" s="16">
        <v>27.9</v>
      </c>
      <c r="T386" s="19">
        <v>4.8</v>
      </c>
      <c r="U386" s="19">
        <f t="shared" si="120"/>
        <v>4.0999999999999996</v>
      </c>
      <c r="V386" s="19">
        <v>41</v>
      </c>
      <c r="W386" s="19">
        <f t="shared" si="121"/>
        <v>-1</v>
      </c>
      <c r="X386" s="19">
        <f t="shared" si="122"/>
        <v>0.25</v>
      </c>
      <c r="Y386" s="19">
        <v>1.3</v>
      </c>
      <c r="Z386" s="18">
        <f t="shared" si="114"/>
        <v>12.5</v>
      </c>
      <c r="AA386" s="18">
        <f t="shared" si="115"/>
        <v>3</v>
      </c>
      <c r="AB386" s="20">
        <f t="shared" si="116"/>
        <v>40.250000000000014</v>
      </c>
      <c r="AC386" s="13">
        <f t="shared" si="117"/>
        <v>40.797874473881549</v>
      </c>
      <c r="AD386" s="13">
        <f t="shared" si="118"/>
        <v>-0.5478744738815351</v>
      </c>
    </row>
    <row r="387" spans="1:30" x14ac:dyDescent="0.15">
      <c r="A387" s="15">
        <v>1</v>
      </c>
      <c r="B387" s="16">
        <v>0</v>
      </c>
      <c r="C387" s="33">
        <v>7.28</v>
      </c>
      <c r="D387" s="16">
        <v>68.3</v>
      </c>
      <c r="E387" s="18">
        <v>142</v>
      </c>
      <c r="F387" s="19">
        <v>3.4</v>
      </c>
      <c r="G387" s="16">
        <v>1.19</v>
      </c>
      <c r="H387" s="18">
        <v>102</v>
      </c>
      <c r="I387" s="20">
        <f t="shared" ref="I387:I450" si="139">(H387/E387)</f>
        <v>0.71830985915492962</v>
      </c>
      <c r="J387" s="20" t="s">
        <v>26</v>
      </c>
      <c r="K387" s="18" t="s">
        <v>24</v>
      </c>
      <c r="L387" s="19">
        <f t="shared" ref="L387:L450" si="140">(H387*(142/E387))</f>
        <v>102</v>
      </c>
      <c r="M387" s="20">
        <f>(104-L387)</f>
        <v>2</v>
      </c>
      <c r="N387" s="20" t="s">
        <v>26</v>
      </c>
      <c r="O387" s="20">
        <f t="shared" ref="O387:O450" si="141">(102-(H387*(140/E387)))</f>
        <v>1.4366197183098564</v>
      </c>
      <c r="P387" s="20" t="s">
        <v>26</v>
      </c>
      <c r="Q387" s="18">
        <f t="shared" ref="Q387:Q450" si="142">(E387-H387-32)</f>
        <v>8</v>
      </c>
      <c r="R387" s="18" t="s">
        <v>26</v>
      </c>
      <c r="S387" s="16">
        <v>26.8</v>
      </c>
      <c r="T387" s="19">
        <v>5</v>
      </c>
      <c r="U387" s="19">
        <f t="shared" si="120"/>
        <v>2.1</v>
      </c>
      <c r="V387" s="19">
        <v>21</v>
      </c>
      <c r="W387" s="19">
        <f t="shared" si="121"/>
        <v>-21</v>
      </c>
      <c r="X387" s="19">
        <f t="shared" si="122"/>
        <v>5.25</v>
      </c>
      <c r="Y387" s="19">
        <v>2.2000000000000002</v>
      </c>
      <c r="Z387" s="18">
        <f t="shared" ref="Z387:Z450" si="143">((E387+F387)-(H387+S387))</f>
        <v>16.599999999999994</v>
      </c>
      <c r="AA387" s="18">
        <f t="shared" ref="AA387:AA450" si="144">(Z387-((2*U387)+Y387))</f>
        <v>10.199999999999994</v>
      </c>
      <c r="AB387" s="20">
        <f t="shared" ref="AB387:AB450" si="145">(E387+F387+G387)-(H387+Y387)</f>
        <v>42.39</v>
      </c>
      <c r="AC387" s="13">
        <f t="shared" ref="AC387:AC450" si="146">(2.46*10^-8*(D387/10^-C387))+(V387*(0.123*C387-0.631))</f>
        <v>37.568409891074928</v>
      </c>
      <c r="AD387" s="13">
        <f t="shared" ref="AD387:AD450" si="147">(AB387-AC387)</f>
        <v>4.8215901089250721</v>
      </c>
    </row>
    <row r="388" spans="1:30" x14ac:dyDescent="0.15">
      <c r="A388" s="15">
        <v>2</v>
      </c>
      <c r="B388" s="16">
        <v>0</v>
      </c>
      <c r="C388" s="33">
        <v>7.48</v>
      </c>
      <c r="D388" s="16">
        <v>27.9</v>
      </c>
      <c r="E388" s="18">
        <v>139</v>
      </c>
      <c r="F388" s="19">
        <v>4.2</v>
      </c>
      <c r="G388" s="16">
        <v>1.1299999999999999</v>
      </c>
      <c r="H388" s="18">
        <v>109</v>
      </c>
      <c r="I388" s="20">
        <f t="shared" si="139"/>
        <v>0.78417266187050361</v>
      </c>
      <c r="J388" s="20" t="s">
        <v>24</v>
      </c>
      <c r="K388" s="18" t="s">
        <v>25</v>
      </c>
      <c r="L388" s="19">
        <f t="shared" si="140"/>
        <v>111.35251798561153</v>
      </c>
      <c r="M388" s="20">
        <f t="shared" ref="M388:M390" si="148">(108-L388)</f>
        <v>-3.3525179856115273</v>
      </c>
      <c r="N388" s="20" t="s">
        <v>25</v>
      </c>
      <c r="O388" s="20">
        <f t="shared" si="141"/>
        <v>-7.7841726618704996</v>
      </c>
      <c r="P388" s="20" t="s">
        <v>25</v>
      </c>
      <c r="Q388" s="18">
        <f t="shared" si="142"/>
        <v>-2</v>
      </c>
      <c r="R388" s="18" t="s">
        <v>25</v>
      </c>
      <c r="S388" s="16">
        <v>23.4</v>
      </c>
      <c r="T388" s="19">
        <v>-2.1</v>
      </c>
      <c r="U388" s="19">
        <f t="shared" ref="U388:U451" si="149">(V388/10)</f>
        <v>3.7</v>
      </c>
      <c r="V388" s="19">
        <v>37</v>
      </c>
      <c r="W388" s="19">
        <f t="shared" ref="W388:W451" si="150">(V388-42)</f>
        <v>-5</v>
      </c>
      <c r="X388" s="19">
        <f t="shared" ref="X388:X451" si="151">((42-V388)/4)</f>
        <v>1.25</v>
      </c>
      <c r="Y388" s="19">
        <v>2.2999999999999998</v>
      </c>
      <c r="Z388" s="18">
        <f t="shared" si="143"/>
        <v>10.799999999999983</v>
      </c>
      <c r="AA388" s="18">
        <f t="shared" si="144"/>
        <v>1.0999999999999837</v>
      </c>
      <c r="AB388" s="20">
        <f t="shared" si="145"/>
        <v>33.029999999999987</v>
      </c>
      <c r="AC388" s="13">
        <f t="shared" si="146"/>
        <v>31.421616637807261</v>
      </c>
      <c r="AD388" s="13">
        <f t="shared" si="147"/>
        <v>1.6083833621927255</v>
      </c>
    </row>
    <row r="389" spans="1:30" x14ac:dyDescent="0.15">
      <c r="A389" s="15">
        <v>1</v>
      </c>
      <c r="B389" s="16">
        <v>0</v>
      </c>
      <c r="C389" s="33">
        <v>7.41</v>
      </c>
      <c r="D389" s="16">
        <v>39.6</v>
      </c>
      <c r="E389" s="18">
        <v>138</v>
      </c>
      <c r="F389" s="19">
        <v>4.3</v>
      </c>
      <c r="G389" s="16">
        <v>1.1100000000000001</v>
      </c>
      <c r="H389" s="18">
        <v>106</v>
      </c>
      <c r="I389" s="20">
        <f t="shared" si="139"/>
        <v>0.76811594202898548</v>
      </c>
      <c r="J389" s="20" t="s">
        <v>24</v>
      </c>
      <c r="K389" s="18" t="s">
        <v>24</v>
      </c>
      <c r="L389" s="19">
        <f t="shared" si="140"/>
        <v>109.07246376811594</v>
      </c>
      <c r="M389" s="20">
        <f t="shared" si="148"/>
        <v>-1.0724637681159379</v>
      </c>
      <c r="N389" s="20" t="s">
        <v>25</v>
      </c>
      <c r="O389" s="20">
        <f t="shared" si="141"/>
        <v>-5.5362318840579832</v>
      </c>
      <c r="P389" s="20" t="s">
        <v>25</v>
      </c>
      <c r="Q389" s="18">
        <f t="shared" si="142"/>
        <v>0</v>
      </c>
      <c r="R389" s="18" t="s">
        <v>24</v>
      </c>
      <c r="S389" s="16">
        <v>25.7</v>
      </c>
      <c r="T389" s="19">
        <v>1.6</v>
      </c>
      <c r="U389" s="19">
        <f t="shared" si="149"/>
        <v>3.4</v>
      </c>
      <c r="V389" s="19">
        <v>34</v>
      </c>
      <c r="W389" s="19">
        <f t="shared" si="150"/>
        <v>-8</v>
      </c>
      <c r="X389" s="19">
        <f t="shared" si="151"/>
        <v>2</v>
      </c>
      <c r="Y389" s="19">
        <v>0.9</v>
      </c>
      <c r="Z389" s="18">
        <f t="shared" si="143"/>
        <v>10.600000000000023</v>
      </c>
      <c r="AA389" s="18">
        <f t="shared" si="144"/>
        <v>2.9000000000000226</v>
      </c>
      <c r="AB389" s="20">
        <f t="shared" si="145"/>
        <v>36.510000000000019</v>
      </c>
      <c r="AC389" s="13">
        <f t="shared" si="146"/>
        <v>34.574387557421169</v>
      </c>
      <c r="AD389" s="13">
        <f t="shared" si="147"/>
        <v>1.9356124425788508</v>
      </c>
    </row>
    <row r="390" spans="1:30" x14ac:dyDescent="0.15">
      <c r="A390" s="15">
        <v>1</v>
      </c>
      <c r="B390" s="16">
        <v>0</v>
      </c>
      <c r="C390" s="33">
        <v>7.37</v>
      </c>
      <c r="D390" s="16">
        <v>46.8</v>
      </c>
      <c r="E390" s="18">
        <v>139</v>
      </c>
      <c r="F390" s="19">
        <v>3.7</v>
      </c>
      <c r="G390" s="16">
        <v>1.1000000000000001</v>
      </c>
      <c r="H390" s="18">
        <v>107</v>
      </c>
      <c r="I390" s="20">
        <f t="shared" si="139"/>
        <v>0.76978417266187049</v>
      </c>
      <c r="J390" s="20" t="s">
        <v>24</v>
      </c>
      <c r="K390" s="18" t="s">
        <v>25</v>
      </c>
      <c r="L390" s="19">
        <f t="shared" si="140"/>
        <v>109.30935251798562</v>
      </c>
      <c r="M390" s="20">
        <f t="shared" si="148"/>
        <v>-1.3093525179856158</v>
      </c>
      <c r="N390" s="20" t="s">
        <v>25</v>
      </c>
      <c r="O390" s="20">
        <f t="shared" si="141"/>
        <v>-5.7697841726618719</v>
      </c>
      <c r="P390" s="20" t="s">
        <v>25</v>
      </c>
      <c r="Q390" s="18">
        <f t="shared" si="142"/>
        <v>0</v>
      </c>
      <c r="R390" s="18" t="s">
        <v>24</v>
      </c>
      <c r="S390" s="16">
        <v>24.2</v>
      </c>
      <c r="T390" s="19">
        <v>0.9</v>
      </c>
      <c r="U390" s="19">
        <f t="shared" si="149"/>
        <v>3.7</v>
      </c>
      <c r="V390" s="19">
        <v>37</v>
      </c>
      <c r="W390" s="19">
        <f t="shared" si="150"/>
        <v>-5</v>
      </c>
      <c r="X390" s="19">
        <f t="shared" si="151"/>
        <v>1.25</v>
      </c>
      <c r="Y390" s="19">
        <v>2.8</v>
      </c>
      <c r="Z390" s="18">
        <f t="shared" si="143"/>
        <v>11.5</v>
      </c>
      <c r="AA390" s="18">
        <f t="shared" si="144"/>
        <v>1.3000000000000007</v>
      </c>
      <c r="AB390" s="20">
        <f t="shared" si="145"/>
        <v>33.999999999999986</v>
      </c>
      <c r="AC390" s="13">
        <f t="shared" si="146"/>
        <v>37.182507505015209</v>
      </c>
      <c r="AD390" s="13">
        <f t="shared" si="147"/>
        <v>-3.1825075050152236</v>
      </c>
    </row>
    <row r="391" spans="1:30" x14ac:dyDescent="0.15">
      <c r="A391" s="15">
        <v>1</v>
      </c>
      <c r="B391" s="16">
        <v>0</v>
      </c>
      <c r="C391" s="33">
        <v>7.5</v>
      </c>
      <c r="D391" s="16">
        <v>32.6</v>
      </c>
      <c r="E391" s="18">
        <v>135</v>
      </c>
      <c r="F391" s="19">
        <v>3.8</v>
      </c>
      <c r="G391" s="16">
        <v>1.1000000000000001</v>
      </c>
      <c r="H391" s="18">
        <v>101</v>
      </c>
      <c r="I391" s="20">
        <f t="shared" si="139"/>
        <v>0.74814814814814812</v>
      </c>
      <c r="J391" s="20" t="s">
        <v>24</v>
      </c>
      <c r="K391" s="18" t="s">
        <v>24</v>
      </c>
      <c r="L391" s="19">
        <f t="shared" si="140"/>
        <v>106.23703703703703</v>
      </c>
      <c r="M391" s="20">
        <v>0</v>
      </c>
      <c r="N391" s="20" t="s">
        <v>24</v>
      </c>
      <c r="O391" s="20">
        <f t="shared" si="141"/>
        <v>-2.7407407407407334</v>
      </c>
      <c r="P391" s="20" t="s">
        <v>25</v>
      </c>
      <c r="Q391" s="18">
        <f t="shared" si="142"/>
        <v>2</v>
      </c>
      <c r="R391" s="18" t="s">
        <v>26</v>
      </c>
      <c r="S391" s="16">
        <v>26.8</v>
      </c>
      <c r="T391" s="19">
        <v>2.4</v>
      </c>
      <c r="U391" s="19">
        <f t="shared" si="149"/>
        <v>3.5</v>
      </c>
      <c r="V391" s="19">
        <v>35</v>
      </c>
      <c r="W391" s="19">
        <f t="shared" si="150"/>
        <v>-7</v>
      </c>
      <c r="X391" s="19">
        <f t="shared" si="151"/>
        <v>1.75</v>
      </c>
      <c r="Y391" s="19">
        <v>1.5</v>
      </c>
      <c r="Z391" s="18">
        <f t="shared" si="143"/>
        <v>11.000000000000014</v>
      </c>
      <c r="AA391" s="18">
        <f t="shared" si="144"/>
        <v>2.5000000000000142</v>
      </c>
      <c r="AB391" s="20">
        <f t="shared" si="145"/>
        <v>37.400000000000006</v>
      </c>
      <c r="AC391" s="13">
        <f t="shared" si="146"/>
        <v>35.562701923486408</v>
      </c>
      <c r="AD391" s="13">
        <f t="shared" si="147"/>
        <v>1.8372980765135978</v>
      </c>
    </row>
    <row r="392" spans="1:30" x14ac:dyDescent="0.15">
      <c r="A392" s="15">
        <v>3</v>
      </c>
      <c r="B392" s="16">
        <v>0</v>
      </c>
      <c r="C392" s="33">
        <v>7.36</v>
      </c>
      <c r="D392" s="16">
        <v>31.8</v>
      </c>
      <c r="E392" s="18">
        <v>134</v>
      </c>
      <c r="F392" s="19">
        <v>3.9</v>
      </c>
      <c r="G392" s="16">
        <v>1.1499999999999999</v>
      </c>
      <c r="H392" s="18">
        <v>107</v>
      </c>
      <c r="I392" s="20">
        <f t="shared" si="139"/>
        <v>0.79850746268656714</v>
      </c>
      <c r="J392" s="20" t="s">
        <v>25</v>
      </c>
      <c r="K392" s="18" t="s">
        <v>25</v>
      </c>
      <c r="L392" s="19">
        <f t="shared" si="140"/>
        <v>113.38805970149254</v>
      </c>
      <c r="M392" s="20">
        <f t="shared" ref="M392" si="152">(108-L392)</f>
        <v>-5.3880597014925371</v>
      </c>
      <c r="N392" s="20" t="s">
        <v>25</v>
      </c>
      <c r="O392" s="20">
        <f t="shared" si="141"/>
        <v>-9.7910447761193922</v>
      </c>
      <c r="P392" s="20" t="s">
        <v>25</v>
      </c>
      <c r="Q392" s="18">
        <f t="shared" si="142"/>
        <v>-5</v>
      </c>
      <c r="R392" s="18" t="s">
        <v>25</v>
      </c>
      <c r="S392" s="16">
        <v>19.600000000000001</v>
      </c>
      <c r="T392" s="19">
        <v>-6.6</v>
      </c>
      <c r="U392" s="19">
        <f t="shared" si="149"/>
        <v>3.2</v>
      </c>
      <c r="V392" s="19">
        <v>32</v>
      </c>
      <c r="W392" s="19">
        <f t="shared" si="150"/>
        <v>-10</v>
      </c>
      <c r="X392" s="19">
        <f t="shared" si="151"/>
        <v>2.5</v>
      </c>
      <c r="Y392" s="19">
        <v>0.7</v>
      </c>
      <c r="Z392" s="18">
        <f t="shared" si="143"/>
        <v>11.300000000000011</v>
      </c>
      <c r="AA392" s="18">
        <f t="shared" si="144"/>
        <v>4.2000000000000108</v>
      </c>
      <c r="AB392" s="20">
        <f t="shared" si="145"/>
        <v>31.350000000000009</v>
      </c>
      <c r="AC392" s="13">
        <f t="shared" si="146"/>
        <v>26.697959474071748</v>
      </c>
      <c r="AD392" s="13">
        <f t="shared" si="147"/>
        <v>4.6520405259282605</v>
      </c>
    </row>
    <row r="393" spans="1:30" x14ac:dyDescent="0.15">
      <c r="A393" s="15">
        <v>1</v>
      </c>
      <c r="B393" s="16">
        <v>0</v>
      </c>
      <c r="C393" s="33">
        <v>7.47</v>
      </c>
      <c r="D393" s="16">
        <v>32.6</v>
      </c>
      <c r="E393" s="18">
        <v>136</v>
      </c>
      <c r="F393" s="19">
        <v>4</v>
      </c>
      <c r="G393" s="16">
        <v>1.07</v>
      </c>
      <c r="H393" s="18">
        <v>103</v>
      </c>
      <c r="I393" s="20">
        <f t="shared" si="139"/>
        <v>0.75735294117647056</v>
      </c>
      <c r="J393" s="20" t="s">
        <v>24</v>
      </c>
      <c r="K393" s="18" t="s">
        <v>24</v>
      </c>
      <c r="L393" s="19">
        <f t="shared" si="140"/>
        <v>107.54411764705883</v>
      </c>
      <c r="M393" s="20">
        <v>0</v>
      </c>
      <c r="N393" s="20" t="s">
        <v>24</v>
      </c>
      <c r="O393" s="20">
        <f t="shared" si="141"/>
        <v>-4.0294117647058698</v>
      </c>
      <c r="P393" s="20" t="s">
        <v>25</v>
      </c>
      <c r="Q393" s="18">
        <f t="shared" si="142"/>
        <v>1</v>
      </c>
      <c r="R393" s="18" t="s">
        <v>26</v>
      </c>
      <c r="S393" s="16">
        <v>25.4</v>
      </c>
      <c r="T393" s="19">
        <v>0.9</v>
      </c>
      <c r="U393" s="19">
        <f t="shared" si="149"/>
        <v>2.8</v>
      </c>
      <c r="V393" s="19">
        <v>28</v>
      </c>
      <c r="W393" s="19">
        <f t="shared" si="150"/>
        <v>-14</v>
      </c>
      <c r="X393" s="19">
        <f t="shared" si="151"/>
        <v>3.5</v>
      </c>
      <c r="Y393" s="19">
        <v>1.3</v>
      </c>
      <c r="Z393" s="18">
        <f t="shared" si="143"/>
        <v>11.599999999999994</v>
      </c>
      <c r="AA393" s="18">
        <f t="shared" si="144"/>
        <v>4.6999999999999948</v>
      </c>
      <c r="AB393" s="20">
        <f t="shared" si="145"/>
        <v>36.769999999999996</v>
      </c>
      <c r="AC393" s="13">
        <f t="shared" si="146"/>
        <v>31.726197514173734</v>
      </c>
      <c r="AD393" s="13">
        <f t="shared" si="147"/>
        <v>5.0438024858262622</v>
      </c>
    </row>
    <row r="394" spans="1:30" x14ac:dyDescent="0.15">
      <c r="A394" s="15">
        <v>1</v>
      </c>
      <c r="B394" s="16">
        <v>0</v>
      </c>
      <c r="C394" s="33">
        <v>7.36</v>
      </c>
      <c r="D394" s="16">
        <v>45.2</v>
      </c>
      <c r="E394" s="18">
        <v>137</v>
      </c>
      <c r="F394" s="19">
        <v>3.9</v>
      </c>
      <c r="G394" s="16">
        <v>1.19</v>
      </c>
      <c r="H394" s="18">
        <v>105</v>
      </c>
      <c r="I394" s="20">
        <f t="shared" si="139"/>
        <v>0.76642335766423353</v>
      </c>
      <c r="J394" s="20" t="s">
        <v>24</v>
      </c>
      <c r="K394" s="18" t="s">
        <v>24</v>
      </c>
      <c r="L394" s="19">
        <f t="shared" si="140"/>
        <v>108.83211678832117</v>
      </c>
      <c r="M394" s="20">
        <f t="shared" ref="M394:M395" si="153">(108-L394)</f>
        <v>-0.83211678832117286</v>
      </c>
      <c r="N394" s="20" t="s">
        <v>25</v>
      </c>
      <c r="O394" s="20">
        <f t="shared" si="141"/>
        <v>-5.2992700729927122</v>
      </c>
      <c r="P394" s="20" t="s">
        <v>25</v>
      </c>
      <c r="Q394" s="18">
        <f t="shared" si="142"/>
        <v>0</v>
      </c>
      <c r="R394" s="18" t="s">
        <v>24</v>
      </c>
      <c r="S394" s="16">
        <v>24.1</v>
      </c>
      <c r="T394" s="19">
        <v>0.6</v>
      </c>
      <c r="U394" s="19">
        <f t="shared" si="149"/>
        <v>3.4</v>
      </c>
      <c r="V394" s="19">
        <v>34</v>
      </c>
      <c r="W394" s="19">
        <f t="shared" si="150"/>
        <v>-8</v>
      </c>
      <c r="X394" s="19">
        <f t="shared" si="151"/>
        <v>2</v>
      </c>
      <c r="Y394" s="19">
        <v>0.6</v>
      </c>
      <c r="Z394" s="18">
        <f t="shared" si="143"/>
        <v>11.800000000000011</v>
      </c>
      <c r="AA394" s="18">
        <f t="shared" si="144"/>
        <v>4.4000000000000119</v>
      </c>
      <c r="AB394" s="20">
        <f t="shared" si="145"/>
        <v>36.490000000000009</v>
      </c>
      <c r="AC394" s="13">
        <f t="shared" si="146"/>
        <v>34.798135604655442</v>
      </c>
      <c r="AD394" s="13">
        <f t="shared" si="147"/>
        <v>1.6918643953445667</v>
      </c>
    </row>
    <row r="395" spans="1:30" x14ac:dyDescent="0.15">
      <c r="A395" s="15">
        <v>2</v>
      </c>
      <c r="B395" s="16">
        <v>0</v>
      </c>
      <c r="C395" s="33">
        <v>7.27</v>
      </c>
      <c r="D395" s="16">
        <v>34.799999999999997</v>
      </c>
      <c r="E395" s="18">
        <v>131</v>
      </c>
      <c r="F395" s="19">
        <v>5.7</v>
      </c>
      <c r="G395" s="16">
        <v>0.95</v>
      </c>
      <c r="H395" s="18">
        <v>102</v>
      </c>
      <c r="I395" s="20">
        <f t="shared" si="139"/>
        <v>0.77862595419847325</v>
      </c>
      <c r="J395" s="20" t="s">
        <v>24</v>
      </c>
      <c r="K395" s="18" t="s">
        <v>24</v>
      </c>
      <c r="L395" s="19">
        <f t="shared" si="140"/>
        <v>110.56488549618321</v>
      </c>
      <c r="M395" s="20">
        <f t="shared" si="153"/>
        <v>-2.5648854961832086</v>
      </c>
      <c r="N395" s="20" t="s">
        <v>25</v>
      </c>
      <c r="O395" s="20">
        <f t="shared" si="141"/>
        <v>-7.007633587786259</v>
      </c>
      <c r="P395" s="20" t="s">
        <v>25</v>
      </c>
      <c r="Q395" s="18">
        <f t="shared" si="142"/>
        <v>-3</v>
      </c>
      <c r="R395" s="18" t="s">
        <v>25</v>
      </c>
      <c r="S395" s="16">
        <v>16.3</v>
      </c>
      <c r="T395" s="19">
        <v>-10.1</v>
      </c>
      <c r="U395" s="19">
        <f t="shared" si="149"/>
        <v>2.6</v>
      </c>
      <c r="V395" s="19">
        <v>26</v>
      </c>
      <c r="W395" s="19">
        <f t="shared" si="150"/>
        <v>-16</v>
      </c>
      <c r="X395" s="19">
        <f t="shared" si="151"/>
        <v>4</v>
      </c>
      <c r="Y395" s="19">
        <v>5.2</v>
      </c>
      <c r="Z395" s="18">
        <f t="shared" si="143"/>
        <v>18.399999999999991</v>
      </c>
      <c r="AA395" s="18">
        <f t="shared" si="144"/>
        <v>7.9999999999999911</v>
      </c>
      <c r="AB395" s="20">
        <f t="shared" si="145"/>
        <v>30.449999999999974</v>
      </c>
      <c r="AC395" s="13">
        <f t="shared" si="146"/>
        <v>22.784415559543497</v>
      </c>
      <c r="AD395" s="13">
        <f t="shared" si="147"/>
        <v>7.6655844404564775</v>
      </c>
    </row>
    <row r="396" spans="1:30" x14ac:dyDescent="0.15">
      <c r="A396" s="15">
        <v>1</v>
      </c>
      <c r="B396" s="16">
        <v>1</v>
      </c>
      <c r="C396" s="33">
        <v>7.37</v>
      </c>
      <c r="D396" s="16">
        <v>41.3</v>
      </c>
      <c r="E396" s="18">
        <v>138</v>
      </c>
      <c r="F396" s="19">
        <v>4.4000000000000004</v>
      </c>
      <c r="G396" s="16">
        <v>1.1599999999999999</v>
      </c>
      <c r="H396" s="18">
        <v>104</v>
      </c>
      <c r="I396" s="20">
        <f t="shared" si="139"/>
        <v>0.75362318840579712</v>
      </c>
      <c r="J396" s="20" t="s">
        <v>24</v>
      </c>
      <c r="K396" s="18" t="s">
        <v>24</v>
      </c>
      <c r="L396" s="19">
        <f t="shared" si="140"/>
        <v>107.01449275362317</v>
      </c>
      <c r="M396" s="20">
        <v>0</v>
      </c>
      <c r="N396" s="20" t="s">
        <v>24</v>
      </c>
      <c r="O396" s="20">
        <f t="shared" si="141"/>
        <v>-3.5072463768115938</v>
      </c>
      <c r="P396" s="20" t="s">
        <v>25</v>
      </c>
      <c r="Q396" s="18">
        <f t="shared" si="142"/>
        <v>2</v>
      </c>
      <c r="R396" s="18" t="s">
        <v>26</v>
      </c>
      <c r="S396" s="16">
        <v>22.9</v>
      </c>
      <c r="T396" s="19">
        <v>-0.5</v>
      </c>
      <c r="U396" s="19">
        <f t="shared" si="149"/>
        <v>2.8</v>
      </c>
      <c r="V396" s="19">
        <v>28</v>
      </c>
      <c r="W396" s="19">
        <f t="shared" si="150"/>
        <v>-14</v>
      </c>
      <c r="X396" s="19">
        <f t="shared" si="151"/>
        <v>3.5</v>
      </c>
      <c r="Y396" s="19">
        <v>2</v>
      </c>
      <c r="Z396" s="18">
        <f t="shared" si="143"/>
        <v>15.5</v>
      </c>
      <c r="AA396" s="18">
        <f t="shared" si="144"/>
        <v>7.9</v>
      </c>
      <c r="AB396" s="20">
        <f t="shared" si="145"/>
        <v>37.56</v>
      </c>
      <c r="AC396" s="13">
        <f t="shared" si="146"/>
        <v>31.53117591788736</v>
      </c>
      <c r="AD396" s="13">
        <f t="shared" si="147"/>
        <v>6.0288240821126422</v>
      </c>
    </row>
    <row r="397" spans="1:30" x14ac:dyDescent="0.15">
      <c r="A397" s="15">
        <v>22</v>
      </c>
      <c r="B397" s="16">
        <v>0</v>
      </c>
      <c r="C397" s="33">
        <v>7.29</v>
      </c>
      <c r="D397" s="16">
        <v>42</v>
      </c>
      <c r="E397" s="18">
        <v>139</v>
      </c>
      <c r="F397" s="19">
        <v>3.3</v>
      </c>
      <c r="G397" s="16">
        <v>1.05</v>
      </c>
      <c r="H397" s="18">
        <v>109</v>
      </c>
      <c r="I397" s="20">
        <f t="shared" si="139"/>
        <v>0.78417266187050361</v>
      </c>
      <c r="J397" s="20" t="s">
        <v>24</v>
      </c>
      <c r="K397" s="18" t="s">
        <v>25</v>
      </c>
      <c r="L397" s="19">
        <f t="shared" si="140"/>
        <v>111.35251798561153</v>
      </c>
      <c r="M397" s="20">
        <f t="shared" ref="M397:M398" si="154">(108-L397)</f>
        <v>-3.3525179856115273</v>
      </c>
      <c r="N397" s="20" t="s">
        <v>25</v>
      </c>
      <c r="O397" s="20">
        <f t="shared" si="141"/>
        <v>-7.7841726618704996</v>
      </c>
      <c r="P397" s="20" t="s">
        <v>25</v>
      </c>
      <c r="Q397" s="18">
        <f t="shared" si="142"/>
        <v>-2</v>
      </c>
      <c r="R397" s="18" t="s">
        <v>25</v>
      </c>
      <c r="S397" s="16">
        <v>19.600000000000001</v>
      </c>
      <c r="T397" s="19">
        <v>-5.8</v>
      </c>
      <c r="U397" s="19">
        <f t="shared" si="149"/>
        <v>2.9</v>
      </c>
      <c r="V397" s="19">
        <v>29</v>
      </c>
      <c r="W397" s="19">
        <f t="shared" si="150"/>
        <v>-13</v>
      </c>
      <c r="X397" s="19">
        <f t="shared" si="151"/>
        <v>3.25</v>
      </c>
      <c r="Y397" s="19">
        <v>3</v>
      </c>
      <c r="Z397" s="18">
        <f t="shared" si="143"/>
        <v>13.700000000000017</v>
      </c>
      <c r="AA397" s="18">
        <f t="shared" si="144"/>
        <v>4.9000000000000163</v>
      </c>
      <c r="AB397" s="20">
        <f t="shared" si="145"/>
        <v>31.350000000000023</v>
      </c>
      <c r="AC397" s="13">
        <f t="shared" si="146"/>
        <v>27.85022440470015</v>
      </c>
      <c r="AD397" s="13">
        <f t="shared" si="147"/>
        <v>3.499775595299873</v>
      </c>
    </row>
    <row r="398" spans="1:30" x14ac:dyDescent="0.15">
      <c r="A398" s="15">
        <v>1</v>
      </c>
      <c r="B398" s="16">
        <v>0</v>
      </c>
      <c r="C398" s="33">
        <v>7.54</v>
      </c>
      <c r="D398" s="16">
        <v>20.399999999999999</v>
      </c>
      <c r="E398" s="18">
        <v>134</v>
      </c>
      <c r="F398" s="19">
        <v>3.9</v>
      </c>
      <c r="G398" s="16">
        <v>1.05</v>
      </c>
      <c r="H398" s="18">
        <v>109</v>
      </c>
      <c r="I398" s="20">
        <f t="shared" si="139"/>
        <v>0.81343283582089554</v>
      </c>
      <c r="J398" s="20" t="s">
        <v>25</v>
      </c>
      <c r="K398" s="18" t="s">
        <v>25</v>
      </c>
      <c r="L398" s="19">
        <f t="shared" si="140"/>
        <v>115.50746268656715</v>
      </c>
      <c r="M398" s="20">
        <f t="shared" si="154"/>
        <v>-7.5074626865671519</v>
      </c>
      <c r="N398" s="20" t="s">
        <v>25</v>
      </c>
      <c r="O398" s="20">
        <f t="shared" si="141"/>
        <v>-11.880597014925357</v>
      </c>
      <c r="P398" s="20" t="s">
        <v>25</v>
      </c>
      <c r="Q398" s="18">
        <f t="shared" si="142"/>
        <v>-7</v>
      </c>
      <c r="R398" s="18" t="s">
        <v>25</v>
      </c>
      <c r="S398" s="16">
        <v>22.5</v>
      </c>
      <c r="T398" s="19">
        <v>-4.5</v>
      </c>
      <c r="U398" s="19">
        <f t="shared" si="149"/>
        <v>2.4</v>
      </c>
      <c r="V398" s="19">
        <v>24</v>
      </c>
      <c r="W398" s="19">
        <f t="shared" si="150"/>
        <v>-18</v>
      </c>
      <c r="X398" s="19">
        <f t="shared" si="151"/>
        <v>4.5</v>
      </c>
      <c r="Y398" s="19">
        <v>2</v>
      </c>
      <c r="Z398" s="18">
        <f t="shared" si="143"/>
        <v>6.4000000000000057</v>
      </c>
      <c r="AA398" s="18">
        <f t="shared" si="144"/>
        <v>-0.39999999999999414</v>
      </c>
      <c r="AB398" s="20">
        <f t="shared" si="145"/>
        <v>27.950000000000017</v>
      </c>
      <c r="AC398" s="13">
        <f t="shared" si="146"/>
        <v>24.514722103109889</v>
      </c>
      <c r="AD398" s="13">
        <f t="shared" si="147"/>
        <v>3.4352778968901276</v>
      </c>
    </row>
    <row r="399" spans="1:30" x14ac:dyDescent="0.15">
      <c r="A399" s="15">
        <v>1</v>
      </c>
      <c r="B399" s="16">
        <v>0</v>
      </c>
      <c r="C399" s="33">
        <v>7.34</v>
      </c>
      <c r="D399" s="16">
        <v>51</v>
      </c>
      <c r="E399" s="18">
        <v>139</v>
      </c>
      <c r="F399" s="19">
        <v>3.7</v>
      </c>
      <c r="G399" s="16">
        <v>1.1399999999999999</v>
      </c>
      <c r="H399" s="18">
        <v>105</v>
      </c>
      <c r="I399" s="20">
        <f t="shared" si="139"/>
        <v>0.75539568345323738</v>
      </c>
      <c r="J399" s="20" t="s">
        <v>24</v>
      </c>
      <c r="K399" s="18" t="s">
        <v>24</v>
      </c>
      <c r="L399" s="19">
        <f t="shared" si="140"/>
        <v>107.26618705035972</v>
      </c>
      <c r="M399" s="20">
        <v>0</v>
      </c>
      <c r="N399" s="20" t="s">
        <v>24</v>
      </c>
      <c r="O399" s="20">
        <f t="shared" si="141"/>
        <v>-3.75539568345323</v>
      </c>
      <c r="P399" s="20" t="s">
        <v>25</v>
      </c>
      <c r="Q399" s="18">
        <f t="shared" si="142"/>
        <v>2</v>
      </c>
      <c r="R399" s="18" t="s">
        <v>26</v>
      </c>
      <c r="S399" s="16">
        <v>25.4</v>
      </c>
      <c r="T399" s="19">
        <v>1.7</v>
      </c>
      <c r="U399" s="19">
        <f t="shared" si="149"/>
        <v>2.6</v>
      </c>
      <c r="V399" s="19">
        <v>26</v>
      </c>
      <c r="W399" s="19">
        <f t="shared" si="150"/>
        <v>-16</v>
      </c>
      <c r="X399" s="19">
        <f t="shared" si="151"/>
        <v>4</v>
      </c>
      <c r="Y399" s="19">
        <v>0.9</v>
      </c>
      <c r="Z399" s="18">
        <f t="shared" si="143"/>
        <v>12.299999999999983</v>
      </c>
      <c r="AA399" s="18">
        <f t="shared" si="144"/>
        <v>6.1999999999999824</v>
      </c>
      <c r="AB399" s="20">
        <f t="shared" si="145"/>
        <v>37.939999999999969</v>
      </c>
      <c r="AC399" s="13">
        <f t="shared" si="146"/>
        <v>34.514977334071105</v>
      </c>
      <c r="AD399" s="13">
        <f t="shared" si="147"/>
        <v>3.4250226659288643</v>
      </c>
    </row>
    <row r="400" spans="1:30" x14ac:dyDescent="0.15">
      <c r="A400" s="15">
        <v>8</v>
      </c>
      <c r="B400" s="16">
        <v>0</v>
      </c>
      <c r="C400" s="33">
        <v>7.48</v>
      </c>
      <c r="D400" s="16">
        <v>27.9</v>
      </c>
      <c r="E400" s="18">
        <v>133</v>
      </c>
      <c r="F400" s="19">
        <v>4.7</v>
      </c>
      <c r="G400" s="16">
        <v>1.1200000000000001</v>
      </c>
      <c r="H400" s="18">
        <v>103</v>
      </c>
      <c r="I400" s="20">
        <f t="shared" si="139"/>
        <v>0.77443609022556392</v>
      </c>
      <c r="J400" s="20" t="s">
        <v>24</v>
      </c>
      <c r="K400" s="18" t="s">
        <v>24</v>
      </c>
      <c r="L400" s="19">
        <f t="shared" si="140"/>
        <v>109.96992481203009</v>
      </c>
      <c r="M400" s="20">
        <f t="shared" ref="M400" si="155">(108-L400)</f>
        <v>-1.9699248120300865</v>
      </c>
      <c r="N400" s="20" t="s">
        <v>25</v>
      </c>
      <c r="O400" s="20">
        <f t="shared" si="141"/>
        <v>-6.4210526315789451</v>
      </c>
      <c r="P400" s="20" t="s">
        <v>25</v>
      </c>
      <c r="Q400" s="18">
        <f t="shared" si="142"/>
        <v>-2</v>
      </c>
      <c r="R400" s="18" t="s">
        <v>25</v>
      </c>
      <c r="S400" s="16">
        <v>23.3</v>
      </c>
      <c r="T400" s="19">
        <v>-2.2999999999999998</v>
      </c>
      <c r="U400" s="19">
        <f t="shared" si="149"/>
        <v>3.1</v>
      </c>
      <c r="V400" s="19">
        <v>31</v>
      </c>
      <c r="W400" s="19">
        <f t="shared" si="150"/>
        <v>-11</v>
      </c>
      <c r="X400" s="19">
        <f t="shared" si="151"/>
        <v>2.75</v>
      </c>
      <c r="Y400" s="19">
        <v>1.3</v>
      </c>
      <c r="Z400" s="18">
        <f t="shared" si="143"/>
        <v>11.399999999999991</v>
      </c>
      <c r="AA400" s="18">
        <f t="shared" si="144"/>
        <v>3.8999999999999915</v>
      </c>
      <c r="AB400" s="20">
        <f t="shared" si="145"/>
        <v>34.519999999999996</v>
      </c>
      <c r="AC400" s="13">
        <f t="shared" si="146"/>
        <v>29.687376637807262</v>
      </c>
      <c r="AD400" s="13">
        <f t="shared" si="147"/>
        <v>4.8326233621927344</v>
      </c>
    </row>
    <row r="401" spans="1:30" x14ac:dyDescent="0.15">
      <c r="A401" s="15">
        <v>4</v>
      </c>
      <c r="B401" s="16">
        <v>0</v>
      </c>
      <c r="C401" s="33">
        <v>7.22</v>
      </c>
      <c r="D401" s="16">
        <v>47.7</v>
      </c>
      <c r="E401" s="18">
        <v>137</v>
      </c>
      <c r="F401" s="19">
        <v>6.6</v>
      </c>
      <c r="G401" s="16">
        <v>1.1299999999999999</v>
      </c>
      <c r="H401" s="18">
        <v>102</v>
      </c>
      <c r="I401" s="20">
        <f t="shared" si="139"/>
        <v>0.74452554744525545</v>
      </c>
      <c r="J401" s="20" t="s">
        <v>26</v>
      </c>
      <c r="K401" s="18" t="s">
        <v>24</v>
      </c>
      <c r="L401" s="19">
        <f t="shared" si="140"/>
        <v>105.72262773722629</v>
      </c>
      <c r="M401" s="20">
        <v>0</v>
      </c>
      <c r="N401" s="20" t="s">
        <v>24</v>
      </c>
      <c r="O401" s="20">
        <f t="shared" si="141"/>
        <v>-2.2335766423357768</v>
      </c>
      <c r="P401" s="20" t="s">
        <v>25</v>
      </c>
      <c r="Q401" s="18">
        <f t="shared" si="142"/>
        <v>3</v>
      </c>
      <c r="R401" s="18" t="s">
        <v>26</v>
      </c>
      <c r="S401" s="16">
        <v>17.600000000000001</v>
      </c>
      <c r="T401" s="19">
        <v>-7.2</v>
      </c>
      <c r="U401" s="19">
        <f t="shared" si="149"/>
        <v>3.6</v>
      </c>
      <c r="V401" s="19">
        <v>36</v>
      </c>
      <c r="W401" s="19">
        <f t="shared" si="150"/>
        <v>-6</v>
      </c>
      <c r="X401" s="19">
        <f t="shared" si="151"/>
        <v>1.5</v>
      </c>
      <c r="Y401" s="19">
        <v>1.2</v>
      </c>
      <c r="Z401" s="18">
        <f t="shared" si="143"/>
        <v>24</v>
      </c>
      <c r="AA401" s="18">
        <f t="shared" si="144"/>
        <v>15.6</v>
      </c>
      <c r="AB401" s="20">
        <f t="shared" si="145"/>
        <v>41.529999999999987</v>
      </c>
      <c r="AC401" s="13">
        <f t="shared" si="146"/>
        <v>28.728084689253862</v>
      </c>
      <c r="AD401" s="13">
        <f t="shared" si="147"/>
        <v>12.801915310746125</v>
      </c>
    </row>
    <row r="402" spans="1:30" x14ac:dyDescent="0.15">
      <c r="A402" s="15">
        <v>1</v>
      </c>
      <c r="B402" s="16">
        <v>0</v>
      </c>
      <c r="C402" s="33">
        <v>7.51</v>
      </c>
      <c r="D402" s="16">
        <v>33.5</v>
      </c>
      <c r="E402" s="18">
        <v>139</v>
      </c>
      <c r="F402" s="19">
        <v>3.4</v>
      </c>
      <c r="G402" s="16">
        <v>1.1100000000000001</v>
      </c>
      <c r="H402" s="18">
        <v>103</v>
      </c>
      <c r="I402" s="20">
        <f t="shared" si="139"/>
        <v>0.74100719424460426</v>
      </c>
      <c r="J402" s="20" t="s">
        <v>26</v>
      </c>
      <c r="K402" s="18" t="s">
        <v>24</v>
      </c>
      <c r="L402" s="19">
        <f t="shared" si="140"/>
        <v>105.22302158273382</v>
      </c>
      <c r="M402" s="20">
        <v>0</v>
      </c>
      <c r="N402" s="20" t="s">
        <v>24</v>
      </c>
      <c r="O402" s="20">
        <f t="shared" si="141"/>
        <v>-1.7410071942446024</v>
      </c>
      <c r="P402" s="20" t="s">
        <v>25</v>
      </c>
      <c r="Q402" s="18">
        <f t="shared" si="142"/>
        <v>4</v>
      </c>
      <c r="R402" s="18" t="s">
        <v>26</v>
      </c>
      <c r="S402" s="16">
        <v>28</v>
      </c>
      <c r="T402" s="19">
        <v>3.8</v>
      </c>
      <c r="U402" s="19">
        <f t="shared" si="149"/>
        <v>3.4</v>
      </c>
      <c r="V402" s="19">
        <v>34</v>
      </c>
      <c r="W402" s="19">
        <f t="shared" si="150"/>
        <v>-8</v>
      </c>
      <c r="X402" s="19">
        <f t="shared" si="151"/>
        <v>2</v>
      </c>
      <c r="Y402" s="19">
        <v>0.7</v>
      </c>
      <c r="Z402" s="18">
        <f t="shared" si="143"/>
        <v>11.400000000000006</v>
      </c>
      <c r="AA402" s="18">
        <f t="shared" si="144"/>
        <v>3.9000000000000057</v>
      </c>
      <c r="AB402" s="20">
        <f t="shared" si="145"/>
        <v>39.810000000000016</v>
      </c>
      <c r="AC402" s="13">
        <f t="shared" si="146"/>
        <v>36.620173267570742</v>
      </c>
      <c r="AD402" s="13">
        <f t="shared" si="147"/>
        <v>3.1898267324292746</v>
      </c>
    </row>
    <row r="403" spans="1:30" x14ac:dyDescent="0.15">
      <c r="A403" s="15">
        <v>1</v>
      </c>
      <c r="B403" s="16">
        <v>0</v>
      </c>
      <c r="C403" s="33">
        <v>7.32</v>
      </c>
      <c r="D403" s="16">
        <v>47.1</v>
      </c>
      <c r="E403" s="18">
        <v>138</v>
      </c>
      <c r="F403" s="19">
        <v>4</v>
      </c>
      <c r="G403" s="16">
        <v>1.18</v>
      </c>
      <c r="H403" s="18">
        <v>106</v>
      </c>
      <c r="I403" s="20">
        <f t="shared" si="139"/>
        <v>0.76811594202898548</v>
      </c>
      <c r="J403" s="20" t="s">
        <v>24</v>
      </c>
      <c r="K403" s="18" t="s">
        <v>24</v>
      </c>
      <c r="L403" s="19">
        <f t="shared" si="140"/>
        <v>109.07246376811594</v>
      </c>
      <c r="M403" s="20">
        <f t="shared" ref="M403:M404" si="156">(108-L403)</f>
        <v>-1.0724637681159379</v>
      </c>
      <c r="N403" s="20" t="s">
        <v>25</v>
      </c>
      <c r="O403" s="20">
        <f t="shared" si="141"/>
        <v>-5.5362318840579832</v>
      </c>
      <c r="P403" s="20" t="s">
        <v>25</v>
      </c>
      <c r="Q403" s="18">
        <f t="shared" si="142"/>
        <v>0</v>
      </c>
      <c r="R403" s="18" t="s">
        <v>24</v>
      </c>
      <c r="S403" s="16">
        <v>22.3</v>
      </c>
      <c r="T403" s="19">
        <v>-1.5</v>
      </c>
      <c r="U403" s="19">
        <f t="shared" si="149"/>
        <v>2.4</v>
      </c>
      <c r="V403" s="19">
        <v>24</v>
      </c>
      <c r="W403" s="19">
        <f t="shared" si="150"/>
        <v>-18</v>
      </c>
      <c r="X403" s="19">
        <f t="shared" si="151"/>
        <v>4.5</v>
      </c>
      <c r="Y403" s="19">
        <v>0.5</v>
      </c>
      <c r="Z403" s="18">
        <f t="shared" si="143"/>
        <v>13.699999999999989</v>
      </c>
      <c r="AA403" s="18">
        <f t="shared" si="144"/>
        <v>8.3999999999999879</v>
      </c>
      <c r="AB403" s="20">
        <f t="shared" si="145"/>
        <v>36.680000000000007</v>
      </c>
      <c r="AC403" s="13">
        <f t="shared" si="146"/>
        <v>30.672478549753443</v>
      </c>
      <c r="AD403" s="13">
        <f t="shared" si="147"/>
        <v>6.0075214502465641</v>
      </c>
    </row>
    <row r="404" spans="1:30" x14ac:dyDescent="0.15">
      <c r="A404" s="15">
        <v>1</v>
      </c>
      <c r="B404" s="16">
        <v>0</v>
      </c>
      <c r="C404" s="33">
        <v>7.39</v>
      </c>
      <c r="D404" s="16">
        <v>38.1</v>
      </c>
      <c r="E404" s="18">
        <v>140</v>
      </c>
      <c r="F404" s="19">
        <v>4</v>
      </c>
      <c r="G404" s="16">
        <v>1.2</v>
      </c>
      <c r="H404" s="18">
        <v>109</v>
      </c>
      <c r="I404" s="20">
        <f t="shared" si="139"/>
        <v>0.77857142857142858</v>
      </c>
      <c r="J404" s="20" t="s">
        <v>24</v>
      </c>
      <c r="K404" s="18" t="s">
        <v>25</v>
      </c>
      <c r="L404" s="19">
        <f t="shared" si="140"/>
        <v>110.55714285714285</v>
      </c>
      <c r="M404" s="20">
        <f t="shared" si="156"/>
        <v>-2.5571428571428498</v>
      </c>
      <c r="N404" s="20" t="s">
        <v>25</v>
      </c>
      <c r="O404" s="20">
        <f t="shared" si="141"/>
        <v>-7</v>
      </c>
      <c r="P404" s="20" t="s">
        <v>25</v>
      </c>
      <c r="Q404" s="18">
        <f t="shared" si="142"/>
        <v>-1</v>
      </c>
      <c r="R404" s="18" t="s">
        <v>25</v>
      </c>
      <c r="S404" s="16">
        <v>23.1</v>
      </c>
      <c r="T404" s="19">
        <v>-1.2</v>
      </c>
      <c r="U404" s="19">
        <f t="shared" si="149"/>
        <v>3.5</v>
      </c>
      <c r="V404" s="19">
        <v>35</v>
      </c>
      <c r="W404" s="19">
        <f t="shared" si="150"/>
        <v>-7</v>
      </c>
      <c r="X404" s="19">
        <f t="shared" si="151"/>
        <v>1.75</v>
      </c>
      <c r="Y404" s="19">
        <v>1.8</v>
      </c>
      <c r="Z404" s="18">
        <f t="shared" si="143"/>
        <v>11.900000000000006</v>
      </c>
      <c r="AA404" s="18">
        <f t="shared" si="144"/>
        <v>3.100000000000005</v>
      </c>
      <c r="AB404" s="20">
        <f t="shared" si="145"/>
        <v>34.399999999999991</v>
      </c>
      <c r="AC404" s="13">
        <f t="shared" si="146"/>
        <v>32.735954783149523</v>
      </c>
      <c r="AD404" s="13">
        <f t="shared" si="147"/>
        <v>1.664045216850468</v>
      </c>
    </row>
    <row r="405" spans="1:30" x14ac:dyDescent="0.15">
      <c r="A405" s="15">
        <v>3</v>
      </c>
      <c r="B405" s="16">
        <v>0</v>
      </c>
      <c r="C405" s="33">
        <v>7.42</v>
      </c>
      <c r="D405" s="16">
        <v>36.299999999999997</v>
      </c>
      <c r="E405" s="18">
        <v>135</v>
      </c>
      <c r="F405" s="19">
        <v>3.7</v>
      </c>
      <c r="G405" s="16">
        <v>1.17</v>
      </c>
      <c r="H405" s="18">
        <v>102</v>
      </c>
      <c r="I405" s="20">
        <f t="shared" si="139"/>
        <v>0.75555555555555554</v>
      </c>
      <c r="J405" s="20" t="s">
        <v>24</v>
      </c>
      <c r="K405" s="18" t="s">
        <v>24</v>
      </c>
      <c r="L405" s="19">
        <f t="shared" si="140"/>
        <v>107.28888888888889</v>
      </c>
      <c r="M405" s="20">
        <v>0</v>
      </c>
      <c r="N405" s="20" t="s">
        <v>24</v>
      </c>
      <c r="O405" s="20">
        <f t="shared" si="141"/>
        <v>-3.7777777777777715</v>
      </c>
      <c r="P405" s="20" t="s">
        <v>25</v>
      </c>
      <c r="Q405" s="18">
        <f t="shared" si="142"/>
        <v>1</v>
      </c>
      <c r="R405" s="18" t="s">
        <v>26</v>
      </c>
      <c r="S405" s="16">
        <v>24.1</v>
      </c>
      <c r="T405" s="19">
        <v>-0.5</v>
      </c>
      <c r="U405" s="19">
        <f t="shared" si="149"/>
        <v>3.3</v>
      </c>
      <c r="V405" s="19">
        <v>33</v>
      </c>
      <c r="W405" s="19">
        <f t="shared" si="150"/>
        <v>-9</v>
      </c>
      <c r="X405" s="19">
        <f t="shared" si="151"/>
        <v>2.25</v>
      </c>
      <c r="Y405" s="19">
        <v>0.9</v>
      </c>
      <c r="Z405" s="18">
        <f t="shared" si="143"/>
        <v>12.599999999999994</v>
      </c>
      <c r="AA405" s="18">
        <f t="shared" si="144"/>
        <v>5.0999999999999943</v>
      </c>
      <c r="AB405" s="20">
        <f t="shared" si="145"/>
        <v>36.96999999999997</v>
      </c>
      <c r="AC405" s="13">
        <f t="shared" si="146"/>
        <v>32.782547114027381</v>
      </c>
      <c r="AD405" s="13">
        <f t="shared" si="147"/>
        <v>4.1874528859725899</v>
      </c>
    </row>
    <row r="406" spans="1:30" x14ac:dyDescent="0.15">
      <c r="A406" s="15">
        <v>2</v>
      </c>
      <c r="B406" s="16">
        <v>0</v>
      </c>
      <c r="C406" s="33">
        <v>7.32</v>
      </c>
      <c r="D406" s="16">
        <v>37.6</v>
      </c>
      <c r="E406" s="18">
        <v>140</v>
      </c>
      <c r="F406" s="19">
        <v>5.2</v>
      </c>
      <c r="G406" s="16">
        <v>1.2</v>
      </c>
      <c r="H406" s="18">
        <v>111</v>
      </c>
      <c r="I406" s="20">
        <f t="shared" si="139"/>
        <v>0.79285714285714282</v>
      </c>
      <c r="J406" s="20" t="s">
        <v>24</v>
      </c>
      <c r="K406" s="18" t="s">
        <v>25</v>
      </c>
      <c r="L406" s="19">
        <f t="shared" si="140"/>
        <v>112.58571428571427</v>
      </c>
      <c r="M406" s="20">
        <f t="shared" ref="M406" si="157">(108-L406)</f>
        <v>-4.5857142857142748</v>
      </c>
      <c r="N406" s="20" t="s">
        <v>25</v>
      </c>
      <c r="O406" s="20">
        <f t="shared" si="141"/>
        <v>-9</v>
      </c>
      <c r="P406" s="20" t="s">
        <v>25</v>
      </c>
      <c r="Q406" s="18">
        <f t="shared" si="142"/>
        <v>-3</v>
      </c>
      <c r="R406" s="18" t="s">
        <v>25</v>
      </c>
      <c r="S406" s="16">
        <v>19.7</v>
      </c>
      <c r="T406" s="19">
        <v>5.6</v>
      </c>
      <c r="U406" s="19">
        <f t="shared" si="149"/>
        <v>2.5</v>
      </c>
      <c r="V406" s="19">
        <v>25</v>
      </c>
      <c r="W406" s="19">
        <f t="shared" si="150"/>
        <v>-17</v>
      </c>
      <c r="X406" s="19">
        <f t="shared" si="151"/>
        <v>4.25</v>
      </c>
      <c r="Y406" s="19">
        <v>1.1000000000000001</v>
      </c>
      <c r="Z406" s="18">
        <f t="shared" si="143"/>
        <v>14.5</v>
      </c>
      <c r="AA406" s="18">
        <f t="shared" si="144"/>
        <v>8.4</v>
      </c>
      <c r="AB406" s="20">
        <f t="shared" si="145"/>
        <v>34.299999999999983</v>
      </c>
      <c r="AC406" s="13">
        <f t="shared" si="146"/>
        <v>26.059153491947548</v>
      </c>
      <c r="AD406" s="13">
        <f t="shared" si="147"/>
        <v>8.2408465080524351</v>
      </c>
    </row>
    <row r="407" spans="1:30" x14ac:dyDescent="0.15">
      <c r="A407" s="15">
        <v>1</v>
      </c>
      <c r="B407" s="16">
        <v>0</v>
      </c>
      <c r="C407" s="33">
        <v>7.39</v>
      </c>
      <c r="D407" s="16">
        <v>49.4</v>
      </c>
      <c r="E407" s="18">
        <v>140</v>
      </c>
      <c r="F407" s="19">
        <v>4.0999999999999996</v>
      </c>
      <c r="G407" s="16">
        <v>1.1599999999999999</v>
      </c>
      <c r="H407" s="18">
        <v>105</v>
      </c>
      <c r="I407" s="20">
        <f t="shared" si="139"/>
        <v>0.75</v>
      </c>
      <c r="J407" s="20" t="s">
        <v>24</v>
      </c>
      <c r="K407" s="18" t="s">
        <v>24</v>
      </c>
      <c r="L407" s="19">
        <f t="shared" si="140"/>
        <v>106.5</v>
      </c>
      <c r="M407" s="20">
        <v>0</v>
      </c>
      <c r="N407" s="20" t="s">
        <v>24</v>
      </c>
      <c r="O407" s="20">
        <f t="shared" si="141"/>
        <v>-3</v>
      </c>
      <c r="P407" s="20" t="s">
        <v>25</v>
      </c>
      <c r="Q407" s="18">
        <f t="shared" si="142"/>
        <v>3</v>
      </c>
      <c r="R407" s="18" t="s">
        <v>26</v>
      </c>
      <c r="S407" s="16">
        <v>28</v>
      </c>
      <c r="T407" s="19">
        <v>4.7</v>
      </c>
      <c r="U407" s="19">
        <f t="shared" si="149"/>
        <v>2.9</v>
      </c>
      <c r="V407" s="19">
        <v>29</v>
      </c>
      <c r="W407" s="19">
        <f t="shared" si="150"/>
        <v>-13</v>
      </c>
      <c r="X407" s="19">
        <f t="shared" si="151"/>
        <v>3.25</v>
      </c>
      <c r="Y407" s="19">
        <v>0.9</v>
      </c>
      <c r="Z407" s="18">
        <f t="shared" si="143"/>
        <v>11.099999999999994</v>
      </c>
      <c r="AA407" s="18">
        <f t="shared" si="144"/>
        <v>4.3999999999999941</v>
      </c>
      <c r="AB407" s="20">
        <f t="shared" si="145"/>
        <v>39.359999999999985</v>
      </c>
      <c r="AC407" s="13">
        <f t="shared" si="146"/>
        <v>37.891734626970774</v>
      </c>
      <c r="AD407" s="13">
        <f t="shared" si="147"/>
        <v>1.4682653730292117</v>
      </c>
    </row>
    <row r="408" spans="1:30" x14ac:dyDescent="0.15">
      <c r="A408" s="15">
        <v>1</v>
      </c>
      <c r="B408" s="16">
        <v>0</v>
      </c>
      <c r="C408" s="33">
        <v>7.39</v>
      </c>
      <c r="D408" s="16">
        <v>42.9</v>
      </c>
      <c r="E408" s="18">
        <v>140</v>
      </c>
      <c r="F408" s="19">
        <v>4</v>
      </c>
      <c r="G408" s="16">
        <v>1.1599999999999999</v>
      </c>
      <c r="H408" s="18">
        <v>108</v>
      </c>
      <c r="I408" s="20">
        <f t="shared" si="139"/>
        <v>0.77142857142857146</v>
      </c>
      <c r="J408" s="20" t="s">
        <v>24</v>
      </c>
      <c r="K408" s="18" t="s">
        <v>25</v>
      </c>
      <c r="L408" s="19">
        <f t="shared" si="140"/>
        <v>109.54285714285714</v>
      </c>
      <c r="M408" s="20">
        <f t="shared" ref="M408" si="158">(108-L408)</f>
        <v>-1.5428571428571445</v>
      </c>
      <c r="N408" s="20" t="s">
        <v>25</v>
      </c>
      <c r="O408" s="20">
        <f t="shared" si="141"/>
        <v>-6</v>
      </c>
      <c r="P408" s="20" t="s">
        <v>25</v>
      </c>
      <c r="Q408" s="18">
        <f t="shared" si="142"/>
        <v>0</v>
      </c>
      <c r="R408" s="18" t="s">
        <v>24</v>
      </c>
      <c r="S408" s="16">
        <v>25.5</v>
      </c>
      <c r="T408" s="19">
        <v>1.5</v>
      </c>
      <c r="U408" s="19">
        <f t="shared" si="149"/>
        <v>2.6</v>
      </c>
      <c r="V408" s="19">
        <v>26</v>
      </c>
      <c r="W408" s="19">
        <f t="shared" si="150"/>
        <v>-16</v>
      </c>
      <c r="X408" s="19">
        <f t="shared" si="151"/>
        <v>4</v>
      </c>
      <c r="Y408" s="19">
        <v>1.4</v>
      </c>
      <c r="Z408" s="18">
        <f t="shared" si="143"/>
        <v>10.5</v>
      </c>
      <c r="AA408" s="18">
        <f t="shared" si="144"/>
        <v>3.9000000000000004</v>
      </c>
      <c r="AB408" s="20">
        <f t="shared" si="145"/>
        <v>35.759999999999991</v>
      </c>
      <c r="AC408" s="13">
        <f t="shared" si="146"/>
        <v>33.132745070790406</v>
      </c>
      <c r="AD408" s="13">
        <f t="shared" si="147"/>
        <v>2.6272549292095846</v>
      </c>
    </row>
    <row r="409" spans="1:30" x14ac:dyDescent="0.15">
      <c r="A409" s="15">
        <v>3</v>
      </c>
      <c r="B409" s="16">
        <v>0</v>
      </c>
      <c r="C409" s="33">
        <v>7.31</v>
      </c>
      <c r="D409" s="16">
        <v>47.5</v>
      </c>
      <c r="E409" s="18">
        <v>138</v>
      </c>
      <c r="F409" s="19">
        <v>3.9</v>
      </c>
      <c r="G409" s="16">
        <v>1.1499999999999999</v>
      </c>
      <c r="H409" s="18">
        <v>103</v>
      </c>
      <c r="I409" s="20">
        <f t="shared" si="139"/>
        <v>0.74637681159420288</v>
      </c>
      <c r="J409" s="20" t="s">
        <v>24</v>
      </c>
      <c r="K409" s="18" t="s">
        <v>24</v>
      </c>
      <c r="L409" s="19">
        <f t="shared" si="140"/>
        <v>105.9855072463768</v>
      </c>
      <c r="M409" s="20">
        <v>0</v>
      </c>
      <c r="N409" s="20" t="s">
        <v>24</v>
      </c>
      <c r="O409" s="20">
        <f t="shared" si="141"/>
        <v>-2.4927536231884062</v>
      </c>
      <c r="P409" s="20" t="s">
        <v>25</v>
      </c>
      <c r="Q409" s="18">
        <f t="shared" si="142"/>
        <v>3</v>
      </c>
      <c r="R409" s="18" t="s">
        <v>26</v>
      </c>
      <c r="S409" s="16">
        <v>22.1</v>
      </c>
      <c r="T409" s="19">
        <v>-1.9</v>
      </c>
      <c r="U409" s="19">
        <f t="shared" si="149"/>
        <v>4.0999999999999996</v>
      </c>
      <c r="V409" s="19">
        <v>41</v>
      </c>
      <c r="W409" s="19">
        <f t="shared" si="150"/>
        <v>-1</v>
      </c>
      <c r="X409" s="19">
        <f t="shared" si="151"/>
        <v>0.25</v>
      </c>
      <c r="Y409" s="19">
        <v>2.2000000000000002</v>
      </c>
      <c r="Z409" s="18">
        <f t="shared" si="143"/>
        <v>16.800000000000011</v>
      </c>
      <c r="AA409" s="18">
        <f t="shared" si="144"/>
        <v>6.4000000000000128</v>
      </c>
      <c r="AB409" s="20">
        <f t="shared" si="145"/>
        <v>37.850000000000009</v>
      </c>
      <c r="AC409" s="13">
        <f t="shared" si="146"/>
        <v>34.851037883463476</v>
      </c>
      <c r="AD409" s="13">
        <f t="shared" si="147"/>
        <v>2.9989621165365321</v>
      </c>
    </row>
    <row r="410" spans="1:30" x14ac:dyDescent="0.15">
      <c r="A410" s="15">
        <v>1</v>
      </c>
      <c r="B410" s="16">
        <v>0</v>
      </c>
      <c r="C410" s="33">
        <v>7.19</v>
      </c>
      <c r="D410" s="16">
        <v>37.5</v>
      </c>
      <c r="E410" s="18">
        <v>134</v>
      </c>
      <c r="F410" s="19">
        <v>4</v>
      </c>
      <c r="G410" s="16">
        <v>1.07</v>
      </c>
      <c r="H410" s="18">
        <v>109</v>
      </c>
      <c r="I410" s="20">
        <f t="shared" si="139"/>
        <v>0.81343283582089554</v>
      </c>
      <c r="J410" s="20" t="s">
        <v>25</v>
      </c>
      <c r="K410" s="18" t="s">
        <v>25</v>
      </c>
      <c r="L410" s="19">
        <f t="shared" si="140"/>
        <v>115.50746268656715</v>
      </c>
      <c r="M410" s="20">
        <f t="shared" ref="M410:M411" si="159">(108-L410)</f>
        <v>-7.5074626865671519</v>
      </c>
      <c r="N410" s="20" t="s">
        <v>25</v>
      </c>
      <c r="O410" s="20">
        <f t="shared" si="141"/>
        <v>-11.880597014925357</v>
      </c>
      <c r="P410" s="20" t="s">
        <v>25</v>
      </c>
      <c r="Q410" s="18">
        <f t="shared" si="142"/>
        <v>-7</v>
      </c>
      <c r="R410" s="18" t="s">
        <v>25</v>
      </c>
      <c r="S410" s="16">
        <v>13.9</v>
      </c>
      <c r="T410" s="19">
        <v>-12.6</v>
      </c>
      <c r="U410" s="19">
        <f t="shared" si="149"/>
        <v>2.7</v>
      </c>
      <c r="V410" s="19">
        <v>27</v>
      </c>
      <c r="W410" s="19">
        <f t="shared" si="150"/>
        <v>-15</v>
      </c>
      <c r="X410" s="19">
        <f t="shared" si="151"/>
        <v>3.75</v>
      </c>
      <c r="Y410" s="19">
        <v>12.6</v>
      </c>
      <c r="Z410" s="18">
        <f t="shared" si="143"/>
        <v>15.099999999999994</v>
      </c>
      <c r="AA410" s="18">
        <f t="shared" si="144"/>
        <v>-2.9000000000000057</v>
      </c>
      <c r="AB410" s="20">
        <f t="shared" si="145"/>
        <v>17.47</v>
      </c>
      <c r="AC410" s="13">
        <f t="shared" si="146"/>
        <v>21.128823309467673</v>
      </c>
      <c r="AD410" s="13">
        <f t="shared" si="147"/>
        <v>-3.6588233094676745</v>
      </c>
    </row>
    <row r="411" spans="1:30" x14ac:dyDescent="0.15">
      <c r="A411" s="15">
        <v>32</v>
      </c>
      <c r="B411" s="16">
        <v>1</v>
      </c>
      <c r="C411" s="33">
        <v>7.42</v>
      </c>
      <c r="D411" s="16">
        <v>26.7</v>
      </c>
      <c r="E411" s="18">
        <v>133</v>
      </c>
      <c r="F411" s="19">
        <v>4.4000000000000004</v>
      </c>
      <c r="G411" s="16">
        <v>1.1499999999999999</v>
      </c>
      <c r="H411" s="18">
        <v>104</v>
      </c>
      <c r="I411" s="20">
        <f t="shared" si="139"/>
        <v>0.78195488721804507</v>
      </c>
      <c r="J411" s="20" t="s">
        <v>24</v>
      </c>
      <c r="K411" s="18" t="s">
        <v>24</v>
      </c>
      <c r="L411" s="19">
        <f t="shared" si="140"/>
        <v>111.03759398496241</v>
      </c>
      <c r="M411" s="20">
        <f t="shared" si="159"/>
        <v>-3.0375939849624132</v>
      </c>
      <c r="N411" s="20" t="s">
        <v>25</v>
      </c>
      <c r="O411" s="20">
        <f t="shared" si="141"/>
        <v>-7.473684210526315</v>
      </c>
      <c r="P411" s="20" t="s">
        <v>25</v>
      </c>
      <c r="Q411" s="18">
        <f t="shared" si="142"/>
        <v>-3</v>
      </c>
      <c r="R411" s="18" t="s">
        <v>25</v>
      </c>
      <c r="S411" s="16">
        <v>20</v>
      </c>
      <c r="T411" s="19">
        <v>-6.7</v>
      </c>
      <c r="U411" s="19">
        <f t="shared" si="149"/>
        <v>3</v>
      </c>
      <c r="V411" s="19">
        <v>30</v>
      </c>
      <c r="W411" s="19">
        <f t="shared" si="150"/>
        <v>-12</v>
      </c>
      <c r="X411" s="19">
        <f t="shared" si="151"/>
        <v>3</v>
      </c>
      <c r="Y411" s="19">
        <v>2.7</v>
      </c>
      <c r="Z411" s="18">
        <f t="shared" si="143"/>
        <v>13.400000000000006</v>
      </c>
      <c r="AA411" s="18">
        <f t="shared" si="144"/>
        <v>4.7000000000000064</v>
      </c>
      <c r="AB411" s="20">
        <f t="shared" si="145"/>
        <v>31.850000000000009</v>
      </c>
      <c r="AC411" s="13">
        <f t="shared" si="146"/>
        <v>25.72592622436725</v>
      </c>
      <c r="AD411" s="13">
        <f t="shared" si="147"/>
        <v>6.124073775632759</v>
      </c>
    </row>
    <row r="412" spans="1:30" x14ac:dyDescent="0.15">
      <c r="A412" s="15">
        <v>1</v>
      </c>
      <c r="B412" s="16">
        <v>1</v>
      </c>
      <c r="C412" s="33">
        <v>7.37</v>
      </c>
      <c r="D412" s="16">
        <v>43.8</v>
      </c>
      <c r="E412" s="18">
        <v>149</v>
      </c>
      <c r="F412" s="19">
        <v>2.9</v>
      </c>
      <c r="G412" s="16">
        <v>1.21</v>
      </c>
      <c r="H412" s="18">
        <v>110</v>
      </c>
      <c r="I412" s="20">
        <f t="shared" si="139"/>
        <v>0.73825503355704702</v>
      </c>
      <c r="J412" s="20" t="s">
        <v>26</v>
      </c>
      <c r="K412" s="18" t="s">
        <v>25</v>
      </c>
      <c r="L412" s="19">
        <f t="shared" si="140"/>
        <v>104.83221476510067</v>
      </c>
      <c r="M412" s="20">
        <v>0</v>
      </c>
      <c r="N412" s="20" t="s">
        <v>24</v>
      </c>
      <c r="O412" s="20">
        <f t="shared" si="141"/>
        <v>-1.3557046979865675</v>
      </c>
      <c r="P412" s="20" t="s">
        <v>25</v>
      </c>
      <c r="Q412" s="18">
        <f t="shared" si="142"/>
        <v>7</v>
      </c>
      <c r="R412" s="18" t="s">
        <v>26</v>
      </c>
      <c r="S412" s="16">
        <v>24.7</v>
      </c>
      <c r="T412" s="19">
        <v>0.8</v>
      </c>
      <c r="U412" s="19">
        <f t="shared" si="149"/>
        <v>2.9</v>
      </c>
      <c r="V412" s="19">
        <v>29</v>
      </c>
      <c r="W412" s="19">
        <f t="shared" si="150"/>
        <v>-13</v>
      </c>
      <c r="X412" s="19">
        <f t="shared" si="151"/>
        <v>3.25</v>
      </c>
      <c r="Y412" s="19">
        <v>1.6</v>
      </c>
      <c r="Z412" s="18">
        <f t="shared" si="143"/>
        <v>17.200000000000017</v>
      </c>
      <c r="AA412" s="18">
        <f t="shared" si="144"/>
        <v>9.8000000000000167</v>
      </c>
      <c r="AB412" s="20">
        <f t="shared" si="145"/>
        <v>41.510000000000019</v>
      </c>
      <c r="AC412" s="13">
        <f t="shared" si="146"/>
        <v>33.248386639309111</v>
      </c>
      <c r="AD412" s="13">
        <f t="shared" si="147"/>
        <v>8.2616133606909088</v>
      </c>
    </row>
    <row r="413" spans="1:30" x14ac:dyDescent="0.15">
      <c r="A413" s="15">
        <v>1</v>
      </c>
      <c r="B413" s="16">
        <v>0</v>
      </c>
      <c r="C413" s="33">
        <v>7.37</v>
      </c>
      <c r="D413" s="16">
        <v>38.700000000000003</v>
      </c>
      <c r="E413" s="18">
        <v>138</v>
      </c>
      <c r="F413" s="19">
        <v>4</v>
      </c>
      <c r="G413" s="16">
        <v>1.1399999999999999</v>
      </c>
      <c r="H413" s="18">
        <v>103</v>
      </c>
      <c r="I413" s="20">
        <f t="shared" si="139"/>
        <v>0.74637681159420288</v>
      </c>
      <c r="J413" s="20" t="s">
        <v>24</v>
      </c>
      <c r="K413" s="18" t="s">
        <v>24</v>
      </c>
      <c r="L413" s="19">
        <f t="shared" si="140"/>
        <v>105.9855072463768</v>
      </c>
      <c r="M413" s="20">
        <v>0</v>
      </c>
      <c r="N413" s="20" t="s">
        <v>24</v>
      </c>
      <c r="O413" s="20">
        <f t="shared" si="141"/>
        <v>-2.4927536231884062</v>
      </c>
      <c r="P413" s="20" t="s">
        <v>25</v>
      </c>
      <c r="Q413" s="18">
        <f t="shared" si="142"/>
        <v>3</v>
      </c>
      <c r="R413" s="18" t="s">
        <v>26</v>
      </c>
      <c r="S413" s="16">
        <v>28</v>
      </c>
      <c r="T413" s="19">
        <v>5.3</v>
      </c>
      <c r="U413" s="19">
        <f t="shared" si="149"/>
        <v>3.3</v>
      </c>
      <c r="V413" s="19">
        <v>33</v>
      </c>
      <c r="W413" s="19">
        <f t="shared" si="150"/>
        <v>-9</v>
      </c>
      <c r="X413" s="19">
        <f t="shared" si="151"/>
        <v>2.25</v>
      </c>
      <c r="Y413" s="19">
        <v>1</v>
      </c>
      <c r="Z413" s="18">
        <f t="shared" si="143"/>
        <v>11</v>
      </c>
      <c r="AA413" s="18">
        <f t="shared" si="144"/>
        <v>3.4000000000000004</v>
      </c>
      <c r="AB413" s="20">
        <f t="shared" si="145"/>
        <v>39.139999999999986</v>
      </c>
      <c r="AC413" s="13">
        <f t="shared" si="146"/>
        <v>31.409357167608739</v>
      </c>
      <c r="AD413" s="13">
        <f t="shared" si="147"/>
        <v>7.7306428323912471</v>
      </c>
    </row>
    <row r="414" spans="1:30" x14ac:dyDescent="0.15">
      <c r="A414" s="15">
        <v>2</v>
      </c>
      <c r="B414" s="16">
        <v>0</v>
      </c>
      <c r="C414" s="33">
        <v>7.37</v>
      </c>
      <c r="D414" s="16">
        <v>51.8</v>
      </c>
      <c r="E414" s="18">
        <v>133</v>
      </c>
      <c r="F414" s="19">
        <v>5.2</v>
      </c>
      <c r="G414" s="16">
        <v>1.05</v>
      </c>
      <c r="H414" s="18">
        <v>97</v>
      </c>
      <c r="I414" s="20">
        <f t="shared" si="139"/>
        <v>0.72932330827067671</v>
      </c>
      <c r="J414" s="20" t="s">
        <v>26</v>
      </c>
      <c r="K414" s="18" t="s">
        <v>26</v>
      </c>
      <c r="L414" s="19">
        <f t="shared" si="140"/>
        <v>103.5639097744361</v>
      </c>
      <c r="M414" s="20">
        <f>(104-L414)</f>
        <v>0.43609022556390187</v>
      </c>
      <c r="N414" s="20" t="s">
        <v>26</v>
      </c>
      <c r="O414" s="20">
        <f t="shared" si="141"/>
        <v>-0.10526315789472562</v>
      </c>
      <c r="P414" s="20" t="s">
        <v>25</v>
      </c>
      <c r="Q414" s="18">
        <f t="shared" si="142"/>
        <v>4</v>
      </c>
      <c r="R414" s="18" t="s">
        <v>26</v>
      </c>
      <c r="S414" s="16">
        <v>27.8</v>
      </c>
      <c r="T414" s="19">
        <v>4.5</v>
      </c>
      <c r="U414" s="19">
        <f t="shared" si="149"/>
        <v>3.5</v>
      </c>
      <c r="V414" s="19">
        <v>35</v>
      </c>
      <c r="W414" s="19">
        <f t="shared" si="150"/>
        <v>-7</v>
      </c>
      <c r="X414" s="19">
        <f t="shared" si="151"/>
        <v>1.75</v>
      </c>
      <c r="Y414" s="19">
        <v>1.1000000000000001</v>
      </c>
      <c r="Z414" s="18">
        <f t="shared" si="143"/>
        <v>13.399999999999991</v>
      </c>
      <c r="AA414" s="18">
        <f t="shared" si="144"/>
        <v>5.2999999999999918</v>
      </c>
      <c r="AB414" s="20">
        <f t="shared" si="145"/>
        <v>41.150000000000006</v>
      </c>
      <c r="AC414" s="13">
        <f t="shared" si="146"/>
        <v>39.514888947858722</v>
      </c>
      <c r="AD414" s="13">
        <f t="shared" si="147"/>
        <v>1.6351110521412835</v>
      </c>
    </row>
    <row r="415" spans="1:30" x14ac:dyDescent="0.15">
      <c r="A415" s="15">
        <v>1</v>
      </c>
      <c r="B415" s="16">
        <v>0</v>
      </c>
      <c r="C415" s="33">
        <v>7.4</v>
      </c>
      <c r="D415" s="16">
        <v>45.4</v>
      </c>
      <c r="E415" s="18">
        <v>139</v>
      </c>
      <c r="F415" s="19">
        <v>4.3</v>
      </c>
      <c r="G415" s="16">
        <v>1.18</v>
      </c>
      <c r="H415" s="18">
        <v>104</v>
      </c>
      <c r="I415" s="20">
        <f t="shared" si="139"/>
        <v>0.74820143884892087</v>
      </c>
      <c r="J415" s="20" t="s">
        <v>24</v>
      </c>
      <c r="K415" s="18" t="s">
        <v>24</v>
      </c>
      <c r="L415" s="19">
        <f t="shared" si="140"/>
        <v>106.24460431654677</v>
      </c>
      <c r="M415" s="20">
        <v>0</v>
      </c>
      <c r="N415" s="20" t="s">
        <v>24</v>
      </c>
      <c r="O415" s="20">
        <f t="shared" si="141"/>
        <v>-2.7482014388489233</v>
      </c>
      <c r="P415" s="20" t="s">
        <v>25</v>
      </c>
      <c r="Q415" s="18">
        <f t="shared" si="142"/>
        <v>3</v>
      </c>
      <c r="R415" s="18" t="s">
        <v>26</v>
      </c>
      <c r="S415" s="16">
        <v>27</v>
      </c>
      <c r="T415" s="19">
        <v>3.5</v>
      </c>
      <c r="U415" s="19">
        <f t="shared" si="149"/>
        <v>3.6</v>
      </c>
      <c r="V415" s="19">
        <v>36</v>
      </c>
      <c r="W415" s="19">
        <f t="shared" si="150"/>
        <v>-6</v>
      </c>
      <c r="X415" s="19">
        <f t="shared" si="151"/>
        <v>1.5</v>
      </c>
      <c r="Y415" s="19">
        <v>0.8</v>
      </c>
      <c r="Z415" s="18">
        <f t="shared" si="143"/>
        <v>12.300000000000011</v>
      </c>
      <c r="AA415" s="18">
        <f t="shared" si="144"/>
        <v>4.3000000000000114</v>
      </c>
      <c r="AB415" s="20">
        <f t="shared" si="145"/>
        <v>39.680000000000021</v>
      </c>
      <c r="AC415" s="13">
        <f t="shared" si="146"/>
        <v>38.104952421671705</v>
      </c>
      <c r="AD415" s="13">
        <f t="shared" si="147"/>
        <v>1.5750475783283164</v>
      </c>
    </row>
    <row r="416" spans="1:30" x14ac:dyDescent="0.15">
      <c r="A416" s="15">
        <v>2</v>
      </c>
      <c r="B416" s="16">
        <v>0</v>
      </c>
      <c r="C416" s="33">
        <v>7.42</v>
      </c>
      <c r="D416" s="16">
        <v>34.4</v>
      </c>
      <c r="E416" s="18">
        <v>132</v>
      </c>
      <c r="F416" s="19">
        <v>2.8</v>
      </c>
      <c r="G416" s="16">
        <v>1.1599999999999999</v>
      </c>
      <c r="H416" s="18">
        <v>100</v>
      </c>
      <c r="I416" s="20">
        <f t="shared" si="139"/>
        <v>0.75757575757575757</v>
      </c>
      <c r="J416" s="20" t="s">
        <v>24</v>
      </c>
      <c r="K416" s="18" t="s">
        <v>24</v>
      </c>
      <c r="L416" s="19">
        <f t="shared" si="140"/>
        <v>107.57575757575756</v>
      </c>
      <c r="M416" s="20">
        <v>0</v>
      </c>
      <c r="N416" s="20" t="s">
        <v>24</v>
      </c>
      <c r="O416" s="20">
        <f t="shared" si="141"/>
        <v>-4.0606060606060623</v>
      </c>
      <c r="P416" s="20" t="s">
        <v>25</v>
      </c>
      <c r="Q416" s="18">
        <f t="shared" si="142"/>
        <v>0</v>
      </c>
      <c r="R416" s="18" t="s">
        <v>24</v>
      </c>
      <c r="S416" s="16">
        <v>23.6</v>
      </c>
      <c r="T416" s="19">
        <v>-1.5</v>
      </c>
      <c r="U416" s="19">
        <f t="shared" si="149"/>
        <v>2.7</v>
      </c>
      <c r="V416" s="19">
        <v>27</v>
      </c>
      <c r="W416" s="19">
        <f t="shared" si="150"/>
        <v>-15</v>
      </c>
      <c r="X416" s="19">
        <f t="shared" si="151"/>
        <v>3.75</v>
      </c>
      <c r="Y416" s="19">
        <v>2.9</v>
      </c>
      <c r="Z416" s="18">
        <f t="shared" si="143"/>
        <v>11.200000000000017</v>
      </c>
      <c r="AA416" s="18">
        <f t="shared" si="144"/>
        <v>2.9000000000000163</v>
      </c>
      <c r="AB416" s="20">
        <f t="shared" si="145"/>
        <v>33.06</v>
      </c>
      <c r="AC416" s="13">
        <f t="shared" si="146"/>
        <v>29.86319985461548</v>
      </c>
      <c r="AD416" s="13">
        <f t="shared" si="147"/>
        <v>3.1968001453845218</v>
      </c>
    </row>
    <row r="417" spans="1:30" x14ac:dyDescent="0.15">
      <c r="A417" s="15">
        <v>3</v>
      </c>
      <c r="B417" s="16">
        <v>0</v>
      </c>
      <c r="C417" s="33">
        <v>7.42</v>
      </c>
      <c r="D417" s="16">
        <v>36.6</v>
      </c>
      <c r="E417" s="18">
        <v>135</v>
      </c>
      <c r="F417" s="19">
        <v>3.8</v>
      </c>
      <c r="G417" s="16">
        <v>1.1200000000000001</v>
      </c>
      <c r="H417" s="18">
        <v>107</v>
      </c>
      <c r="I417" s="20">
        <f t="shared" si="139"/>
        <v>0.79259259259259263</v>
      </c>
      <c r="J417" s="20" t="s">
        <v>24</v>
      </c>
      <c r="K417" s="18" t="s">
        <v>25</v>
      </c>
      <c r="L417" s="19">
        <f t="shared" si="140"/>
        <v>112.54814814814814</v>
      </c>
      <c r="M417" s="20">
        <f t="shared" ref="M417" si="160">(108-L417)</f>
        <v>-4.5481481481481438</v>
      </c>
      <c r="N417" s="20" t="s">
        <v>25</v>
      </c>
      <c r="O417" s="20">
        <f t="shared" si="141"/>
        <v>-8.9629629629629619</v>
      </c>
      <c r="P417" s="20" t="s">
        <v>25</v>
      </c>
      <c r="Q417" s="18">
        <f t="shared" si="142"/>
        <v>-4</v>
      </c>
      <c r="R417" s="18" t="s">
        <v>25</v>
      </c>
      <c r="S417" s="16">
        <v>24.5</v>
      </c>
      <c r="T417" s="19">
        <v>-0.1</v>
      </c>
      <c r="U417" s="19">
        <f t="shared" si="149"/>
        <v>2.5</v>
      </c>
      <c r="V417" s="19">
        <v>25</v>
      </c>
      <c r="W417" s="19">
        <f t="shared" si="150"/>
        <v>-17</v>
      </c>
      <c r="X417" s="19">
        <f t="shared" si="151"/>
        <v>4.25</v>
      </c>
      <c r="Y417" s="19">
        <v>1</v>
      </c>
      <c r="Z417" s="18">
        <f t="shared" si="143"/>
        <v>7.3000000000000114</v>
      </c>
      <c r="AA417" s="18">
        <f t="shared" si="144"/>
        <v>1.3000000000000114</v>
      </c>
      <c r="AB417" s="20">
        <f t="shared" si="145"/>
        <v>31.920000000000016</v>
      </c>
      <c r="AC417" s="13">
        <f t="shared" si="146"/>
        <v>30.723380891829265</v>
      </c>
      <c r="AD417" s="13">
        <f t="shared" si="147"/>
        <v>1.1966191081707507</v>
      </c>
    </row>
    <row r="418" spans="1:30" x14ac:dyDescent="0.15">
      <c r="A418" s="15">
        <v>1</v>
      </c>
      <c r="B418" s="16">
        <v>0</v>
      </c>
      <c r="C418" s="33">
        <v>7.32</v>
      </c>
      <c r="D418" s="16">
        <v>50.2</v>
      </c>
      <c r="E418" s="18">
        <v>136</v>
      </c>
      <c r="F418" s="19">
        <v>3.7</v>
      </c>
      <c r="G418" s="16">
        <v>1.25</v>
      </c>
      <c r="H418" s="18">
        <v>102</v>
      </c>
      <c r="I418" s="20">
        <f t="shared" si="139"/>
        <v>0.75</v>
      </c>
      <c r="J418" s="20" t="s">
        <v>24</v>
      </c>
      <c r="K418" s="18" t="s">
        <v>24</v>
      </c>
      <c r="L418" s="19">
        <f t="shared" si="140"/>
        <v>106.5</v>
      </c>
      <c r="M418" s="20">
        <v>0</v>
      </c>
      <c r="N418" s="20" t="s">
        <v>24</v>
      </c>
      <c r="O418" s="20">
        <f t="shared" si="141"/>
        <v>-2.9999999999999858</v>
      </c>
      <c r="P418" s="20" t="s">
        <v>25</v>
      </c>
      <c r="Q418" s="18">
        <f t="shared" si="142"/>
        <v>2</v>
      </c>
      <c r="R418" s="18" t="s">
        <v>26</v>
      </c>
      <c r="S418" s="16">
        <v>23.5</v>
      </c>
      <c r="T418" s="19">
        <v>0.3</v>
      </c>
      <c r="U418" s="19">
        <f t="shared" si="149"/>
        <v>2.4</v>
      </c>
      <c r="V418" s="19">
        <v>24</v>
      </c>
      <c r="W418" s="19">
        <f t="shared" si="150"/>
        <v>-18</v>
      </c>
      <c r="X418" s="19">
        <f t="shared" si="151"/>
        <v>4.5</v>
      </c>
      <c r="Y418" s="19">
        <v>1.8</v>
      </c>
      <c r="Z418" s="18">
        <f t="shared" si="143"/>
        <v>14.199999999999989</v>
      </c>
      <c r="AA418" s="18">
        <f t="shared" si="144"/>
        <v>7.599999999999989</v>
      </c>
      <c r="AB418" s="20">
        <f t="shared" si="145"/>
        <v>37.149999999999991</v>
      </c>
      <c r="AC418" s="13">
        <f t="shared" si="146"/>
        <v>32.265775779142736</v>
      </c>
      <c r="AD418" s="13">
        <f t="shared" si="147"/>
        <v>4.8842242208572557</v>
      </c>
    </row>
    <row r="419" spans="1:30" x14ac:dyDescent="0.15">
      <c r="A419" s="15">
        <v>1</v>
      </c>
      <c r="B419" s="16">
        <v>0</v>
      </c>
      <c r="C419" s="33">
        <v>7.45</v>
      </c>
      <c r="D419" s="16">
        <v>38.6</v>
      </c>
      <c r="E419" s="18">
        <v>131</v>
      </c>
      <c r="F419" s="19">
        <v>3.9</v>
      </c>
      <c r="G419" s="16">
        <v>1.1299999999999999</v>
      </c>
      <c r="H419" s="18">
        <v>97</v>
      </c>
      <c r="I419" s="20">
        <f t="shared" si="139"/>
        <v>0.74045801526717558</v>
      </c>
      <c r="J419" s="20" t="s">
        <v>26</v>
      </c>
      <c r="K419" s="18" t="s">
        <v>26</v>
      </c>
      <c r="L419" s="19">
        <f t="shared" si="140"/>
        <v>105.14503816793894</v>
      </c>
      <c r="M419" s="20">
        <v>0</v>
      </c>
      <c r="N419" s="20" t="s">
        <v>24</v>
      </c>
      <c r="O419" s="20">
        <f t="shared" si="141"/>
        <v>-1.6641221374045756</v>
      </c>
      <c r="P419" s="20" t="s">
        <v>25</v>
      </c>
      <c r="Q419" s="18">
        <f t="shared" si="142"/>
        <v>2</v>
      </c>
      <c r="R419" s="18" t="s">
        <v>26</v>
      </c>
      <c r="S419" s="16">
        <v>27.1</v>
      </c>
      <c r="T419" s="19">
        <v>3.1</v>
      </c>
      <c r="U419" s="19">
        <f t="shared" si="149"/>
        <v>4</v>
      </c>
      <c r="V419" s="19">
        <v>40</v>
      </c>
      <c r="W419" s="19">
        <f t="shared" si="150"/>
        <v>-2</v>
      </c>
      <c r="X419" s="19">
        <f t="shared" si="151"/>
        <v>0.5</v>
      </c>
      <c r="Y419" s="19">
        <v>0.6</v>
      </c>
      <c r="Z419" s="18">
        <f t="shared" si="143"/>
        <v>10.800000000000011</v>
      </c>
      <c r="AA419" s="18">
        <f t="shared" si="144"/>
        <v>2.2000000000000117</v>
      </c>
      <c r="AB419" s="20">
        <f t="shared" si="145"/>
        <v>38.430000000000007</v>
      </c>
      <c r="AC419" s="13">
        <f t="shared" si="146"/>
        <v>38.176236962114835</v>
      </c>
      <c r="AD419" s="13">
        <f t="shared" si="147"/>
        <v>0.25376303788517163</v>
      </c>
    </row>
    <row r="420" spans="1:30" x14ac:dyDescent="0.15">
      <c r="A420" s="15">
        <v>1</v>
      </c>
      <c r="B420" s="16">
        <v>0</v>
      </c>
      <c r="C420" s="33">
        <v>7.44</v>
      </c>
      <c r="D420" s="16">
        <v>37.799999999999997</v>
      </c>
      <c r="E420" s="18">
        <v>135</v>
      </c>
      <c r="F420" s="19">
        <v>3.7</v>
      </c>
      <c r="G420" s="16">
        <v>1.1599999999999999</v>
      </c>
      <c r="H420" s="18">
        <v>106</v>
      </c>
      <c r="I420" s="20">
        <f t="shared" si="139"/>
        <v>0.78518518518518521</v>
      </c>
      <c r="J420" s="20" t="s">
        <v>24</v>
      </c>
      <c r="K420" s="18" t="s">
        <v>24</v>
      </c>
      <c r="L420" s="19">
        <f t="shared" si="140"/>
        <v>111.49629629629629</v>
      </c>
      <c r="M420" s="20">
        <f t="shared" ref="M420:M422" si="161">(108-L420)</f>
        <v>-3.4962962962962933</v>
      </c>
      <c r="N420" s="20" t="s">
        <v>25</v>
      </c>
      <c r="O420" s="20">
        <f t="shared" si="141"/>
        <v>-7.9259259259259238</v>
      </c>
      <c r="P420" s="20" t="s">
        <v>25</v>
      </c>
      <c r="Q420" s="18">
        <f t="shared" si="142"/>
        <v>-3</v>
      </c>
      <c r="R420" s="18" t="s">
        <v>25</v>
      </c>
      <c r="S420" s="16">
        <v>25.8</v>
      </c>
      <c r="T420" s="19">
        <v>1.6</v>
      </c>
      <c r="U420" s="19">
        <f t="shared" si="149"/>
        <v>2.9</v>
      </c>
      <c r="V420" s="19">
        <v>29</v>
      </c>
      <c r="W420" s="19">
        <f t="shared" si="150"/>
        <v>-13</v>
      </c>
      <c r="X420" s="19">
        <f t="shared" si="151"/>
        <v>3.25</v>
      </c>
      <c r="Y420" s="19">
        <v>0.4</v>
      </c>
      <c r="Z420" s="18">
        <f t="shared" si="143"/>
        <v>6.8999999999999773</v>
      </c>
      <c r="AA420" s="18">
        <f t="shared" si="144"/>
        <v>0.69999999999997708</v>
      </c>
      <c r="AB420" s="20">
        <f t="shared" si="145"/>
        <v>33.45999999999998</v>
      </c>
      <c r="AC420" s="13">
        <f t="shared" si="146"/>
        <v>33.850501866601029</v>
      </c>
      <c r="AD420" s="13">
        <f t="shared" si="147"/>
        <v>-0.39050186660104913</v>
      </c>
    </row>
    <row r="421" spans="1:30" x14ac:dyDescent="0.15">
      <c r="A421" s="15">
        <v>21</v>
      </c>
      <c r="B421" s="16">
        <v>0</v>
      </c>
      <c r="C421" s="33">
        <v>7.45</v>
      </c>
      <c r="D421" s="16">
        <v>39.299999999999997</v>
      </c>
      <c r="E421" s="18">
        <v>133</v>
      </c>
      <c r="F421" s="19">
        <v>4.4000000000000004</v>
      </c>
      <c r="G421" s="16">
        <v>1.1000000000000001</v>
      </c>
      <c r="H421" s="18">
        <v>102</v>
      </c>
      <c r="I421" s="20">
        <f t="shared" si="139"/>
        <v>0.76691729323308266</v>
      </c>
      <c r="J421" s="20" t="s">
        <v>24</v>
      </c>
      <c r="K421" s="18" t="s">
        <v>24</v>
      </c>
      <c r="L421" s="19">
        <f t="shared" si="140"/>
        <v>108.90225563909775</v>
      </c>
      <c r="M421" s="20">
        <f t="shared" si="161"/>
        <v>-0.90225563909774564</v>
      </c>
      <c r="N421" s="20" t="s">
        <v>25</v>
      </c>
      <c r="O421" s="20">
        <f t="shared" si="141"/>
        <v>-5.3684210526315752</v>
      </c>
      <c r="P421" s="20" t="s">
        <v>25</v>
      </c>
      <c r="Q421" s="18">
        <f t="shared" si="142"/>
        <v>-1</v>
      </c>
      <c r="R421" s="18" t="s">
        <v>25</v>
      </c>
      <c r="S421" s="16">
        <v>27.4</v>
      </c>
      <c r="T421" s="19">
        <v>3.4</v>
      </c>
      <c r="U421" s="19">
        <f t="shared" si="149"/>
        <v>3.3</v>
      </c>
      <c r="V421" s="19">
        <v>33</v>
      </c>
      <c r="W421" s="19">
        <f t="shared" si="150"/>
        <v>-9</v>
      </c>
      <c r="X421" s="19">
        <f t="shared" si="151"/>
        <v>2.25</v>
      </c>
      <c r="Y421" s="19">
        <v>1.7</v>
      </c>
      <c r="Z421" s="18">
        <f t="shared" si="143"/>
        <v>8</v>
      </c>
      <c r="AA421" s="18">
        <f t="shared" si="144"/>
        <v>-0.29999999999999893</v>
      </c>
      <c r="AB421" s="20">
        <f t="shared" si="145"/>
        <v>34.799999999999997</v>
      </c>
      <c r="AC421" s="13">
        <f t="shared" si="146"/>
        <v>36.664112502878574</v>
      </c>
      <c r="AD421" s="13">
        <f t="shared" si="147"/>
        <v>-1.8641125028785765</v>
      </c>
    </row>
    <row r="422" spans="1:30" x14ac:dyDescent="0.15">
      <c r="A422" s="15">
        <v>4</v>
      </c>
      <c r="B422" s="16">
        <v>1</v>
      </c>
      <c r="C422" s="33">
        <v>7.25</v>
      </c>
      <c r="D422" s="16">
        <v>20.9</v>
      </c>
      <c r="E422" s="18">
        <v>129</v>
      </c>
      <c r="F422" s="19">
        <v>4</v>
      </c>
      <c r="G422" s="16">
        <v>1.02</v>
      </c>
      <c r="H422" s="18">
        <v>104</v>
      </c>
      <c r="I422" s="20">
        <f t="shared" si="139"/>
        <v>0.80620155038759689</v>
      </c>
      <c r="J422" s="20" t="s">
        <v>25</v>
      </c>
      <c r="K422" s="18" t="s">
        <v>24</v>
      </c>
      <c r="L422" s="19">
        <f t="shared" si="140"/>
        <v>114.48062015503875</v>
      </c>
      <c r="M422" s="20">
        <f t="shared" si="161"/>
        <v>-6.4806201550387499</v>
      </c>
      <c r="N422" s="20" t="s">
        <v>25</v>
      </c>
      <c r="O422" s="20">
        <f t="shared" si="141"/>
        <v>-10.868217054263553</v>
      </c>
      <c r="P422" s="20" t="s">
        <v>25</v>
      </c>
      <c r="Q422" s="18">
        <f t="shared" si="142"/>
        <v>-7</v>
      </c>
      <c r="R422" s="18" t="s">
        <v>25</v>
      </c>
      <c r="S422" s="16">
        <v>11.8</v>
      </c>
      <c r="T422" s="19">
        <v>-16.8</v>
      </c>
      <c r="U422" s="19">
        <f t="shared" si="149"/>
        <v>2.4</v>
      </c>
      <c r="V422" s="19">
        <v>24</v>
      </c>
      <c r="W422" s="19">
        <f t="shared" si="150"/>
        <v>-18</v>
      </c>
      <c r="X422" s="19">
        <f t="shared" si="151"/>
        <v>4.5</v>
      </c>
      <c r="Y422" s="19">
        <v>5</v>
      </c>
      <c r="Z422" s="18">
        <f t="shared" si="143"/>
        <v>17.200000000000003</v>
      </c>
      <c r="AA422" s="18">
        <f t="shared" si="144"/>
        <v>7.4000000000000021</v>
      </c>
      <c r="AB422" s="20">
        <f t="shared" si="145"/>
        <v>25.02000000000001</v>
      </c>
      <c r="AC422" s="13">
        <f t="shared" si="146"/>
        <v>15.400845758774134</v>
      </c>
      <c r="AD422" s="13">
        <f t="shared" si="147"/>
        <v>9.6191542412258766</v>
      </c>
    </row>
    <row r="423" spans="1:30" x14ac:dyDescent="0.15">
      <c r="A423" s="15">
        <v>7</v>
      </c>
      <c r="B423" s="16">
        <v>0</v>
      </c>
      <c r="C423" s="33">
        <v>7.48</v>
      </c>
      <c r="D423" s="16">
        <v>36.200000000000003</v>
      </c>
      <c r="E423" s="18">
        <v>129</v>
      </c>
      <c r="F423" s="19">
        <v>3.2</v>
      </c>
      <c r="G423" s="16">
        <v>1.1200000000000001</v>
      </c>
      <c r="H423" s="18">
        <v>97</v>
      </c>
      <c r="I423" s="20">
        <f t="shared" si="139"/>
        <v>0.75193798449612403</v>
      </c>
      <c r="J423" s="20" t="s">
        <v>24</v>
      </c>
      <c r="K423" s="18" t="s">
        <v>26</v>
      </c>
      <c r="L423" s="19">
        <f t="shared" si="140"/>
        <v>106.77519379844961</v>
      </c>
      <c r="M423" s="20">
        <v>0</v>
      </c>
      <c r="N423" s="20" t="s">
        <v>24</v>
      </c>
      <c r="O423" s="20">
        <f t="shared" si="141"/>
        <v>-3.2713178294573595</v>
      </c>
      <c r="P423" s="20" t="s">
        <v>25</v>
      </c>
      <c r="Q423" s="18">
        <f t="shared" si="142"/>
        <v>0</v>
      </c>
      <c r="R423" s="18" t="s">
        <v>24</v>
      </c>
      <c r="S423" s="16">
        <v>27.3</v>
      </c>
      <c r="T423" s="19">
        <v>3.3</v>
      </c>
      <c r="U423" s="19">
        <f t="shared" si="149"/>
        <v>3</v>
      </c>
      <c r="V423" s="19">
        <v>30</v>
      </c>
      <c r="W423" s="19">
        <f t="shared" si="150"/>
        <v>-12</v>
      </c>
      <c r="X423" s="19">
        <f t="shared" si="151"/>
        <v>3</v>
      </c>
      <c r="Y423" s="19">
        <v>0.5</v>
      </c>
      <c r="Z423" s="18">
        <f t="shared" si="143"/>
        <v>7.8999999999999915</v>
      </c>
      <c r="AA423" s="18">
        <f t="shared" si="144"/>
        <v>1.3999999999999915</v>
      </c>
      <c r="AB423" s="20">
        <f t="shared" si="145"/>
        <v>35.819999999999993</v>
      </c>
      <c r="AC423" s="13">
        <f t="shared" si="146"/>
        <v>35.56447406052412</v>
      </c>
      <c r="AD423" s="13">
        <f t="shared" si="147"/>
        <v>0.25552593947587354</v>
      </c>
    </row>
    <row r="424" spans="1:30" x14ac:dyDescent="0.15">
      <c r="A424" s="15">
        <v>1</v>
      </c>
      <c r="B424" s="16">
        <v>0</v>
      </c>
      <c r="C424" s="33">
        <v>7.42</v>
      </c>
      <c r="D424" s="16">
        <v>35.6</v>
      </c>
      <c r="E424" s="18">
        <v>137</v>
      </c>
      <c r="F424" s="19">
        <v>3.7</v>
      </c>
      <c r="G424" s="16">
        <v>1.1399999999999999</v>
      </c>
      <c r="H424" s="18">
        <v>110</v>
      </c>
      <c r="I424" s="20">
        <f t="shared" si="139"/>
        <v>0.8029197080291971</v>
      </c>
      <c r="J424" s="20" t="s">
        <v>25</v>
      </c>
      <c r="K424" s="18" t="s">
        <v>25</v>
      </c>
      <c r="L424" s="19">
        <f t="shared" si="140"/>
        <v>114.014598540146</v>
      </c>
      <c r="M424" s="20">
        <f t="shared" ref="M424" si="162">(108-L424)</f>
        <v>-6.0145985401459967</v>
      </c>
      <c r="N424" s="20" t="s">
        <v>25</v>
      </c>
      <c r="O424" s="20">
        <f t="shared" si="141"/>
        <v>-10.408759124087595</v>
      </c>
      <c r="P424" s="20" t="s">
        <v>25</v>
      </c>
      <c r="Q424" s="18">
        <f t="shared" si="142"/>
        <v>-5</v>
      </c>
      <c r="R424" s="18" t="s">
        <v>25</v>
      </c>
      <c r="S424" s="16">
        <v>23.8</v>
      </c>
      <c r="T424" s="19">
        <v>-0.8</v>
      </c>
      <c r="U424" s="19">
        <f t="shared" si="149"/>
        <v>2.6</v>
      </c>
      <c r="V424" s="19">
        <v>26</v>
      </c>
      <c r="W424" s="19">
        <f t="shared" si="150"/>
        <v>-16</v>
      </c>
      <c r="X424" s="19">
        <f t="shared" si="151"/>
        <v>4</v>
      </c>
      <c r="Y424" s="19">
        <v>1</v>
      </c>
      <c r="Z424" s="18">
        <f t="shared" si="143"/>
        <v>6.8999999999999773</v>
      </c>
      <c r="AA424" s="18">
        <f t="shared" si="144"/>
        <v>0.69999999999997708</v>
      </c>
      <c r="AB424" s="20">
        <f t="shared" si="145"/>
        <v>30.839999999999975</v>
      </c>
      <c r="AC424" s="13">
        <f t="shared" si="146"/>
        <v>30.357994965823003</v>
      </c>
      <c r="AD424" s="13">
        <f t="shared" si="147"/>
        <v>0.48200503417697149</v>
      </c>
    </row>
    <row r="425" spans="1:30" x14ac:dyDescent="0.15">
      <c r="A425" s="15">
        <v>1</v>
      </c>
      <c r="B425" s="16">
        <v>0</v>
      </c>
      <c r="C425" s="33">
        <v>7.43</v>
      </c>
      <c r="D425" s="16">
        <v>42.9</v>
      </c>
      <c r="E425" s="18">
        <v>135</v>
      </c>
      <c r="F425" s="19">
        <v>4.8</v>
      </c>
      <c r="G425" s="16">
        <v>1.1499999999999999</v>
      </c>
      <c r="H425" s="18">
        <v>102</v>
      </c>
      <c r="I425" s="20">
        <f t="shared" si="139"/>
        <v>0.75555555555555554</v>
      </c>
      <c r="J425" s="20" t="s">
        <v>24</v>
      </c>
      <c r="K425" s="18" t="s">
        <v>24</v>
      </c>
      <c r="L425" s="19">
        <f t="shared" si="140"/>
        <v>107.28888888888889</v>
      </c>
      <c r="M425" s="20">
        <v>0</v>
      </c>
      <c r="N425" s="20" t="s">
        <v>24</v>
      </c>
      <c r="O425" s="20">
        <f t="shared" si="141"/>
        <v>-3.7777777777777715</v>
      </c>
      <c r="P425" s="20" t="s">
        <v>25</v>
      </c>
      <c r="Q425" s="18">
        <f t="shared" si="142"/>
        <v>1</v>
      </c>
      <c r="R425" s="18" t="s">
        <v>26</v>
      </c>
      <c r="S425" s="16">
        <v>27.7</v>
      </c>
      <c r="T425" s="19">
        <v>4.0999999999999996</v>
      </c>
      <c r="U425" s="19">
        <f t="shared" si="149"/>
        <v>2.8</v>
      </c>
      <c r="V425" s="19">
        <v>28</v>
      </c>
      <c r="W425" s="19">
        <f t="shared" si="150"/>
        <v>-14</v>
      </c>
      <c r="X425" s="19">
        <f t="shared" si="151"/>
        <v>3.5</v>
      </c>
      <c r="Y425" s="19">
        <v>0.9</v>
      </c>
      <c r="Z425" s="18">
        <f t="shared" si="143"/>
        <v>10.100000000000023</v>
      </c>
      <c r="AA425" s="18">
        <f t="shared" si="144"/>
        <v>3.6000000000000227</v>
      </c>
      <c r="AB425" s="20">
        <f t="shared" si="145"/>
        <v>38.050000000000011</v>
      </c>
      <c r="AC425" s="13">
        <f t="shared" si="146"/>
        <v>36.325763399762316</v>
      </c>
      <c r="AD425" s="13">
        <f t="shared" si="147"/>
        <v>1.7242366002376954</v>
      </c>
    </row>
    <row r="426" spans="1:30" x14ac:dyDescent="0.15">
      <c r="A426" s="15">
        <v>3</v>
      </c>
      <c r="B426" s="16">
        <v>0</v>
      </c>
      <c r="C426" s="33">
        <v>7.42</v>
      </c>
      <c r="D426" s="16">
        <v>31.7</v>
      </c>
      <c r="E426" s="18">
        <v>132</v>
      </c>
      <c r="F426" s="19">
        <v>4.2</v>
      </c>
      <c r="G426" s="16">
        <v>1.08</v>
      </c>
      <c r="H426" s="18">
        <v>108</v>
      </c>
      <c r="I426" s="20">
        <f t="shared" si="139"/>
        <v>0.81818181818181823</v>
      </c>
      <c r="J426" s="20" t="s">
        <v>25</v>
      </c>
      <c r="K426" s="18" t="s">
        <v>25</v>
      </c>
      <c r="L426" s="19">
        <f t="shared" si="140"/>
        <v>116.18181818181817</v>
      </c>
      <c r="M426" s="20">
        <f t="shared" ref="M426:M429" si="163">(108-L426)</f>
        <v>-8.1818181818181728</v>
      </c>
      <c r="N426" s="20" t="s">
        <v>25</v>
      </c>
      <c r="O426" s="20">
        <f t="shared" si="141"/>
        <v>-12.545454545454533</v>
      </c>
      <c r="P426" s="20" t="s">
        <v>25</v>
      </c>
      <c r="Q426" s="18">
        <f t="shared" si="142"/>
        <v>-8</v>
      </c>
      <c r="R426" s="18" t="s">
        <v>25</v>
      </c>
      <c r="S426" s="16">
        <v>23.1</v>
      </c>
      <c r="T426" s="19">
        <v>-2.1</v>
      </c>
      <c r="U426" s="19">
        <f t="shared" si="149"/>
        <v>2.2000000000000002</v>
      </c>
      <c r="V426" s="19">
        <v>22</v>
      </c>
      <c r="W426" s="19">
        <f t="shared" si="150"/>
        <v>-20</v>
      </c>
      <c r="X426" s="19">
        <f t="shared" si="151"/>
        <v>5</v>
      </c>
      <c r="Y426" s="19">
        <v>1.9</v>
      </c>
      <c r="Z426" s="18">
        <f t="shared" si="143"/>
        <v>5.0999999999999943</v>
      </c>
      <c r="AA426" s="18">
        <f t="shared" si="144"/>
        <v>-1.2000000000000064</v>
      </c>
      <c r="AB426" s="20">
        <f t="shared" si="145"/>
        <v>27.379999999999995</v>
      </c>
      <c r="AC426" s="13">
        <f t="shared" si="146"/>
        <v>26.707875854398569</v>
      </c>
      <c r="AD426" s="13">
        <f t="shared" si="147"/>
        <v>0.67212414560142619</v>
      </c>
    </row>
    <row r="427" spans="1:30" x14ac:dyDescent="0.15">
      <c r="A427" s="15">
        <v>1</v>
      </c>
      <c r="B427" s="16">
        <v>0</v>
      </c>
      <c r="C427" s="33">
        <v>7.41</v>
      </c>
      <c r="D427" s="16">
        <v>41.1</v>
      </c>
      <c r="E427" s="18">
        <v>138</v>
      </c>
      <c r="F427" s="19">
        <v>3.8</v>
      </c>
      <c r="G427" s="16">
        <v>1.17</v>
      </c>
      <c r="H427" s="18">
        <v>107</v>
      </c>
      <c r="I427" s="20">
        <f t="shared" si="139"/>
        <v>0.77536231884057971</v>
      </c>
      <c r="J427" s="20" t="s">
        <v>24</v>
      </c>
      <c r="K427" s="18" t="s">
        <v>25</v>
      </c>
      <c r="L427" s="19">
        <f t="shared" si="140"/>
        <v>110.10144927536231</v>
      </c>
      <c r="M427" s="20">
        <f t="shared" si="163"/>
        <v>-2.1014492753623131</v>
      </c>
      <c r="N427" s="20" t="s">
        <v>25</v>
      </c>
      <c r="O427" s="20">
        <f t="shared" si="141"/>
        <v>-6.5507246376811707</v>
      </c>
      <c r="P427" s="20" t="s">
        <v>25</v>
      </c>
      <c r="Q427" s="18">
        <f t="shared" si="142"/>
        <v>-1</v>
      </c>
      <c r="R427" s="18" t="s">
        <v>25</v>
      </c>
      <c r="S427" s="16">
        <v>25</v>
      </c>
      <c r="T427" s="19">
        <v>1.9</v>
      </c>
      <c r="U427" s="19">
        <f t="shared" si="149"/>
        <v>3.5</v>
      </c>
      <c r="V427" s="19">
        <v>35</v>
      </c>
      <c r="W427" s="19">
        <f t="shared" si="150"/>
        <v>-7</v>
      </c>
      <c r="X427" s="19">
        <f t="shared" si="151"/>
        <v>1.75</v>
      </c>
      <c r="Y427" s="19">
        <v>0.9</v>
      </c>
      <c r="Z427" s="18">
        <f t="shared" si="143"/>
        <v>9.8000000000000114</v>
      </c>
      <c r="AA427" s="18">
        <f t="shared" si="144"/>
        <v>1.900000000000011</v>
      </c>
      <c r="AB427" s="20">
        <f t="shared" si="145"/>
        <v>35.069999999999993</v>
      </c>
      <c r="AC427" s="13">
        <f t="shared" si="146"/>
        <v>35.80329360126288</v>
      </c>
      <c r="AD427" s="13">
        <f t="shared" si="147"/>
        <v>-0.73329360126288634</v>
      </c>
    </row>
    <row r="428" spans="1:30" x14ac:dyDescent="0.15">
      <c r="A428" s="15">
        <v>2</v>
      </c>
      <c r="B428" s="16">
        <v>0</v>
      </c>
      <c r="C428" s="33">
        <v>7.51</v>
      </c>
      <c r="D428" s="16">
        <v>30.2</v>
      </c>
      <c r="E428" s="18">
        <v>132</v>
      </c>
      <c r="F428" s="19">
        <v>3.6</v>
      </c>
      <c r="G428" s="16">
        <v>1.0900000000000001</v>
      </c>
      <c r="H428" s="18">
        <v>103</v>
      </c>
      <c r="I428" s="20">
        <f t="shared" si="139"/>
        <v>0.78030303030303028</v>
      </c>
      <c r="J428" s="20" t="s">
        <v>24</v>
      </c>
      <c r="K428" s="18" t="s">
        <v>24</v>
      </c>
      <c r="L428" s="19">
        <f t="shared" si="140"/>
        <v>110.8030303030303</v>
      </c>
      <c r="M428" s="20">
        <f t="shared" si="163"/>
        <v>-2.8030303030302974</v>
      </c>
      <c r="N428" s="20" t="s">
        <v>25</v>
      </c>
      <c r="O428" s="20">
        <f t="shared" si="141"/>
        <v>-7.2424242424242351</v>
      </c>
      <c r="P428" s="20" t="s">
        <v>25</v>
      </c>
      <c r="Q428" s="18">
        <f t="shared" si="142"/>
        <v>-3</v>
      </c>
      <c r="R428" s="18" t="s">
        <v>25</v>
      </c>
      <c r="S428" s="16">
        <v>26.2</v>
      </c>
      <c r="T428" s="19">
        <v>1.4</v>
      </c>
      <c r="U428" s="19">
        <f t="shared" si="149"/>
        <v>2.9</v>
      </c>
      <c r="V428" s="19">
        <v>29</v>
      </c>
      <c r="W428" s="19">
        <f t="shared" si="150"/>
        <v>-13</v>
      </c>
      <c r="X428" s="19">
        <f t="shared" si="151"/>
        <v>3.25</v>
      </c>
      <c r="Y428" s="19">
        <v>2</v>
      </c>
      <c r="Z428" s="18">
        <f t="shared" si="143"/>
        <v>6.4000000000000057</v>
      </c>
      <c r="AA428" s="18">
        <f t="shared" si="144"/>
        <v>-1.3999999999999941</v>
      </c>
      <c r="AB428" s="20">
        <f t="shared" si="145"/>
        <v>31.689999999999998</v>
      </c>
      <c r="AC428" s="13">
        <f t="shared" si="146"/>
        <v>32.529589960616008</v>
      </c>
      <c r="AD428" s="13">
        <f t="shared" si="147"/>
        <v>-0.83958996061600999</v>
      </c>
    </row>
    <row r="429" spans="1:30" x14ac:dyDescent="0.15">
      <c r="A429" s="15">
        <v>1</v>
      </c>
      <c r="B429" s="16">
        <v>0</v>
      </c>
      <c r="C429" s="33">
        <v>7.19</v>
      </c>
      <c r="D429" s="16">
        <v>30.9</v>
      </c>
      <c r="E429" s="18">
        <v>125</v>
      </c>
      <c r="F429" s="19">
        <v>3.9</v>
      </c>
      <c r="G429" s="16">
        <v>1.04</v>
      </c>
      <c r="H429" s="18">
        <v>99</v>
      </c>
      <c r="I429" s="20">
        <f t="shared" si="139"/>
        <v>0.79200000000000004</v>
      </c>
      <c r="J429" s="20" t="s">
        <v>24</v>
      </c>
      <c r="K429" s="18" t="s">
        <v>24</v>
      </c>
      <c r="L429" s="19">
        <f t="shared" si="140"/>
        <v>112.46399999999998</v>
      </c>
      <c r="M429" s="20">
        <f t="shared" si="163"/>
        <v>-4.4639999999999844</v>
      </c>
      <c r="N429" s="20" t="s">
        <v>25</v>
      </c>
      <c r="O429" s="20">
        <f t="shared" si="141"/>
        <v>-8.8800000000000097</v>
      </c>
      <c r="P429" s="20" t="s">
        <v>25</v>
      </c>
      <c r="Q429" s="18">
        <f t="shared" si="142"/>
        <v>-6</v>
      </c>
      <c r="R429" s="18" t="s">
        <v>25</v>
      </c>
      <c r="S429" s="16">
        <v>12.7</v>
      </c>
      <c r="T429" s="19">
        <v>-15.2</v>
      </c>
      <c r="U429" s="19">
        <f t="shared" si="149"/>
        <v>2.8</v>
      </c>
      <c r="V429" s="19">
        <v>28</v>
      </c>
      <c r="W429" s="19">
        <f t="shared" si="150"/>
        <v>-14</v>
      </c>
      <c r="X429" s="19">
        <f t="shared" si="151"/>
        <v>3.5</v>
      </c>
      <c r="Y429" s="19">
        <v>8</v>
      </c>
      <c r="Z429" s="18">
        <f t="shared" si="143"/>
        <v>17.200000000000003</v>
      </c>
      <c r="AA429" s="18">
        <f t="shared" si="144"/>
        <v>3.6000000000000032</v>
      </c>
      <c r="AB429" s="20">
        <f t="shared" si="145"/>
        <v>22.939999999999998</v>
      </c>
      <c r="AC429" s="13">
        <f t="shared" si="146"/>
        <v>18.867534647001364</v>
      </c>
      <c r="AD429" s="13">
        <f t="shared" si="147"/>
        <v>4.0724653529986341</v>
      </c>
    </row>
    <row r="430" spans="1:30" x14ac:dyDescent="0.15">
      <c r="A430" s="15">
        <v>1</v>
      </c>
      <c r="B430" s="16">
        <v>0</v>
      </c>
      <c r="C430" s="33">
        <v>7.41</v>
      </c>
      <c r="D430" s="16">
        <v>47.1</v>
      </c>
      <c r="E430" s="18">
        <v>138</v>
      </c>
      <c r="F430" s="19">
        <v>4.4000000000000004</v>
      </c>
      <c r="G430" s="16">
        <v>1.23</v>
      </c>
      <c r="H430" s="18">
        <v>101</v>
      </c>
      <c r="I430" s="20">
        <f t="shared" si="139"/>
        <v>0.73188405797101452</v>
      </c>
      <c r="J430" s="20" t="s">
        <v>26</v>
      </c>
      <c r="K430" s="18" t="s">
        <v>24</v>
      </c>
      <c r="L430" s="19">
        <f t="shared" si="140"/>
        <v>103.92753623188405</v>
      </c>
      <c r="M430" s="20">
        <f>(104-L430)</f>
        <v>7.2463768115952121E-2</v>
      </c>
      <c r="N430" s="20" t="s">
        <v>26</v>
      </c>
      <c r="O430" s="20">
        <f t="shared" si="141"/>
        <v>-0.46376811594203105</v>
      </c>
      <c r="P430" s="20" t="s">
        <v>25</v>
      </c>
      <c r="Q430" s="18">
        <f t="shared" si="142"/>
        <v>5</v>
      </c>
      <c r="R430" s="18" t="s">
        <v>26</v>
      </c>
      <c r="S430" s="16">
        <v>27</v>
      </c>
      <c r="T430" s="19">
        <v>5.4</v>
      </c>
      <c r="U430" s="19">
        <f t="shared" si="149"/>
        <v>2.2000000000000002</v>
      </c>
      <c r="V430" s="19">
        <v>22</v>
      </c>
      <c r="W430" s="19">
        <f t="shared" si="150"/>
        <v>-20</v>
      </c>
      <c r="X430" s="19">
        <f t="shared" si="151"/>
        <v>5</v>
      </c>
      <c r="Y430" s="19">
        <v>1.3</v>
      </c>
      <c r="Z430" s="18">
        <f t="shared" si="143"/>
        <v>14.400000000000006</v>
      </c>
      <c r="AA430" s="18">
        <f t="shared" si="144"/>
        <v>8.7000000000000064</v>
      </c>
      <c r="AB430" s="20">
        <f t="shared" si="145"/>
        <v>41.33</v>
      </c>
      <c r="AC430" s="13">
        <f t="shared" si="146"/>
        <v>35.951607776629722</v>
      </c>
      <c r="AD430" s="13">
        <f t="shared" si="147"/>
        <v>5.3783922233702768</v>
      </c>
    </row>
    <row r="431" spans="1:30" x14ac:dyDescent="0.15">
      <c r="A431" s="15">
        <v>6</v>
      </c>
      <c r="B431" s="16">
        <v>0</v>
      </c>
      <c r="C431" s="33">
        <v>7.19</v>
      </c>
      <c r="D431" s="16">
        <v>38.4</v>
      </c>
      <c r="E431" s="18">
        <v>130</v>
      </c>
      <c r="F431" s="19">
        <v>5.6</v>
      </c>
      <c r="G431" s="16">
        <v>0.94</v>
      </c>
      <c r="H431" s="18">
        <v>102</v>
      </c>
      <c r="I431" s="20">
        <f t="shared" si="139"/>
        <v>0.7846153846153846</v>
      </c>
      <c r="J431" s="20" t="s">
        <v>24</v>
      </c>
      <c r="K431" s="18" t="s">
        <v>24</v>
      </c>
      <c r="L431" s="19">
        <f t="shared" si="140"/>
        <v>111.41538461538461</v>
      </c>
      <c r="M431" s="20">
        <f t="shared" ref="M431" si="164">(108-L431)</f>
        <v>-3.4153846153846104</v>
      </c>
      <c r="N431" s="20" t="s">
        <v>25</v>
      </c>
      <c r="O431" s="20">
        <f t="shared" si="141"/>
        <v>-7.8461538461538396</v>
      </c>
      <c r="P431" s="20" t="s">
        <v>25</v>
      </c>
      <c r="Q431" s="18">
        <f t="shared" si="142"/>
        <v>-4</v>
      </c>
      <c r="R431" s="18" t="s">
        <v>25</v>
      </c>
      <c r="S431" s="16">
        <v>14.7</v>
      </c>
      <c r="T431" s="19">
        <v>-12.1</v>
      </c>
      <c r="U431" s="19">
        <f t="shared" si="149"/>
        <v>2.9</v>
      </c>
      <c r="V431" s="19">
        <v>29</v>
      </c>
      <c r="W431" s="19">
        <f t="shared" si="150"/>
        <v>-13</v>
      </c>
      <c r="X431" s="19">
        <f t="shared" si="151"/>
        <v>3.25</v>
      </c>
      <c r="Y431" s="19">
        <v>1.1000000000000001</v>
      </c>
      <c r="Z431" s="18">
        <f t="shared" si="143"/>
        <v>18.899999999999991</v>
      </c>
      <c r="AA431" s="18">
        <f t="shared" si="144"/>
        <v>11.999999999999991</v>
      </c>
      <c r="AB431" s="20">
        <f t="shared" si="145"/>
        <v>33.44</v>
      </c>
      <c r="AC431" s="13">
        <f t="shared" si="146"/>
        <v>21.9784713088949</v>
      </c>
      <c r="AD431" s="13">
        <f t="shared" si="147"/>
        <v>11.461528691105098</v>
      </c>
    </row>
    <row r="432" spans="1:30" x14ac:dyDescent="0.15">
      <c r="A432" s="15">
        <v>1</v>
      </c>
      <c r="B432" s="16">
        <v>0</v>
      </c>
      <c r="C432" s="33">
        <v>7.46</v>
      </c>
      <c r="D432" s="16">
        <v>54.9</v>
      </c>
      <c r="E432" s="18">
        <v>136</v>
      </c>
      <c r="F432" s="19">
        <v>3.4</v>
      </c>
      <c r="G432" s="16">
        <v>1.07</v>
      </c>
      <c r="H432" s="18">
        <v>92</v>
      </c>
      <c r="I432" s="20">
        <f t="shared" si="139"/>
        <v>0.67647058823529416</v>
      </c>
      <c r="J432" s="20" t="s">
        <v>26</v>
      </c>
      <c r="K432" s="18" t="s">
        <v>26</v>
      </c>
      <c r="L432" s="19">
        <f t="shared" si="140"/>
        <v>96.058823529411768</v>
      </c>
      <c r="M432" s="20">
        <f>(104-L432)</f>
        <v>7.941176470588232</v>
      </c>
      <c r="N432" s="20" t="s">
        <v>26</v>
      </c>
      <c r="O432" s="20">
        <f t="shared" si="141"/>
        <v>7.2941176470588402</v>
      </c>
      <c r="P432" s="20" t="s">
        <v>26</v>
      </c>
      <c r="Q432" s="18">
        <f t="shared" si="142"/>
        <v>12</v>
      </c>
      <c r="R432" s="18" t="s">
        <v>26</v>
      </c>
      <c r="S432" s="16">
        <v>35.5</v>
      </c>
      <c r="T432" s="19">
        <v>13.5</v>
      </c>
      <c r="U432" s="19">
        <f t="shared" si="149"/>
        <v>2.2999999999999998</v>
      </c>
      <c r="V432" s="19">
        <v>23</v>
      </c>
      <c r="W432" s="19">
        <f t="shared" si="150"/>
        <v>-19</v>
      </c>
      <c r="X432" s="19">
        <f t="shared" si="151"/>
        <v>4.75</v>
      </c>
      <c r="Y432" s="19">
        <v>2.1</v>
      </c>
      <c r="Z432" s="18">
        <f t="shared" si="143"/>
        <v>11.900000000000006</v>
      </c>
      <c r="AA432" s="18">
        <f t="shared" si="144"/>
        <v>5.2000000000000064</v>
      </c>
      <c r="AB432" s="20">
        <f t="shared" si="145"/>
        <v>46.370000000000005</v>
      </c>
      <c r="AC432" s="13">
        <f t="shared" si="146"/>
        <v>45.541339062326045</v>
      </c>
      <c r="AD432" s="13">
        <f t="shared" si="147"/>
        <v>0.8286609376739591</v>
      </c>
    </row>
    <row r="433" spans="1:30" x14ac:dyDescent="0.15">
      <c r="A433" s="15">
        <v>1</v>
      </c>
      <c r="B433" s="16">
        <v>0</v>
      </c>
      <c r="C433" s="33">
        <v>7.32</v>
      </c>
      <c r="D433" s="16">
        <v>43.1</v>
      </c>
      <c r="E433" s="18">
        <v>127</v>
      </c>
      <c r="F433" s="19">
        <v>4.3</v>
      </c>
      <c r="G433" s="16">
        <v>1.08</v>
      </c>
      <c r="H433" s="18">
        <v>100</v>
      </c>
      <c r="I433" s="20">
        <f t="shared" si="139"/>
        <v>0.78740157480314965</v>
      </c>
      <c r="J433" s="20" t="s">
        <v>24</v>
      </c>
      <c r="K433" s="18" t="s">
        <v>24</v>
      </c>
      <c r="L433" s="19">
        <f t="shared" si="140"/>
        <v>111.81102362204724</v>
      </c>
      <c r="M433" s="20">
        <f t="shared" ref="M433:M444" si="165">(108-L433)</f>
        <v>-3.8110236220472444</v>
      </c>
      <c r="N433" s="20" t="s">
        <v>25</v>
      </c>
      <c r="O433" s="20">
        <f t="shared" si="141"/>
        <v>-8.236220472440948</v>
      </c>
      <c r="P433" s="20" t="s">
        <v>25</v>
      </c>
      <c r="Q433" s="18">
        <f t="shared" si="142"/>
        <v>-5</v>
      </c>
      <c r="R433" s="18" t="s">
        <v>25</v>
      </c>
      <c r="S433" s="16">
        <v>20.6</v>
      </c>
      <c r="T433" s="19">
        <v>-3.5</v>
      </c>
      <c r="U433" s="19">
        <f t="shared" si="149"/>
        <v>2.2999999999999998</v>
      </c>
      <c r="V433" s="19">
        <v>23</v>
      </c>
      <c r="W433" s="19">
        <f t="shared" si="150"/>
        <v>-19</v>
      </c>
      <c r="X433" s="19">
        <f t="shared" si="151"/>
        <v>4.75</v>
      </c>
      <c r="Y433" s="19">
        <v>1.4</v>
      </c>
      <c r="Z433" s="18">
        <f t="shared" si="143"/>
        <v>10.700000000000017</v>
      </c>
      <c r="AA433" s="18">
        <f t="shared" si="144"/>
        <v>4.7000000000000171</v>
      </c>
      <c r="AB433" s="20">
        <f t="shared" si="145"/>
        <v>30.980000000000018</v>
      </c>
      <c r="AC433" s="13">
        <f t="shared" si="146"/>
        <v>28.347251156993064</v>
      </c>
      <c r="AD433" s="13">
        <f t="shared" si="147"/>
        <v>2.6327488430069543</v>
      </c>
    </row>
    <row r="434" spans="1:30" x14ac:dyDescent="0.15">
      <c r="A434" s="15">
        <v>1</v>
      </c>
      <c r="B434" s="16">
        <v>0</v>
      </c>
      <c r="C434" s="33">
        <v>7.41</v>
      </c>
      <c r="D434" s="16">
        <v>30.4</v>
      </c>
      <c r="E434" s="18">
        <v>136</v>
      </c>
      <c r="F434" s="19">
        <v>4</v>
      </c>
      <c r="G434" s="16">
        <v>1.07</v>
      </c>
      <c r="H434" s="18">
        <v>108</v>
      </c>
      <c r="I434" s="20">
        <f t="shared" si="139"/>
        <v>0.79411764705882348</v>
      </c>
      <c r="J434" s="20" t="s">
        <v>24</v>
      </c>
      <c r="K434" s="18" t="s">
        <v>25</v>
      </c>
      <c r="L434" s="19">
        <f t="shared" si="140"/>
        <v>112.76470588235294</v>
      </c>
      <c r="M434" s="20">
        <f t="shared" si="165"/>
        <v>-4.764705882352942</v>
      </c>
      <c r="N434" s="20" t="s">
        <v>25</v>
      </c>
      <c r="O434" s="20">
        <f t="shared" si="141"/>
        <v>-9.1764705882352757</v>
      </c>
      <c r="P434" s="20" t="s">
        <v>25</v>
      </c>
      <c r="Q434" s="18">
        <f t="shared" si="142"/>
        <v>-4</v>
      </c>
      <c r="R434" s="18" t="s">
        <v>25</v>
      </c>
      <c r="S434" s="16">
        <v>20.9</v>
      </c>
      <c r="T434" s="19">
        <v>-4.2</v>
      </c>
      <c r="U434" s="19">
        <f t="shared" si="149"/>
        <v>3.8</v>
      </c>
      <c r="V434" s="19">
        <v>38</v>
      </c>
      <c r="W434" s="19">
        <f t="shared" si="150"/>
        <v>-4</v>
      </c>
      <c r="X434" s="19">
        <f t="shared" si="151"/>
        <v>1</v>
      </c>
      <c r="Y434" s="19">
        <v>1.8</v>
      </c>
      <c r="Z434" s="18">
        <f t="shared" si="143"/>
        <v>11.099999999999994</v>
      </c>
      <c r="AA434" s="18">
        <f t="shared" si="144"/>
        <v>1.699999999999994</v>
      </c>
      <c r="AB434" s="20">
        <f t="shared" si="145"/>
        <v>31.269999999999996</v>
      </c>
      <c r="AC434" s="13">
        <f t="shared" si="146"/>
        <v>29.878787821858673</v>
      </c>
      <c r="AD434" s="13">
        <f t="shared" si="147"/>
        <v>1.3912121781413234</v>
      </c>
    </row>
    <row r="435" spans="1:30" x14ac:dyDescent="0.15">
      <c r="A435" s="15">
        <v>11</v>
      </c>
      <c r="B435" s="16">
        <v>0</v>
      </c>
      <c r="C435" s="33">
        <v>7.3</v>
      </c>
      <c r="D435" s="16">
        <v>45.8</v>
      </c>
      <c r="E435" s="18">
        <v>136</v>
      </c>
      <c r="F435" s="19">
        <v>6.1</v>
      </c>
      <c r="G435" s="16">
        <v>1.05</v>
      </c>
      <c r="H435" s="18">
        <v>112</v>
      </c>
      <c r="I435" s="20">
        <f t="shared" si="139"/>
        <v>0.82352941176470584</v>
      </c>
      <c r="J435" s="20" t="s">
        <v>25</v>
      </c>
      <c r="K435" s="18" t="s">
        <v>25</v>
      </c>
      <c r="L435" s="19">
        <f t="shared" si="140"/>
        <v>116.94117647058825</v>
      </c>
      <c r="M435" s="20">
        <f t="shared" si="165"/>
        <v>-8.9411764705882462</v>
      </c>
      <c r="N435" s="20" t="s">
        <v>25</v>
      </c>
      <c r="O435" s="20">
        <f t="shared" si="141"/>
        <v>-13.294117647058812</v>
      </c>
      <c r="P435" s="20" t="s">
        <v>25</v>
      </c>
      <c r="Q435" s="18">
        <f t="shared" si="142"/>
        <v>-8</v>
      </c>
      <c r="R435" s="18" t="s">
        <v>25</v>
      </c>
      <c r="S435" s="16">
        <v>21.3</v>
      </c>
      <c r="T435" s="19">
        <v>-3.3</v>
      </c>
      <c r="U435" s="19">
        <f t="shared" si="149"/>
        <v>2.1</v>
      </c>
      <c r="V435" s="19">
        <v>21</v>
      </c>
      <c r="W435" s="19">
        <f t="shared" si="150"/>
        <v>-21</v>
      </c>
      <c r="X435" s="19">
        <f t="shared" si="151"/>
        <v>5.25</v>
      </c>
      <c r="Y435" s="19">
        <v>3.9</v>
      </c>
      <c r="Z435" s="18">
        <f t="shared" si="143"/>
        <v>8.7999999999999829</v>
      </c>
      <c r="AA435" s="18">
        <f t="shared" si="144"/>
        <v>0.6999999999999833</v>
      </c>
      <c r="AB435" s="20">
        <f t="shared" si="145"/>
        <v>27.25</v>
      </c>
      <c r="AC435" s="13">
        <f t="shared" si="146"/>
        <v>28.085121450291396</v>
      </c>
      <c r="AD435" s="13">
        <f t="shared" si="147"/>
        <v>-0.83512145029139617</v>
      </c>
    </row>
    <row r="436" spans="1:30" x14ac:dyDescent="0.15">
      <c r="A436" s="15">
        <v>4</v>
      </c>
      <c r="B436" s="16">
        <v>0</v>
      </c>
      <c r="C436" s="33">
        <v>7.42</v>
      </c>
      <c r="D436" s="16">
        <v>38.299999999999997</v>
      </c>
      <c r="E436" s="18">
        <v>132</v>
      </c>
      <c r="F436" s="19">
        <v>3.7</v>
      </c>
      <c r="G436" s="16">
        <v>1.04</v>
      </c>
      <c r="H436" s="18">
        <v>103</v>
      </c>
      <c r="I436" s="20">
        <f t="shared" si="139"/>
        <v>0.78030303030303028</v>
      </c>
      <c r="J436" s="20" t="s">
        <v>24</v>
      </c>
      <c r="K436" s="18" t="s">
        <v>24</v>
      </c>
      <c r="L436" s="19">
        <f t="shared" si="140"/>
        <v>110.8030303030303</v>
      </c>
      <c r="M436" s="20">
        <f t="shared" si="165"/>
        <v>-2.8030303030302974</v>
      </c>
      <c r="N436" s="20" t="s">
        <v>25</v>
      </c>
      <c r="O436" s="20">
        <f t="shared" si="141"/>
        <v>-7.2424242424242351</v>
      </c>
      <c r="P436" s="20" t="s">
        <v>25</v>
      </c>
      <c r="Q436" s="18">
        <f t="shared" si="142"/>
        <v>-3</v>
      </c>
      <c r="R436" s="18" t="s">
        <v>25</v>
      </c>
      <c r="S436" s="16">
        <v>24.8</v>
      </c>
      <c r="T436" s="19">
        <v>0.9</v>
      </c>
      <c r="U436" s="19">
        <f t="shared" si="149"/>
        <v>3</v>
      </c>
      <c r="V436" s="19">
        <v>30</v>
      </c>
      <c r="W436" s="19">
        <f t="shared" si="150"/>
        <v>-12</v>
      </c>
      <c r="X436" s="19">
        <f t="shared" si="151"/>
        <v>3</v>
      </c>
      <c r="Y436" s="19">
        <v>2.2000000000000002</v>
      </c>
      <c r="Z436" s="18">
        <f t="shared" si="143"/>
        <v>7.8999999999999915</v>
      </c>
      <c r="AA436" s="18">
        <f t="shared" si="144"/>
        <v>-0.30000000000000782</v>
      </c>
      <c r="AB436" s="20">
        <f t="shared" si="145"/>
        <v>31.539999999999978</v>
      </c>
      <c r="AC436" s="13">
        <f t="shared" si="146"/>
        <v>33.231658966039909</v>
      </c>
      <c r="AD436" s="13">
        <f t="shared" si="147"/>
        <v>-1.691658966039931</v>
      </c>
    </row>
    <row r="437" spans="1:30" x14ac:dyDescent="0.15">
      <c r="A437" s="15">
        <v>5</v>
      </c>
      <c r="B437" s="16">
        <v>0</v>
      </c>
      <c r="C437" s="33">
        <v>7.33</v>
      </c>
      <c r="D437" s="16">
        <v>44.7</v>
      </c>
      <c r="E437" s="18">
        <v>131</v>
      </c>
      <c r="F437" s="19">
        <v>4.8</v>
      </c>
      <c r="G437" s="16">
        <v>1.05</v>
      </c>
      <c r="H437" s="18">
        <v>102</v>
      </c>
      <c r="I437" s="20">
        <f t="shared" si="139"/>
        <v>0.77862595419847325</v>
      </c>
      <c r="J437" s="20" t="s">
        <v>24</v>
      </c>
      <c r="K437" s="18" t="s">
        <v>24</v>
      </c>
      <c r="L437" s="19">
        <f t="shared" si="140"/>
        <v>110.56488549618321</v>
      </c>
      <c r="M437" s="20">
        <f t="shared" si="165"/>
        <v>-2.5648854961832086</v>
      </c>
      <c r="N437" s="20" t="s">
        <v>25</v>
      </c>
      <c r="O437" s="20">
        <f t="shared" si="141"/>
        <v>-7.007633587786259</v>
      </c>
      <c r="P437" s="20" t="s">
        <v>25</v>
      </c>
      <c r="Q437" s="18">
        <f t="shared" si="142"/>
        <v>-3</v>
      </c>
      <c r="R437" s="18" t="s">
        <v>25</v>
      </c>
      <c r="S437" s="16">
        <v>22.7</v>
      </c>
      <c r="T437" s="19">
        <v>-1.7</v>
      </c>
      <c r="U437" s="19">
        <f t="shared" si="149"/>
        <v>3.2</v>
      </c>
      <c r="V437" s="19">
        <v>32</v>
      </c>
      <c r="W437" s="19">
        <f t="shared" si="150"/>
        <v>-10</v>
      </c>
      <c r="X437" s="19">
        <f t="shared" si="151"/>
        <v>2.5</v>
      </c>
      <c r="Y437" s="19">
        <v>2.7</v>
      </c>
      <c r="Z437" s="18">
        <f t="shared" si="143"/>
        <v>11.100000000000009</v>
      </c>
      <c r="AA437" s="18">
        <f t="shared" si="144"/>
        <v>2.0000000000000071</v>
      </c>
      <c r="AB437" s="20">
        <f t="shared" si="145"/>
        <v>32.15000000000002</v>
      </c>
      <c r="AC437" s="13">
        <f t="shared" si="146"/>
        <v>32.168338728584473</v>
      </c>
      <c r="AD437" s="13">
        <f t="shared" si="147"/>
        <v>-1.8338728584453179E-2</v>
      </c>
    </row>
    <row r="438" spans="1:30" x14ac:dyDescent="0.15">
      <c r="A438" s="15">
        <v>1</v>
      </c>
      <c r="B438" s="16">
        <v>0</v>
      </c>
      <c r="C438" s="33">
        <v>7.4</v>
      </c>
      <c r="D438" s="16">
        <v>33.6</v>
      </c>
      <c r="E438" s="18">
        <v>142</v>
      </c>
      <c r="F438" s="19">
        <v>4.0999999999999996</v>
      </c>
      <c r="G438" s="16">
        <v>1.26</v>
      </c>
      <c r="H438" s="18">
        <v>112</v>
      </c>
      <c r="I438" s="20">
        <f t="shared" si="139"/>
        <v>0.78873239436619713</v>
      </c>
      <c r="J438" s="20" t="s">
        <v>24</v>
      </c>
      <c r="K438" s="18" t="s">
        <v>25</v>
      </c>
      <c r="L438" s="19">
        <f t="shared" si="140"/>
        <v>112</v>
      </c>
      <c r="M438" s="20">
        <f t="shared" si="165"/>
        <v>-4</v>
      </c>
      <c r="N438" s="20" t="s">
        <v>25</v>
      </c>
      <c r="O438" s="20">
        <f t="shared" si="141"/>
        <v>-8.4225352112676148</v>
      </c>
      <c r="P438" s="20" t="s">
        <v>25</v>
      </c>
      <c r="Q438" s="18">
        <f t="shared" si="142"/>
        <v>-2</v>
      </c>
      <c r="R438" s="18" t="s">
        <v>25</v>
      </c>
      <c r="S438" s="16">
        <v>22.1</v>
      </c>
      <c r="T438" s="19">
        <v>-3.3</v>
      </c>
      <c r="U438" s="19">
        <f t="shared" si="149"/>
        <v>3.4</v>
      </c>
      <c r="V438" s="19">
        <v>34</v>
      </c>
      <c r="W438" s="19">
        <f t="shared" si="150"/>
        <v>-8</v>
      </c>
      <c r="X438" s="19">
        <f t="shared" si="151"/>
        <v>2</v>
      </c>
      <c r="Y438" s="19">
        <v>1</v>
      </c>
      <c r="Z438" s="18">
        <f t="shared" si="143"/>
        <v>12</v>
      </c>
      <c r="AA438" s="18">
        <f t="shared" si="144"/>
        <v>4.2</v>
      </c>
      <c r="AB438" s="20">
        <f t="shared" si="145"/>
        <v>34.359999999999985</v>
      </c>
      <c r="AC438" s="13">
        <f t="shared" si="146"/>
        <v>30.255048488285667</v>
      </c>
      <c r="AD438" s="13">
        <f t="shared" si="147"/>
        <v>4.1049515117143187</v>
      </c>
    </row>
    <row r="439" spans="1:30" x14ac:dyDescent="0.15">
      <c r="A439" s="15">
        <v>1</v>
      </c>
      <c r="B439" s="16">
        <v>0</v>
      </c>
      <c r="C439" s="33">
        <v>7.44</v>
      </c>
      <c r="D439" s="16">
        <v>35.9</v>
      </c>
      <c r="E439" s="18">
        <v>136</v>
      </c>
      <c r="F439" s="19">
        <v>3.7</v>
      </c>
      <c r="G439" s="16">
        <v>1.1000000000000001</v>
      </c>
      <c r="H439" s="18">
        <v>107</v>
      </c>
      <c r="I439" s="20">
        <f t="shared" si="139"/>
        <v>0.78676470588235292</v>
      </c>
      <c r="J439" s="20" t="s">
        <v>24</v>
      </c>
      <c r="K439" s="18" t="s">
        <v>25</v>
      </c>
      <c r="L439" s="19">
        <f t="shared" si="140"/>
        <v>111.72058823529413</v>
      </c>
      <c r="M439" s="20">
        <f t="shared" si="165"/>
        <v>-3.7205882352941302</v>
      </c>
      <c r="N439" s="20" t="s">
        <v>25</v>
      </c>
      <c r="O439" s="20">
        <f t="shared" si="141"/>
        <v>-8.1470588235294059</v>
      </c>
      <c r="P439" s="20" t="s">
        <v>25</v>
      </c>
      <c r="Q439" s="18">
        <f t="shared" si="142"/>
        <v>-3</v>
      </c>
      <c r="R439" s="18" t="s">
        <v>25</v>
      </c>
      <c r="S439" s="16">
        <v>25</v>
      </c>
      <c r="T439" s="19">
        <v>0.3</v>
      </c>
      <c r="U439" s="19">
        <f t="shared" si="149"/>
        <v>3.4</v>
      </c>
      <c r="V439" s="19">
        <v>34</v>
      </c>
      <c r="W439" s="19">
        <f t="shared" si="150"/>
        <v>-8</v>
      </c>
      <c r="X439" s="19">
        <f t="shared" si="151"/>
        <v>2</v>
      </c>
      <c r="Y439" s="19">
        <v>1.5</v>
      </c>
      <c r="Z439" s="18">
        <f t="shared" si="143"/>
        <v>7.6999999999999886</v>
      </c>
      <c r="AA439" s="18">
        <f t="shared" si="144"/>
        <v>-0.60000000000001208</v>
      </c>
      <c r="AB439" s="20">
        <f t="shared" si="145"/>
        <v>32.299999999999983</v>
      </c>
      <c r="AC439" s="13">
        <f t="shared" si="146"/>
        <v>33.983775370660766</v>
      </c>
      <c r="AD439" s="13">
        <f t="shared" si="147"/>
        <v>-1.6837753706607828</v>
      </c>
    </row>
    <row r="440" spans="1:30" x14ac:dyDescent="0.15">
      <c r="A440" s="15">
        <v>6</v>
      </c>
      <c r="B440" s="16">
        <v>0</v>
      </c>
      <c r="C440" s="33">
        <v>7.55</v>
      </c>
      <c r="D440" s="16">
        <v>25</v>
      </c>
      <c r="E440" s="18">
        <v>167</v>
      </c>
      <c r="F440" s="19">
        <v>3.1</v>
      </c>
      <c r="G440" s="16">
        <v>1.3</v>
      </c>
      <c r="H440" s="18">
        <v>135</v>
      </c>
      <c r="I440" s="20">
        <f t="shared" si="139"/>
        <v>0.80838323353293418</v>
      </c>
      <c r="J440" s="20" t="s">
        <v>25</v>
      </c>
      <c r="K440" s="18" t="s">
        <v>25</v>
      </c>
      <c r="L440" s="19">
        <f t="shared" si="140"/>
        <v>114.79041916167665</v>
      </c>
      <c r="M440" s="20">
        <f t="shared" si="165"/>
        <v>-6.7904191616766525</v>
      </c>
      <c r="N440" s="20" t="s">
        <v>25</v>
      </c>
      <c r="O440" s="20">
        <f t="shared" si="141"/>
        <v>-11.173652694610766</v>
      </c>
      <c r="P440" s="20" t="s">
        <v>25</v>
      </c>
      <c r="Q440" s="18">
        <f t="shared" si="142"/>
        <v>0</v>
      </c>
      <c r="R440" s="18" t="s">
        <v>24</v>
      </c>
      <c r="S440" s="16">
        <v>25.3</v>
      </c>
      <c r="T440" s="19">
        <v>0.3</v>
      </c>
      <c r="U440" s="19">
        <f t="shared" si="149"/>
        <v>2.8</v>
      </c>
      <c r="V440" s="19">
        <v>28</v>
      </c>
      <c r="W440" s="19">
        <f t="shared" si="150"/>
        <v>-14</v>
      </c>
      <c r="X440" s="19">
        <f t="shared" si="151"/>
        <v>3.5</v>
      </c>
      <c r="Y440" s="19">
        <v>1.5</v>
      </c>
      <c r="Z440" s="18">
        <f t="shared" si="143"/>
        <v>9.7999999999999829</v>
      </c>
      <c r="AA440" s="18">
        <f t="shared" si="144"/>
        <v>2.6999999999999833</v>
      </c>
      <c r="AB440" s="20">
        <f t="shared" si="145"/>
        <v>34.900000000000006</v>
      </c>
      <c r="AC440" s="13">
        <f t="shared" si="146"/>
        <v>30.155223437864944</v>
      </c>
      <c r="AD440" s="13">
        <f t="shared" si="147"/>
        <v>4.7447765621350619</v>
      </c>
    </row>
    <row r="441" spans="1:30" x14ac:dyDescent="0.15">
      <c r="A441" s="15">
        <v>5</v>
      </c>
      <c r="B441" s="16">
        <v>1</v>
      </c>
      <c r="C441" s="33">
        <v>7.34</v>
      </c>
      <c r="D441" s="16">
        <v>33.5</v>
      </c>
      <c r="E441" s="18">
        <v>134</v>
      </c>
      <c r="F441" s="19">
        <v>4.0999999999999996</v>
      </c>
      <c r="G441" s="16">
        <v>1.2</v>
      </c>
      <c r="H441" s="18">
        <v>102</v>
      </c>
      <c r="I441" s="20">
        <f t="shared" si="139"/>
        <v>0.76119402985074625</v>
      </c>
      <c r="J441" s="20" t="s">
        <v>24</v>
      </c>
      <c r="K441" s="18" t="s">
        <v>24</v>
      </c>
      <c r="L441" s="19">
        <f t="shared" si="140"/>
        <v>108.08955223880596</v>
      </c>
      <c r="M441" s="20">
        <f t="shared" si="165"/>
        <v>-8.9552238805964635E-2</v>
      </c>
      <c r="N441" s="20" t="s">
        <v>25</v>
      </c>
      <c r="O441" s="20">
        <f t="shared" si="141"/>
        <v>-4.5671641791044664</v>
      </c>
      <c r="P441" s="20" t="s">
        <v>25</v>
      </c>
      <c r="Q441" s="18">
        <f t="shared" si="142"/>
        <v>0</v>
      </c>
      <c r="R441" s="18" t="s">
        <v>24</v>
      </c>
      <c r="S441" s="16">
        <v>18.399999999999999</v>
      </c>
      <c r="T441" s="19">
        <v>-6.9</v>
      </c>
      <c r="U441" s="19">
        <f t="shared" si="149"/>
        <v>2.8</v>
      </c>
      <c r="V441" s="19">
        <v>28</v>
      </c>
      <c r="W441" s="19">
        <f t="shared" si="150"/>
        <v>-14</v>
      </c>
      <c r="X441" s="19">
        <f t="shared" si="151"/>
        <v>3.5</v>
      </c>
      <c r="Y441" s="19">
        <v>7.9</v>
      </c>
      <c r="Z441" s="18">
        <f t="shared" si="143"/>
        <v>17.699999999999989</v>
      </c>
      <c r="AA441" s="18">
        <f t="shared" si="144"/>
        <v>4.1999999999999886</v>
      </c>
      <c r="AB441" s="20">
        <f t="shared" si="145"/>
        <v>29.399999999999977</v>
      </c>
      <c r="AC441" s="13">
        <f t="shared" si="146"/>
        <v>25.640303542968276</v>
      </c>
      <c r="AD441" s="13">
        <f t="shared" si="147"/>
        <v>3.7596964570317013</v>
      </c>
    </row>
    <row r="442" spans="1:30" x14ac:dyDescent="0.15">
      <c r="A442" s="15">
        <v>1</v>
      </c>
      <c r="B442" s="16">
        <v>1</v>
      </c>
      <c r="C442" s="33">
        <v>7.39</v>
      </c>
      <c r="D442" s="16">
        <v>36.9</v>
      </c>
      <c r="E442" s="18">
        <v>136</v>
      </c>
      <c r="F442" s="19">
        <v>3.5</v>
      </c>
      <c r="G442" s="16">
        <v>1.1100000000000001</v>
      </c>
      <c r="H442" s="18">
        <v>106</v>
      </c>
      <c r="I442" s="20">
        <f t="shared" si="139"/>
        <v>0.77941176470588236</v>
      </c>
      <c r="J442" s="20" t="s">
        <v>24</v>
      </c>
      <c r="K442" s="18" t="s">
        <v>24</v>
      </c>
      <c r="L442" s="19">
        <f t="shared" si="140"/>
        <v>110.6764705882353</v>
      </c>
      <c r="M442" s="20">
        <f t="shared" si="165"/>
        <v>-2.6764705882353041</v>
      </c>
      <c r="N442" s="20" t="s">
        <v>25</v>
      </c>
      <c r="O442" s="20">
        <f t="shared" si="141"/>
        <v>-7.1176470588235219</v>
      </c>
      <c r="P442" s="20" t="s">
        <v>25</v>
      </c>
      <c r="Q442" s="18">
        <f t="shared" si="142"/>
        <v>-2</v>
      </c>
      <c r="R442" s="18" t="s">
        <v>25</v>
      </c>
      <c r="S442" s="16">
        <v>22.8</v>
      </c>
      <c r="T442" s="19">
        <v>-2.1</v>
      </c>
      <c r="U442" s="19">
        <f t="shared" si="149"/>
        <v>3.6</v>
      </c>
      <c r="V442" s="19">
        <v>36</v>
      </c>
      <c r="W442" s="19">
        <f t="shared" si="150"/>
        <v>-6</v>
      </c>
      <c r="X442" s="19">
        <f t="shared" si="151"/>
        <v>1.5</v>
      </c>
      <c r="Y442" s="19">
        <v>0.9</v>
      </c>
      <c r="Z442" s="18">
        <f t="shared" si="143"/>
        <v>10.699999999999989</v>
      </c>
      <c r="AA442" s="18">
        <f t="shared" si="144"/>
        <v>2.599999999999989</v>
      </c>
      <c r="AB442" s="20">
        <f t="shared" si="145"/>
        <v>33.710000000000008</v>
      </c>
      <c r="AC442" s="13">
        <f t="shared" si="146"/>
        <v>32.2892947112393</v>
      </c>
      <c r="AD442" s="13">
        <f t="shared" si="147"/>
        <v>1.4207052887607077</v>
      </c>
    </row>
    <row r="443" spans="1:30" x14ac:dyDescent="0.15">
      <c r="A443" s="15">
        <v>2</v>
      </c>
      <c r="B443" s="16">
        <v>0</v>
      </c>
      <c r="C443" s="33">
        <v>7.45</v>
      </c>
      <c r="D443" s="16">
        <v>34.700000000000003</v>
      </c>
      <c r="E443" s="18">
        <v>127</v>
      </c>
      <c r="F443" s="19">
        <v>3.9</v>
      </c>
      <c r="G443" s="16">
        <v>1.22</v>
      </c>
      <c r="H443" s="18">
        <v>98</v>
      </c>
      <c r="I443" s="20">
        <f t="shared" si="139"/>
        <v>0.77165354330708658</v>
      </c>
      <c r="J443" s="20" t="s">
        <v>24</v>
      </c>
      <c r="K443" s="18" t="s">
        <v>24</v>
      </c>
      <c r="L443" s="19">
        <f t="shared" si="140"/>
        <v>109.5748031496063</v>
      </c>
      <c r="M443" s="20">
        <f t="shared" si="165"/>
        <v>-1.5748031496062964</v>
      </c>
      <c r="N443" s="20" t="s">
        <v>25</v>
      </c>
      <c r="O443" s="20">
        <f t="shared" si="141"/>
        <v>-6.031496062992133</v>
      </c>
      <c r="P443" s="20" t="s">
        <v>25</v>
      </c>
      <c r="Q443" s="18">
        <f t="shared" si="142"/>
        <v>-3</v>
      </c>
      <c r="R443" s="18" t="s">
        <v>25</v>
      </c>
      <c r="S443" s="16">
        <v>25</v>
      </c>
      <c r="T443" s="19">
        <v>0.4</v>
      </c>
      <c r="U443" s="19">
        <f t="shared" si="149"/>
        <v>2.7</v>
      </c>
      <c r="V443" s="19">
        <v>27</v>
      </c>
      <c r="W443" s="19">
        <f t="shared" si="150"/>
        <v>-15</v>
      </c>
      <c r="X443" s="19">
        <f t="shared" si="151"/>
        <v>3.75</v>
      </c>
      <c r="Y443" s="19">
        <v>0.9</v>
      </c>
      <c r="Z443" s="18">
        <f t="shared" si="143"/>
        <v>7.9000000000000057</v>
      </c>
      <c r="AA443" s="18">
        <f t="shared" si="144"/>
        <v>1.600000000000005</v>
      </c>
      <c r="AB443" s="20">
        <f t="shared" si="145"/>
        <v>33.22</v>
      </c>
      <c r="AC443" s="13">
        <f t="shared" si="146"/>
        <v>31.762730377859711</v>
      </c>
      <c r="AD443" s="13">
        <f t="shared" si="147"/>
        <v>1.4572696221402879</v>
      </c>
    </row>
    <row r="444" spans="1:30" x14ac:dyDescent="0.15">
      <c r="A444" s="15">
        <v>1</v>
      </c>
      <c r="B444" s="16">
        <v>0</v>
      </c>
      <c r="C444" s="33">
        <v>6.74</v>
      </c>
      <c r="D444" s="16">
        <v>29.8</v>
      </c>
      <c r="E444" s="18">
        <v>152</v>
      </c>
      <c r="F444" s="19">
        <v>4.4000000000000004</v>
      </c>
      <c r="G444" s="16">
        <v>1.1100000000000001</v>
      </c>
      <c r="H444" s="18">
        <v>120</v>
      </c>
      <c r="I444" s="20">
        <f t="shared" si="139"/>
        <v>0.78947368421052633</v>
      </c>
      <c r="J444" s="20" t="s">
        <v>24</v>
      </c>
      <c r="K444" s="18" t="s">
        <v>25</v>
      </c>
      <c r="L444" s="19">
        <f t="shared" si="140"/>
        <v>112.10526315789474</v>
      </c>
      <c r="M444" s="20">
        <f t="shared" si="165"/>
        <v>-4.1052631578947398</v>
      </c>
      <c r="N444" s="20" t="s">
        <v>25</v>
      </c>
      <c r="O444" s="20">
        <f t="shared" si="141"/>
        <v>-8.526315789473685</v>
      </c>
      <c r="P444" s="20" t="s">
        <v>25</v>
      </c>
      <c r="Q444" s="18">
        <f t="shared" si="142"/>
        <v>0</v>
      </c>
      <c r="R444" s="18" t="s">
        <v>24</v>
      </c>
      <c r="S444" s="16">
        <v>4</v>
      </c>
      <c r="T444" s="19">
        <v>-27.7</v>
      </c>
      <c r="U444" s="19">
        <f t="shared" si="149"/>
        <v>2.5</v>
      </c>
      <c r="V444" s="19">
        <v>25</v>
      </c>
      <c r="W444" s="19">
        <f t="shared" si="150"/>
        <v>-17</v>
      </c>
      <c r="X444" s="19">
        <f t="shared" si="151"/>
        <v>4.25</v>
      </c>
      <c r="Y444" s="19">
        <v>2</v>
      </c>
      <c r="Z444" s="18">
        <f t="shared" si="143"/>
        <v>32.400000000000006</v>
      </c>
      <c r="AA444" s="18">
        <f t="shared" si="144"/>
        <v>25.400000000000006</v>
      </c>
      <c r="AB444" s="20">
        <f t="shared" si="145"/>
        <v>35.510000000000019</v>
      </c>
      <c r="AC444" s="13">
        <f t="shared" si="146"/>
        <v>8.9790742380754782</v>
      </c>
      <c r="AD444" s="13">
        <f t="shared" si="147"/>
        <v>26.530925761924543</v>
      </c>
    </row>
    <row r="445" spans="1:30" x14ac:dyDescent="0.15">
      <c r="A445" s="15">
        <v>7</v>
      </c>
      <c r="B445" s="16">
        <v>1</v>
      </c>
      <c r="C445" s="33">
        <v>7.45</v>
      </c>
      <c r="D445" s="16">
        <v>36.6</v>
      </c>
      <c r="E445" s="18">
        <v>119</v>
      </c>
      <c r="F445" s="19">
        <v>4</v>
      </c>
      <c r="G445" s="16">
        <v>1.18</v>
      </c>
      <c r="H445" s="18">
        <v>89</v>
      </c>
      <c r="I445" s="20">
        <f t="shared" si="139"/>
        <v>0.74789915966386555</v>
      </c>
      <c r="J445" s="20" t="s">
        <v>24</v>
      </c>
      <c r="K445" s="18" t="s">
        <v>26</v>
      </c>
      <c r="L445" s="19">
        <f t="shared" si="140"/>
        <v>106.20168067226891</v>
      </c>
      <c r="M445" s="20">
        <v>0</v>
      </c>
      <c r="N445" s="20" t="s">
        <v>24</v>
      </c>
      <c r="O445" s="20">
        <f t="shared" si="141"/>
        <v>-2.705882352941174</v>
      </c>
      <c r="P445" s="20" t="s">
        <v>25</v>
      </c>
      <c r="Q445" s="18">
        <f t="shared" si="142"/>
        <v>-2</v>
      </c>
      <c r="R445" s="18" t="s">
        <v>25</v>
      </c>
      <c r="S445" s="16">
        <v>25</v>
      </c>
      <c r="T445" s="19">
        <v>0.7</v>
      </c>
      <c r="U445" s="19">
        <f t="shared" si="149"/>
        <v>3.3</v>
      </c>
      <c r="V445" s="19">
        <v>33</v>
      </c>
      <c r="W445" s="19">
        <f t="shared" si="150"/>
        <v>-9</v>
      </c>
      <c r="X445" s="19">
        <f t="shared" si="151"/>
        <v>2.25</v>
      </c>
      <c r="Y445" s="19">
        <v>1.3</v>
      </c>
      <c r="Z445" s="18">
        <f t="shared" si="143"/>
        <v>9</v>
      </c>
      <c r="AA445" s="18">
        <f t="shared" si="144"/>
        <v>1.1000000000000005</v>
      </c>
      <c r="AB445" s="20">
        <f t="shared" si="145"/>
        <v>33.88000000000001</v>
      </c>
      <c r="AC445" s="13">
        <f t="shared" si="146"/>
        <v>34.792142559932721</v>
      </c>
      <c r="AD445" s="13">
        <f t="shared" si="147"/>
        <v>-0.91214255993271109</v>
      </c>
    </row>
    <row r="446" spans="1:30" x14ac:dyDescent="0.15">
      <c r="A446" s="15">
        <v>3</v>
      </c>
      <c r="B446" s="16">
        <v>1</v>
      </c>
      <c r="C446" s="33">
        <v>7.36</v>
      </c>
      <c r="D446" s="16">
        <v>33</v>
      </c>
      <c r="E446" s="18">
        <v>130</v>
      </c>
      <c r="F446" s="19">
        <v>4.4000000000000004</v>
      </c>
      <c r="G446" s="16">
        <v>1.1499999999999999</v>
      </c>
      <c r="H446" s="18">
        <v>106</v>
      </c>
      <c r="I446" s="20">
        <f t="shared" si="139"/>
        <v>0.81538461538461537</v>
      </c>
      <c r="J446" s="20" t="s">
        <v>25</v>
      </c>
      <c r="K446" s="18" t="s">
        <v>24</v>
      </c>
      <c r="L446" s="19">
        <f t="shared" si="140"/>
        <v>115.78461538461538</v>
      </c>
      <c r="M446" s="20">
        <f t="shared" ref="M446:M451" si="166">(108-L446)</f>
        <v>-7.7846153846153783</v>
      </c>
      <c r="N446" s="20" t="s">
        <v>25</v>
      </c>
      <c r="O446" s="20">
        <f t="shared" si="141"/>
        <v>-12.153846153846146</v>
      </c>
      <c r="P446" s="20" t="s">
        <v>25</v>
      </c>
      <c r="Q446" s="18">
        <f t="shared" si="142"/>
        <v>-8</v>
      </c>
      <c r="R446" s="18" t="s">
        <v>25</v>
      </c>
      <c r="S446" s="16">
        <v>19.5</v>
      </c>
      <c r="T446" s="19">
        <v>-6.1</v>
      </c>
      <c r="U446" s="19">
        <f t="shared" si="149"/>
        <v>2.6</v>
      </c>
      <c r="V446" s="19">
        <v>26</v>
      </c>
      <c r="W446" s="19">
        <f t="shared" si="150"/>
        <v>-16</v>
      </c>
      <c r="X446" s="19">
        <f t="shared" si="151"/>
        <v>4</v>
      </c>
      <c r="Y446" s="19">
        <v>3.5</v>
      </c>
      <c r="Z446" s="18">
        <f t="shared" si="143"/>
        <v>8.9000000000000057</v>
      </c>
      <c r="AA446" s="18">
        <f t="shared" si="144"/>
        <v>0.20000000000000639</v>
      </c>
      <c r="AB446" s="20">
        <f t="shared" si="145"/>
        <v>26.050000000000011</v>
      </c>
      <c r="AC446" s="13">
        <f t="shared" si="146"/>
        <v>25.728543605168792</v>
      </c>
      <c r="AD446" s="13">
        <f t="shared" si="147"/>
        <v>0.32145639483121968</v>
      </c>
    </row>
    <row r="447" spans="1:30" x14ac:dyDescent="0.15">
      <c r="A447" s="15">
        <v>16</v>
      </c>
      <c r="B447" s="16">
        <v>0</v>
      </c>
      <c r="C447" s="33">
        <v>7.43</v>
      </c>
      <c r="D447" s="16">
        <v>38</v>
      </c>
      <c r="E447" s="18">
        <v>141</v>
      </c>
      <c r="F447" s="19">
        <v>3.7</v>
      </c>
      <c r="G447" s="16">
        <v>1.1200000000000001</v>
      </c>
      <c r="H447" s="18">
        <v>111</v>
      </c>
      <c r="I447" s="20">
        <f t="shared" si="139"/>
        <v>0.78723404255319152</v>
      </c>
      <c r="J447" s="20" t="s">
        <v>24</v>
      </c>
      <c r="K447" s="18" t="s">
        <v>25</v>
      </c>
      <c r="L447" s="19">
        <f t="shared" si="140"/>
        <v>111.78723404255318</v>
      </c>
      <c r="M447" s="20">
        <f t="shared" si="166"/>
        <v>-3.7872340425531803</v>
      </c>
      <c r="N447" s="20" t="s">
        <v>25</v>
      </c>
      <c r="O447" s="20">
        <f t="shared" si="141"/>
        <v>-8.2127659574468055</v>
      </c>
      <c r="P447" s="20" t="s">
        <v>25</v>
      </c>
      <c r="Q447" s="18">
        <f t="shared" si="142"/>
        <v>-2</v>
      </c>
      <c r="R447" s="18" t="s">
        <v>25</v>
      </c>
      <c r="S447" s="16">
        <v>25.2</v>
      </c>
      <c r="T447" s="19">
        <v>0.9</v>
      </c>
      <c r="U447" s="19">
        <f t="shared" si="149"/>
        <v>3</v>
      </c>
      <c r="V447" s="19">
        <v>30</v>
      </c>
      <c r="W447" s="19">
        <f t="shared" si="150"/>
        <v>-12</v>
      </c>
      <c r="X447" s="19">
        <f t="shared" si="151"/>
        <v>3</v>
      </c>
      <c r="Y447" s="19">
        <v>0.7</v>
      </c>
      <c r="Z447" s="18">
        <f t="shared" si="143"/>
        <v>8.5</v>
      </c>
      <c r="AA447" s="18">
        <f t="shared" si="144"/>
        <v>1.7999999999999998</v>
      </c>
      <c r="AB447" s="20">
        <f t="shared" si="145"/>
        <v>34.11999999999999</v>
      </c>
      <c r="AC447" s="13">
        <f t="shared" si="146"/>
        <v>33.647167347108805</v>
      </c>
      <c r="AD447" s="13">
        <f t="shared" si="147"/>
        <v>0.47283265289118503</v>
      </c>
    </row>
    <row r="448" spans="1:30" x14ac:dyDescent="0.15">
      <c r="A448" s="15">
        <v>4</v>
      </c>
      <c r="B448" s="16">
        <v>0</v>
      </c>
      <c r="C448" s="33">
        <v>7.4</v>
      </c>
      <c r="D448" s="16">
        <v>40.299999999999997</v>
      </c>
      <c r="E448" s="18">
        <v>134</v>
      </c>
      <c r="F448" s="19">
        <v>3.6</v>
      </c>
      <c r="G448" s="16">
        <v>1.18</v>
      </c>
      <c r="H448" s="18">
        <v>102</v>
      </c>
      <c r="I448" s="20">
        <f t="shared" si="139"/>
        <v>0.76119402985074625</v>
      </c>
      <c r="J448" s="20" t="s">
        <v>24</v>
      </c>
      <c r="K448" s="18" t="s">
        <v>24</v>
      </c>
      <c r="L448" s="19">
        <f t="shared" si="140"/>
        <v>108.08955223880596</v>
      </c>
      <c r="M448" s="20">
        <f t="shared" si="166"/>
        <v>-8.9552238805964635E-2</v>
      </c>
      <c r="N448" s="20" t="s">
        <v>25</v>
      </c>
      <c r="O448" s="20">
        <f t="shared" si="141"/>
        <v>-4.5671641791044664</v>
      </c>
      <c r="P448" s="20" t="s">
        <v>25</v>
      </c>
      <c r="Q448" s="18">
        <f t="shared" si="142"/>
        <v>0</v>
      </c>
      <c r="R448" s="18" t="s">
        <v>24</v>
      </c>
      <c r="S448" s="16">
        <v>25</v>
      </c>
      <c r="T448" s="19">
        <v>0.6</v>
      </c>
      <c r="U448" s="19">
        <f t="shared" si="149"/>
        <v>3.2</v>
      </c>
      <c r="V448" s="19">
        <v>32</v>
      </c>
      <c r="W448" s="19">
        <f t="shared" si="150"/>
        <v>-10</v>
      </c>
      <c r="X448" s="19">
        <f t="shared" si="151"/>
        <v>2.5</v>
      </c>
      <c r="Y448" s="19">
        <v>0.8</v>
      </c>
      <c r="Z448" s="18">
        <f t="shared" si="143"/>
        <v>10.599999999999994</v>
      </c>
      <c r="AA448" s="18">
        <f t="shared" si="144"/>
        <v>3.3999999999999941</v>
      </c>
      <c r="AB448" s="20">
        <f t="shared" si="145"/>
        <v>35.980000000000004</v>
      </c>
      <c r="AC448" s="13">
        <f t="shared" si="146"/>
        <v>33.836739704699767</v>
      </c>
      <c r="AD448" s="13">
        <f t="shared" si="147"/>
        <v>2.1432602953002373</v>
      </c>
    </row>
    <row r="449" spans="1:30" x14ac:dyDescent="0.15">
      <c r="A449" s="15">
        <v>1</v>
      </c>
      <c r="B449" s="16">
        <v>0</v>
      </c>
      <c r="C449" s="33">
        <v>7.4</v>
      </c>
      <c r="D449" s="16">
        <v>42.5</v>
      </c>
      <c r="E449" s="18">
        <v>135</v>
      </c>
      <c r="F449" s="19">
        <v>3.8</v>
      </c>
      <c r="G449" s="16">
        <v>1.17</v>
      </c>
      <c r="H449" s="18">
        <v>105</v>
      </c>
      <c r="I449" s="20">
        <f t="shared" si="139"/>
        <v>0.77777777777777779</v>
      </c>
      <c r="J449" s="20" t="s">
        <v>24</v>
      </c>
      <c r="K449" s="18" t="s">
        <v>24</v>
      </c>
      <c r="L449" s="19">
        <f t="shared" si="140"/>
        <v>110.44444444444444</v>
      </c>
      <c r="M449" s="20">
        <f t="shared" si="166"/>
        <v>-2.4444444444444429</v>
      </c>
      <c r="N449" s="20" t="s">
        <v>25</v>
      </c>
      <c r="O449" s="20">
        <f t="shared" si="141"/>
        <v>-6.8888888888888857</v>
      </c>
      <c r="P449" s="20" t="s">
        <v>25</v>
      </c>
      <c r="Q449" s="18">
        <f t="shared" si="142"/>
        <v>-2</v>
      </c>
      <c r="R449" s="18" t="s">
        <v>25</v>
      </c>
      <c r="S449" s="16">
        <v>25.8</v>
      </c>
      <c r="T449" s="19">
        <v>1.6</v>
      </c>
      <c r="U449" s="19">
        <f t="shared" si="149"/>
        <v>3.5</v>
      </c>
      <c r="V449" s="19">
        <v>35</v>
      </c>
      <c r="W449" s="19">
        <f t="shared" si="150"/>
        <v>-7</v>
      </c>
      <c r="X449" s="19">
        <f t="shared" si="151"/>
        <v>1.75</v>
      </c>
      <c r="Y449" s="19">
        <v>1.1000000000000001</v>
      </c>
      <c r="Z449" s="18">
        <f t="shared" si="143"/>
        <v>8</v>
      </c>
      <c r="AA449" s="18">
        <f t="shared" si="144"/>
        <v>-9.9999999999999645E-2</v>
      </c>
      <c r="AB449" s="20">
        <f t="shared" si="145"/>
        <v>33.870000000000005</v>
      </c>
      <c r="AC449" s="13">
        <f t="shared" si="146"/>
        <v>36.033772641432762</v>
      </c>
      <c r="AD449" s="13">
        <f t="shared" si="147"/>
        <v>-2.1637726414327574</v>
      </c>
    </row>
    <row r="450" spans="1:30" x14ac:dyDescent="0.15">
      <c r="A450" s="15">
        <v>4</v>
      </c>
      <c r="B450" s="16">
        <v>0</v>
      </c>
      <c r="C450" s="33">
        <v>7.33</v>
      </c>
      <c r="D450" s="16">
        <v>39.1</v>
      </c>
      <c r="E450" s="18">
        <v>143</v>
      </c>
      <c r="F450" s="19">
        <v>4.2</v>
      </c>
      <c r="G450" s="16">
        <v>1.17</v>
      </c>
      <c r="H450" s="18">
        <v>113</v>
      </c>
      <c r="I450" s="20">
        <f t="shared" si="139"/>
        <v>0.79020979020979021</v>
      </c>
      <c r="J450" s="20" t="s">
        <v>24</v>
      </c>
      <c r="K450" s="18" t="s">
        <v>25</v>
      </c>
      <c r="L450" s="19">
        <f t="shared" si="140"/>
        <v>112.20979020979021</v>
      </c>
      <c r="M450" s="20">
        <f t="shared" si="166"/>
        <v>-4.2097902097902136</v>
      </c>
      <c r="N450" s="20" t="s">
        <v>25</v>
      </c>
      <c r="O450" s="20">
        <f t="shared" si="141"/>
        <v>-8.6293706293706407</v>
      </c>
      <c r="P450" s="20" t="s">
        <v>25</v>
      </c>
      <c r="Q450" s="18">
        <f t="shared" si="142"/>
        <v>-2</v>
      </c>
      <c r="R450" s="18" t="s">
        <v>25</v>
      </c>
      <c r="S450" s="16">
        <v>20.6</v>
      </c>
      <c r="T450" s="19">
        <v>-4.4000000000000004</v>
      </c>
      <c r="U450" s="19">
        <f t="shared" si="149"/>
        <v>3.1</v>
      </c>
      <c r="V450" s="19">
        <v>31</v>
      </c>
      <c r="W450" s="19">
        <f t="shared" si="150"/>
        <v>-11</v>
      </c>
      <c r="X450" s="19">
        <f t="shared" si="151"/>
        <v>2.75</v>
      </c>
      <c r="Y450" s="19">
        <v>0.3</v>
      </c>
      <c r="Z450" s="18">
        <f t="shared" si="143"/>
        <v>13.599999999999994</v>
      </c>
      <c r="AA450" s="18">
        <f t="shared" si="144"/>
        <v>7.0999999999999943</v>
      </c>
      <c r="AB450" s="20">
        <f t="shared" si="145"/>
        <v>35.069999999999979</v>
      </c>
      <c r="AC450" s="13">
        <f t="shared" si="146"/>
        <v>28.952492154086194</v>
      </c>
      <c r="AD450" s="13">
        <f t="shared" si="147"/>
        <v>6.117507845913785</v>
      </c>
    </row>
    <row r="451" spans="1:30" x14ac:dyDescent="0.15">
      <c r="A451" s="15">
        <v>1</v>
      </c>
      <c r="B451" s="16">
        <v>0</v>
      </c>
      <c r="C451" s="33">
        <v>7.39</v>
      </c>
      <c r="D451" s="16">
        <v>43</v>
      </c>
      <c r="E451" s="18">
        <v>136</v>
      </c>
      <c r="F451" s="19">
        <v>4.0999999999999996</v>
      </c>
      <c r="G451" s="16">
        <v>1.1200000000000001</v>
      </c>
      <c r="H451" s="18">
        <v>106</v>
      </c>
      <c r="I451" s="20">
        <f t="shared" ref="I451:I514" si="167">(H451/E451)</f>
        <v>0.77941176470588236</v>
      </c>
      <c r="J451" s="20" t="s">
        <v>24</v>
      </c>
      <c r="K451" s="18" t="s">
        <v>24</v>
      </c>
      <c r="L451" s="19">
        <f t="shared" ref="L451:L514" si="168">(H451*(142/E451))</f>
        <v>110.6764705882353</v>
      </c>
      <c r="M451" s="20">
        <f t="shared" si="166"/>
        <v>-2.6764705882353041</v>
      </c>
      <c r="N451" s="20" t="s">
        <v>25</v>
      </c>
      <c r="O451" s="20">
        <f t="shared" ref="O451:O514" si="169">(102-(H451*(140/E451)))</f>
        <v>-7.1176470588235219</v>
      </c>
      <c r="P451" s="20" t="s">
        <v>25</v>
      </c>
      <c r="Q451" s="18">
        <f t="shared" ref="Q451:Q514" si="170">(E451-H451-32)</f>
        <v>-2</v>
      </c>
      <c r="R451" s="18" t="s">
        <v>25</v>
      </c>
      <c r="S451" s="16">
        <v>24.7</v>
      </c>
      <c r="T451" s="19">
        <v>1.9</v>
      </c>
      <c r="U451" s="19">
        <f t="shared" si="149"/>
        <v>3.8</v>
      </c>
      <c r="V451" s="19">
        <v>38</v>
      </c>
      <c r="W451" s="19">
        <f t="shared" si="150"/>
        <v>-4</v>
      </c>
      <c r="X451" s="19">
        <f t="shared" si="151"/>
        <v>1</v>
      </c>
      <c r="Y451" s="19">
        <v>1</v>
      </c>
      <c r="Z451" s="18">
        <f t="shared" ref="Z451:Z514" si="171">((E451+F451)-(H451+S451))</f>
        <v>9.4000000000000057</v>
      </c>
      <c r="AA451" s="18">
        <f t="shared" ref="AA451:AA514" si="172">(Z451-((2*U451)+Y451))</f>
        <v>0.80000000000000604</v>
      </c>
      <c r="AB451" s="20">
        <f t="shared" ref="AB451:AB514" si="173">(E451+F451+G451)-(H451+Y451)</f>
        <v>34.22</v>
      </c>
      <c r="AC451" s="13">
        <f t="shared" ref="AC451:AC514" si="174">(2.46*10^-8*(D451/10^-C451))+(V451*(0.123*C451-0.631))</f>
        <v>36.528770910116265</v>
      </c>
      <c r="AD451" s="13">
        <f t="shared" ref="AD451:AD514" si="175">(AB451-AC451)</f>
        <v>-2.3087709101162659</v>
      </c>
    </row>
    <row r="452" spans="1:30" x14ac:dyDescent="0.15">
      <c r="A452" s="15">
        <v>3</v>
      </c>
      <c r="B452" s="16">
        <v>0</v>
      </c>
      <c r="C452" s="33">
        <v>7.53</v>
      </c>
      <c r="D452" s="16">
        <v>39.1</v>
      </c>
      <c r="E452" s="18">
        <v>139</v>
      </c>
      <c r="F452" s="19">
        <v>4</v>
      </c>
      <c r="G452" s="16">
        <v>0.97</v>
      </c>
      <c r="H452" s="18">
        <v>96</v>
      </c>
      <c r="I452" s="20">
        <f t="shared" si="167"/>
        <v>0.69064748201438853</v>
      </c>
      <c r="J452" s="20" t="s">
        <v>26</v>
      </c>
      <c r="K452" s="18" t="s">
        <v>26</v>
      </c>
      <c r="L452" s="19">
        <f t="shared" si="168"/>
        <v>98.071942446043181</v>
      </c>
      <c r="M452" s="20">
        <f>(104-L452)</f>
        <v>5.928057553956819</v>
      </c>
      <c r="N452" s="20" t="s">
        <v>26</v>
      </c>
      <c r="O452" s="20">
        <f t="shared" si="169"/>
        <v>5.3093525179856158</v>
      </c>
      <c r="P452" s="20" t="s">
        <v>26</v>
      </c>
      <c r="Q452" s="18">
        <f t="shared" si="170"/>
        <v>11</v>
      </c>
      <c r="R452" s="18" t="s">
        <v>26</v>
      </c>
      <c r="S452" s="16">
        <v>33</v>
      </c>
      <c r="T452" s="19">
        <v>9.5</v>
      </c>
      <c r="U452" s="19">
        <f t="shared" ref="U452:U515" si="176">(V452/10)</f>
        <v>2.7</v>
      </c>
      <c r="V452" s="19">
        <v>27</v>
      </c>
      <c r="W452" s="19">
        <f t="shared" ref="W452:W515" si="177">(V452-42)</f>
        <v>-15</v>
      </c>
      <c r="X452" s="19">
        <f t="shared" ref="X452:X515" si="178">((42-V452)/4)</f>
        <v>3.75</v>
      </c>
      <c r="Y452" s="19">
        <v>0.8</v>
      </c>
      <c r="Z452" s="18">
        <f t="shared" si="171"/>
        <v>14</v>
      </c>
      <c r="AA452" s="18">
        <f t="shared" si="172"/>
        <v>7.8</v>
      </c>
      <c r="AB452" s="20">
        <f t="shared" si="173"/>
        <v>47.17</v>
      </c>
      <c r="AC452" s="13">
        <f t="shared" si="174"/>
        <v>40.562194002405427</v>
      </c>
      <c r="AD452" s="13">
        <f t="shared" si="175"/>
        <v>6.6078059975945749</v>
      </c>
    </row>
    <row r="453" spans="1:30" x14ac:dyDescent="0.15">
      <c r="A453" s="15">
        <v>1</v>
      </c>
      <c r="B453" s="16">
        <v>0</v>
      </c>
      <c r="C453" s="33">
        <v>7.39</v>
      </c>
      <c r="D453" s="16">
        <v>42</v>
      </c>
      <c r="E453" s="18">
        <v>135</v>
      </c>
      <c r="F453" s="19">
        <v>3.6</v>
      </c>
      <c r="G453" s="16">
        <v>1.1299999999999999</v>
      </c>
      <c r="H453" s="18">
        <v>103</v>
      </c>
      <c r="I453" s="20">
        <f t="shared" si="167"/>
        <v>0.76296296296296295</v>
      </c>
      <c r="J453" s="20" t="s">
        <v>24</v>
      </c>
      <c r="K453" s="18" t="s">
        <v>24</v>
      </c>
      <c r="L453" s="19">
        <f t="shared" si="168"/>
        <v>108.34074074074074</v>
      </c>
      <c r="M453" s="20">
        <f t="shared" ref="M453:M455" si="179">(108-L453)</f>
        <v>-0.3407407407407419</v>
      </c>
      <c r="N453" s="20" t="s">
        <v>25</v>
      </c>
      <c r="O453" s="20">
        <f t="shared" si="169"/>
        <v>-4.8148148148148096</v>
      </c>
      <c r="P453" s="20" t="s">
        <v>25</v>
      </c>
      <c r="Q453" s="18">
        <f t="shared" si="170"/>
        <v>0</v>
      </c>
      <c r="R453" s="18" t="s">
        <v>24</v>
      </c>
      <c r="S453" s="16">
        <v>25.1</v>
      </c>
      <c r="T453" s="19">
        <v>0.9</v>
      </c>
      <c r="U453" s="19">
        <f t="shared" si="176"/>
        <v>3.5</v>
      </c>
      <c r="V453" s="19">
        <v>35</v>
      </c>
      <c r="W453" s="19">
        <f t="shared" si="177"/>
        <v>-7</v>
      </c>
      <c r="X453" s="19">
        <f t="shared" si="178"/>
        <v>1.75</v>
      </c>
      <c r="Y453" s="19">
        <v>0.5</v>
      </c>
      <c r="Z453" s="18">
        <f t="shared" si="171"/>
        <v>10.5</v>
      </c>
      <c r="AA453" s="18">
        <f t="shared" si="172"/>
        <v>3</v>
      </c>
      <c r="AB453" s="20">
        <f t="shared" si="173"/>
        <v>36.22999999999999</v>
      </c>
      <c r="AC453" s="13">
        <f t="shared" si="174"/>
        <v>35.091002516857742</v>
      </c>
      <c r="AD453" s="13">
        <f t="shared" si="175"/>
        <v>1.1389974831422478</v>
      </c>
    </row>
    <row r="454" spans="1:30" x14ac:dyDescent="0.15">
      <c r="A454" s="15">
        <v>1</v>
      </c>
      <c r="B454" s="16">
        <v>0</v>
      </c>
      <c r="C454" s="33">
        <v>7.46</v>
      </c>
      <c r="D454" s="16">
        <v>33.1</v>
      </c>
      <c r="E454" s="18">
        <v>135</v>
      </c>
      <c r="F454" s="19">
        <v>3.9</v>
      </c>
      <c r="G454" s="16">
        <v>1.1000000000000001</v>
      </c>
      <c r="H454" s="18">
        <v>105</v>
      </c>
      <c r="I454" s="20">
        <f t="shared" si="167"/>
        <v>0.77777777777777779</v>
      </c>
      <c r="J454" s="20" t="s">
        <v>24</v>
      </c>
      <c r="K454" s="18" t="s">
        <v>24</v>
      </c>
      <c r="L454" s="19">
        <f t="shared" si="168"/>
        <v>110.44444444444444</v>
      </c>
      <c r="M454" s="20">
        <f t="shared" si="179"/>
        <v>-2.4444444444444429</v>
      </c>
      <c r="N454" s="20" t="s">
        <v>25</v>
      </c>
      <c r="O454" s="20">
        <f t="shared" si="169"/>
        <v>-6.8888888888888857</v>
      </c>
      <c r="P454" s="20" t="s">
        <v>25</v>
      </c>
      <c r="Q454" s="18">
        <f t="shared" si="170"/>
        <v>-2</v>
      </c>
      <c r="R454" s="18" t="s">
        <v>25</v>
      </c>
      <c r="S454" s="16">
        <v>25.1</v>
      </c>
      <c r="T454" s="19">
        <v>0.5</v>
      </c>
      <c r="U454" s="19">
        <f t="shared" si="176"/>
        <v>3.2</v>
      </c>
      <c r="V454" s="19">
        <v>32</v>
      </c>
      <c r="W454" s="19">
        <f t="shared" si="177"/>
        <v>-10</v>
      </c>
      <c r="X454" s="19">
        <f t="shared" si="178"/>
        <v>2.5</v>
      </c>
      <c r="Y454" s="19">
        <v>1.2</v>
      </c>
      <c r="Z454" s="18">
        <f t="shared" si="171"/>
        <v>8.8000000000000114</v>
      </c>
      <c r="AA454" s="18">
        <f t="shared" si="172"/>
        <v>1.2000000000000108</v>
      </c>
      <c r="AB454" s="20">
        <f t="shared" si="173"/>
        <v>33.799999999999997</v>
      </c>
      <c r="AC454" s="13">
        <f t="shared" si="174"/>
        <v>32.654074917358699</v>
      </c>
      <c r="AD454" s="13">
        <f t="shared" si="175"/>
        <v>1.1459250826412983</v>
      </c>
    </row>
    <row r="455" spans="1:30" x14ac:dyDescent="0.15">
      <c r="A455" s="15">
        <v>13</v>
      </c>
      <c r="B455" s="16">
        <v>0</v>
      </c>
      <c r="C455" s="33">
        <v>7.32</v>
      </c>
      <c r="D455" s="16">
        <v>40.299999999999997</v>
      </c>
      <c r="E455" s="18">
        <v>146</v>
      </c>
      <c r="F455" s="19">
        <v>4.3</v>
      </c>
      <c r="G455" s="16">
        <v>1.1499999999999999</v>
      </c>
      <c r="H455" s="18">
        <v>116</v>
      </c>
      <c r="I455" s="20">
        <f t="shared" si="167"/>
        <v>0.79452054794520544</v>
      </c>
      <c r="J455" s="20" t="s">
        <v>24</v>
      </c>
      <c r="K455" s="18" t="s">
        <v>25</v>
      </c>
      <c r="L455" s="19">
        <f t="shared" si="168"/>
        <v>112.82191780821918</v>
      </c>
      <c r="M455" s="20">
        <f t="shared" si="179"/>
        <v>-4.8219178082191831</v>
      </c>
      <c r="N455" s="20" t="s">
        <v>25</v>
      </c>
      <c r="O455" s="20">
        <f t="shared" si="169"/>
        <v>-9.2328767123287605</v>
      </c>
      <c r="P455" s="20" t="s">
        <v>25</v>
      </c>
      <c r="Q455" s="18">
        <f t="shared" si="170"/>
        <v>-2</v>
      </c>
      <c r="R455" s="18" t="s">
        <v>25</v>
      </c>
      <c r="S455" s="16">
        <v>20.8</v>
      </c>
      <c r="T455" s="19">
        <v>-4.0999999999999996</v>
      </c>
      <c r="U455" s="19">
        <f t="shared" si="176"/>
        <v>3.4</v>
      </c>
      <c r="V455" s="19">
        <v>34</v>
      </c>
      <c r="W455" s="19">
        <f t="shared" si="177"/>
        <v>-8</v>
      </c>
      <c r="X455" s="19">
        <f t="shared" si="178"/>
        <v>2</v>
      </c>
      <c r="Y455" s="19">
        <v>1.8</v>
      </c>
      <c r="Z455" s="18">
        <f t="shared" si="171"/>
        <v>13.5</v>
      </c>
      <c r="AA455" s="18">
        <f t="shared" si="172"/>
        <v>4.9000000000000004</v>
      </c>
      <c r="AB455" s="20">
        <f t="shared" si="173"/>
        <v>33.65000000000002</v>
      </c>
      <c r="AC455" s="13">
        <f t="shared" si="174"/>
        <v>29.871103982060795</v>
      </c>
      <c r="AD455" s="13">
        <f t="shared" si="175"/>
        <v>3.7788960179392248</v>
      </c>
    </row>
    <row r="456" spans="1:30" x14ac:dyDescent="0.15">
      <c r="A456" s="15">
        <v>1</v>
      </c>
      <c r="B456" s="16">
        <v>0</v>
      </c>
      <c r="C456" s="33">
        <v>7.41</v>
      </c>
      <c r="D456" s="16">
        <v>43.5</v>
      </c>
      <c r="E456" s="18">
        <v>134</v>
      </c>
      <c r="F456" s="19">
        <v>4.5</v>
      </c>
      <c r="G456" s="16">
        <v>1.0900000000000001</v>
      </c>
      <c r="H456" s="18">
        <v>101</v>
      </c>
      <c r="I456" s="20">
        <f t="shared" si="167"/>
        <v>0.75373134328358204</v>
      </c>
      <c r="J456" s="20" t="s">
        <v>24</v>
      </c>
      <c r="K456" s="18" t="s">
        <v>24</v>
      </c>
      <c r="L456" s="19">
        <f t="shared" si="168"/>
        <v>107.02985074626865</v>
      </c>
      <c r="M456" s="20">
        <v>0</v>
      </c>
      <c r="N456" s="20" t="s">
        <v>24</v>
      </c>
      <c r="O456" s="20">
        <f t="shared" si="169"/>
        <v>-3.5223880597014841</v>
      </c>
      <c r="P456" s="20" t="s">
        <v>25</v>
      </c>
      <c r="Q456" s="18">
        <f t="shared" si="170"/>
        <v>1</v>
      </c>
      <c r="R456" s="18" t="s">
        <v>26</v>
      </c>
      <c r="S456" s="16">
        <v>27</v>
      </c>
      <c r="T456" s="19">
        <v>3</v>
      </c>
      <c r="U456" s="19">
        <f t="shared" si="176"/>
        <v>2.2000000000000002</v>
      </c>
      <c r="V456" s="19">
        <v>22</v>
      </c>
      <c r="W456" s="19">
        <f t="shared" si="177"/>
        <v>-20</v>
      </c>
      <c r="X456" s="19">
        <f t="shared" si="178"/>
        <v>5</v>
      </c>
      <c r="Y456" s="19">
        <v>0.7</v>
      </c>
      <c r="Z456" s="18">
        <f t="shared" si="171"/>
        <v>10.5</v>
      </c>
      <c r="AA456" s="18">
        <f t="shared" si="172"/>
        <v>5.3999999999999995</v>
      </c>
      <c r="AB456" s="20">
        <f t="shared" si="173"/>
        <v>37.89</v>
      </c>
      <c r="AC456" s="13">
        <f t="shared" si="174"/>
        <v>33.675265271409614</v>
      </c>
      <c r="AD456" s="13">
        <f t="shared" si="175"/>
        <v>4.2147347285903862</v>
      </c>
    </row>
    <row r="457" spans="1:30" x14ac:dyDescent="0.15">
      <c r="A457" s="15">
        <v>1</v>
      </c>
      <c r="B457" s="16">
        <v>0</v>
      </c>
      <c r="C457" s="33">
        <v>7.17</v>
      </c>
      <c r="D457" s="16">
        <v>53.2</v>
      </c>
      <c r="E457" s="18">
        <v>130</v>
      </c>
      <c r="F457" s="19">
        <v>4.5999999999999996</v>
      </c>
      <c r="G457" s="16">
        <v>1.06</v>
      </c>
      <c r="H457" s="18">
        <v>99</v>
      </c>
      <c r="I457" s="20">
        <f t="shared" si="167"/>
        <v>0.7615384615384615</v>
      </c>
      <c r="J457" s="20" t="s">
        <v>24</v>
      </c>
      <c r="K457" s="18" t="s">
        <v>24</v>
      </c>
      <c r="L457" s="19">
        <f t="shared" si="168"/>
        <v>108.13846153846153</v>
      </c>
      <c r="M457" s="20">
        <f t="shared" ref="M457" si="180">(108-L457)</f>
        <v>-0.13846153846152731</v>
      </c>
      <c r="N457" s="20" t="s">
        <v>25</v>
      </c>
      <c r="O457" s="20">
        <f t="shared" si="169"/>
        <v>-4.6153846153846132</v>
      </c>
      <c r="P457" s="20" t="s">
        <v>25</v>
      </c>
      <c r="Q457" s="18">
        <f t="shared" si="170"/>
        <v>-1</v>
      </c>
      <c r="R457" s="18" t="s">
        <v>25</v>
      </c>
      <c r="S457" s="16">
        <v>17.100000000000001</v>
      </c>
      <c r="T457" s="19">
        <v>-8</v>
      </c>
      <c r="U457" s="19">
        <f t="shared" si="176"/>
        <v>2.1</v>
      </c>
      <c r="V457" s="19">
        <v>21</v>
      </c>
      <c r="W457" s="19">
        <f t="shared" si="177"/>
        <v>-21</v>
      </c>
      <c r="X457" s="19">
        <f t="shared" si="178"/>
        <v>5.25</v>
      </c>
      <c r="Y457" s="19">
        <v>2.9</v>
      </c>
      <c r="Z457" s="18">
        <f t="shared" si="171"/>
        <v>18.5</v>
      </c>
      <c r="AA457" s="18">
        <f t="shared" si="172"/>
        <v>11.4</v>
      </c>
      <c r="AB457" s="20">
        <f t="shared" si="173"/>
        <v>33.759999999999991</v>
      </c>
      <c r="AC457" s="13">
        <f t="shared" si="174"/>
        <v>24.626497297635019</v>
      </c>
      <c r="AD457" s="13">
        <f t="shared" si="175"/>
        <v>9.1335027023649715</v>
      </c>
    </row>
    <row r="458" spans="1:30" x14ac:dyDescent="0.15">
      <c r="A458" s="15">
        <v>6</v>
      </c>
      <c r="B458" s="16">
        <v>1</v>
      </c>
      <c r="C458" s="33">
        <v>7.52</v>
      </c>
      <c r="D458" s="16">
        <v>32</v>
      </c>
      <c r="E458" s="18">
        <v>128</v>
      </c>
      <c r="F458" s="19">
        <v>3.6</v>
      </c>
      <c r="G458" s="16">
        <v>1.07</v>
      </c>
      <c r="H458" s="18">
        <v>91</v>
      </c>
      <c r="I458" s="20">
        <f t="shared" si="167"/>
        <v>0.7109375</v>
      </c>
      <c r="J458" s="20" t="s">
        <v>26</v>
      </c>
      <c r="K458" s="18" t="s">
        <v>26</v>
      </c>
      <c r="L458" s="19">
        <f t="shared" si="168"/>
        <v>100.953125</v>
      </c>
      <c r="M458" s="20">
        <f>(104-L458)</f>
        <v>3.046875</v>
      </c>
      <c r="N458" s="20" t="s">
        <v>26</v>
      </c>
      <c r="O458" s="20">
        <f t="shared" si="169"/>
        <v>2.46875</v>
      </c>
      <c r="P458" s="20" t="s">
        <v>26</v>
      </c>
      <c r="Q458" s="18">
        <f t="shared" si="170"/>
        <v>5</v>
      </c>
      <c r="R458" s="18" t="s">
        <v>26</v>
      </c>
      <c r="S458" s="16">
        <v>27.5</v>
      </c>
      <c r="T458" s="19">
        <v>3.2</v>
      </c>
      <c r="U458" s="19">
        <f t="shared" si="176"/>
        <v>2.7</v>
      </c>
      <c r="V458" s="19">
        <v>27</v>
      </c>
      <c r="W458" s="19">
        <f t="shared" si="177"/>
        <v>-15</v>
      </c>
      <c r="X458" s="19">
        <f t="shared" si="178"/>
        <v>3.75</v>
      </c>
      <c r="Y458" s="19">
        <v>1.8</v>
      </c>
      <c r="Z458" s="18">
        <f t="shared" si="171"/>
        <v>13.099999999999994</v>
      </c>
      <c r="AA458" s="18">
        <f t="shared" si="172"/>
        <v>5.8999999999999941</v>
      </c>
      <c r="AB458" s="20">
        <f t="shared" si="173"/>
        <v>39.86999999999999</v>
      </c>
      <c r="AC458" s="13">
        <f t="shared" si="174"/>
        <v>34.003561883109541</v>
      </c>
      <c r="AD458" s="13">
        <f t="shared" si="175"/>
        <v>5.8664381168904498</v>
      </c>
    </row>
    <row r="459" spans="1:30" x14ac:dyDescent="0.15">
      <c r="A459" s="15">
        <v>1</v>
      </c>
      <c r="B459" s="16">
        <v>0</v>
      </c>
      <c r="C459" s="33">
        <v>7.5</v>
      </c>
      <c r="D459" s="16">
        <v>30.9</v>
      </c>
      <c r="E459" s="18">
        <v>140</v>
      </c>
      <c r="F459" s="19">
        <v>4.3</v>
      </c>
      <c r="G459" s="16">
        <v>1.08</v>
      </c>
      <c r="H459" s="18">
        <v>107</v>
      </c>
      <c r="I459" s="20">
        <f t="shared" si="167"/>
        <v>0.76428571428571423</v>
      </c>
      <c r="J459" s="20" t="s">
        <v>24</v>
      </c>
      <c r="K459" s="18" t="s">
        <v>25</v>
      </c>
      <c r="L459" s="19">
        <f t="shared" si="168"/>
        <v>108.52857142857142</v>
      </c>
      <c r="M459" s="20">
        <f t="shared" ref="M459:M462" si="181">(108-L459)</f>
        <v>-0.52857142857142492</v>
      </c>
      <c r="N459" s="20" t="s">
        <v>25</v>
      </c>
      <c r="O459" s="20">
        <f t="shared" si="169"/>
        <v>-5</v>
      </c>
      <c r="P459" s="20" t="s">
        <v>25</v>
      </c>
      <c r="Q459" s="18">
        <f t="shared" si="170"/>
        <v>1</v>
      </c>
      <c r="R459" s="18" t="s">
        <v>26</v>
      </c>
      <c r="S459" s="16">
        <v>25.7</v>
      </c>
      <c r="T459" s="19">
        <v>1.2</v>
      </c>
      <c r="U459" s="19">
        <f t="shared" si="176"/>
        <v>2.8</v>
      </c>
      <c r="V459" s="19">
        <v>28</v>
      </c>
      <c r="W459" s="19">
        <f t="shared" si="177"/>
        <v>-14</v>
      </c>
      <c r="X459" s="19">
        <f t="shared" si="178"/>
        <v>3.5</v>
      </c>
      <c r="Y459" s="19">
        <v>1.5</v>
      </c>
      <c r="Z459" s="18">
        <f t="shared" si="171"/>
        <v>11.600000000000023</v>
      </c>
      <c r="AA459" s="18">
        <f t="shared" si="172"/>
        <v>4.5000000000000231</v>
      </c>
      <c r="AB459" s="20">
        <f t="shared" si="173"/>
        <v>36.880000000000024</v>
      </c>
      <c r="AC459" s="13">
        <f t="shared" si="174"/>
        <v>32.19973740600399</v>
      </c>
      <c r="AD459" s="13">
        <f t="shared" si="175"/>
        <v>4.6802625939960336</v>
      </c>
    </row>
    <row r="460" spans="1:30" x14ac:dyDescent="0.15">
      <c r="A460" s="15">
        <v>3</v>
      </c>
      <c r="B460" s="16">
        <v>0</v>
      </c>
      <c r="C460" s="33">
        <v>7.42</v>
      </c>
      <c r="D460" s="16">
        <v>35.200000000000003</v>
      </c>
      <c r="E460" s="18">
        <v>136</v>
      </c>
      <c r="F460" s="19">
        <v>4.0999999999999996</v>
      </c>
      <c r="G460" s="16">
        <v>1.1000000000000001</v>
      </c>
      <c r="H460" s="18">
        <v>105</v>
      </c>
      <c r="I460" s="20">
        <f t="shared" si="167"/>
        <v>0.7720588235294118</v>
      </c>
      <c r="J460" s="20" t="s">
        <v>24</v>
      </c>
      <c r="K460" s="18" t="s">
        <v>24</v>
      </c>
      <c r="L460" s="19">
        <f t="shared" si="168"/>
        <v>109.63235294117648</v>
      </c>
      <c r="M460" s="20">
        <f t="shared" si="181"/>
        <v>-1.6323529411764781</v>
      </c>
      <c r="N460" s="20" t="s">
        <v>25</v>
      </c>
      <c r="O460" s="20">
        <f t="shared" si="169"/>
        <v>-6.0882352941176379</v>
      </c>
      <c r="P460" s="20" t="s">
        <v>25</v>
      </c>
      <c r="Q460" s="18">
        <f t="shared" si="170"/>
        <v>-1</v>
      </c>
      <c r="R460" s="18" t="s">
        <v>25</v>
      </c>
      <c r="S460" s="16">
        <v>23</v>
      </c>
      <c r="T460" s="19">
        <v>-1.2</v>
      </c>
      <c r="U460" s="19">
        <f t="shared" si="176"/>
        <v>3.5</v>
      </c>
      <c r="V460" s="19">
        <v>35</v>
      </c>
      <c r="W460" s="19">
        <f t="shared" si="177"/>
        <v>-7</v>
      </c>
      <c r="X460" s="19">
        <f t="shared" si="178"/>
        <v>1.75</v>
      </c>
      <c r="Y460" s="19">
        <v>1.1000000000000001</v>
      </c>
      <c r="Z460" s="18">
        <f t="shared" si="171"/>
        <v>12.099999999999994</v>
      </c>
      <c r="AA460" s="18">
        <f t="shared" si="172"/>
        <v>3.9999999999999947</v>
      </c>
      <c r="AB460" s="20">
        <f t="shared" si="173"/>
        <v>35.099999999999994</v>
      </c>
      <c r="AC460" s="13">
        <f t="shared" si="174"/>
        <v>32.634116595420494</v>
      </c>
      <c r="AD460" s="13">
        <f t="shared" si="175"/>
        <v>2.4658834045795004</v>
      </c>
    </row>
    <row r="461" spans="1:30" x14ac:dyDescent="0.15">
      <c r="A461" s="15">
        <v>1</v>
      </c>
      <c r="B461" s="16">
        <v>0</v>
      </c>
      <c r="C461" s="33">
        <v>7.36</v>
      </c>
      <c r="D461" s="16">
        <v>42.1</v>
      </c>
      <c r="E461" s="18">
        <v>135</v>
      </c>
      <c r="F461" s="19">
        <v>4</v>
      </c>
      <c r="G461" s="16">
        <v>1.21</v>
      </c>
      <c r="H461" s="18">
        <v>103</v>
      </c>
      <c r="I461" s="20">
        <f t="shared" si="167"/>
        <v>0.76296296296296295</v>
      </c>
      <c r="J461" s="20" t="s">
        <v>24</v>
      </c>
      <c r="K461" s="18" t="s">
        <v>24</v>
      </c>
      <c r="L461" s="19">
        <f t="shared" si="168"/>
        <v>108.34074074074074</v>
      </c>
      <c r="M461" s="20">
        <f t="shared" si="181"/>
        <v>-0.3407407407407419</v>
      </c>
      <c r="N461" s="20" t="s">
        <v>25</v>
      </c>
      <c r="O461" s="20">
        <f t="shared" si="169"/>
        <v>-4.8148148148148096</v>
      </c>
      <c r="P461" s="20" t="s">
        <v>25</v>
      </c>
      <c r="Q461" s="18">
        <f t="shared" si="170"/>
        <v>0</v>
      </c>
      <c r="R461" s="18" t="s">
        <v>24</v>
      </c>
      <c r="S461" s="16">
        <v>22.9</v>
      </c>
      <c r="T461" s="19">
        <v>-1.1000000000000001</v>
      </c>
      <c r="U461" s="19">
        <f t="shared" si="176"/>
        <v>3.1</v>
      </c>
      <c r="V461" s="19">
        <v>31</v>
      </c>
      <c r="W461" s="19">
        <f t="shared" si="177"/>
        <v>-11</v>
      </c>
      <c r="X461" s="19">
        <f t="shared" si="178"/>
        <v>2.75</v>
      </c>
      <c r="Y461" s="19">
        <v>1.4</v>
      </c>
      <c r="Z461" s="18">
        <f t="shared" si="171"/>
        <v>13.099999999999994</v>
      </c>
      <c r="AA461" s="18">
        <f t="shared" si="172"/>
        <v>5.4999999999999947</v>
      </c>
      <c r="AB461" s="20">
        <f t="shared" si="173"/>
        <v>35.81</v>
      </c>
      <c r="AC461" s="13">
        <f t="shared" si="174"/>
        <v>32.228279932654736</v>
      </c>
      <c r="AD461" s="13">
        <f t="shared" si="175"/>
        <v>3.581720067345266</v>
      </c>
    </row>
    <row r="462" spans="1:30" x14ac:dyDescent="0.15">
      <c r="A462" s="15">
        <v>1</v>
      </c>
      <c r="B462" s="16">
        <v>0</v>
      </c>
      <c r="C462" s="33">
        <v>7.42</v>
      </c>
      <c r="D462" s="16">
        <v>40</v>
      </c>
      <c r="E462" s="18">
        <v>134</v>
      </c>
      <c r="F462" s="19">
        <v>4.0999999999999996</v>
      </c>
      <c r="G462" s="16">
        <v>1.1599999999999999</v>
      </c>
      <c r="H462" s="18">
        <v>103</v>
      </c>
      <c r="I462" s="20">
        <f t="shared" si="167"/>
        <v>0.76865671641791045</v>
      </c>
      <c r="J462" s="20" t="s">
        <v>24</v>
      </c>
      <c r="K462" s="18" t="s">
        <v>24</v>
      </c>
      <c r="L462" s="19">
        <f t="shared" si="168"/>
        <v>109.14925373134328</v>
      </c>
      <c r="M462" s="20">
        <f t="shared" si="181"/>
        <v>-1.1492537313432791</v>
      </c>
      <c r="N462" s="20" t="s">
        <v>25</v>
      </c>
      <c r="O462" s="20">
        <f t="shared" si="169"/>
        <v>-5.6119402985074487</v>
      </c>
      <c r="P462" s="20" t="s">
        <v>25</v>
      </c>
      <c r="Q462" s="18">
        <f t="shared" si="170"/>
        <v>-1</v>
      </c>
      <c r="R462" s="18" t="s">
        <v>25</v>
      </c>
      <c r="S462" s="16">
        <v>26.2</v>
      </c>
      <c r="T462" s="19">
        <v>2.1</v>
      </c>
      <c r="U462" s="19">
        <f t="shared" si="176"/>
        <v>3.5</v>
      </c>
      <c r="V462" s="19">
        <v>35</v>
      </c>
      <c r="W462" s="19">
        <f t="shared" si="177"/>
        <v>-7</v>
      </c>
      <c r="X462" s="19">
        <f t="shared" si="178"/>
        <v>1.75</v>
      </c>
      <c r="Y462" s="19">
        <v>0.7</v>
      </c>
      <c r="Z462" s="18">
        <f t="shared" si="171"/>
        <v>8.9000000000000057</v>
      </c>
      <c r="AA462" s="18">
        <f t="shared" si="172"/>
        <v>1.2000000000000055</v>
      </c>
      <c r="AB462" s="20">
        <f t="shared" si="173"/>
        <v>35.559999999999988</v>
      </c>
      <c r="AC462" s="13">
        <f t="shared" si="174"/>
        <v>35.739937040250567</v>
      </c>
      <c r="AD462" s="13">
        <f t="shared" si="175"/>
        <v>-0.17993704025057866</v>
      </c>
    </row>
    <row r="463" spans="1:30" x14ac:dyDescent="0.15">
      <c r="A463" s="15">
        <v>3</v>
      </c>
      <c r="B463" s="16">
        <v>0</v>
      </c>
      <c r="C463" s="33">
        <v>7.43</v>
      </c>
      <c r="D463" s="16">
        <v>37.6</v>
      </c>
      <c r="E463" s="18">
        <v>136</v>
      </c>
      <c r="F463" s="19">
        <v>4</v>
      </c>
      <c r="G463" s="16">
        <v>1.18</v>
      </c>
      <c r="H463" s="18">
        <v>103</v>
      </c>
      <c r="I463" s="20">
        <f t="shared" si="167"/>
        <v>0.75735294117647056</v>
      </c>
      <c r="J463" s="20" t="s">
        <v>24</v>
      </c>
      <c r="K463" s="18" t="s">
        <v>24</v>
      </c>
      <c r="L463" s="19">
        <f t="shared" si="168"/>
        <v>107.54411764705883</v>
      </c>
      <c r="M463" s="20">
        <v>0</v>
      </c>
      <c r="N463" s="20" t="s">
        <v>24</v>
      </c>
      <c r="O463" s="20">
        <f t="shared" si="169"/>
        <v>-4.0294117647058698</v>
      </c>
      <c r="P463" s="20" t="s">
        <v>25</v>
      </c>
      <c r="Q463" s="18">
        <f t="shared" si="170"/>
        <v>1</v>
      </c>
      <c r="R463" s="18" t="s">
        <v>26</v>
      </c>
      <c r="S463" s="16">
        <v>25.2</v>
      </c>
      <c r="T463" s="19">
        <v>0.8</v>
      </c>
      <c r="U463" s="19">
        <f t="shared" si="176"/>
        <v>2.9</v>
      </c>
      <c r="V463" s="19">
        <v>29</v>
      </c>
      <c r="W463" s="19">
        <f t="shared" si="177"/>
        <v>-13</v>
      </c>
      <c r="X463" s="19">
        <f t="shared" si="178"/>
        <v>3.25</v>
      </c>
      <c r="Y463" s="19">
        <v>1.8</v>
      </c>
      <c r="Z463" s="18">
        <f t="shared" si="171"/>
        <v>11.800000000000011</v>
      </c>
      <c r="AA463" s="18">
        <f t="shared" si="172"/>
        <v>4.2000000000000117</v>
      </c>
      <c r="AB463" s="20">
        <f t="shared" si="173"/>
        <v>36.38000000000001</v>
      </c>
      <c r="AC463" s="13">
        <f t="shared" si="174"/>
        <v>33.099430322402405</v>
      </c>
      <c r="AD463" s="13">
        <f t="shared" si="175"/>
        <v>3.2805696775976045</v>
      </c>
    </row>
    <row r="464" spans="1:30" x14ac:dyDescent="0.15">
      <c r="A464" s="15">
        <v>7</v>
      </c>
      <c r="B464" s="16">
        <v>0</v>
      </c>
      <c r="C464" s="33">
        <v>7.36</v>
      </c>
      <c r="D464" s="16">
        <v>36</v>
      </c>
      <c r="E464" s="18">
        <v>127</v>
      </c>
      <c r="F464" s="19">
        <v>3.9</v>
      </c>
      <c r="G464" s="16">
        <v>1.17</v>
      </c>
      <c r="H464" s="18">
        <v>95</v>
      </c>
      <c r="I464" s="20">
        <f t="shared" si="167"/>
        <v>0.74803149606299213</v>
      </c>
      <c r="J464" s="20" t="s">
        <v>24</v>
      </c>
      <c r="K464" s="18" t="s">
        <v>26</v>
      </c>
      <c r="L464" s="19">
        <f t="shared" si="168"/>
        <v>106.22047244094489</v>
      </c>
      <c r="M464" s="20">
        <v>0</v>
      </c>
      <c r="N464" s="20" t="s">
        <v>24</v>
      </c>
      <c r="O464" s="20">
        <f t="shared" si="169"/>
        <v>-2.7244094488189035</v>
      </c>
      <c r="P464" s="20" t="s">
        <v>25</v>
      </c>
      <c r="Q464" s="18">
        <f t="shared" si="170"/>
        <v>0</v>
      </c>
      <c r="R464" s="18" t="s">
        <v>24</v>
      </c>
      <c r="S464" s="16">
        <v>20.8</v>
      </c>
      <c r="T464" s="19">
        <v>4.4000000000000004</v>
      </c>
      <c r="U464" s="19">
        <f t="shared" si="176"/>
        <v>2.8</v>
      </c>
      <c r="V464" s="19">
        <v>28</v>
      </c>
      <c r="W464" s="19">
        <f t="shared" si="177"/>
        <v>-14</v>
      </c>
      <c r="X464" s="19">
        <f t="shared" si="178"/>
        <v>3.5</v>
      </c>
      <c r="Y464" s="19">
        <v>2</v>
      </c>
      <c r="Z464" s="18">
        <f t="shared" si="171"/>
        <v>15.100000000000009</v>
      </c>
      <c r="AA464" s="18">
        <f t="shared" si="172"/>
        <v>7.5000000000000089</v>
      </c>
      <c r="AB464" s="20">
        <f t="shared" si="173"/>
        <v>35.069999999999993</v>
      </c>
      <c r="AC464" s="13">
        <f t="shared" si="174"/>
        <v>27.96776393291141</v>
      </c>
      <c r="AD464" s="13">
        <f t="shared" si="175"/>
        <v>7.1022360670885831</v>
      </c>
    </row>
    <row r="465" spans="1:30" x14ac:dyDescent="0.15">
      <c r="A465" s="15">
        <v>1</v>
      </c>
      <c r="B465" s="16">
        <v>0</v>
      </c>
      <c r="C465" s="33">
        <v>7.21</v>
      </c>
      <c r="D465" s="16">
        <v>48.2</v>
      </c>
      <c r="E465" s="18">
        <v>139</v>
      </c>
      <c r="F465" s="19">
        <v>3.8</v>
      </c>
      <c r="G465" s="16">
        <v>1.22</v>
      </c>
      <c r="H465" s="18">
        <v>102</v>
      </c>
      <c r="I465" s="20">
        <f t="shared" si="167"/>
        <v>0.73381294964028776</v>
      </c>
      <c r="J465" s="20" t="s">
        <v>26</v>
      </c>
      <c r="K465" s="18" t="s">
        <v>24</v>
      </c>
      <c r="L465" s="19">
        <f t="shared" si="168"/>
        <v>104.20143884892087</v>
      </c>
      <c r="M465" s="20">
        <v>0</v>
      </c>
      <c r="N465" s="20" t="s">
        <v>24</v>
      </c>
      <c r="O465" s="20">
        <f t="shared" si="169"/>
        <v>-0.73381294964028143</v>
      </c>
      <c r="P465" s="20" t="s">
        <v>25</v>
      </c>
      <c r="Q465" s="18">
        <f t="shared" si="170"/>
        <v>5</v>
      </c>
      <c r="R465" s="18" t="s">
        <v>26</v>
      </c>
      <c r="S465" s="16">
        <v>17.8</v>
      </c>
      <c r="T465" s="19">
        <v>-7.3</v>
      </c>
      <c r="U465" s="19">
        <f t="shared" si="176"/>
        <v>3.3</v>
      </c>
      <c r="V465" s="19">
        <v>33</v>
      </c>
      <c r="W465" s="19">
        <f t="shared" si="177"/>
        <v>-9</v>
      </c>
      <c r="X465" s="19">
        <f t="shared" si="178"/>
        <v>2.25</v>
      </c>
      <c r="Y465" s="19">
        <v>7.2</v>
      </c>
      <c r="Z465" s="18">
        <f t="shared" si="171"/>
        <v>23.000000000000014</v>
      </c>
      <c r="AA465" s="18">
        <f t="shared" si="172"/>
        <v>9.2000000000000135</v>
      </c>
      <c r="AB465" s="20">
        <f t="shared" si="173"/>
        <v>34.820000000000007</v>
      </c>
      <c r="AC465" s="13">
        <f t="shared" si="174"/>
        <v>27.672516686404343</v>
      </c>
      <c r="AD465" s="13">
        <f t="shared" si="175"/>
        <v>7.1474833135956644</v>
      </c>
    </row>
    <row r="466" spans="1:30" x14ac:dyDescent="0.15">
      <c r="A466" s="15">
        <v>3</v>
      </c>
      <c r="B466" s="16">
        <v>1</v>
      </c>
      <c r="C466" s="33">
        <v>7.44</v>
      </c>
      <c r="D466" s="16">
        <v>32.799999999999997</v>
      </c>
      <c r="E466" s="18">
        <v>116</v>
      </c>
      <c r="F466" s="19">
        <v>4.3</v>
      </c>
      <c r="G466" s="16">
        <v>1.1200000000000001</v>
      </c>
      <c r="H466" s="18">
        <v>84</v>
      </c>
      <c r="I466" s="20">
        <f t="shared" si="167"/>
        <v>0.72413793103448276</v>
      </c>
      <c r="J466" s="20" t="s">
        <v>26</v>
      </c>
      <c r="K466" s="18" t="s">
        <v>26</v>
      </c>
      <c r="L466" s="19">
        <f t="shared" si="168"/>
        <v>102.82758620689654</v>
      </c>
      <c r="M466" s="20">
        <f>(104-L466)</f>
        <v>1.1724137931034591</v>
      </c>
      <c r="N466" s="20" t="s">
        <v>26</v>
      </c>
      <c r="O466" s="20">
        <f t="shared" si="169"/>
        <v>0.62068965517241281</v>
      </c>
      <c r="P466" s="20" t="s">
        <v>26</v>
      </c>
      <c r="Q466" s="18">
        <f t="shared" si="170"/>
        <v>0</v>
      </c>
      <c r="R466" s="18" t="s">
        <v>24</v>
      </c>
      <c r="S466" s="16">
        <v>23.6</v>
      </c>
      <c r="T466" s="19">
        <v>-1.3</v>
      </c>
      <c r="U466" s="19">
        <f t="shared" si="176"/>
        <v>3.9</v>
      </c>
      <c r="V466" s="19">
        <v>39</v>
      </c>
      <c r="W466" s="19">
        <f t="shared" si="177"/>
        <v>-3</v>
      </c>
      <c r="X466" s="19">
        <f t="shared" si="178"/>
        <v>0.75</v>
      </c>
      <c r="Y466" s="19">
        <v>0.7</v>
      </c>
      <c r="Z466" s="18">
        <f t="shared" si="171"/>
        <v>12.700000000000003</v>
      </c>
      <c r="AA466" s="18">
        <f t="shared" si="172"/>
        <v>4.2000000000000028</v>
      </c>
      <c r="AB466" s="20">
        <f t="shared" si="173"/>
        <v>36.72</v>
      </c>
      <c r="AC466" s="13">
        <f t="shared" si="174"/>
        <v>33.304000561495073</v>
      </c>
      <c r="AD466" s="13">
        <f t="shared" si="175"/>
        <v>3.4159994385049259</v>
      </c>
    </row>
    <row r="467" spans="1:30" x14ac:dyDescent="0.15">
      <c r="A467" s="15">
        <v>3</v>
      </c>
      <c r="B467" s="16">
        <v>0</v>
      </c>
      <c r="C467" s="33">
        <v>7.37</v>
      </c>
      <c r="D467" s="16">
        <v>41</v>
      </c>
      <c r="E467" s="18">
        <v>139</v>
      </c>
      <c r="F467" s="19">
        <v>3.9</v>
      </c>
      <c r="G467" s="16">
        <v>1.21</v>
      </c>
      <c r="H467" s="18">
        <v>106</v>
      </c>
      <c r="I467" s="20">
        <f t="shared" si="167"/>
        <v>0.76258992805755399</v>
      </c>
      <c r="J467" s="20" t="s">
        <v>24</v>
      </c>
      <c r="K467" s="18" t="s">
        <v>24</v>
      </c>
      <c r="L467" s="19">
        <f t="shared" si="168"/>
        <v>108.28776978417267</v>
      </c>
      <c r="M467" s="20">
        <f t="shared" ref="M467:M471" si="182">(108-L467)</f>
        <v>-0.28776978417266719</v>
      </c>
      <c r="N467" s="20" t="s">
        <v>25</v>
      </c>
      <c r="O467" s="20">
        <f t="shared" si="169"/>
        <v>-4.762589928057551</v>
      </c>
      <c r="P467" s="20" t="s">
        <v>25</v>
      </c>
      <c r="Q467" s="18">
        <f t="shared" si="170"/>
        <v>1</v>
      </c>
      <c r="R467" s="18" t="s">
        <v>26</v>
      </c>
      <c r="S467" s="16">
        <v>23.5</v>
      </c>
      <c r="T467" s="19">
        <v>-1</v>
      </c>
      <c r="U467" s="19">
        <f t="shared" si="176"/>
        <v>2.5</v>
      </c>
      <c r="V467" s="19">
        <v>25</v>
      </c>
      <c r="W467" s="19">
        <f t="shared" si="177"/>
        <v>-17</v>
      </c>
      <c r="X467" s="19">
        <f t="shared" si="178"/>
        <v>4.25</v>
      </c>
      <c r="Y467" s="19">
        <v>2.2000000000000002</v>
      </c>
      <c r="Z467" s="18">
        <f t="shared" si="171"/>
        <v>13.400000000000006</v>
      </c>
      <c r="AA467" s="18">
        <f t="shared" si="172"/>
        <v>6.2000000000000055</v>
      </c>
      <c r="AB467" s="20">
        <f t="shared" si="173"/>
        <v>35.910000000000011</v>
      </c>
      <c r="AC467" s="13">
        <f t="shared" si="174"/>
        <v>30.531641831316747</v>
      </c>
      <c r="AD467" s="13">
        <f t="shared" si="175"/>
        <v>5.3783581686832633</v>
      </c>
    </row>
    <row r="468" spans="1:30" x14ac:dyDescent="0.15">
      <c r="A468" s="15">
        <v>3</v>
      </c>
      <c r="B468" s="16">
        <v>0</v>
      </c>
      <c r="C468" s="33">
        <v>7.22</v>
      </c>
      <c r="D468" s="16">
        <v>43.1</v>
      </c>
      <c r="E468" s="18">
        <v>132</v>
      </c>
      <c r="F468" s="19">
        <v>5.4</v>
      </c>
      <c r="G468" s="16">
        <v>1.25</v>
      </c>
      <c r="H468" s="18">
        <v>111</v>
      </c>
      <c r="I468" s="20">
        <f t="shared" si="167"/>
        <v>0.84090909090909094</v>
      </c>
      <c r="J468" s="20" t="s">
        <v>25</v>
      </c>
      <c r="K468" s="18" t="s">
        <v>25</v>
      </c>
      <c r="L468" s="19">
        <f t="shared" si="168"/>
        <v>119.40909090909091</v>
      </c>
      <c r="M468" s="20">
        <f t="shared" si="182"/>
        <v>-11.409090909090907</v>
      </c>
      <c r="N468" s="20" t="s">
        <v>25</v>
      </c>
      <c r="O468" s="20">
        <f t="shared" si="169"/>
        <v>-15.72727272727272</v>
      </c>
      <c r="P468" s="20" t="s">
        <v>25</v>
      </c>
      <c r="Q468" s="18">
        <f t="shared" si="170"/>
        <v>-11</v>
      </c>
      <c r="R468" s="18" t="s">
        <v>25</v>
      </c>
      <c r="S468" s="16">
        <v>16.600000000000001</v>
      </c>
      <c r="T468" s="19">
        <v>-9.3000000000000007</v>
      </c>
      <c r="U468" s="19">
        <f t="shared" si="176"/>
        <v>2.2999999999999998</v>
      </c>
      <c r="V468" s="19">
        <v>23</v>
      </c>
      <c r="W468" s="19">
        <f t="shared" si="177"/>
        <v>-19</v>
      </c>
      <c r="X468" s="19">
        <f t="shared" si="178"/>
        <v>4.75</v>
      </c>
      <c r="Y468" s="19">
        <v>0.8</v>
      </c>
      <c r="Z468" s="18">
        <f t="shared" si="171"/>
        <v>9.8000000000000114</v>
      </c>
      <c r="AA468" s="18">
        <f t="shared" si="172"/>
        <v>4.4000000000000119</v>
      </c>
      <c r="AB468" s="20">
        <f t="shared" si="173"/>
        <v>26.850000000000009</v>
      </c>
      <c r="AC468" s="13">
        <f t="shared" si="174"/>
        <v>23.508316144797515</v>
      </c>
      <c r="AD468" s="13">
        <f t="shared" si="175"/>
        <v>3.3416838552024934</v>
      </c>
    </row>
    <row r="469" spans="1:30" x14ac:dyDescent="0.15">
      <c r="A469" s="15">
        <v>2</v>
      </c>
      <c r="B469" s="16">
        <v>0</v>
      </c>
      <c r="C469" s="33">
        <v>7.37</v>
      </c>
      <c r="D469" s="16">
        <v>28.7</v>
      </c>
      <c r="E469" s="18">
        <v>133</v>
      </c>
      <c r="F469" s="19">
        <v>6.6</v>
      </c>
      <c r="G469" s="16">
        <v>1.31</v>
      </c>
      <c r="H469" s="18">
        <v>109</v>
      </c>
      <c r="I469" s="20">
        <f t="shared" si="167"/>
        <v>0.81954887218045114</v>
      </c>
      <c r="J469" s="20" t="s">
        <v>25</v>
      </c>
      <c r="K469" s="18" t="s">
        <v>25</v>
      </c>
      <c r="L469" s="19">
        <f t="shared" si="168"/>
        <v>116.37593984962406</v>
      </c>
      <c r="M469" s="20">
        <f t="shared" si="182"/>
        <v>-8.3759398496240607</v>
      </c>
      <c r="N469" s="20" t="s">
        <v>25</v>
      </c>
      <c r="O469" s="20">
        <f t="shared" si="169"/>
        <v>-12.73684210526315</v>
      </c>
      <c r="P469" s="20" t="s">
        <v>25</v>
      </c>
      <c r="Q469" s="18">
        <f t="shared" si="170"/>
        <v>-8</v>
      </c>
      <c r="R469" s="18" t="s">
        <v>25</v>
      </c>
      <c r="S469" s="16">
        <v>18.399999999999999</v>
      </c>
      <c r="T469" s="19">
        <v>-7.9</v>
      </c>
      <c r="U469" s="19">
        <f t="shared" si="176"/>
        <v>3.3</v>
      </c>
      <c r="V469" s="19">
        <v>33</v>
      </c>
      <c r="W469" s="19">
        <f t="shared" si="177"/>
        <v>-9</v>
      </c>
      <c r="X469" s="19">
        <f t="shared" si="178"/>
        <v>2.25</v>
      </c>
      <c r="Y469" s="19">
        <v>2.4</v>
      </c>
      <c r="Z469" s="18">
        <f t="shared" si="171"/>
        <v>12.199999999999989</v>
      </c>
      <c r="AA469" s="18">
        <f t="shared" si="172"/>
        <v>3.1999999999999886</v>
      </c>
      <c r="AB469" s="20">
        <f t="shared" si="173"/>
        <v>29.509999999999991</v>
      </c>
      <c r="AC469" s="13">
        <f t="shared" si="174"/>
        <v>25.642554281921726</v>
      </c>
      <c r="AD469" s="13">
        <f t="shared" si="175"/>
        <v>3.8674457180782653</v>
      </c>
    </row>
    <row r="470" spans="1:30" x14ac:dyDescent="0.15">
      <c r="A470" s="15">
        <v>1</v>
      </c>
      <c r="B470" s="16">
        <v>0</v>
      </c>
      <c r="C470" s="33">
        <v>7.36</v>
      </c>
      <c r="D470" s="16">
        <v>37.4</v>
      </c>
      <c r="E470" s="18">
        <v>139</v>
      </c>
      <c r="F470" s="19">
        <v>4.0999999999999996</v>
      </c>
      <c r="G470" s="16">
        <v>1.1100000000000001</v>
      </c>
      <c r="H470" s="18">
        <v>106</v>
      </c>
      <c r="I470" s="20">
        <f t="shared" si="167"/>
        <v>0.76258992805755399</v>
      </c>
      <c r="J470" s="20" t="s">
        <v>24</v>
      </c>
      <c r="K470" s="18" t="s">
        <v>24</v>
      </c>
      <c r="L470" s="19">
        <f t="shared" si="168"/>
        <v>108.28776978417267</v>
      </c>
      <c r="M470" s="20">
        <f t="shared" si="182"/>
        <v>-0.28776978417266719</v>
      </c>
      <c r="N470" s="20" t="s">
        <v>25</v>
      </c>
      <c r="O470" s="20">
        <f t="shared" si="169"/>
        <v>-4.762589928057551</v>
      </c>
      <c r="P470" s="20" t="s">
        <v>25</v>
      </c>
      <c r="Q470" s="18">
        <f t="shared" si="170"/>
        <v>1</v>
      </c>
      <c r="R470" s="18" t="s">
        <v>26</v>
      </c>
      <c r="S470" s="16">
        <v>21.4</v>
      </c>
      <c r="T470" s="19">
        <v>-3.7</v>
      </c>
      <c r="U470" s="19">
        <f t="shared" si="176"/>
        <v>2.9</v>
      </c>
      <c r="V470" s="19">
        <v>29</v>
      </c>
      <c r="W470" s="19">
        <f t="shared" si="177"/>
        <v>-13</v>
      </c>
      <c r="X470" s="19">
        <f t="shared" si="178"/>
        <v>3.25</v>
      </c>
      <c r="Y470" s="19">
        <v>2.2000000000000002</v>
      </c>
      <c r="Z470" s="18">
        <f t="shared" si="171"/>
        <v>15.699999999999989</v>
      </c>
      <c r="AA470" s="18">
        <f t="shared" si="172"/>
        <v>7.6999999999999886</v>
      </c>
      <c r="AB470" s="20">
        <f t="shared" si="173"/>
        <v>36.010000000000005</v>
      </c>
      <c r="AC470" s="13">
        <f t="shared" si="174"/>
        <v>29.031018752524631</v>
      </c>
      <c r="AD470" s="13">
        <f t="shared" si="175"/>
        <v>6.9789812474753745</v>
      </c>
    </row>
    <row r="471" spans="1:30" x14ac:dyDescent="0.15">
      <c r="A471" s="15">
        <v>1</v>
      </c>
      <c r="B471" s="16">
        <v>0</v>
      </c>
      <c r="C471" s="33">
        <v>7.33</v>
      </c>
      <c r="D471" s="16">
        <v>44.2</v>
      </c>
      <c r="E471" s="18">
        <v>136</v>
      </c>
      <c r="F471" s="19">
        <v>4.5</v>
      </c>
      <c r="G471" s="16">
        <v>1.5</v>
      </c>
      <c r="H471" s="18">
        <v>108</v>
      </c>
      <c r="I471" s="20">
        <f t="shared" si="167"/>
        <v>0.79411764705882348</v>
      </c>
      <c r="J471" s="20" t="s">
        <v>24</v>
      </c>
      <c r="K471" s="18" t="s">
        <v>25</v>
      </c>
      <c r="L471" s="19">
        <f t="shared" si="168"/>
        <v>112.76470588235294</v>
      </c>
      <c r="M471" s="20">
        <f t="shared" si="182"/>
        <v>-4.764705882352942</v>
      </c>
      <c r="N471" s="20" t="s">
        <v>25</v>
      </c>
      <c r="O471" s="20">
        <f t="shared" si="169"/>
        <v>-9.1764705882352757</v>
      </c>
      <c r="P471" s="20" t="s">
        <v>25</v>
      </c>
      <c r="Q471" s="18">
        <f t="shared" si="170"/>
        <v>-4</v>
      </c>
      <c r="R471" s="18" t="s">
        <v>25</v>
      </c>
      <c r="S471" s="16">
        <v>22.3</v>
      </c>
      <c r="T471" s="19">
        <v>-2.1</v>
      </c>
      <c r="U471" s="19">
        <f t="shared" si="176"/>
        <v>2.4</v>
      </c>
      <c r="V471" s="19">
        <v>24</v>
      </c>
      <c r="W471" s="19">
        <f t="shared" si="177"/>
        <v>-18</v>
      </c>
      <c r="X471" s="19">
        <f t="shared" si="178"/>
        <v>4.5</v>
      </c>
      <c r="Y471" s="19">
        <v>0.6</v>
      </c>
      <c r="Z471" s="18">
        <f t="shared" si="171"/>
        <v>10.199999999999989</v>
      </c>
      <c r="AA471" s="18">
        <f t="shared" si="172"/>
        <v>4.7999999999999892</v>
      </c>
      <c r="AB471" s="20">
        <f t="shared" si="173"/>
        <v>33.400000000000006</v>
      </c>
      <c r="AC471" s="13">
        <f t="shared" si="174"/>
        <v>29.740649391575698</v>
      </c>
      <c r="AD471" s="13">
        <f t="shared" si="175"/>
        <v>3.6593506084243081</v>
      </c>
    </row>
    <row r="472" spans="1:30" x14ac:dyDescent="0.15">
      <c r="A472" s="15">
        <v>1</v>
      </c>
      <c r="B472" s="16">
        <v>0</v>
      </c>
      <c r="C472" s="33">
        <v>7.36</v>
      </c>
      <c r="D472" s="16">
        <v>40.9</v>
      </c>
      <c r="E472" s="18">
        <v>142</v>
      </c>
      <c r="F472" s="19">
        <v>3.8</v>
      </c>
      <c r="G472" s="16">
        <v>1.1499999999999999</v>
      </c>
      <c r="H472" s="18">
        <v>107</v>
      </c>
      <c r="I472" s="20">
        <f t="shared" si="167"/>
        <v>0.75352112676056338</v>
      </c>
      <c r="J472" s="20" t="s">
        <v>24</v>
      </c>
      <c r="K472" s="18" t="s">
        <v>25</v>
      </c>
      <c r="L472" s="19">
        <f t="shared" si="168"/>
        <v>107</v>
      </c>
      <c r="M472" s="20">
        <v>0</v>
      </c>
      <c r="N472" s="20" t="s">
        <v>24</v>
      </c>
      <c r="O472" s="20">
        <f t="shared" si="169"/>
        <v>-3.4929577464788792</v>
      </c>
      <c r="P472" s="20" t="s">
        <v>25</v>
      </c>
      <c r="Q472" s="18">
        <f t="shared" si="170"/>
        <v>3</v>
      </c>
      <c r="R472" s="18" t="s">
        <v>26</v>
      </c>
      <c r="S472" s="16">
        <v>22.7</v>
      </c>
      <c r="T472" s="19">
        <v>-2</v>
      </c>
      <c r="U472" s="19">
        <f t="shared" si="176"/>
        <v>3.5</v>
      </c>
      <c r="V472" s="19">
        <v>35</v>
      </c>
      <c r="W472" s="19">
        <f t="shared" si="177"/>
        <v>-7</v>
      </c>
      <c r="X472" s="19">
        <f t="shared" si="178"/>
        <v>1.75</v>
      </c>
      <c r="Y472" s="19">
        <v>2.4</v>
      </c>
      <c r="Z472" s="18">
        <f t="shared" si="171"/>
        <v>16.100000000000023</v>
      </c>
      <c r="AA472" s="18">
        <f t="shared" si="172"/>
        <v>6.7000000000000224</v>
      </c>
      <c r="AB472" s="20">
        <f t="shared" si="173"/>
        <v>37.550000000000011</v>
      </c>
      <c r="AC472" s="13">
        <f t="shared" si="174"/>
        <v>32.649135801557684</v>
      </c>
      <c r="AD472" s="13">
        <f t="shared" si="175"/>
        <v>4.9008641984423278</v>
      </c>
    </row>
    <row r="473" spans="1:30" x14ac:dyDescent="0.15">
      <c r="A473" s="15">
        <v>13</v>
      </c>
      <c r="B473" s="16">
        <v>0</v>
      </c>
      <c r="C473" s="33">
        <v>7.45</v>
      </c>
      <c r="D473" s="16">
        <v>31.4</v>
      </c>
      <c r="E473" s="18">
        <v>138</v>
      </c>
      <c r="F473" s="19">
        <v>4</v>
      </c>
      <c r="G473" s="16">
        <v>1.18</v>
      </c>
      <c r="H473" s="18">
        <v>106</v>
      </c>
      <c r="I473" s="20">
        <f t="shared" si="167"/>
        <v>0.76811594202898548</v>
      </c>
      <c r="J473" s="20" t="s">
        <v>24</v>
      </c>
      <c r="K473" s="18" t="s">
        <v>24</v>
      </c>
      <c r="L473" s="19">
        <f t="shared" si="168"/>
        <v>109.07246376811594</v>
      </c>
      <c r="M473" s="20">
        <f t="shared" ref="M473" si="183">(108-L473)</f>
        <v>-1.0724637681159379</v>
      </c>
      <c r="N473" s="20" t="s">
        <v>25</v>
      </c>
      <c r="O473" s="20">
        <f t="shared" si="169"/>
        <v>-5.5362318840579832</v>
      </c>
      <c r="P473" s="20" t="s">
        <v>25</v>
      </c>
      <c r="Q473" s="18">
        <f t="shared" si="170"/>
        <v>0</v>
      </c>
      <c r="R473" s="18" t="s">
        <v>24</v>
      </c>
      <c r="S473" s="16">
        <v>23.3</v>
      </c>
      <c r="T473" s="19">
        <v>-1.6</v>
      </c>
      <c r="U473" s="19">
        <f t="shared" si="176"/>
        <v>3.1</v>
      </c>
      <c r="V473" s="19">
        <v>31</v>
      </c>
      <c r="W473" s="19">
        <f t="shared" si="177"/>
        <v>-11</v>
      </c>
      <c r="X473" s="19">
        <f t="shared" si="178"/>
        <v>2.75</v>
      </c>
      <c r="Y473" s="19">
        <v>1.3</v>
      </c>
      <c r="Z473" s="18">
        <f t="shared" si="171"/>
        <v>12.699999999999989</v>
      </c>
      <c r="AA473" s="18">
        <f t="shared" si="172"/>
        <v>5.1999999999999886</v>
      </c>
      <c r="AB473" s="20">
        <f t="shared" si="173"/>
        <v>35.88000000000001</v>
      </c>
      <c r="AC473" s="13">
        <f t="shared" si="174"/>
        <v>30.61616711425922</v>
      </c>
      <c r="AD473" s="13">
        <f t="shared" si="175"/>
        <v>5.2638328857407899</v>
      </c>
    </row>
    <row r="474" spans="1:30" x14ac:dyDescent="0.15">
      <c r="A474" s="15">
        <v>8</v>
      </c>
      <c r="B474" s="16">
        <v>0</v>
      </c>
      <c r="C474" s="33">
        <v>7.41</v>
      </c>
      <c r="D474" s="16">
        <v>40.4</v>
      </c>
      <c r="E474" s="18">
        <v>133</v>
      </c>
      <c r="F474" s="19">
        <v>4</v>
      </c>
      <c r="G474" s="16">
        <v>1.19</v>
      </c>
      <c r="H474" s="18">
        <v>101</v>
      </c>
      <c r="I474" s="20">
        <f t="shared" si="167"/>
        <v>0.75939849624060152</v>
      </c>
      <c r="J474" s="20" t="s">
        <v>24</v>
      </c>
      <c r="K474" s="18" t="s">
        <v>24</v>
      </c>
      <c r="L474" s="19">
        <f t="shared" si="168"/>
        <v>107.83458646616542</v>
      </c>
      <c r="M474" s="20">
        <v>0</v>
      </c>
      <c r="N474" s="20" t="s">
        <v>24</v>
      </c>
      <c r="O474" s="20">
        <f t="shared" si="169"/>
        <v>-4.3157894736842053</v>
      </c>
      <c r="P474" s="20" t="s">
        <v>25</v>
      </c>
      <c r="Q474" s="18">
        <f t="shared" si="170"/>
        <v>0</v>
      </c>
      <c r="R474" s="18" t="s">
        <v>24</v>
      </c>
      <c r="S474" s="16">
        <v>25.5</v>
      </c>
      <c r="T474" s="19">
        <v>1.3</v>
      </c>
      <c r="U474" s="19">
        <f t="shared" si="176"/>
        <v>3.2</v>
      </c>
      <c r="V474" s="19">
        <v>32</v>
      </c>
      <c r="W474" s="19">
        <f t="shared" si="177"/>
        <v>-10</v>
      </c>
      <c r="X474" s="19">
        <f t="shared" si="178"/>
        <v>2.5</v>
      </c>
      <c r="Y474" s="19">
        <v>0.8</v>
      </c>
      <c r="Z474" s="18">
        <f t="shared" si="171"/>
        <v>10.5</v>
      </c>
      <c r="AA474" s="18">
        <f t="shared" si="172"/>
        <v>3.3</v>
      </c>
      <c r="AB474" s="20">
        <f t="shared" si="173"/>
        <v>36.39</v>
      </c>
      <c r="AC474" s="13">
        <f t="shared" si="174"/>
        <v>34.519381447470082</v>
      </c>
      <c r="AD474" s="13">
        <f t="shared" si="175"/>
        <v>1.870618552529919</v>
      </c>
    </row>
    <row r="475" spans="1:30" x14ac:dyDescent="0.15">
      <c r="A475" s="15">
        <v>2</v>
      </c>
      <c r="B475" s="16">
        <v>0</v>
      </c>
      <c r="C475" s="33">
        <v>7.38</v>
      </c>
      <c r="D475" s="16">
        <v>49.4</v>
      </c>
      <c r="E475" s="18">
        <v>136</v>
      </c>
      <c r="F475" s="19">
        <v>4.0999999999999996</v>
      </c>
      <c r="G475" s="16">
        <v>1.1100000000000001</v>
      </c>
      <c r="H475" s="18">
        <v>99</v>
      </c>
      <c r="I475" s="20">
        <f t="shared" si="167"/>
        <v>0.7279411764705882</v>
      </c>
      <c r="J475" s="20" t="s">
        <v>26</v>
      </c>
      <c r="K475" s="18" t="s">
        <v>24</v>
      </c>
      <c r="L475" s="19">
        <f t="shared" si="168"/>
        <v>103.36764705882354</v>
      </c>
      <c r="M475" s="20">
        <f>(104-L475)</f>
        <v>0.6323529411764639</v>
      </c>
      <c r="N475" s="20" t="s">
        <v>26</v>
      </c>
      <c r="O475" s="20">
        <f t="shared" si="169"/>
        <v>8.8235294117652074E-2</v>
      </c>
      <c r="P475" s="20" t="s">
        <v>26</v>
      </c>
      <c r="Q475" s="18">
        <f t="shared" si="170"/>
        <v>5</v>
      </c>
      <c r="R475" s="18" t="s">
        <v>26</v>
      </c>
      <c r="S475" s="16">
        <v>28.2</v>
      </c>
      <c r="T475" s="19">
        <v>4.5999999999999996</v>
      </c>
      <c r="U475" s="19">
        <f t="shared" si="176"/>
        <v>2.8</v>
      </c>
      <c r="V475" s="19">
        <v>28</v>
      </c>
      <c r="W475" s="19">
        <f t="shared" si="177"/>
        <v>-14</v>
      </c>
      <c r="X475" s="19">
        <f t="shared" si="178"/>
        <v>3.5</v>
      </c>
      <c r="Y475" s="19">
        <v>0.6</v>
      </c>
      <c r="Z475" s="18">
        <f t="shared" si="171"/>
        <v>12.899999999999991</v>
      </c>
      <c r="AA475" s="18">
        <f t="shared" si="172"/>
        <v>6.6999999999999922</v>
      </c>
      <c r="AB475" s="20">
        <f t="shared" si="173"/>
        <v>41.610000000000014</v>
      </c>
      <c r="AC475" s="13">
        <f t="shared" si="174"/>
        <v>36.900297165092468</v>
      </c>
      <c r="AD475" s="13">
        <f t="shared" si="175"/>
        <v>4.7097028349075458</v>
      </c>
    </row>
    <row r="476" spans="1:30" x14ac:dyDescent="0.15">
      <c r="A476" s="15">
        <v>1</v>
      </c>
      <c r="B476" s="16">
        <v>0</v>
      </c>
      <c r="C476" s="33">
        <v>7.42</v>
      </c>
      <c r="D476" s="16">
        <v>48.4</v>
      </c>
      <c r="E476" s="18">
        <v>136</v>
      </c>
      <c r="F476" s="19">
        <v>3.8</v>
      </c>
      <c r="G476" s="16">
        <v>1.17</v>
      </c>
      <c r="H476" s="18">
        <v>100</v>
      </c>
      <c r="I476" s="20">
        <f t="shared" si="167"/>
        <v>0.73529411764705888</v>
      </c>
      <c r="J476" s="20" t="s">
        <v>26</v>
      </c>
      <c r="K476" s="18" t="s">
        <v>24</v>
      </c>
      <c r="L476" s="19">
        <f t="shared" si="168"/>
        <v>104.41176470588236</v>
      </c>
      <c r="M476" s="20">
        <v>0</v>
      </c>
      <c r="N476" s="20" t="s">
        <v>24</v>
      </c>
      <c r="O476" s="20">
        <f t="shared" si="169"/>
        <v>-0.94117647058823195</v>
      </c>
      <c r="P476" s="20" t="s">
        <v>25</v>
      </c>
      <c r="Q476" s="18">
        <f t="shared" si="170"/>
        <v>4</v>
      </c>
      <c r="R476" s="18" t="s">
        <v>26</v>
      </c>
      <c r="S476" s="16">
        <v>30.4</v>
      </c>
      <c r="T476" s="19">
        <v>6.9</v>
      </c>
      <c r="U476" s="19">
        <f t="shared" si="176"/>
        <v>2.6</v>
      </c>
      <c r="V476" s="19">
        <v>26</v>
      </c>
      <c r="W476" s="19">
        <f t="shared" si="177"/>
        <v>-16</v>
      </c>
      <c r="X476" s="19">
        <f t="shared" si="178"/>
        <v>4</v>
      </c>
      <c r="Y476" s="19">
        <v>0.8</v>
      </c>
      <c r="Z476" s="18">
        <f t="shared" si="171"/>
        <v>9.4000000000000057</v>
      </c>
      <c r="AA476" s="18">
        <f t="shared" si="172"/>
        <v>3.4000000000000057</v>
      </c>
      <c r="AB476" s="20">
        <f t="shared" si="173"/>
        <v>40.17</v>
      </c>
      <c r="AC476" s="13">
        <f t="shared" si="174"/>
        <v>38.640182818703181</v>
      </c>
      <c r="AD476" s="13">
        <f t="shared" si="175"/>
        <v>1.5298171812968206</v>
      </c>
    </row>
    <row r="477" spans="1:30" x14ac:dyDescent="0.15">
      <c r="A477" s="15">
        <v>3</v>
      </c>
      <c r="B477" s="16">
        <v>0</v>
      </c>
      <c r="C477" s="33">
        <v>7.41</v>
      </c>
      <c r="D477" s="16">
        <v>30.1</v>
      </c>
      <c r="E477" s="18">
        <v>137</v>
      </c>
      <c r="F477" s="19">
        <v>3.7</v>
      </c>
      <c r="G477" s="16">
        <v>1.06</v>
      </c>
      <c r="H477" s="18">
        <v>103</v>
      </c>
      <c r="I477" s="20">
        <f t="shared" si="167"/>
        <v>0.75182481751824815</v>
      </c>
      <c r="J477" s="20" t="s">
        <v>24</v>
      </c>
      <c r="K477" s="18" t="s">
        <v>24</v>
      </c>
      <c r="L477" s="19">
        <f t="shared" si="168"/>
        <v>106.75912408759125</v>
      </c>
      <c r="M477" s="20">
        <v>0</v>
      </c>
      <c r="N477" s="20" t="s">
        <v>24</v>
      </c>
      <c r="O477" s="20">
        <f t="shared" si="169"/>
        <v>-3.2554744525547505</v>
      </c>
      <c r="P477" s="20" t="s">
        <v>25</v>
      </c>
      <c r="Q477" s="18">
        <f t="shared" si="170"/>
        <v>2</v>
      </c>
      <c r="R477" s="18" t="s">
        <v>26</v>
      </c>
      <c r="S477" s="16">
        <v>21.2</v>
      </c>
      <c r="T477" s="19">
        <v>-4.8</v>
      </c>
      <c r="U477" s="19">
        <f t="shared" si="176"/>
        <v>2.8</v>
      </c>
      <c r="V477" s="19">
        <v>28</v>
      </c>
      <c r="W477" s="19">
        <f t="shared" si="177"/>
        <v>-14</v>
      </c>
      <c r="X477" s="19">
        <f t="shared" si="178"/>
        <v>3.5</v>
      </c>
      <c r="Y477" s="19">
        <v>4.2</v>
      </c>
      <c r="Z477" s="18">
        <f t="shared" si="171"/>
        <v>16.499999999999986</v>
      </c>
      <c r="AA477" s="18">
        <f t="shared" si="172"/>
        <v>6.6999999999999851</v>
      </c>
      <c r="AB477" s="20">
        <f t="shared" si="173"/>
        <v>34.559999999999988</v>
      </c>
      <c r="AC477" s="13">
        <f t="shared" si="174"/>
        <v>26.884792613090333</v>
      </c>
      <c r="AD477" s="13">
        <f t="shared" si="175"/>
        <v>7.6752073869096549</v>
      </c>
    </row>
    <row r="478" spans="1:30" x14ac:dyDescent="0.15">
      <c r="A478" s="15">
        <v>1</v>
      </c>
      <c r="B478" s="16">
        <v>0</v>
      </c>
      <c r="C478" s="33">
        <v>7.42</v>
      </c>
      <c r="D478" s="16">
        <v>39.200000000000003</v>
      </c>
      <c r="E478" s="18">
        <v>135</v>
      </c>
      <c r="F478" s="19">
        <v>2.5</v>
      </c>
      <c r="G478" s="16">
        <v>1.03</v>
      </c>
      <c r="H478" s="18">
        <v>100</v>
      </c>
      <c r="I478" s="20">
        <f t="shared" si="167"/>
        <v>0.7407407407407407</v>
      </c>
      <c r="J478" s="20" t="s">
        <v>26</v>
      </c>
      <c r="K478" s="18" t="s">
        <v>24</v>
      </c>
      <c r="L478" s="19">
        <f t="shared" si="168"/>
        <v>105.18518518518518</v>
      </c>
      <c r="M478" s="20">
        <v>0</v>
      </c>
      <c r="N478" s="20" t="s">
        <v>24</v>
      </c>
      <c r="O478" s="20">
        <f t="shared" si="169"/>
        <v>-1.7037037037036953</v>
      </c>
      <c r="P478" s="20" t="s">
        <v>25</v>
      </c>
      <c r="Q478" s="18">
        <f t="shared" si="170"/>
        <v>3</v>
      </c>
      <c r="R478" s="18" t="s">
        <v>26</v>
      </c>
      <c r="S478" s="16">
        <v>26</v>
      </c>
      <c r="T478" s="19">
        <v>1.9</v>
      </c>
      <c r="U478" s="19">
        <f t="shared" si="176"/>
        <v>2.4</v>
      </c>
      <c r="V478" s="19">
        <v>24</v>
      </c>
      <c r="W478" s="19">
        <f t="shared" si="177"/>
        <v>-18</v>
      </c>
      <c r="X478" s="19">
        <f t="shared" si="178"/>
        <v>4.5</v>
      </c>
      <c r="Y478" s="19">
        <v>0.8</v>
      </c>
      <c r="Z478" s="18">
        <f t="shared" si="171"/>
        <v>11.5</v>
      </c>
      <c r="AA478" s="18">
        <f t="shared" si="172"/>
        <v>5.9</v>
      </c>
      <c r="AB478" s="20">
        <f t="shared" si="173"/>
        <v>37.730000000000004</v>
      </c>
      <c r="AC478" s="13">
        <f t="shared" si="174"/>
        <v>32.124040299445554</v>
      </c>
      <c r="AD478" s="13">
        <f t="shared" si="175"/>
        <v>5.6059597005544504</v>
      </c>
    </row>
    <row r="479" spans="1:30" x14ac:dyDescent="0.15">
      <c r="A479" s="15">
        <v>1</v>
      </c>
      <c r="B479" s="16">
        <v>0</v>
      </c>
      <c r="C479" s="33">
        <v>7.49</v>
      </c>
      <c r="D479" s="16">
        <v>31.7</v>
      </c>
      <c r="E479" s="18">
        <v>131</v>
      </c>
      <c r="F479" s="19">
        <v>4.2</v>
      </c>
      <c r="G479" s="16">
        <v>1.08</v>
      </c>
      <c r="H479" s="18">
        <v>100</v>
      </c>
      <c r="I479" s="20">
        <f t="shared" si="167"/>
        <v>0.76335877862595425</v>
      </c>
      <c r="J479" s="20" t="s">
        <v>24</v>
      </c>
      <c r="K479" s="18" t="s">
        <v>24</v>
      </c>
      <c r="L479" s="19">
        <f t="shared" si="168"/>
        <v>108.3969465648855</v>
      </c>
      <c r="M479" s="20">
        <f t="shared" ref="M479" si="184">(108-L479)</f>
        <v>-0.3969465648854964</v>
      </c>
      <c r="N479" s="20" t="s">
        <v>25</v>
      </c>
      <c r="O479" s="20">
        <f t="shared" si="169"/>
        <v>-4.8702290076335828</v>
      </c>
      <c r="P479" s="20" t="s">
        <v>25</v>
      </c>
      <c r="Q479" s="18">
        <f t="shared" si="170"/>
        <v>-1</v>
      </c>
      <c r="R479" s="18" t="s">
        <v>25</v>
      </c>
      <c r="S479" s="16">
        <v>25.6</v>
      </c>
      <c r="T479" s="19">
        <v>1.1000000000000001</v>
      </c>
      <c r="U479" s="19">
        <f t="shared" si="176"/>
        <v>3</v>
      </c>
      <c r="V479" s="19">
        <v>30</v>
      </c>
      <c r="W479" s="19">
        <f t="shared" si="177"/>
        <v>-12</v>
      </c>
      <c r="X479" s="19">
        <f t="shared" si="178"/>
        <v>3</v>
      </c>
      <c r="Y479" s="19">
        <v>0.6</v>
      </c>
      <c r="Z479" s="18">
        <f t="shared" si="171"/>
        <v>9.5999999999999943</v>
      </c>
      <c r="AA479" s="18">
        <f t="shared" si="172"/>
        <v>2.9999999999999947</v>
      </c>
      <c r="AB479" s="20">
        <f t="shared" si="173"/>
        <v>35.680000000000007</v>
      </c>
      <c r="AC479" s="13">
        <f t="shared" si="174"/>
        <v>32.806841841827556</v>
      </c>
      <c r="AD479" s="13">
        <f t="shared" si="175"/>
        <v>2.8731581581724512</v>
      </c>
    </row>
    <row r="480" spans="1:30" x14ac:dyDescent="0.15">
      <c r="A480" s="15">
        <v>1</v>
      </c>
      <c r="B480" s="16">
        <v>0</v>
      </c>
      <c r="C480" s="33">
        <v>7.06</v>
      </c>
      <c r="D480" s="16">
        <v>70.400000000000006</v>
      </c>
      <c r="E480" s="18">
        <v>138</v>
      </c>
      <c r="F480" s="19">
        <v>3.4</v>
      </c>
      <c r="G480" s="16">
        <v>1.1399999999999999</v>
      </c>
      <c r="H480" s="18">
        <v>105</v>
      </c>
      <c r="I480" s="20">
        <f t="shared" si="167"/>
        <v>0.76086956521739135</v>
      </c>
      <c r="J480" s="20" t="s">
        <v>24</v>
      </c>
      <c r="K480" s="18" t="s">
        <v>24</v>
      </c>
      <c r="L480" s="19">
        <f t="shared" si="168"/>
        <v>108.04347826086955</v>
      </c>
      <c r="M480" s="20">
        <v>0</v>
      </c>
      <c r="N480" s="20" t="s">
        <v>24</v>
      </c>
      <c r="O480" s="20">
        <f t="shared" si="169"/>
        <v>-4.5217391304347956</v>
      </c>
      <c r="P480" s="20" t="s">
        <v>25</v>
      </c>
      <c r="Q480" s="18">
        <f t="shared" si="170"/>
        <v>1</v>
      </c>
      <c r="R480" s="18" t="s">
        <v>26</v>
      </c>
      <c r="S480" s="16">
        <v>15</v>
      </c>
      <c r="T480" s="19">
        <v>-9.5</v>
      </c>
      <c r="U480" s="19">
        <f t="shared" si="176"/>
        <v>2.2999999999999998</v>
      </c>
      <c r="V480" s="19">
        <v>23</v>
      </c>
      <c r="W480" s="19">
        <f t="shared" si="177"/>
        <v>-19</v>
      </c>
      <c r="X480" s="19">
        <f t="shared" si="178"/>
        <v>4.75</v>
      </c>
      <c r="Y480" s="19">
        <v>5.6</v>
      </c>
      <c r="Z480" s="18">
        <f t="shared" si="171"/>
        <v>21.400000000000006</v>
      </c>
      <c r="AA480" s="18">
        <f t="shared" si="172"/>
        <v>11.200000000000006</v>
      </c>
      <c r="AB480" s="20">
        <f t="shared" si="173"/>
        <v>31.939999999999998</v>
      </c>
      <c r="AC480" s="13">
        <f t="shared" si="174"/>
        <v>25.34392367853161</v>
      </c>
      <c r="AD480" s="13">
        <f t="shared" si="175"/>
        <v>6.596076321468388</v>
      </c>
    </row>
    <row r="481" spans="1:30" x14ac:dyDescent="0.15">
      <c r="A481" s="15">
        <v>1</v>
      </c>
      <c r="B481" s="16">
        <v>1</v>
      </c>
      <c r="C481" s="33">
        <v>7.4</v>
      </c>
      <c r="D481" s="16">
        <v>39.200000000000003</v>
      </c>
      <c r="E481" s="18">
        <v>141</v>
      </c>
      <c r="F481" s="19">
        <v>3.8</v>
      </c>
      <c r="G481" s="16">
        <v>1.19</v>
      </c>
      <c r="H481" s="18">
        <v>110</v>
      </c>
      <c r="I481" s="20">
        <f t="shared" si="167"/>
        <v>0.78014184397163122</v>
      </c>
      <c r="J481" s="20" t="s">
        <v>24</v>
      </c>
      <c r="K481" s="18" t="s">
        <v>25</v>
      </c>
      <c r="L481" s="19">
        <f t="shared" si="168"/>
        <v>110.78014184397162</v>
      </c>
      <c r="M481" s="20">
        <f t="shared" ref="M481" si="185">(108-L481)</f>
        <v>-2.7801418439716201</v>
      </c>
      <c r="N481" s="20" t="s">
        <v>25</v>
      </c>
      <c r="O481" s="20">
        <f t="shared" si="169"/>
        <v>-7.2198581560283657</v>
      </c>
      <c r="P481" s="20" t="s">
        <v>25</v>
      </c>
      <c r="Q481" s="18">
        <f t="shared" si="170"/>
        <v>-1</v>
      </c>
      <c r="R481" s="18" t="s">
        <v>25</v>
      </c>
      <c r="S481" s="16">
        <v>24.1</v>
      </c>
      <c r="T481" s="19">
        <v>-0.4</v>
      </c>
      <c r="U481" s="19">
        <f t="shared" si="176"/>
        <v>3.8</v>
      </c>
      <c r="V481" s="19">
        <v>38</v>
      </c>
      <c r="W481" s="19">
        <f t="shared" si="177"/>
        <v>-4</v>
      </c>
      <c r="X481" s="19">
        <f t="shared" si="178"/>
        <v>1</v>
      </c>
      <c r="Y481" s="19">
        <v>0.9</v>
      </c>
      <c r="Z481" s="18">
        <f t="shared" si="171"/>
        <v>10.700000000000017</v>
      </c>
      <c r="AA481" s="18">
        <f t="shared" si="172"/>
        <v>2.2000000000000171</v>
      </c>
      <c r="AB481" s="20">
        <f t="shared" si="173"/>
        <v>35.090000000000003</v>
      </c>
      <c r="AC481" s="13">
        <f t="shared" si="174"/>
        <v>34.832223236333277</v>
      </c>
      <c r="AD481" s="13">
        <f t="shared" si="175"/>
        <v>0.25777676366672608</v>
      </c>
    </row>
    <row r="482" spans="1:30" x14ac:dyDescent="0.15">
      <c r="A482" s="15">
        <v>1</v>
      </c>
      <c r="B482" s="16">
        <v>0</v>
      </c>
      <c r="C482" s="33">
        <v>7.48</v>
      </c>
      <c r="D482" s="16">
        <v>39.4</v>
      </c>
      <c r="E482" s="18">
        <v>141</v>
      </c>
      <c r="F482" s="19">
        <v>3.8</v>
      </c>
      <c r="G482" s="16">
        <v>1.1200000000000001</v>
      </c>
      <c r="H482" s="18">
        <v>107</v>
      </c>
      <c r="I482" s="20">
        <f t="shared" si="167"/>
        <v>0.75886524822695034</v>
      </c>
      <c r="J482" s="20" t="s">
        <v>24</v>
      </c>
      <c r="K482" s="18" t="s">
        <v>25</v>
      </c>
      <c r="L482" s="19">
        <f t="shared" si="168"/>
        <v>107.75886524822694</v>
      </c>
      <c r="M482" s="20">
        <v>0</v>
      </c>
      <c r="N482" s="20" t="s">
        <v>24</v>
      </c>
      <c r="O482" s="20">
        <f t="shared" si="169"/>
        <v>-4.2411347517730462</v>
      </c>
      <c r="P482" s="20" t="s">
        <v>25</v>
      </c>
      <c r="Q482" s="18">
        <f t="shared" si="170"/>
        <v>2</v>
      </c>
      <c r="R482" s="18" t="s">
        <v>26</v>
      </c>
      <c r="S482" s="16">
        <v>29.7</v>
      </c>
      <c r="T482" s="19">
        <v>5.9</v>
      </c>
      <c r="U482" s="19">
        <f t="shared" si="176"/>
        <v>2.8</v>
      </c>
      <c r="V482" s="19">
        <v>28</v>
      </c>
      <c r="W482" s="19">
        <f t="shared" si="177"/>
        <v>-14</v>
      </c>
      <c r="X482" s="19">
        <f t="shared" si="178"/>
        <v>3.5</v>
      </c>
      <c r="Y482" s="19">
        <v>2.6</v>
      </c>
      <c r="Z482" s="18">
        <f t="shared" si="171"/>
        <v>8.1000000000000227</v>
      </c>
      <c r="AA482" s="18">
        <f t="shared" si="172"/>
        <v>-9.9999999999976552E-2</v>
      </c>
      <c r="AB482" s="20">
        <f t="shared" si="173"/>
        <v>36.320000000000022</v>
      </c>
      <c r="AC482" s="13">
        <f t="shared" si="174"/>
        <v>37.363700054824591</v>
      </c>
      <c r="AD482" s="13">
        <f t="shared" si="175"/>
        <v>-1.0437000548245692</v>
      </c>
    </row>
    <row r="483" spans="1:30" x14ac:dyDescent="0.15">
      <c r="A483" s="15">
        <v>1</v>
      </c>
      <c r="B483" s="16">
        <v>0</v>
      </c>
      <c r="C483" s="33">
        <v>7.37</v>
      </c>
      <c r="D483" s="16">
        <v>41.5</v>
      </c>
      <c r="E483" s="18">
        <v>138</v>
      </c>
      <c r="F483" s="19">
        <v>3.3</v>
      </c>
      <c r="G483" s="16">
        <v>1.1100000000000001</v>
      </c>
      <c r="H483" s="18">
        <v>109</v>
      </c>
      <c r="I483" s="20">
        <f t="shared" si="167"/>
        <v>0.78985507246376807</v>
      </c>
      <c r="J483" s="20" t="s">
        <v>24</v>
      </c>
      <c r="K483" s="18" t="s">
        <v>25</v>
      </c>
      <c r="L483" s="19">
        <f t="shared" si="168"/>
        <v>112.15942028985506</v>
      </c>
      <c r="M483" s="20">
        <f t="shared" ref="M483:M487" si="186">(108-L483)</f>
        <v>-4.1594202898550634</v>
      </c>
      <c r="N483" s="20" t="s">
        <v>25</v>
      </c>
      <c r="O483" s="20">
        <f t="shared" si="169"/>
        <v>-8.5797101449275459</v>
      </c>
      <c r="P483" s="20" t="s">
        <v>25</v>
      </c>
      <c r="Q483" s="18">
        <f t="shared" si="170"/>
        <v>-3</v>
      </c>
      <c r="R483" s="18" t="s">
        <v>25</v>
      </c>
      <c r="S483" s="16">
        <v>23.2</v>
      </c>
      <c r="T483" s="19">
        <v>-0.8</v>
      </c>
      <c r="U483" s="19">
        <f t="shared" si="176"/>
        <v>2.6</v>
      </c>
      <c r="V483" s="19">
        <v>26</v>
      </c>
      <c r="W483" s="19">
        <f t="shared" si="177"/>
        <v>-16</v>
      </c>
      <c r="X483" s="19">
        <f t="shared" si="178"/>
        <v>4</v>
      </c>
      <c r="Y483" s="19">
        <v>0.4</v>
      </c>
      <c r="Z483" s="18">
        <f t="shared" si="171"/>
        <v>9.1000000000000227</v>
      </c>
      <c r="AA483" s="18">
        <f t="shared" si="172"/>
        <v>3.5000000000000222</v>
      </c>
      <c r="AB483" s="20">
        <f t="shared" si="173"/>
        <v>33.010000000000019</v>
      </c>
      <c r="AC483" s="13">
        <f t="shared" si="174"/>
        <v>31.095491975601099</v>
      </c>
      <c r="AD483" s="13">
        <f t="shared" si="175"/>
        <v>1.9145080243989199</v>
      </c>
    </row>
    <row r="484" spans="1:30" x14ac:dyDescent="0.15">
      <c r="A484" s="15">
        <v>1</v>
      </c>
      <c r="B484" s="16">
        <v>0</v>
      </c>
      <c r="C484" s="33">
        <v>7.38</v>
      </c>
      <c r="D484" s="16">
        <v>36.5</v>
      </c>
      <c r="E484" s="18">
        <v>138</v>
      </c>
      <c r="F484" s="19">
        <v>5.0999999999999996</v>
      </c>
      <c r="G484" s="16">
        <v>1.19</v>
      </c>
      <c r="H484" s="18">
        <v>108</v>
      </c>
      <c r="I484" s="20">
        <f t="shared" si="167"/>
        <v>0.78260869565217395</v>
      </c>
      <c r="J484" s="20" t="s">
        <v>24</v>
      </c>
      <c r="K484" s="18" t="s">
        <v>25</v>
      </c>
      <c r="L484" s="19">
        <f t="shared" si="168"/>
        <v>111.13043478260869</v>
      </c>
      <c r="M484" s="20">
        <f t="shared" si="186"/>
        <v>-3.1304347826086882</v>
      </c>
      <c r="N484" s="20" t="s">
        <v>25</v>
      </c>
      <c r="O484" s="20">
        <f t="shared" si="169"/>
        <v>-7.5652173913043583</v>
      </c>
      <c r="P484" s="20" t="s">
        <v>25</v>
      </c>
      <c r="Q484" s="18">
        <f t="shared" si="170"/>
        <v>-2</v>
      </c>
      <c r="R484" s="18" t="s">
        <v>25</v>
      </c>
      <c r="S484" s="16">
        <v>21.9</v>
      </c>
      <c r="T484" s="19">
        <v>-2.9</v>
      </c>
      <c r="U484" s="19">
        <f t="shared" si="176"/>
        <v>3.4</v>
      </c>
      <c r="V484" s="19">
        <v>34</v>
      </c>
      <c r="W484" s="19">
        <f t="shared" si="177"/>
        <v>-8</v>
      </c>
      <c r="X484" s="19">
        <f t="shared" si="178"/>
        <v>2</v>
      </c>
      <c r="Y484" s="19">
        <v>0.7</v>
      </c>
      <c r="Z484" s="18">
        <f t="shared" si="171"/>
        <v>13.199999999999989</v>
      </c>
      <c r="AA484" s="18">
        <f t="shared" si="172"/>
        <v>5.6999999999999886</v>
      </c>
      <c r="AB484" s="20">
        <f t="shared" si="173"/>
        <v>35.589999999999989</v>
      </c>
      <c r="AC484" s="13">
        <f t="shared" si="174"/>
        <v>30.948280779876015</v>
      </c>
      <c r="AD484" s="13">
        <f t="shared" si="175"/>
        <v>4.6417192201239743</v>
      </c>
    </row>
    <row r="485" spans="1:30" x14ac:dyDescent="0.15">
      <c r="A485" s="15">
        <v>2</v>
      </c>
      <c r="B485" s="16">
        <v>0</v>
      </c>
      <c r="C485" s="33">
        <v>7.35</v>
      </c>
      <c r="D485" s="16">
        <v>40.799999999999997</v>
      </c>
      <c r="E485" s="18">
        <v>134</v>
      </c>
      <c r="F485" s="19">
        <v>4.8</v>
      </c>
      <c r="G485" s="16">
        <v>1.1599999999999999</v>
      </c>
      <c r="H485" s="18">
        <v>103</v>
      </c>
      <c r="I485" s="20">
        <f t="shared" si="167"/>
        <v>0.76865671641791045</v>
      </c>
      <c r="J485" s="20" t="s">
        <v>24</v>
      </c>
      <c r="K485" s="18" t="s">
        <v>24</v>
      </c>
      <c r="L485" s="19">
        <f t="shared" si="168"/>
        <v>109.14925373134328</v>
      </c>
      <c r="M485" s="20">
        <f t="shared" si="186"/>
        <v>-1.1492537313432791</v>
      </c>
      <c r="N485" s="20" t="s">
        <v>25</v>
      </c>
      <c r="O485" s="20">
        <f t="shared" si="169"/>
        <v>-5.6119402985074487</v>
      </c>
      <c r="P485" s="20" t="s">
        <v>25</v>
      </c>
      <c r="Q485" s="18">
        <f t="shared" si="170"/>
        <v>-1</v>
      </c>
      <c r="R485" s="18" t="s">
        <v>25</v>
      </c>
      <c r="S485" s="16">
        <v>22.4</v>
      </c>
      <c r="T485" s="19">
        <v>-2.4</v>
      </c>
      <c r="U485" s="19">
        <f t="shared" si="176"/>
        <v>3</v>
      </c>
      <c r="V485" s="19">
        <v>30</v>
      </c>
      <c r="W485" s="19">
        <f t="shared" si="177"/>
        <v>-12</v>
      </c>
      <c r="X485" s="19">
        <f t="shared" si="178"/>
        <v>3</v>
      </c>
      <c r="Y485" s="19">
        <v>2.8</v>
      </c>
      <c r="Z485" s="18">
        <f t="shared" si="171"/>
        <v>13.400000000000006</v>
      </c>
      <c r="AA485" s="18">
        <f t="shared" si="172"/>
        <v>4.600000000000005</v>
      </c>
      <c r="AB485" s="20">
        <f t="shared" si="173"/>
        <v>34.160000000000011</v>
      </c>
      <c r="AC485" s="13">
        <f t="shared" si="174"/>
        <v>30.661096323582722</v>
      </c>
      <c r="AD485" s="13">
        <f t="shared" si="175"/>
        <v>3.4989036764172887</v>
      </c>
    </row>
    <row r="486" spans="1:30" x14ac:dyDescent="0.15">
      <c r="A486" s="15">
        <v>4</v>
      </c>
      <c r="B486" s="16">
        <v>0</v>
      </c>
      <c r="C486" s="33">
        <v>7.33</v>
      </c>
      <c r="D486" s="16">
        <v>45.4</v>
      </c>
      <c r="E486" s="18">
        <v>141</v>
      </c>
      <c r="F486" s="19">
        <v>5.3</v>
      </c>
      <c r="G486" s="16">
        <v>1.0900000000000001</v>
      </c>
      <c r="H486" s="18">
        <v>111</v>
      </c>
      <c r="I486" s="20">
        <f t="shared" si="167"/>
        <v>0.78723404255319152</v>
      </c>
      <c r="J486" s="20" t="s">
        <v>24</v>
      </c>
      <c r="K486" s="18" t="s">
        <v>25</v>
      </c>
      <c r="L486" s="19">
        <f t="shared" si="168"/>
        <v>111.78723404255318</v>
      </c>
      <c r="M486" s="20">
        <f t="shared" si="186"/>
        <v>-3.7872340425531803</v>
      </c>
      <c r="N486" s="20" t="s">
        <v>25</v>
      </c>
      <c r="O486" s="20">
        <f t="shared" si="169"/>
        <v>-8.2127659574468055</v>
      </c>
      <c r="P486" s="20" t="s">
        <v>25</v>
      </c>
      <c r="Q486" s="18">
        <f t="shared" si="170"/>
        <v>-2</v>
      </c>
      <c r="R486" s="18" t="s">
        <v>25</v>
      </c>
      <c r="S486" s="16">
        <v>21.8</v>
      </c>
      <c r="T486" s="19">
        <v>-1.4</v>
      </c>
      <c r="U486" s="19">
        <f t="shared" si="176"/>
        <v>3.7</v>
      </c>
      <c r="V486" s="19">
        <v>37</v>
      </c>
      <c r="W486" s="19">
        <f t="shared" si="177"/>
        <v>-5</v>
      </c>
      <c r="X486" s="19">
        <f t="shared" si="178"/>
        <v>1.25</v>
      </c>
      <c r="Y486" s="19">
        <v>0.7</v>
      </c>
      <c r="Z486" s="18">
        <f t="shared" si="171"/>
        <v>13.5</v>
      </c>
      <c r="AA486" s="18">
        <f t="shared" si="172"/>
        <v>5.4</v>
      </c>
      <c r="AB486" s="20">
        <f t="shared" si="173"/>
        <v>35.690000000000012</v>
      </c>
      <c r="AC486" s="13">
        <f t="shared" si="174"/>
        <v>33.889445800396757</v>
      </c>
      <c r="AD486" s="13">
        <f t="shared" si="175"/>
        <v>1.8005541996032548</v>
      </c>
    </row>
    <row r="487" spans="1:30" x14ac:dyDescent="0.15">
      <c r="A487" s="15">
        <v>2</v>
      </c>
      <c r="B487" s="16">
        <v>0</v>
      </c>
      <c r="C487" s="33">
        <v>7.39</v>
      </c>
      <c r="D487" s="16">
        <v>40.5</v>
      </c>
      <c r="E487" s="18">
        <v>138</v>
      </c>
      <c r="F487" s="19">
        <v>4.5</v>
      </c>
      <c r="G487" s="16">
        <v>1.1299999999999999</v>
      </c>
      <c r="H487" s="18">
        <v>107</v>
      </c>
      <c r="I487" s="20">
        <f t="shared" si="167"/>
        <v>0.77536231884057971</v>
      </c>
      <c r="J487" s="20" t="s">
        <v>24</v>
      </c>
      <c r="K487" s="18" t="s">
        <v>25</v>
      </c>
      <c r="L487" s="19">
        <f t="shared" si="168"/>
        <v>110.10144927536231</v>
      </c>
      <c r="M487" s="20">
        <f t="shared" si="186"/>
        <v>-2.1014492753623131</v>
      </c>
      <c r="N487" s="20" t="s">
        <v>25</v>
      </c>
      <c r="O487" s="20">
        <f t="shared" si="169"/>
        <v>-6.5507246376811707</v>
      </c>
      <c r="P487" s="20" t="s">
        <v>25</v>
      </c>
      <c r="Q487" s="18">
        <f t="shared" si="170"/>
        <v>-1</v>
      </c>
      <c r="R487" s="18" t="s">
        <v>25</v>
      </c>
      <c r="S487" s="16">
        <v>24.6</v>
      </c>
      <c r="T487" s="19">
        <v>0.2</v>
      </c>
      <c r="U487" s="19">
        <f t="shared" si="176"/>
        <v>4</v>
      </c>
      <c r="V487" s="19">
        <v>40</v>
      </c>
      <c r="W487" s="19">
        <f t="shared" si="177"/>
        <v>-2</v>
      </c>
      <c r="X487" s="19">
        <f t="shared" si="178"/>
        <v>0.5</v>
      </c>
      <c r="Y487" s="19">
        <v>0.7</v>
      </c>
      <c r="Z487" s="18">
        <f t="shared" si="171"/>
        <v>10.900000000000006</v>
      </c>
      <c r="AA487" s="18">
        <f t="shared" si="172"/>
        <v>2.2000000000000064</v>
      </c>
      <c r="AB487" s="20">
        <f t="shared" si="173"/>
        <v>35.929999999999993</v>
      </c>
      <c r="AC487" s="13">
        <f t="shared" si="174"/>
        <v>35.575064926969965</v>
      </c>
      <c r="AD487" s="13">
        <f t="shared" si="175"/>
        <v>0.35493507303002758</v>
      </c>
    </row>
    <row r="488" spans="1:30" x14ac:dyDescent="0.15">
      <c r="A488" s="15">
        <v>3</v>
      </c>
      <c r="B488" s="16">
        <v>0</v>
      </c>
      <c r="C488" s="33">
        <v>7.42</v>
      </c>
      <c r="D488" s="16">
        <v>41.6</v>
      </c>
      <c r="E488" s="18">
        <v>142</v>
      </c>
      <c r="F488" s="19">
        <v>4.9000000000000004</v>
      </c>
      <c r="G488" s="16">
        <v>1.23</v>
      </c>
      <c r="H488" s="18">
        <v>107</v>
      </c>
      <c r="I488" s="20">
        <f t="shared" si="167"/>
        <v>0.75352112676056338</v>
      </c>
      <c r="J488" s="20" t="s">
        <v>24</v>
      </c>
      <c r="K488" s="18" t="s">
        <v>25</v>
      </c>
      <c r="L488" s="19">
        <f t="shared" si="168"/>
        <v>107</v>
      </c>
      <c r="M488" s="20">
        <v>0</v>
      </c>
      <c r="N488" s="20" t="s">
        <v>24</v>
      </c>
      <c r="O488" s="20">
        <f t="shared" si="169"/>
        <v>-3.4929577464788792</v>
      </c>
      <c r="P488" s="20" t="s">
        <v>25</v>
      </c>
      <c r="Q488" s="18">
        <f t="shared" si="170"/>
        <v>3</v>
      </c>
      <c r="R488" s="18" t="s">
        <v>26</v>
      </c>
      <c r="S488" s="16">
        <v>26.5</v>
      </c>
      <c r="T488" s="19">
        <v>2.4</v>
      </c>
      <c r="U488" s="19">
        <f t="shared" si="176"/>
        <v>2.5</v>
      </c>
      <c r="V488" s="19">
        <v>25</v>
      </c>
      <c r="W488" s="19">
        <f t="shared" si="177"/>
        <v>-17</v>
      </c>
      <c r="X488" s="19">
        <f t="shared" si="178"/>
        <v>4.25</v>
      </c>
      <c r="Y488" s="19">
        <v>1.2</v>
      </c>
      <c r="Z488" s="18">
        <f t="shared" si="171"/>
        <v>13.400000000000006</v>
      </c>
      <c r="AA488" s="18">
        <f t="shared" si="172"/>
        <v>7.2000000000000055</v>
      </c>
      <c r="AB488" s="20">
        <f t="shared" si="173"/>
        <v>39.929999999999993</v>
      </c>
      <c r="AC488" s="13">
        <f t="shared" si="174"/>
        <v>33.958610521860585</v>
      </c>
      <c r="AD488" s="13">
        <f t="shared" si="175"/>
        <v>5.9713894781394075</v>
      </c>
    </row>
    <row r="489" spans="1:30" x14ac:dyDescent="0.15">
      <c r="A489" s="15">
        <v>96</v>
      </c>
      <c r="B489" s="16">
        <v>1</v>
      </c>
      <c r="C489" s="33">
        <v>7.36</v>
      </c>
      <c r="D489" s="16">
        <v>22.6</v>
      </c>
      <c r="E489" s="18">
        <v>134</v>
      </c>
      <c r="F489" s="19">
        <v>2.8</v>
      </c>
      <c r="G489" s="16">
        <v>1.04</v>
      </c>
      <c r="H489" s="18">
        <v>104</v>
      </c>
      <c r="I489" s="20">
        <f t="shared" si="167"/>
        <v>0.77611940298507465</v>
      </c>
      <c r="J489" s="20" t="s">
        <v>24</v>
      </c>
      <c r="K489" s="18" t="s">
        <v>24</v>
      </c>
      <c r="L489" s="19">
        <f t="shared" si="168"/>
        <v>110.20895522388059</v>
      </c>
      <c r="M489" s="20">
        <f t="shared" ref="M489" si="187">(108-L489)</f>
        <v>-2.2089552238805936</v>
      </c>
      <c r="N489" s="20" t="s">
        <v>25</v>
      </c>
      <c r="O489" s="20">
        <f t="shared" si="169"/>
        <v>-6.6567164179104452</v>
      </c>
      <c r="P489" s="20" t="s">
        <v>25</v>
      </c>
      <c r="Q489" s="18">
        <f t="shared" si="170"/>
        <v>-2</v>
      </c>
      <c r="R489" s="18" t="s">
        <v>25</v>
      </c>
      <c r="S489" s="16">
        <v>15.7</v>
      </c>
      <c r="T489" s="19">
        <v>-11.9</v>
      </c>
      <c r="U489" s="19">
        <f t="shared" si="176"/>
        <v>2.7</v>
      </c>
      <c r="V489" s="19">
        <v>27</v>
      </c>
      <c r="W489" s="19">
        <f t="shared" si="177"/>
        <v>-15</v>
      </c>
      <c r="X489" s="19">
        <f t="shared" si="178"/>
        <v>3.75</v>
      </c>
      <c r="Y489" s="19">
        <v>10.4</v>
      </c>
      <c r="Z489" s="18">
        <f t="shared" si="171"/>
        <v>17.100000000000009</v>
      </c>
      <c r="AA489" s="18">
        <f t="shared" si="172"/>
        <v>1.3000000000000078</v>
      </c>
      <c r="AB489" s="20">
        <f t="shared" si="173"/>
        <v>23.439999999999998</v>
      </c>
      <c r="AC489" s="13">
        <f t="shared" si="174"/>
        <v>20.14186780232772</v>
      </c>
      <c r="AD489" s="13">
        <f t="shared" si="175"/>
        <v>3.2981321976722775</v>
      </c>
    </row>
    <row r="490" spans="1:30" x14ac:dyDescent="0.15">
      <c r="A490" s="15">
        <v>1</v>
      </c>
      <c r="B490" s="16">
        <v>0</v>
      </c>
      <c r="C490" s="33">
        <v>7.4</v>
      </c>
      <c r="D490" s="16">
        <v>45.2</v>
      </c>
      <c r="E490" s="18">
        <v>137</v>
      </c>
      <c r="F490" s="19">
        <v>4</v>
      </c>
      <c r="G490" s="16">
        <v>1.17</v>
      </c>
      <c r="H490" s="18">
        <v>103</v>
      </c>
      <c r="I490" s="20">
        <f t="shared" si="167"/>
        <v>0.75182481751824815</v>
      </c>
      <c r="J490" s="20" t="s">
        <v>24</v>
      </c>
      <c r="K490" s="18" t="s">
        <v>24</v>
      </c>
      <c r="L490" s="19">
        <f t="shared" si="168"/>
        <v>106.75912408759125</v>
      </c>
      <c r="M490" s="20">
        <v>0</v>
      </c>
      <c r="N490" s="20" t="s">
        <v>24</v>
      </c>
      <c r="O490" s="20">
        <f t="shared" si="169"/>
        <v>-3.2554744525547505</v>
      </c>
      <c r="P490" s="20" t="s">
        <v>25</v>
      </c>
      <c r="Q490" s="18">
        <f t="shared" si="170"/>
        <v>2</v>
      </c>
      <c r="R490" s="18" t="s">
        <v>26</v>
      </c>
      <c r="S490" s="16">
        <v>26.8</v>
      </c>
      <c r="T490" s="19">
        <v>3.6</v>
      </c>
      <c r="U490" s="19">
        <f t="shared" si="176"/>
        <v>3.5</v>
      </c>
      <c r="V490" s="19">
        <v>35</v>
      </c>
      <c r="W490" s="19">
        <f t="shared" si="177"/>
        <v>-7</v>
      </c>
      <c r="X490" s="19">
        <f t="shared" si="178"/>
        <v>1.75</v>
      </c>
      <c r="Y490" s="19">
        <v>0.6</v>
      </c>
      <c r="Z490" s="18">
        <f t="shared" si="171"/>
        <v>11.199999999999989</v>
      </c>
      <c r="AA490" s="18">
        <f t="shared" si="172"/>
        <v>3.599999999999989</v>
      </c>
      <c r="AB490" s="20">
        <f t="shared" si="173"/>
        <v>38.569999999999993</v>
      </c>
      <c r="AC490" s="13">
        <f t="shared" si="174"/>
        <v>37.702167609241435</v>
      </c>
      <c r="AD490" s="13">
        <f t="shared" si="175"/>
        <v>0.86783239075855789</v>
      </c>
    </row>
    <row r="491" spans="1:30" x14ac:dyDescent="0.15">
      <c r="A491" s="15">
        <v>1</v>
      </c>
      <c r="B491" s="16">
        <v>0</v>
      </c>
      <c r="C491" s="33">
        <v>7.42</v>
      </c>
      <c r="D491" s="16">
        <v>38.9</v>
      </c>
      <c r="E491" s="18">
        <v>137</v>
      </c>
      <c r="F491" s="19">
        <v>3.9</v>
      </c>
      <c r="G491" s="16">
        <v>1.0900000000000001</v>
      </c>
      <c r="H491" s="18">
        <v>104</v>
      </c>
      <c r="I491" s="20">
        <f t="shared" si="167"/>
        <v>0.75912408759124084</v>
      </c>
      <c r="J491" s="20" t="s">
        <v>24</v>
      </c>
      <c r="K491" s="18" t="s">
        <v>24</v>
      </c>
      <c r="L491" s="19">
        <f t="shared" si="168"/>
        <v>107.79562043795622</v>
      </c>
      <c r="M491" s="20">
        <v>0</v>
      </c>
      <c r="N491" s="20" t="s">
        <v>24</v>
      </c>
      <c r="O491" s="20">
        <f t="shared" si="169"/>
        <v>-4.2773722627737243</v>
      </c>
      <c r="P491" s="20" t="s">
        <v>25</v>
      </c>
      <c r="Q491" s="18">
        <f t="shared" si="170"/>
        <v>1</v>
      </c>
      <c r="R491" s="18" t="s">
        <v>26</v>
      </c>
      <c r="S491" s="16">
        <v>25.6</v>
      </c>
      <c r="T491" s="19">
        <v>1.4</v>
      </c>
      <c r="U491" s="19">
        <f t="shared" si="176"/>
        <v>3.3</v>
      </c>
      <c r="V491" s="19">
        <v>33</v>
      </c>
      <c r="W491" s="19">
        <f t="shared" si="177"/>
        <v>-9</v>
      </c>
      <c r="X491" s="19">
        <f t="shared" si="178"/>
        <v>2.25</v>
      </c>
      <c r="Y491" s="19">
        <v>1.2</v>
      </c>
      <c r="Z491" s="18">
        <f t="shared" si="171"/>
        <v>11.300000000000011</v>
      </c>
      <c r="AA491" s="18">
        <f t="shared" si="172"/>
        <v>3.5000000000000115</v>
      </c>
      <c r="AB491" s="20">
        <f t="shared" si="173"/>
        <v>36.790000000000006</v>
      </c>
      <c r="AC491" s="13">
        <f t="shared" si="174"/>
        <v>34.464866521643671</v>
      </c>
      <c r="AD491" s="13">
        <f t="shared" si="175"/>
        <v>2.3251334783563351</v>
      </c>
    </row>
    <row r="492" spans="1:30" x14ac:dyDescent="0.15">
      <c r="A492" s="15">
        <v>1</v>
      </c>
      <c r="B492" s="16">
        <v>0</v>
      </c>
      <c r="C492" s="33">
        <v>7.39</v>
      </c>
      <c r="D492" s="16">
        <v>38.200000000000003</v>
      </c>
      <c r="E492" s="18">
        <v>137</v>
      </c>
      <c r="F492" s="19">
        <v>3.4</v>
      </c>
      <c r="G492" s="16">
        <v>1.1499999999999999</v>
      </c>
      <c r="H492" s="18">
        <v>106</v>
      </c>
      <c r="I492" s="20">
        <f t="shared" si="167"/>
        <v>0.77372262773722633</v>
      </c>
      <c r="J492" s="20" t="s">
        <v>24</v>
      </c>
      <c r="K492" s="18" t="s">
        <v>24</v>
      </c>
      <c r="L492" s="19">
        <f t="shared" si="168"/>
        <v>109.86861313868614</v>
      </c>
      <c r="M492" s="20">
        <f t="shared" ref="M492:M493" si="188">(108-L492)</f>
        <v>-1.8686131386861433</v>
      </c>
      <c r="N492" s="20" t="s">
        <v>25</v>
      </c>
      <c r="O492" s="20">
        <f t="shared" si="169"/>
        <v>-6.321167883211686</v>
      </c>
      <c r="P492" s="20" t="s">
        <v>25</v>
      </c>
      <c r="Q492" s="18">
        <f t="shared" si="170"/>
        <v>-1</v>
      </c>
      <c r="R492" s="18" t="s">
        <v>25</v>
      </c>
      <c r="S492" s="16">
        <v>22.6</v>
      </c>
      <c r="T492" s="19">
        <v>-1.5</v>
      </c>
      <c r="U492" s="19">
        <f t="shared" si="176"/>
        <v>3.3</v>
      </c>
      <c r="V492" s="19">
        <v>33</v>
      </c>
      <c r="W492" s="19">
        <f t="shared" si="177"/>
        <v>-9</v>
      </c>
      <c r="X492" s="19">
        <f t="shared" si="178"/>
        <v>2.25</v>
      </c>
      <c r="Y492" s="19">
        <v>1.8</v>
      </c>
      <c r="Z492" s="18">
        <f t="shared" si="171"/>
        <v>11.800000000000011</v>
      </c>
      <c r="AA492" s="18">
        <f t="shared" si="172"/>
        <v>3.400000000000011</v>
      </c>
      <c r="AB492" s="20">
        <f t="shared" si="173"/>
        <v>33.750000000000014</v>
      </c>
      <c r="AC492" s="13">
        <f t="shared" si="174"/>
        <v>32.240400622475377</v>
      </c>
      <c r="AD492" s="13">
        <f t="shared" si="175"/>
        <v>1.509599377524637</v>
      </c>
    </row>
    <row r="493" spans="1:30" x14ac:dyDescent="0.15">
      <c r="A493" s="15">
        <v>2</v>
      </c>
      <c r="B493" s="16">
        <v>0</v>
      </c>
      <c r="C493" s="33">
        <v>7.4</v>
      </c>
      <c r="D493" s="16">
        <v>36.1</v>
      </c>
      <c r="E493" s="18">
        <v>131</v>
      </c>
      <c r="F493" s="19">
        <v>4.4000000000000004</v>
      </c>
      <c r="G493" s="16">
        <v>1.1200000000000001</v>
      </c>
      <c r="H493" s="18">
        <v>102</v>
      </c>
      <c r="I493" s="20">
        <f t="shared" si="167"/>
        <v>0.77862595419847325</v>
      </c>
      <c r="J493" s="20" t="s">
        <v>24</v>
      </c>
      <c r="K493" s="18" t="s">
        <v>24</v>
      </c>
      <c r="L493" s="19">
        <f t="shared" si="168"/>
        <v>110.56488549618321</v>
      </c>
      <c r="M493" s="20">
        <f t="shared" si="188"/>
        <v>-2.5648854961832086</v>
      </c>
      <c r="N493" s="20" t="s">
        <v>25</v>
      </c>
      <c r="O493" s="20">
        <f t="shared" si="169"/>
        <v>-7.007633587786259</v>
      </c>
      <c r="P493" s="20" t="s">
        <v>25</v>
      </c>
      <c r="Q493" s="18">
        <f t="shared" si="170"/>
        <v>-3</v>
      </c>
      <c r="R493" s="18" t="s">
        <v>25</v>
      </c>
      <c r="S493" s="16">
        <v>26.3</v>
      </c>
      <c r="T493" s="19">
        <v>2.1</v>
      </c>
      <c r="U493" s="19">
        <f t="shared" si="176"/>
        <v>2.6</v>
      </c>
      <c r="V493" s="19">
        <v>26</v>
      </c>
      <c r="W493" s="19">
        <f t="shared" si="177"/>
        <v>-16</v>
      </c>
      <c r="X493" s="19">
        <f t="shared" si="178"/>
        <v>4</v>
      </c>
      <c r="Y493" s="19">
        <v>1.8</v>
      </c>
      <c r="Z493" s="18">
        <f t="shared" si="171"/>
        <v>7.0999999999999943</v>
      </c>
      <c r="AA493" s="18">
        <f t="shared" si="172"/>
        <v>9.9999999999994316E-2</v>
      </c>
      <c r="AB493" s="20">
        <f t="shared" si="173"/>
        <v>32.720000000000013</v>
      </c>
      <c r="AC493" s="13">
        <f t="shared" si="174"/>
        <v>29.566258643664064</v>
      </c>
      <c r="AD493" s="13">
        <f t="shared" si="175"/>
        <v>3.1537413563359493</v>
      </c>
    </row>
    <row r="494" spans="1:30" x14ac:dyDescent="0.15">
      <c r="A494" s="15">
        <v>3</v>
      </c>
      <c r="B494" s="16">
        <v>0</v>
      </c>
      <c r="C494" s="33">
        <v>7.4</v>
      </c>
      <c r="D494" s="16">
        <v>45.4</v>
      </c>
      <c r="E494" s="18">
        <v>143</v>
      </c>
      <c r="F494" s="19">
        <v>3.2</v>
      </c>
      <c r="G494" s="16">
        <v>1.32</v>
      </c>
      <c r="H494" s="18">
        <v>106</v>
      </c>
      <c r="I494" s="20">
        <f t="shared" si="167"/>
        <v>0.74125874125874125</v>
      </c>
      <c r="J494" s="20" t="s">
        <v>26</v>
      </c>
      <c r="K494" s="18" t="s">
        <v>24</v>
      </c>
      <c r="L494" s="19">
        <f t="shared" si="168"/>
        <v>105.25874125874127</v>
      </c>
      <c r="M494" s="20">
        <v>0</v>
      </c>
      <c r="N494" s="20" t="s">
        <v>24</v>
      </c>
      <c r="O494" s="20">
        <f t="shared" si="169"/>
        <v>-1.7762237762237874</v>
      </c>
      <c r="P494" s="20" t="s">
        <v>25</v>
      </c>
      <c r="Q494" s="18">
        <f t="shared" si="170"/>
        <v>5</v>
      </c>
      <c r="R494" s="18" t="s">
        <v>26</v>
      </c>
      <c r="S494" s="16">
        <v>18.5</v>
      </c>
      <c r="T494" s="19">
        <v>-6.5</v>
      </c>
      <c r="U494" s="19">
        <f t="shared" si="176"/>
        <v>3.3</v>
      </c>
      <c r="V494" s="19">
        <v>33</v>
      </c>
      <c r="W494" s="19">
        <f t="shared" si="177"/>
        <v>-9</v>
      </c>
      <c r="X494" s="19">
        <f t="shared" si="178"/>
        <v>2.25</v>
      </c>
      <c r="Y494" s="19">
        <v>1.1000000000000001</v>
      </c>
      <c r="Z494" s="18">
        <f t="shared" si="171"/>
        <v>21.699999999999989</v>
      </c>
      <c r="AA494" s="18">
        <f t="shared" si="172"/>
        <v>13.999999999999989</v>
      </c>
      <c r="AB494" s="20">
        <f t="shared" si="173"/>
        <v>40.419999999999987</v>
      </c>
      <c r="AC494" s="13">
        <f t="shared" si="174"/>
        <v>37.267352421671703</v>
      </c>
      <c r="AD494" s="13">
        <f t="shared" si="175"/>
        <v>3.1526475783282848</v>
      </c>
    </row>
    <row r="495" spans="1:30" x14ac:dyDescent="0.15">
      <c r="A495" s="15">
        <v>4</v>
      </c>
      <c r="B495" s="16">
        <v>0</v>
      </c>
      <c r="C495" s="33">
        <v>7.31</v>
      </c>
      <c r="D495" s="16">
        <v>50.1</v>
      </c>
      <c r="E495" s="18">
        <v>134</v>
      </c>
      <c r="F495" s="19">
        <v>6.5</v>
      </c>
      <c r="G495" s="16">
        <v>1.05</v>
      </c>
      <c r="H495" s="18">
        <v>101</v>
      </c>
      <c r="I495" s="20">
        <f t="shared" si="167"/>
        <v>0.75373134328358204</v>
      </c>
      <c r="J495" s="20" t="s">
        <v>24</v>
      </c>
      <c r="K495" s="18" t="s">
        <v>24</v>
      </c>
      <c r="L495" s="19">
        <f t="shared" si="168"/>
        <v>107.02985074626865</v>
      </c>
      <c r="M495" s="20">
        <v>0</v>
      </c>
      <c r="N495" s="20" t="s">
        <v>24</v>
      </c>
      <c r="O495" s="20">
        <f t="shared" si="169"/>
        <v>-3.5223880597014841</v>
      </c>
      <c r="P495" s="20" t="s">
        <v>25</v>
      </c>
      <c r="Q495" s="18">
        <f t="shared" si="170"/>
        <v>1</v>
      </c>
      <c r="R495" s="18" t="s">
        <v>26</v>
      </c>
      <c r="S495" s="16">
        <v>23.5</v>
      </c>
      <c r="T495" s="19">
        <v>-0.8</v>
      </c>
      <c r="U495" s="19">
        <f t="shared" si="176"/>
        <v>2.1</v>
      </c>
      <c r="V495" s="19">
        <v>21</v>
      </c>
      <c r="W495" s="19">
        <f t="shared" si="177"/>
        <v>-21</v>
      </c>
      <c r="X495" s="19">
        <f t="shared" si="178"/>
        <v>5.25</v>
      </c>
      <c r="Y495" s="19">
        <v>0.9</v>
      </c>
      <c r="Z495" s="18">
        <f t="shared" si="171"/>
        <v>16</v>
      </c>
      <c r="AA495" s="18">
        <f t="shared" si="172"/>
        <v>10.899999999999999</v>
      </c>
      <c r="AB495" s="20">
        <f t="shared" si="173"/>
        <v>39.650000000000006</v>
      </c>
      <c r="AC495" s="13">
        <f t="shared" si="174"/>
        <v>30.794333472874108</v>
      </c>
      <c r="AD495" s="13">
        <f t="shared" si="175"/>
        <v>8.8556665271258979</v>
      </c>
    </row>
    <row r="496" spans="1:30" x14ac:dyDescent="0.15">
      <c r="A496" s="15">
        <v>2</v>
      </c>
      <c r="B496" s="16">
        <v>0</v>
      </c>
      <c r="C496" s="33">
        <v>7.48</v>
      </c>
      <c r="D496" s="16">
        <v>36.4</v>
      </c>
      <c r="E496" s="18">
        <v>133</v>
      </c>
      <c r="F496" s="19">
        <v>6.3</v>
      </c>
      <c r="G496" s="16">
        <v>1</v>
      </c>
      <c r="H496" s="18">
        <v>104</v>
      </c>
      <c r="I496" s="20">
        <f t="shared" si="167"/>
        <v>0.78195488721804507</v>
      </c>
      <c r="J496" s="20" t="s">
        <v>24</v>
      </c>
      <c r="K496" s="18" t="s">
        <v>24</v>
      </c>
      <c r="L496" s="19">
        <f t="shared" si="168"/>
        <v>111.03759398496241</v>
      </c>
      <c r="M496" s="20">
        <f t="shared" ref="M496" si="189">(108-L496)</f>
        <v>-3.0375939849624132</v>
      </c>
      <c r="N496" s="20" t="s">
        <v>25</v>
      </c>
      <c r="O496" s="20">
        <f t="shared" si="169"/>
        <v>-7.473684210526315</v>
      </c>
      <c r="P496" s="20" t="s">
        <v>25</v>
      </c>
      <c r="Q496" s="18">
        <f t="shared" si="170"/>
        <v>-3</v>
      </c>
      <c r="R496" s="18" t="s">
        <v>25</v>
      </c>
      <c r="S496" s="16">
        <v>27.6</v>
      </c>
      <c r="T496" s="19">
        <v>3.4</v>
      </c>
      <c r="U496" s="19">
        <f t="shared" si="176"/>
        <v>2.6</v>
      </c>
      <c r="V496" s="19">
        <v>26</v>
      </c>
      <c r="W496" s="19">
        <f t="shared" si="177"/>
        <v>-16</v>
      </c>
      <c r="X496" s="19">
        <f t="shared" si="178"/>
        <v>4</v>
      </c>
      <c r="Y496" s="19">
        <v>1.6</v>
      </c>
      <c r="Z496" s="18">
        <f t="shared" si="171"/>
        <v>7.7000000000000171</v>
      </c>
      <c r="AA496" s="18">
        <f t="shared" si="172"/>
        <v>0.90000000000001634</v>
      </c>
      <c r="AB496" s="20">
        <f t="shared" si="173"/>
        <v>34.700000000000017</v>
      </c>
      <c r="AC496" s="13">
        <f t="shared" si="174"/>
        <v>34.556895685167902</v>
      </c>
      <c r="AD496" s="13">
        <f t="shared" si="175"/>
        <v>0.14310431483211516</v>
      </c>
    </row>
    <row r="497" spans="1:30" x14ac:dyDescent="0.15">
      <c r="A497" s="15">
        <v>1</v>
      </c>
      <c r="B497" s="16">
        <v>0</v>
      </c>
      <c r="C497" s="33">
        <v>7.41</v>
      </c>
      <c r="D497" s="16">
        <v>43</v>
      </c>
      <c r="E497" s="18">
        <v>134</v>
      </c>
      <c r="F497" s="19">
        <v>4.4000000000000004</v>
      </c>
      <c r="G497" s="16">
        <v>1.1100000000000001</v>
      </c>
      <c r="H497" s="18">
        <v>98</v>
      </c>
      <c r="I497" s="20">
        <f t="shared" si="167"/>
        <v>0.73134328358208955</v>
      </c>
      <c r="J497" s="20" t="s">
        <v>26</v>
      </c>
      <c r="K497" s="18" t="s">
        <v>24</v>
      </c>
      <c r="L497" s="19">
        <f t="shared" si="168"/>
        <v>103.85074626865671</v>
      </c>
      <c r="M497" s="20">
        <f>(104-L497)</f>
        <v>0.14925373134329334</v>
      </c>
      <c r="N497" s="20" t="s">
        <v>26</v>
      </c>
      <c r="O497" s="20">
        <f t="shared" si="169"/>
        <v>-0.38805970149252289</v>
      </c>
      <c r="P497" s="20" t="s">
        <v>25</v>
      </c>
      <c r="Q497" s="18">
        <f t="shared" si="170"/>
        <v>4</v>
      </c>
      <c r="R497" s="18" t="s">
        <v>26</v>
      </c>
      <c r="S497" s="16">
        <v>29.5</v>
      </c>
      <c r="T497" s="19">
        <v>6.3</v>
      </c>
      <c r="U497" s="19">
        <f t="shared" si="176"/>
        <v>3.2</v>
      </c>
      <c r="V497" s="19">
        <v>32</v>
      </c>
      <c r="W497" s="19">
        <f t="shared" si="177"/>
        <v>-10</v>
      </c>
      <c r="X497" s="19">
        <f t="shared" si="178"/>
        <v>2.5</v>
      </c>
      <c r="Y497" s="19">
        <v>1</v>
      </c>
      <c r="Z497" s="18">
        <f t="shared" si="171"/>
        <v>10.900000000000006</v>
      </c>
      <c r="AA497" s="18">
        <f t="shared" si="172"/>
        <v>3.5000000000000053</v>
      </c>
      <c r="AB497" s="20">
        <f t="shared" si="173"/>
        <v>40.510000000000019</v>
      </c>
      <c r="AC497" s="13">
        <f t="shared" si="174"/>
        <v>36.163406590129043</v>
      </c>
      <c r="AD497" s="13">
        <f t="shared" si="175"/>
        <v>4.3465934098709766</v>
      </c>
    </row>
    <row r="498" spans="1:30" x14ac:dyDescent="0.15">
      <c r="A498" s="15">
        <v>3</v>
      </c>
      <c r="B498" s="16">
        <v>0</v>
      </c>
      <c r="C498" s="33">
        <v>7.35</v>
      </c>
      <c r="D498" s="16">
        <v>42.8</v>
      </c>
      <c r="E498" s="18">
        <v>138</v>
      </c>
      <c r="F498" s="19">
        <v>5.3</v>
      </c>
      <c r="G498" s="16">
        <v>1.1100000000000001</v>
      </c>
      <c r="H498" s="18">
        <v>109</v>
      </c>
      <c r="I498" s="20">
        <f t="shared" si="167"/>
        <v>0.78985507246376807</v>
      </c>
      <c r="J498" s="20" t="s">
        <v>24</v>
      </c>
      <c r="K498" s="18" t="s">
        <v>25</v>
      </c>
      <c r="L498" s="19">
        <f t="shared" si="168"/>
        <v>112.15942028985506</v>
      </c>
      <c r="M498" s="20">
        <f t="shared" ref="M498:M501" si="190">(108-L498)</f>
        <v>-4.1594202898550634</v>
      </c>
      <c r="N498" s="20" t="s">
        <v>25</v>
      </c>
      <c r="O498" s="20">
        <f t="shared" si="169"/>
        <v>-8.5797101449275459</v>
      </c>
      <c r="P498" s="20" t="s">
        <v>25</v>
      </c>
      <c r="Q498" s="18">
        <f t="shared" si="170"/>
        <v>-3</v>
      </c>
      <c r="R498" s="18" t="s">
        <v>25</v>
      </c>
      <c r="S498" s="16">
        <v>23</v>
      </c>
      <c r="T498" s="19">
        <v>-1.3</v>
      </c>
      <c r="U498" s="19">
        <f t="shared" si="176"/>
        <v>2.4</v>
      </c>
      <c r="V498" s="19">
        <v>24</v>
      </c>
      <c r="W498" s="19">
        <f t="shared" si="177"/>
        <v>-18</v>
      </c>
      <c r="X498" s="19">
        <f t="shared" si="178"/>
        <v>4.5</v>
      </c>
      <c r="Y498" s="19">
        <v>0.7</v>
      </c>
      <c r="Z498" s="18">
        <f t="shared" si="171"/>
        <v>11.300000000000011</v>
      </c>
      <c r="AA498" s="18">
        <f t="shared" si="172"/>
        <v>5.8000000000000114</v>
      </c>
      <c r="AB498" s="20">
        <f t="shared" si="173"/>
        <v>34.710000000000022</v>
      </c>
      <c r="AC498" s="13">
        <f t="shared" si="174"/>
        <v>30.124247123758344</v>
      </c>
      <c r="AD498" s="13">
        <f t="shared" si="175"/>
        <v>4.5857528762416777</v>
      </c>
    </row>
    <row r="499" spans="1:30" x14ac:dyDescent="0.15">
      <c r="A499" s="15">
        <v>29</v>
      </c>
      <c r="B499" s="16">
        <v>0</v>
      </c>
      <c r="C499" s="33">
        <v>7.23</v>
      </c>
      <c r="D499" s="16">
        <v>55.3</v>
      </c>
      <c r="E499" s="18">
        <v>137</v>
      </c>
      <c r="F499" s="19">
        <v>4.8</v>
      </c>
      <c r="G499" s="16">
        <v>1.1599999999999999</v>
      </c>
      <c r="H499" s="18">
        <v>106</v>
      </c>
      <c r="I499" s="20">
        <f t="shared" si="167"/>
        <v>0.77372262773722633</v>
      </c>
      <c r="J499" s="20" t="s">
        <v>24</v>
      </c>
      <c r="K499" s="18" t="s">
        <v>24</v>
      </c>
      <c r="L499" s="19">
        <f t="shared" si="168"/>
        <v>109.86861313868614</v>
      </c>
      <c r="M499" s="20">
        <f t="shared" si="190"/>
        <v>-1.8686131386861433</v>
      </c>
      <c r="N499" s="20" t="s">
        <v>25</v>
      </c>
      <c r="O499" s="20">
        <f t="shared" si="169"/>
        <v>-6.321167883211686</v>
      </c>
      <c r="P499" s="20" t="s">
        <v>25</v>
      </c>
      <c r="Q499" s="18">
        <f t="shared" si="170"/>
        <v>-1</v>
      </c>
      <c r="R499" s="18" t="s">
        <v>25</v>
      </c>
      <c r="S499" s="16">
        <v>20.7</v>
      </c>
      <c r="T499" s="19">
        <v>-3.4</v>
      </c>
      <c r="U499" s="19">
        <f t="shared" si="176"/>
        <v>2.7</v>
      </c>
      <c r="V499" s="19">
        <v>27</v>
      </c>
      <c r="W499" s="19">
        <f t="shared" si="177"/>
        <v>-15</v>
      </c>
      <c r="X499" s="19">
        <f t="shared" si="178"/>
        <v>3.75</v>
      </c>
      <c r="Y499" s="19">
        <v>1</v>
      </c>
      <c r="Z499" s="18">
        <f t="shared" si="171"/>
        <v>15.100000000000009</v>
      </c>
      <c r="AA499" s="18">
        <f t="shared" si="172"/>
        <v>8.7000000000000082</v>
      </c>
      <c r="AB499" s="20">
        <f t="shared" si="173"/>
        <v>35.960000000000008</v>
      </c>
      <c r="AC499" s="13">
        <f t="shared" si="174"/>
        <v>30.076396999359122</v>
      </c>
      <c r="AD499" s="13">
        <f t="shared" si="175"/>
        <v>5.8836030006408855</v>
      </c>
    </row>
    <row r="500" spans="1:30" x14ac:dyDescent="0.15">
      <c r="A500" s="15">
        <v>1</v>
      </c>
      <c r="B500" s="16">
        <v>0</v>
      </c>
      <c r="C500" s="33">
        <v>7.36</v>
      </c>
      <c r="D500" s="16">
        <v>37.299999999999997</v>
      </c>
      <c r="E500" s="18">
        <v>137</v>
      </c>
      <c r="F500" s="19">
        <v>4.3</v>
      </c>
      <c r="G500" s="16">
        <v>1.22</v>
      </c>
      <c r="H500" s="18">
        <v>109</v>
      </c>
      <c r="I500" s="20">
        <f t="shared" si="167"/>
        <v>0.79562043795620441</v>
      </c>
      <c r="J500" s="20" t="s">
        <v>25</v>
      </c>
      <c r="K500" s="18" t="s">
        <v>25</v>
      </c>
      <c r="L500" s="19">
        <f t="shared" si="168"/>
        <v>112.97810218978103</v>
      </c>
      <c r="M500" s="20">
        <f t="shared" si="190"/>
        <v>-4.9781021897810263</v>
      </c>
      <c r="N500" s="20" t="s">
        <v>25</v>
      </c>
      <c r="O500" s="20">
        <f t="shared" si="169"/>
        <v>-9.3868613138686214</v>
      </c>
      <c r="P500" s="20" t="s">
        <v>25</v>
      </c>
      <c r="Q500" s="18">
        <f t="shared" si="170"/>
        <v>-4</v>
      </c>
      <c r="R500" s="18" t="s">
        <v>25</v>
      </c>
      <c r="S500" s="16">
        <v>21.6</v>
      </c>
      <c r="T500" s="19">
        <v>-3.4</v>
      </c>
      <c r="U500" s="19">
        <f t="shared" si="176"/>
        <v>2.2999999999999998</v>
      </c>
      <c r="V500" s="19">
        <v>23</v>
      </c>
      <c r="W500" s="19">
        <f t="shared" si="177"/>
        <v>-19</v>
      </c>
      <c r="X500" s="19">
        <f t="shared" si="178"/>
        <v>4.75</v>
      </c>
      <c r="Y500" s="19">
        <v>3.6</v>
      </c>
      <c r="Z500" s="18">
        <f t="shared" si="171"/>
        <v>10.700000000000017</v>
      </c>
      <c r="AA500" s="18">
        <f t="shared" si="172"/>
        <v>2.5000000000000178</v>
      </c>
      <c r="AB500" s="20">
        <f t="shared" si="173"/>
        <v>29.920000000000016</v>
      </c>
      <c r="AC500" s="13">
        <f t="shared" si="174"/>
        <v>27.328983408266545</v>
      </c>
      <c r="AD500" s="13">
        <f t="shared" si="175"/>
        <v>2.5910165917334709</v>
      </c>
    </row>
    <row r="501" spans="1:30" x14ac:dyDescent="0.15">
      <c r="A501" s="15">
        <v>2</v>
      </c>
      <c r="B501" s="16">
        <v>0</v>
      </c>
      <c r="C501" s="33">
        <v>7.4</v>
      </c>
      <c r="D501" s="16">
        <v>40.6</v>
      </c>
      <c r="E501" s="18">
        <v>140</v>
      </c>
      <c r="F501" s="19">
        <v>4.7</v>
      </c>
      <c r="G501" s="16">
        <v>1.0900000000000001</v>
      </c>
      <c r="H501" s="18">
        <v>108</v>
      </c>
      <c r="I501" s="20">
        <f t="shared" si="167"/>
        <v>0.77142857142857146</v>
      </c>
      <c r="J501" s="20" t="s">
        <v>24</v>
      </c>
      <c r="K501" s="18" t="s">
        <v>25</v>
      </c>
      <c r="L501" s="19">
        <f t="shared" si="168"/>
        <v>109.54285714285714</v>
      </c>
      <c r="M501" s="20">
        <f t="shared" si="190"/>
        <v>-1.5428571428571445</v>
      </c>
      <c r="N501" s="20" t="s">
        <v>25</v>
      </c>
      <c r="O501" s="20">
        <f t="shared" si="169"/>
        <v>-6</v>
      </c>
      <c r="P501" s="20" t="s">
        <v>25</v>
      </c>
      <c r="Q501" s="18">
        <f t="shared" si="170"/>
        <v>0</v>
      </c>
      <c r="R501" s="18" t="s">
        <v>24</v>
      </c>
      <c r="S501" s="16">
        <v>25</v>
      </c>
      <c r="T501" s="19">
        <v>0.9</v>
      </c>
      <c r="U501" s="19">
        <f t="shared" si="176"/>
        <v>3.6</v>
      </c>
      <c r="V501" s="19">
        <v>36</v>
      </c>
      <c r="W501" s="19">
        <f t="shared" si="177"/>
        <v>-6</v>
      </c>
      <c r="X501" s="19">
        <f t="shared" si="178"/>
        <v>1.5</v>
      </c>
      <c r="Y501" s="19">
        <v>2.4</v>
      </c>
      <c r="Z501" s="18">
        <f t="shared" si="171"/>
        <v>11.699999999999989</v>
      </c>
      <c r="AA501" s="18">
        <f t="shared" si="172"/>
        <v>2.099999999999989</v>
      </c>
      <c r="AB501" s="20">
        <f t="shared" si="173"/>
        <v>35.389999999999986</v>
      </c>
      <c r="AC501" s="13">
        <f t="shared" si="174"/>
        <v>35.138916923345178</v>
      </c>
      <c r="AD501" s="13">
        <f t="shared" si="175"/>
        <v>0.25108307665480822</v>
      </c>
    </row>
    <row r="502" spans="1:30" x14ac:dyDescent="0.15">
      <c r="A502" s="15">
        <v>1</v>
      </c>
      <c r="B502" s="16">
        <v>0</v>
      </c>
      <c r="C502" s="33">
        <v>7.38</v>
      </c>
      <c r="D502" s="16">
        <v>50</v>
      </c>
      <c r="E502" s="18">
        <v>138</v>
      </c>
      <c r="F502" s="19">
        <v>4.3</v>
      </c>
      <c r="G502" s="16">
        <v>1.1499999999999999</v>
      </c>
      <c r="H502" s="18">
        <v>105</v>
      </c>
      <c r="I502" s="20">
        <f t="shared" si="167"/>
        <v>0.76086956521739135</v>
      </c>
      <c r="J502" s="20" t="s">
        <v>24</v>
      </c>
      <c r="K502" s="18" t="s">
        <v>24</v>
      </c>
      <c r="L502" s="19">
        <f t="shared" si="168"/>
        <v>108.04347826086955</v>
      </c>
      <c r="M502" s="20">
        <v>0</v>
      </c>
      <c r="N502" s="20" t="s">
        <v>24</v>
      </c>
      <c r="O502" s="20">
        <f t="shared" si="169"/>
        <v>-4.5217391304347956</v>
      </c>
      <c r="P502" s="20" t="s">
        <v>25</v>
      </c>
      <c r="Q502" s="18">
        <f t="shared" si="170"/>
        <v>1</v>
      </c>
      <c r="R502" s="18" t="s">
        <v>26</v>
      </c>
      <c r="S502" s="16">
        <v>27.3</v>
      </c>
      <c r="T502" s="19">
        <v>4.2</v>
      </c>
      <c r="U502" s="19">
        <f t="shared" si="176"/>
        <v>2.8</v>
      </c>
      <c r="V502" s="19">
        <v>28</v>
      </c>
      <c r="W502" s="19">
        <f t="shared" si="177"/>
        <v>-14</v>
      </c>
      <c r="X502" s="19">
        <f t="shared" si="178"/>
        <v>3.5</v>
      </c>
      <c r="Y502" s="19">
        <v>2.1</v>
      </c>
      <c r="Z502" s="18">
        <f t="shared" si="171"/>
        <v>10</v>
      </c>
      <c r="AA502" s="18">
        <f t="shared" si="172"/>
        <v>2.3000000000000007</v>
      </c>
      <c r="AB502" s="20">
        <f t="shared" si="173"/>
        <v>36.350000000000023</v>
      </c>
      <c r="AC502" s="13">
        <f t="shared" si="174"/>
        <v>37.254364903939745</v>
      </c>
      <c r="AD502" s="13">
        <f t="shared" si="175"/>
        <v>-0.90436490393972235</v>
      </c>
    </row>
    <row r="503" spans="1:30" x14ac:dyDescent="0.15">
      <c r="A503" s="15">
        <v>1</v>
      </c>
      <c r="B503" s="16">
        <v>0</v>
      </c>
      <c r="C503" s="33">
        <v>7.63</v>
      </c>
      <c r="D503" s="16">
        <v>38.4</v>
      </c>
      <c r="E503" s="18">
        <v>139</v>
      </c>
      <c r="F503" s="19">
        <v>3.7</v>
      </c>
      <c r="G503" s="16">
        <v>1.1299999999999999</v>
      </c>
      <c r="H503" s="18">
        <v>109</v>
      </c>
      <c r="I503" s="20">
        <f t="shared" si="167"/>
        <v>0.78417266187050361</v>
      </c>
      <c r="J503" s="20" t="s">
        <v>24</v>
      </c>
      <c r="K503" s="18" t="s">
        <v>25</v>
      </c>
      <c r="L503" s="19">
        <f t="shared" si="168"/>
        <v>111.35251798561153</v>
      </c>
      <c r="M503" s="20">
        <f t="shared" ref="M503" si="191">(108-L503)</f>
        <v>-3.3525179856115273</v>
      </c>
      <c r="N503" s="20" t="s">
        <v>25</v>
      </c>
      <c r="O503" s="20">
        <f t="shared" si="169"/>
        <v>-7.7841726618704996</v>
      </c>
      <c r="P503" s="20" t="s">
        <v>25</v>
      </c>
      <c r="Q503" s="18">
        <f t="shared" si="170"/>
        <v>-2</v>
      </c>
      <c r="R503" s="18" t="s">
        <v>25</v>
      </c>
      <c r="S503" s="16">
        <v>21.7</v>
      </c>
      <c r="T503" s="19">
        <v>-3.3</v>
      </c>
      <c r="U503" s="19">
        <f t="shared" si="176"/>
        <v>3.5</v>
      </c>
      <c r="V503" s="19">
        <v>35</v>
      </c>
      <c r="W503" s="19">
        <f t="shared" si="177"/>
        <v>-7</v>
      </c>
      <c r="X503" s="19">
        <f t="shared" si="178"/>
        <v>1.75</v>
      </c>
      <c r="Y503" s="19">
        <v>1.3</v>
      </c>
      <c r="Z503" s="18">
        <f t="shared" si="171"/>
        <v>12</v>
      </c>
      <c r="AA503" s="18">
        <f t="shared" si="172"/>
        <v>3.6999999999999993</v>
      </c>
      <c r="AB503" s="20">
        <f t="shared" si="173"/>
        <v>33.529999999999987</v>
      </c>
      <c r="AC503" s="13">
        <f t="shared" si="174"/>
        <v>51.05855766407371</v>
      </c>
      <c r="AD503" s="13">
        <f t="shared" si="175"/>
        <v>-17.528557664073723</v>
      </c>
    </row>
    <row r="504" spans="1:30" x14ac:dyDescent="0.15">
      <c r="A504" s="15">
        <v>1</v>
      </c>
      <c r="B504" s="16">
        <v>0</v>
      </c>
      <c r="C504" s="33">
        <v>7.4</v>
      </c>
      <c r="D504" s="16">
        <v>47.7</v>
      </c>
      <c r="E504" s="18">
        <v>137</v>
      </c>
      <c r="F504" s="19">
        <v>3.5</v>
      </c>
      <c r="G504" s="16">
        <v>1.18</v>
      </c>
      <c r="H504" s="18">
        <v>103</v>
      </c>
      <c r="I504" s="20">
        <f t="shared" si="167"/>
        <v>0.75182481751824815</v>
      </c>
      <c r="J504" s="20" t="s">
        <v>24</v>
      </c>
      <c r="K504" s="18" t="s">
        <v>24</v>
      </c>
      <c r="L504" s="19">
        <f t="shared" si="168"/>
        <v>106.75912408759125</v>
      </c>
      <c r="M504" s="20">
        <v>0</v>
      </c>
      <c r="N504" s="20" t="s">
        <v>24</v>
      </c>
      <c r="O504" s="20">
        <f t="shared" si="169"/>
        <v>-3.2554744525547505</v>
      </c>
      <c r="P504" s="20" t="s">
        <v>25</v>
      </c>
      <c r="Q504" s="18">
        <f t="shared" si="170"/>
        <v>2</v>
      </c>
      <c r="R504" s="18" t="s">
        <v>26</v>
      </c>
      <c r="S504" s="16">
        <v>18.2</v>
      </c>
      <c r="T504" s="19">
        <v>4.8</v>
      </c>
      <c r="U504" s="19">
        <f t="shared" si="176"/>
        <v>2.9</v>
      </c>
      <c r="V504" s="19">
        <v>29</v>
      </c>
      <c r="W504" s="19">
        <f t="shared" si="177"/>
        <v>-13</v>
      </c>
      <c r="X504" s="19">
        <f t="shared" si="178"/>
        <v>3.25</v>
      </c>
      <c r="Y504" s="19">
        <v>1</v>
      </c>
      <c r="Z504" s="18">
        <f t="shared" si="171"/>
        <v>19.299999999999997</v>
      </c>
      <c r="AA504" s="18">
        <f t="shared" si="172"/>
        <v>12.499999999999996</v>
      </c>
      <c r="AB504" s="20">
        <f t="shared" si="173"/>
        <v>37.680000000000007</v>
      </c>
      <c r="AC504" s="13">
        <f t="shared" si="174"/>
        <v>37.571777764619831</v>
      </c>
      <c r="AD504" s="13">
        <f t="shared" si="175"/>
        <v>0.10822223538017539</v>
      </c>
    </row>
    <row r="505" spans="1:30" x14ac:dyDescent="0.15">
      <c r="A505" s="15">
        <v>1</v>
      </c>
      <c r="B505" s="16">
        <v>0</v>
      </c>
      <c r="C505" s="33">
        <v>7.41</v>
      </c>
      <c r="D505" s="16">
        <v>48.6</v>
      </c>
      <c r="E505" s="18">
        <v>138</v>
      </c>
      <c r="F505" s="19">
        <v>3.6</v>
      </c>
      <c r="G505" s="16">
        <v>1.0900000000000001</v>
      </c>
      <c r="H505" s="18">
        <v>101</v>
      </c>
      <c r="I505" s="20">
        <f t="shared" si="167"/>
        <v>0.73188405797101452</v>
      </c>
      <c r="J505" s="20" t="s">
        <v>26</v>
      </c>
      <c r="K505" s="18" t="s">
        <v>24</v>
      </c>
      <c r="L505" s="19">
        <f t="shared" si="168"/>
        <v>103.92753623188405</v>
      </c>
      <c r="M505" s="20">
        <f>(104-L505)</f>
        <v>7.2463768115952121E-2</v>
      </c>
      <c r="N505" s="20" t="s">
        <v>26</v>
      </c>
      <c r="O505" s="20">
        <f t="shared" si="169"/>
        <v>-0.46376811594203105</v>
      </c>
      <c r="P505" s="20" t="s">
        <v>25</v>
      </c>
      <c r="Q505" s="18">
        <f t="shared" si="170"/>
        <v>5</v>
      </c>
      <c r="R505" s="18" t="s">
        <v>26</v>
      </c>
      <c r="S505" s="16">
        <v>29.6</v>
      </c>
      <c r="T505" s="19">
        <v>6</v>
      </c>
      <c r="U505" s="19">
        <f t="shared" si="176"/>
        <v>3.3</v>
      </c>
      <c r="V505" s="19">
        <v>33</v>
      </c>
      <c r="W505" s="19">
        <f t="shared" si="177"/>
        <v>-9</v>
      </c>
      <c r="X505" s="19">
        <f t="shared" si="178"/>
        <v>2.25</v>
      </c>
      <c r="Y505" s="19">
        <v>1.8</v>
      </c>
      <c r="Z505" s="18">
        <f t="shared" si="171"/>
        <v>11</v>
      </c>
      <c r="AA505" s="18">
        <f t="shared" si="172"/>
        <v>2.5999999999999996</v>
      </c>
      <c r="AB505" s="20">
        <f t="shared" si="173"/>
        <v>39.89</v>
      </c>
      <c r="AC505" s="13">
        <f t="shared" si="174"/>
        <v>39.98481382047143</v>
      </c>
      <c r="AD505" s="13">
        <f t="shared" si="175"/>
        <v>-9.4813820471429722E-2</v>
      </c>
    </row>
    <row r="506" spans="1:30" x14ac:dyDescent="0.15">
      <c r="A506" s="15">
        <v>1</v>
      </c>
      <c r="B506" s="16">
        <v>0</v>
      </c>
      <c r="C506" s="33">
        <v>7.31</v>
      </c>
      <c r="D506" s="16">
        <v>43.9</v>
      </c>
      <c r="E506" s="18">
        <v>141</v>
      </c>
      <c r="F506" s="19">
        <v>4.5999999999999996</v>
      </c>
      <c r="G506" s="16">
        <v>1.31</v>
      </c>
      <c r="H506" s="18">
        <v>108</v>
      </c>
      <c r="I506" s="20">
        <f t="shared" si="167"/>
        <v>0.76595744680851063</v>
      </c>
      <c r="J506" s="20" t="s">
        <v>24</v>
      </c>
      <c r="K506" s="18" t="s">
        <v>25</v>
      </c>
      <c r="L506" s="19">
        <f t="shared" si="168"/>
        <v>108.7659574468085</v>
      </c>
      <c r="M506" s="20">
        <f t="shared" ref="M506" si="192">(108-L506)</f>
        <v>-0.76595744680849975</v>
      </c>
      <c r="N506" s="20" t="s">
        <v>25</v>
      </c>
      <c r="O506" s="20">
        <f t="shared" si="169"/>
        <v>-5.234042553191486</v>
      </c>
      <c r="P506" s="20" t="s">
        <v>25</v>
      </c>
      <c r="Q506" s="18">
        <f t="shared" si="170"/>
        <v>1</v>
      </c>
      <c r="R506" s="18" t="s">
        <v>26</v>
      </c>
      <c r="S506" s="16">
        <v>21.4</v>
      </c>
      <c r="T506" s="19">
        <v>-3.2</v>
      </c>
      <c r="U506" s="19">
        <f t="shared" si="176"/>
        <v>2.8</v>
      </c>
      <c r="V506" s="19">
        <v>28</v>
      </c>
      <c r="W506" s="19">
        <f t="shared" si="177"/>
        <v>-14</v>
      </c>
      <c r="X506" s="19">
        <f t="shared" si="178"/>
        <v>3.5</v>
      </c>
      <c r="Y506" s="19">
        <v>1.5</v>
      </c>
      <c r="Z506" s="18">
        <f t="shared" si="171"/>
        <v>16.199999999999989</v>
      </c>
      <c r="AA506" s="18">
        <f t="shared" si="172"/>
        <v>9.099999999999989</v>
      </c>
      <c r="AB506" s="20">
        <f t="shared" si="173"/>
        <v>37.409999999999997</v>
      </c>
      <c r="AC506" s="13">
        <f t="shared" si="174"/>
        <v>29.557184759664139</v>
      </c>
      <c r="AD506" s="13">
        <f t="shared" si="175"/>
        <v>7.8528152403358575</v>
      </c>
    </row>
    <row r="507" spans="1:30" x14ac:dyDescent="0.15">
      <c r="A507" s="15">
        <v>1</v>
      </c>
      <c r="B507" s="16">
        <v>0</v>
      </c>
      <c r="C507" s="33">
        <v>7.43</v>
      </c>
      <c r="D507" s="16">
        <v>40</v>
      </c>
      <c r="E507" s="18">
        <v>138</v>
      </c>
      <c r="F507" s="19">
        <v>4.0999999999999996</v>
      </c>
      <c r="G507" s="16">
        <v>1.1299999999999999</v>
      </c>
      <c r="H507" s="18">
        <v>100</v>
      </c>
      <c r="I507" s="20">
        <f t="shared" si="167"/>
        <v>0.72463768115942029</v>
      </c>
      <c r="J507" s="20" t="s">
        <v>26</v>
      </c>
      <c r="K507" s="18" t="s">
        <v>24</v>
      </c>
      <c r="L507" s="19">
        <f t="shared" si="168"/>
        <v>102.89855072463767</v>
      </c>
      <c r="M507" s="20">
        <f>(104-L507)</f>
        <v>1.1014492753623273</v>
      </c>
      <c r="N507" s="20" t="s">
        <v>26</v>
      </c>
      <c r="O507" s="20">
        <f t="shared" si="169"/>
        <v>0.55072463768115654</v>
      </c>
      <c r="P507" s="20" t="s">
        <v>26</v>
      </c>
      <c r="Q507" s="18">
        <f t="shared" si="170"/>
        <v>6</v>
      </c>
      <c r="R507" s="18" t="s">
        <v>26</v>
      </c>
      <c r="S507" s="16">
        <v>26.8</v>
      </c>
      <c r="T507" s="19">
        <v>2.8</v>
      </c>
      <c r="U507" s="19">
        <f t="shared" si="176"/>
        <v>3</v>
      </c>
      <c r="V507" s="19">
        <v>30</v>
      </c>
      <c r="W507" s="19">
        <f t="shared" si="177"/>
        <v>-12</v>
      </c>
      <c r="X507" s="19">
        <f t="shared" si="178"/>
        <v>3</v>
      </c>
      <c r="Y507" s="19">
        <v>1.7</v>
      </c>
      <c r="Z507" s="18">
        <f t="shared" si="171"/>
        <v>15.299999999999997</v>
      </c>
      <c r="AA507" s="18">
        <f t="shared" si="172"/>
        <v>7.599999999999997</v>
      </c>
      <c r="AB507" s="20">
        <f t="shared" si="173"/>
        <v>41.529999999999987</v>
      </c>
      <c r="AC507" s="13">
        <f t="shared" si="174"/>
        <v>34.971402470640854</v>
      </c>
      <c r="AD507" s="13">
        <f t="shared" si="175"/>
        <v>6.5585975293591332</v>
      </c>
    </row>
    <row r="508" spans="1:30" x14ac:dyDescent="0.15">
      <c r="A508" s="15">
        <v>1</v>
      </c>
      <c r="B508" s="16">
        <v>0</v>
      </c>
      <c r="C508" s="33">
        <v>7.42</v>
      </c>
      <c r="D508" s="16">
        <v>41.2</v>
      </c>
      <c r="E508" s="18">
        <v>137</v>
      </c>
      <c r="F508" s="19">
        <v>4.0999999999999996</v>
      </c>
      <c r="G508" s="16">
        <v>1.1200000000000001</v>
      </c>
      <c r="H508" s="18">
        <v>102</v>
      </c>
      <c r="I508" s="20">
        <f t="shared" si="167"/>
        <v>0.74452554744525545</v>
      </c>
      <c r="J508" s="20" t="s">
        <v>26</v>
      </c>
      <c r="K508" s="18" t="s">
        <v>24</v>
      </c>
      <c r="L508" s="19">
        <f t="shared" si="168"/>
        <v>105.72262773722629</v>
      </c>
      <c r="M508" s="20">
        <v>0</v>
      </c>
      <c r="N508" s="20" t="s">
        <v>24</v>
      </c>
      <c r="O508" s="20">
        <f t="shared" si="169"/>
        <v>-2.2335766423357768</v>
      </c>
      <c r="P508" s="20" t="s">
        <v>25</v>
      </c>
      <c r="Q508" s="18">
        <f t="shared" si="170"/>
        <v>3</v>
      </c>
      <c r="R508" s="18" t="s">
        <v>26</v>
      </c>
      <c r="S508" s="16">
        <v>26.5</v>
      </c>
      <c r="T508" s="19">
        <v>2.6</v>
      </c>
      <c r="U508" s="19">
        <f t="shared" si="176"/>
        <v>2.9</v>
      </c>
      <c r="V508" s="19">
        <v>29</v>
      </c>
      <c r="W508" s="19">
        <f t="shared" si="177"/>
        <v>-13</v>
      </c>
      <c r="X508" s="19">
        <f t="shared" si="178"/>
        <v>3.25</v>
      </c>
      <c r="Y508" s="19">
        <v>1.3</v>
      </c>
      <c r="Z508" s="18">
        <f t="shared" si="171"/>
        <v>12.599999999999994</v>
      </c>
      <c r="AA508" s="18">
        <f t="shared" si="172"/>
        <v>5.4999999999999947</v>
      </c>
      <c r="AB508" s="20">
        <f t="shared" si="173"/>
        <v>38.92</v>
      </c>
      <c r="AC508" s="13">
        <f t="shared" si="174"/>
        <v>34.826432151458079</v>
      </c>
      <c r="AD508" s="13">
        <f t="shared" si="175"/>
        <v>4.0935678485419231</v>
      </c>
    </row>
    <row r="509" spans="1:30" x14ac:dyDescent="0.15">
      <c r="A509" s="15">
        <v>1</v>
      </c>
      <c r="B509" s="16">
        <v>0</v>
      </c>
      <c r="C509" s="33">
        <v>7.41</v>
      </c>
      <c r="D509" s="16">
        <v>42.4</v>
      </c>
      <c r="E509" s="18">
        <v>137</v>
      </c>
      <c r="F509" s="19">
        <v>4</v>
      </c>
      <c r="G509" s="16">
        <v>1.1399999999999999</v>
      </c>
      <c r="H509" s="18">
        <v>106</v>
      </c>
      <c r="I509" s="20">
        <f t="shared" si="167"/>
        <v>0.77372262773722633</v>
      </c>
      <c r="J509" s="20" t="s">
        <v>24</v>
      </c>
      <c r="K509" s="18" t="s">
        <v>24</v>
      </c>
      <c r="L509" s="19">
        <f t="shared" si="168"/>
        <v>109.86861313868614</v>
      </c>
      <c r="M509" s="20">
        <f t="shared" ref="M509:M513" si="193">(108-L509)</f>
        <v>-1.8686131386861433</v>
      </c>
      <c r="N509" s="20" t="s">
        <v>25</v>
      </c>
      <c r="O509" s="20">
        <f t="shared" si="169"/>
        <v>-6.321167883211686</v>
      </c>
      <c r="P509" s="20" t="s">
        <v>25</v>
      </c>
      <c r="Q509" s="18">
        <f t="shared" si="170"/>
        <v>-1</v>
      </c>
      <c r="R509" s="18" t="s">
        <v>25</v>
      </c>
      <c r="S509" s="16">
        <v>26.3</v>
      </c>
      <c r="T509" s="19">
        <v>2.1</v>
      </c>
      <c r="U509" s="19">
        <f t="shared" si="176"/>
        <v>3.4</v>
      </c>
      <c r="V509" s="19">
        <v>34</v>
      </c>
      <c r="W509" s="19">
        <f t="shared" si="177"/>
        <v>-8</v>
      </c>
      <c r="X509" s="19">
        <f t="shared" si="178"/>
        <v>2</v>
      </c>
      <c r="Y509" s="19">
        <v>0.5</v>
      </c>
      <c r="Z509" s="18">
        <f t="shared" si="171"/>
        <v>8.6999999999999886</v>
      </c>
      <c r="AA509" s="18">
        <f t="shared" si="172"/>
        <v>1.3999999999999888</v>
      </c>
      <c r="AB509" s="20">
        <f t="shared" si="173"/>
        <v>35.639999999999986</v>
      </c>
      <c r="AC509" s="13">
        <f t="shared" si="174"/>
        <v>36.344876172592357</v>
      </c>
      <c r="AD509" s="13">
        <f t="shared" si="175"/>
        <v>-0.70487617259237112</v>
      </c>
    </row>
    <row r="510" spans="1:30" x14ac:dyDescent="0.15">
      <c r="A510" s="15">
        <v>1</v>
      </c>
      <c r="B510" s="16">
        <v>0</v>
      </c>
      <c r="C510" s="33">
        <v>7.42</v>
      </c>
      <c r="D510" s="16">
        <v>40.299999999999997</v>
      </c>
      <c r="E510" s="18">
        <v>139</v>
      </c>
      <c r="F510" s="19">
        <v>3.3</v>
      </c>
      <c r="G510" s="16">
        <v>1.18</v>
      </c>
      <c r="H510" s="18">
        <v>107</v>
      </c>
      <c r="I510" s="20">
        <f t="shared" si="167"/>
        <v>0.76978417266187049</v>
      </c>
      <c r="J510" s="20" t="s">
        <v>24</v>
      </c>
      <c r="K510" s="18" t="s">
        <v>25</v>
      </c>
      <c r="L510" s="19">
        <f t="shared" si="168"/>
        <v>109.30935251798562</v>
      </c>
      <c r="M510" s="20">
        <f t="shared" si="193"/>
        <v>-1.3093525179856158</v>
      </c>
      <c r="N510" s="20" t="s">
        <v>25</v>
      </c>
      <c r="O510" s="20">
        <f t="shared" si="169"/>
        <v>-5.7697841726618719</v>
      </c>
      <c r="P510" s="20" t="s">
        <v>25</v>
      </c>
      <c r="Q510" s="18">
        <f t="shared" si="170"/>
        <v>0</v>
      </c>
      <c r="R510" s="18" t="s">
        <v>24</v>
      </c>
      <c r="S510" s="16">
        <v>26.3</v>
      </c>
      <c r="T510" s="19">
        <v>2.1</v>
      </c>
      <c r="U510" s="19">
        <f t="shared" si="176"/>
        <v>3.4</v>
      </c>
      <c r="V510" s="19">
        <v>34</v>
      </c>
      <c r="W510" s="19">
        <f t="shared" si="177"/>
        <v>-8</v>
      </c>
      <c r="X510" s="19">
        <f t="shared" si="178"/>
        <v>2</v>
      </c>
      <c r="Y510" s="19">
        <v>1.5</v>
      </c>
      <c r="Z510" s="18">
        <f t="shared" si="171"/>
        <v>9</v>
      </c>
      <c r="AA510" s="18">
        <f t="shared" si="172"/>
        <v>0.69999999999999929</v>
      </c>
      <c r="AB510" s="20">
        <f t="shared" si="173"/>
        <v>34.980000000000018</v>
      </c>
      <c r="AC510" s="13">
        <f t="shared" si="174"/>
        <v>35.652390818052439</v>
      </c>
      <c r="AD510" s="13">
        <f t="shared" si="175"/>
        <v>-0.67239081805242051</v>
      </c>
    </row>
    <row r="511" spans="1:30" x14ac:dyDescent="0.15">
      <c r="A511" s="15">
        <v>1</v>
      </c>
      <c r="B511" s="16">
        <v>0</v>
      </c>
      <c r="C511" s="33">
        <v>7.44</v>
      </c>
      <c r="D511" s="16">
        <v>36.4</v>
      </c>
      <c r="E511" s="18">
        <v>139</v>
      </c>
      <c r="F511" s="19">
        <v>3.9</v>
      </c>
      <c r="G511" s="16">
        <v>1.1100000000000001</v>
      </c>
      <c r="H511" s="18">
        <v>108</v>
      </c>
      <c r="I511" s="20">
        <f t="shared" si="167"/>
        <v>0.7769784172661871</v>
      </c>
      <c r="J511" s="20" t="s">
        <v>24</v>
      </c>
      <c r="K511" s="18" t="s">
        <v>25</v>
      </c>
      <c r="L511" s="19">
        <f t="shared" si="168"/>
        <v>110.33093525179856</v>
      </c>
      <c r="M511" s="20">
        <f t="shared" si="193"/>
        <v>-2.3309352517985644</v>
      </c>
      <c r="N511" s="20" t="s">
        <v>25</v>
      </c>
      <c r="O511" s="20">
        <f t="shared" si="169"/>
        <v>-6.7769784172661787</v>
      </c>
      <c r="P511" s="20" t="s">
        <v>25</v>
      </c>
      <c r="Q511" s="18">
        <f t="shared" si="170"/>
        <v>-1</v>
      </c>
      <c r="R511" s="18" t="s">
        <v>25</v>
      </c>
      <c r="S511" s="16">
        <v>25.2</v>
      </c>
      <c r="T511" s="19">
        <v>0.8</v>
      </c>
      <c r="U511" s="19">
        <f t="shared" si="176"/>
        <v>3.7</v>
      </c>
      <c r="V511" s="19">
        <v>37</v>
      </c>
      <c r="W511" s="19">
        <f t="shared" si="177"/>
        <v>-5</v>
      </c>
      <c r="X511" s="19">
        <f t="shared" si="178"/>
        <v>1.25</v>
      </c>
      <c r="Y511" s="19">
        <v>0.7</v>
      </c>
      <c r="Z511" s="18">
        <f t="shared" si="171"/>
        <v>9.7000000000000171</v>
      </c>
      <c r="AA511" s="18">
        <f t="shared" si="172"/>
        <v>1.6000000000000174</v>
      </c>
      <c r="AB511" s="20">
        <f t="shared" si="173"/>
        <v>35.310000000000016</v>
      </c>
      <c r="AC511" s="13">
        <f t="shared" si="174"/>
        <v>35.174905501171359</v>
      </c>
      <c r="AD511" s="13">
        <f t="shared" si="175"/>
        <v>0.13509449882865709</v>
      </c>
    </row>
    <row r="512" spans="1:30" x14ac:dyDescent="0.15">
      <c r="A512" s="15">
        <v>1</v>
      </c>
      <c r="B512" s="16">
        <v>0</v>
      </c>
      <c r="C512" s="33">
        <v>7.45</v>
      </c>
      <c r="D512" s="16">
        <v>29.9</v>
      </c>
      <c r="E512" s="18">
        <v>133</v>
      </c>
      <c r="F512" s="19">
        <v>3.5</v>
      </c>
      <c r="G512" s="16">
        <v>1.05</v>
      </c>
      <c r="H512" s="18">
        <v>107</v>
      </c>
      <c r="I512" s="20">
        <f t="shared" si="167"/>
        <v>0.80451127819548873</v>
      </c>
      <c r="J512" s="20" t="s">
        <v>25</v>
      </c>
      <c r="K512" s="18" t="s">
        <v>25</v>
      </c>
      <c r="L512" s="19">
        <f t="shared" si="168"/>
        <v>114.24060150375941</v>
      </c>
      <c r="M512" s="20">
        <f t="shared" si="193"/>
        <v>-6.2406015037594074</v>
      </c>
      <c r="N512" s="20" t="s">
        <v>25</v>
      </c>
      <c r="O512" s="20">
        <f t="shared" si="169"/>
        <v>-10.631578947368411</v>
      </c>
      <c r="P512" s="20" t="s">
        <v>25</v>
      </c>
      <c r="Q512" s="18">
        <f t="shared" si="170"/>
        <v>-6</v>
      </c>
      <c r="R512" s="18" t="s">
        <v>25</v>
      </c>
      <c r="S512" s="16">
        <v>22.1</v>
      </c>
      <c r="T512" s="19">
        <v>-2.9</v>
      </c>
      <c r="U512" s="19">
        <f t="shared" si="176"/>
        <v>2.1</v>
      </c>
      <c r="V512" s="19">
        <v>21</v>
      </c>
      <c r="W512" s="19">
        <f t="shared" si="177"/>
        <v>-21</v>
      </c>
      <c r="X512" s="19">
        <f t="shared" si="178"/>
        <v>5.25</v>
      </c>
      <c r="Y512" s="19">
        <v>1</v>
      </c>
      <c r="Z512" s="18">
        <f t="shared" si="171"/>
        <v>7.4000000000000057</v>
      </c>
      <c r="AA512" s="18">
        <f t="shared" si="172"/>
        <v>2.2000000000000055</v>
      </c>
      <c r="AB512" s="20">
        <f t="shared" si="173"/>
        <v>29.550000000000011</v>
      </c>
      <c r="AC512" s="13">
        <f t="shared" si="174"/>
        <v>26.722683812622634</v>
      </c>
      <c r="AD512" s="13">
        <f t="shared" si="175"/>
        <v>2.8273161873773773</v>
      </c>
    </row>
    <row r="513" spans="1:30" x14ac:dyDescent="0.15">
      <c r="A513" s="15">
        <v>1</v>
      </c>
      <c r="B513" s="16">
        <v>0</v>
      </c>
      <c r="C513" s="33">
        <v>7.38</v>
      </c>
      <c r="D513" s="16">
        <v>45.5</v>
      </c>
      <c r="E513" s="18">
        <v>136</v>
      </c>
      <c r="F513" s="19">
        <v>3.9</v>
      </c>
      <c r="G513" s="16">
        <v>1.1000000000000001</v>
      </c>
      <c r="H513" s="18">
        <v>105</v>
      </c>
      <c r="I513" s="20">
        <f t="shared" si="167"/>
        <v>0.7720588235294118</v>
      </c>
      <c r="J513" s="20" t="s">
        <v>24</v>
      </c>
      <c r="K513" s="18" t="s">
        <v>24</v>
      </c>
      <c r="L513" s="19">
        <f t="shared" si="168"/>
        <v>109.63235294117648</v>
      </c>
      <c r="M513" s="20">
        <f t="shared" si="193"/>
        <v>-1.6323529411764781</v>
      </c>
      <c r="N513" s="20" t="s">
        <v>25</v>
      </c>
      <c r="O513" s="20">
        <f t="shared" si="169"/>
        <v>-6.0882352941176379</v>
      </c>
      <c r="P513" s="20" t="s">
        <v>25</v>
      </c>
      <c r="Q513" s="18">
        <f t="shared" si="170"/>
        <v>-1</v>
      </c>
      <c r="R513" s="18" t="s">
        <v>25</v>
      </c>
      <c r="S513" s="16">
        <v>26.1</v>
      </c>
      <c r="T513" s="19">
        <v>2.2000000000000002</v>
      </c>
      <c r="U513" s="19">
        <f t="shared" si="176"/>
        <v>3</v>
      </c>
      <c r="V513" s="19">
        <v>30</v>
      </c>
      <c r="W513" s="19">
        <f t="shared" si="177"/>
        <v>-12</v>
      </c>
      <c r="X513" s="19">
        <f t="shared" si="178"/>
        <v>3</v>
      </c>
      <c r="Y513" s="19">
        <v>0.5</v>
      </c>
      <c r="Z513" s="18">
        <f t="shared" si="171"/>
        <v>8.8000000000000114</v>
      </c>
      <c r="AA513" s="18">
        <f t="shared" si="172"/>
        <v>2.3000000000000114</v>
      </c>
      <c r="AB513" s="20">
        <f t="shared" si="173"/>
        <v>35.5</v>
      </c>
      <c r="AC513" s="13">
        <f t="shared" si="174"/>
        <v>35.152336862585173</v>
      </c>
      <c r="AD513" s="13">
        <f t="shared" si="175"/>
        <v>0.34766313741482691</v>
      </c>
    </row>
    <row r="514" spans="1:30" x14ac:dyDescent="0.15">
      <c r="A514" s="15">
        <v>1</v>
      </c>
      <c r="B514" s="16">
        <v>0</v>
      </c>
      <c r="C514" s="33">
        <v>7.39</v>
      </c>
      <c r="D514" s="16">
        <v>50.3</v>
      </c>
      <c r="E514" s="18">
        <v>139</v>
      </c>
      <c r="F514" s="19">
        <v>4.0999999999999996</v>
      </c>
      <c r="G514" s="16">
        <v>1.1599999999999999</v>
      </c>
      <c r="H514" s="18">
        <v>105</v>
      </c>
      <c r="I514" s="20">
        <f t="shared" si="167"/>
        <v>0.75539568345323738</v>
      </c>
      <c r="J514" s="20" t="s">
        <v>24</v>
      </c>
      <c r="K514" s="18" t="s">
        <v>24</v>
      </c>
      <c r="L514" s="19">
        <f t="shared" si="168"/>
        <v>107.26618705035972</v>
      </c>
      <c r="M514" s="20">
        <v>0</v>
      </c>
      <c r="N514" s="20" t="s">
        <v>24</v>
      </c>
      <c r="O514" s="20">
        <f t="shared" si="169"/>
        <v>-3.75539568345323</v>
      </c>
      <c r="P514" s="20" t="s">
        <v>25</v>
      </c>
      <c r="Q514" s="18">
        <f t="shared" si="170"/>
        <v>2</v>
      </c>
      <c r="R514" s="18" t="s">
        <v>26</v>
      </c>
      <c r="S514" s="16">
        <v>28.8</v>
      </c>
      <c r="T514" s="19">
        <v>5.0999999999999996</v>
      </c>
      <c r="U514" s="19">
        <f t="shared" si="176"/>
        <v>2.7</v>
      </c>
      <c r="V514" s="19">
        <v>27</v>
      </c>
      <c r="W514" s="19">
        <f t="shared" si="177"/>
        <v>-15</v>
      </c>
      <c r="X514" s="19">
        <f t="shared" si="178"/>
        <v>3.75</v>
      </c>
      <c r="Y514" s="19">
        <v>0.5</v>
      </c>
      <c r="Z514" s="18">
        <f t="shared" si="171"/>
        <v>9.2999999999999829</v>
      </c>
      <c r="AA514" s="18">
        <f t="shared" si="172"/>
        <v>3.3999999999999826</v>
      </c>
      <c r="AB514" s="20">
        <f t="shared" si="173"/>
        <v>38.759999999999991</v>
      </c>
      <c r="AC514" s="13">
        <f t="shared" si="174"/>
        <v>37.879267180903433</v>
      </c>
      <c r="AD514" s="13">
        <f t="shared" si="175"/>
        <v>0.88073281909655776</v>
      </c>
    </row>
    <row r="515" spans="1:30" x14ac:dyDescent="0.15">
      <c r="A515" s="15">
        <v>2</v>
      </c>
      <c r="B515" s="16">
        <v>0</v>
      </c>
      <c r="C515" s="33">
        <v>7.48</v>
      </c>
      <c r="D515" s="16">
        <v>36.4</v>
      </c>
      <c r="E515" s="18">
        <v>133</v>
      </c>
      <c r="F515" s="19">
        <v>6.3</v>
      </c>
      <c r="G515" s="16">
        <v>1</v>
      </c>
      <c r="H515" s="18">
        <v>104</v>
      </c>
      <c r="I515" s="20">
        <f t="shared" ref="I515:I578" si="194">(H515/E515)</f>
        <v>0.78195488721804507</v>
      </c>
      <c r="J515" s="20" t="s">
        <v>24</v>
      </c>
      <c r="K515" s="18" t="s">
        <v>24</v>
      </c>
      <c r="L515" s="19">
        <f t="shared" ref="L515:L578" si="195">(H515*(142/E515))</f>
        <v>111.03759398496241</v>
      </c>
      <c r="M515" s="20">
        <f t="shared" ref="M515:M520" si="196">(108-L515)</f>
        <v>-3.0375939849624132</v>
      </c>
      <c r="N515" s="20" t="s">
        <v>25</v>
      </c>
      <c r="O515" s="20">
        <f t="shared" ref="O515:O578" si="197">(102-(H515*(140/E515)))</f>
        <v>-7.473684210526315</v>
      </c>
      <c r="P515" s="20" t="s">
        <v>25</v>
      </c>
      <c r="Q515" s="18">
        <f t="shared" ref="Q515:Q578" si="198">(E515-H515-32)</f>
        <v>-3</v>
      </c>
      <c r="R515" s="18" t="s">
        <v>25</v>
      </c>
      <c r="S515" s="16">
        <v>27.6</v>
      </c>
      <c r="T515" s="19">
        <v>3.4</v>
      </c>
      <c r="U515" s="19">
        <f t="shared" si="176"/>
        <v>2.8</v>
      </c>
      <c r="V515" s="19">
        <v>28</v>
      </c>
      <c r="W515" s="19">
        <f t="shared" si="177"/>
        <v>-14</v>
      </c>
      <c r="X515" s="19">
        <f t="shared" si="178"/>
        <v>3.5</v>
      </c>
      <c r="Y515" s="19">
        <v>1.6</v>
      </c>
      <c r="Z515" s="18">
        <f t="shared" ref="Z515:Z578" si="199">((E515+F515)-(H515+S515))</f>
        <v>7.7000000000000171</v>
      </c>
      <c r="AA515" s="18">
        <f t="shared" ref="AA515:AA578" si="200">(Z515-((2*U515)+Y515))</f>
        <v>0.50000000000001776</v>
      </c>
      <c r="AB515" s="20">
        <f t="shared" ref="AB515:AB578" si="201">(E515+F515+G515)-(H515+Y515)</f>
        <v>34.700000000000017</v>
      </c>
      <c r="AC515" s="13">
        <f t="shared" ref="AC515:AC578" si="202">(2.46*10^-8*(D515/10^-C515))+(V515*(0.123*C515-0.631))</f>
        <v>35.134975685167902</v>
      </c>
      <c r="AD515" s="13">
        <f t="shared" ref="AD515:AD578" si="203">(AB515-AC515)</f>
        <v>-0.43497568516788476</v>
      </c>
    </row>
    <row r="516" spans="1:30" x14ac:dyDescent="0.15">
      <c r="A516" s="15">
        <v>13</v>
      </c>
      <c r="B516" s="16">
        <v>0</v>
      </c>
      <c r="C516" s="33">
        <v>7.47</v>
      </c>
      <c r="D516" s="16">
        <v>29.9</v>
      </c>
      <c r="E516" s="18">
        <v>148</v>
      </c>
      <c r="F516" s="19">
        <v>3.5</v>
      </c>
      <c r="G516" s="16">
        <v>1.17</v>
      </c>
      <c r="H516" s="18">
        <v>115</v>
      </c>
      <c r="I516" s="20">
        <f t="shared" si="194"/>
        <v>0.77702702702702697</v>
      </c>
      <c r="J516" s="20" t="s">
        <v>24</v>
      </c>
      <c r="K516" s="18" t="s">
        <v>25</v>
      </c>
      <c r="L516" s="19">
        <f t="shared" si="195"/>
        <v>110.33783783783784</v>
      </c>
      <c r="M516" s="20">
        <f t="shared" si="196"/>
        <v>-2.3378378378378386</v>
      </c>
      <c r="N516" s="20" t="s">
        <v>25</v>
      </c>
      <c r="O516" s="20">
        <f t="shared" si="197"/>
        <v>-6.7837837837837895</v>
      </c>
      <c r="P516" s="20" t="s">
        <v>25</v>
      </c>
      <c r="Q516" s="18">
        <f t="shared" si="198"/>
        <v>1</v>
      </c>
      <c r="R516" s="18" t="s">
        <v>26</v>
      </c>
      <c r="S516" s="16">
        <v>24.2</v>
      </c>
      <c r="T516" s="19">
        <v>-1.5</v>
      </c>
      <c r="U516" s="19">
        <f t="shared" ref="U516:U579" si="204">(V516/10)</f>
        <v>3.6</v>
      </c>
      <c r="V516" s="19">
        <v>36</v>
      </c>
      <c r="W516" s="19">
        <f t="shared" ref="W516:W579" si="205">(V516-42)</f>
        <v>-6</v>
      </c>
      <c r="X516" s="19">
        <f t="shared" ref="X516:X579" si="206">((42-V516)/4)</f>
        <v>1.5</v>
      </c>
      <c r="Y516" s="19">
        <v>1.4</v>
      </c>
      <c r="Z516" s="18">
        <f t="shared" si="199"/>
        <v>12.300000000000011</v>
      </c>
      <c r="AA516" s="18">
        <f t="shared" si="200"/>
        <v>3.7000000000000117</v>
      </c>
      <c r="AB516" s="20">
        <f t="shared" si="201"/>
        <v>36.269999999999982</v>
      </c>
      <c r="AC516" s="13">
        <f t="shared" si="202"/>
        <v>32.068484345821922</v>
      </c>
      <c r="AD516" s="13">
        <f t="shared" si="203"/>
        <v>4.2015156541780598</v>
      </c>
    </row>
    <row r="517" spans="1:30" x14ac:dyDescent="0.15">
      <c r="A517" s="15">
        <v>4</v>
      </c>
      <c r="B517" s="16">
        <v>0</v>
      </c>
      <c r="C517" s="33">
        <v>7.45</v>
      </c>
      <c r="D517" s="16">
        <v>34.5</v>
      </c>
      <c r="E517" s="18">
        <v>130</v>
      </c>
      <c r="F517" s="19">
        <v>4.0999999999999996</v>
      </c>
      <c r="G517" s="16">
        <v>1.1299999999999999</v>
      </c>
      <c r="H517" s="18">
        <v>100</v>
      </c>
      <c r="I517" s="20">
        <f t="shared" si="194"/>
        <v>0.76923076923076927</v>
      </c>
      <c r="J517" s="20" t="s">
        <v>24</v>
      </c>
      <c r="K517" s="18" t="s">
        <v>24</v>
      </c>
      <c r="L517" s="19">
        <f t="shared" si="195"/>
        <v>109.23076923076923</v>
      </c>
      <c r="M517" s="20">
        <f t="shared" si="196"/>
        <v>-1.2307692307692264</v>
      </c>
      <c r="N517" s="20" t="s">
        <v>25</v>
      </c>
      <c r="O517" s="20">
        <f t="shared" si="197"/>
        <v>-5.6923076923076934</v>
      </c>
      <c r="P517" s="20" t="s">
        <v>25</v>
      </c>
      <c r="Q517" s="18">
        <f t="shared" si="198"/>
        <v>-2</v>
      </c>
      <c r="R517" s="18" t="s">
        <v>25</v>
      </c>
      <c r="S517" s="16">
        <v>24.7</v>
      </c>
      <c r="T517" s="19">
        <v>0.2</v>
      </c>
      <c r="U517" s="19">
        <f t="shared" si="204"/>
        <v>3.1</v>
      </c>
      <c r="V517" s="19">
        <v>31</v>
      </c>
      <c r="W517" s="19">
        <f t="shared" si="205"/>
        <v>-11</v>
      </c>
      <c r="X517" s="19">
        <f t="shared" si="206"/>
        <v>2.75</v>
      </c>
      <c r="Y517" s="19">
        <v>0.9</v>
      </c>
      <c r="Z517" s="18">
        <f t="shared" si="199"/>
        <v>9.3999999999999915</v>
      </c>
      <c r="AA517" s="18">
        <f t="shared" si="200"/>
        <v>2.2999999999999909</v>
      </c>
      <c r="AB517" s="20">
        <f t="shared" si="201"/>
        <v>34.329999999999984</v>
      </c>
      <c r="AC517" s="13">
        <f t="shared" si="202"/>
        <v>32.765465937641501</v>
      </c>
      <c r="AD517" s="13">
        <f t="shared" si="203"/>
        <v>1.5645340623584829</v>
      </c>
    </row>
    <row r="518" spans="1:30" x14ac:dyDescent="0.15">
      <c r="A518" s="15">
        <v>11</v>
      </c>
      <c r="B518" s="16">
        <v>0</v>
      </c>
      <c r="C518" s="33">
        <v>7.4</v>
      </c>
      <c r="D518" s="16">
        <v>40</v>
      </c>
      <c r="E518" s="18">
        <v>135</v>
      </c>
      <c r="F518" s="19">
        <v>3.8</v>
      </c>
      <c r="G518" s="16">
        <v>1.01</v>
      </c>
      <c r="H518" s="18">
        <v>107</v>
      </c>
      <c r="I518" s="20">
        <f t="shared" si="194"/>
        <v>0.79259259259259263</v>
      </c>
      <c r="J518" s="20" t="s">
        <v>24</v>
      </c>
      <c r="K518" s="18" t="s">
        <v>25</v>
      </c>
      <c r="L518" s="19">
        <f t="shared" si="195"/>
        <v>112.54814814814814</v>
      </c>
      <c r="M518" s="20">
        <f t="shared" si="196"/>
        <v>-4.5481481481481438</v>
      </c>
      <c r="N518" s="20" t="s">
        <v>25</v>
      </c>
      <c r="O518" s="20">
        <f t="shared" si="197"/>
        <v>-8.9629629629629619</v>
      </c>
      <c r="P518" s="20" t="s">
        <v>25</v>
      </c>
      <c r="Q518" s="18">
        <f t="shared" si="198"/>
        <v>-4</v>
      </c>
      <c r="R518" s="18" t="s">
        <v>25</v>
      </c>
      <c r="S518" s="16">
        <v>25.1</v>
      </c>
      <c r="T518" s="19">
        <v>1.1000000000000001</v>
      </c>
      <c r="U518" s="19">
        <f t="shared" si="204"/>
        <v>2.6</v>
      </c>
      <c r="V518" s="19">
        <v>26</v>
      </c>
      <c r="W518" s="19">
        <f t="shared" si="205"/>
        <v>-16</v>
      </c>
      <c r="X518" s="19">
        <f t="shared" si="206"/>
        <v>4</v>
      </c>
      <c r="Y518" s="19">
        <v>1</v>
      </c>
      <c r="Z518" s="18">
        <f t="shared" si="199"/>
        <v>6.7000000000000171</v>
      </c>
      <c r="AA518" s="18">
        <f t="shared" si="200"/>
        <v>0.50000000000001688</v>
      </c>
      <c r="AB518" s="20">
        <f t="shared" si="201"/>
        <v>31.810000000000002</v>
      </c>
      <c r="AC518" s="13">
        <f t="shared" si="202"/>
        <v>31.976162486054363</v>
      </c>
      <c r="AD518" s="13">
        <f t="shared" si="203"/>
        <v>-0.16616248605436112</v>
      </c>
    </row>
    <row r="519" spans="1:30" x14ac:dyDescent="0.15">
      <c r="A519" s="15">
        <v>3</v>
      </c>
      <c r="B519" s="16">
        <v>0</v>
      </c>
      <c r="C519" s="33">
        <v>7.46</v>
      </c>
      <c r="D519" s="16">
        <v>27.1</v>
      </c>
      <c r="E519" s="18">
        <v>134</v>
      </c>
      <c r="F519" s="19">
        <v>4.5999999999999996</v>
      </c>
      <c r="G519" s="16">
        <v>1.07</v>
      </c>
      <c r="H519" s="18">
        <v>106</v>
      </c>
      <c r="I519" s="20">
        <f t="shared" si="194"/>
        <v>0.79104477611940294</v>
      </c>
      <c r="J519" s="20" t="s">
        <v>24</v>
      </c>
      <c r="K519" s="18" t="s">
        <v>24</v>
      </c>
      <c r="L519" s="19">
        <f t="shared" si="195"/>
        <v>112.32835820895522</v>
      </c>
      <c r="M519" s="20">
        <f t="shared" si="196"/>
        <v>-4.3283582089552226</v>
      </c>
      <c r="N519" s="20" t="s">
        <v>25</v>
      </c>
      <c r="O519" s="20">
        <f t="shared" si="197"/>
        <v>-8.7462686567164099</v>
      </c>
      <c r="P519" s="20" t="s">
        <v>25</v>
      </c>
      <c r="Q519" s="18">
        <f t="shared" si="198"/>
        <v>-4</v>
      </c>
      <c r="R519" s="18" t="s">
        <v>25</v>
      </c>
      <c r="S519" s="16">
        <v>21.3</v>
      </c>
      <c r="T519" s="19">
        <v>-3.9</v>
      </c>
      <c r="U519" s="19">
        <f t="shared" si="204"/>
        <v>2.5</v>
      </c>
      <c r="V519" s="19">
        <v>25</v>
      </c>
      <c r="W519" s="19">
        <f t="shared" si="205"/>
        <v>-17</v>
      </c>
      <c r="X519" s="19">
        <f t="shared" si="206"/>
        <v>4.25</v>
      </c>
      <c r="Y519" s="19">
        <v>1.6</v>
      </c>
      <c r="Z519" s="18">
        <f t="shared" si="199"/>
        <v>11.299999999999997</v>
      </c>
      <c r="AA519" s="18">
        <f t="shared" si="200"/>
        <v>4.6999999999999975</v>
      </c>
      <c r="AB519" s="20">
        <f t="shared" si="201"/>
        <v>32.069999999999993</v>
      </c>
      <c r="AC519" s="13">
        <f t="shared" si="202"/>
        <v>26.391184418743826</v>
      </c>
      <c r="AD519" s="13">
        <f t="shared" si="203"/>
        <v>5.6788155812561669</v>
      </c>
    </row>
    <row r="520" spans="1:30" x14ac:dyDescent="0.15">
      <c r="A520" s="15">
        <v>1</v>
      </c>
      <c r="B520" s="16">
        <v>0</v>
      </c>
      <c r="C520" s="33">
        <v>7.35</v>
      </c>
      <c r="D520" s="16">
        <v>44.7</v>
      </c>
      <c r="E520" s="18">
        <v>140</v>
      </c>
      <c r="F520" s="19">
        <v>3.8</v>
      </c>
      <c r="G520" s="16">
        <v>1.0900000000000001</v>
      </c>
      <c r="H520" s="18">
        <v>111</v>
      </c>
      <c r="I520" s="20">
        <f t="shared" si="194"/>
        <v>0.79285714285714282</v>
      </c>
      <c r="J520" s="20" t="s">
        <v>24</v>
      </c>
      <c r="K520" s="18" t="s">
        <v>25</v>
      </c>
      <c r="L520" s="19">
        <f t="shared" si="195"/>
        <v>112.58571428571427</v>
      </c>
      <c r="M520" s="20">
        <f t="shared" si="196"/>
        <v>-4.5857142857142748</v>
      </c>
      <c r="N520" s="20" t="s">
        <v>25</v>
      </c>
      <c r="O520" s="20">
        <f t="shared" si="197"/>
        <v>-9</v>
      </c>
      <c r="P520" s="20" t="s">
        <v>25</v>
      </c>
      <c r="Q520" s="18">
        <f t="shared" si="198"/>
        <v>-3</v>
      </c>
      <c r="R520" s="18" t="s">
        <v>25</v>
      </c>
      <c r="S520" s="16">
        <v>23.9</v>
      </c>
      <c r="T520" s="19">
        <v>-0.3</v>
      </c>
      <c r="U520" s="19">
        <f t="shared" si="204"/>
        <v>3.4</v>
      </c>
      <c r="V520" s="19">
        <v>34</v>
      </c>
      <c r="W520" s="19">
        <f t="shared" si="205"/>
        <v>-8</v>
      </c>
      <c r="X520" s="19">
        <f t="shared" si="206"/>
        <v>2</v>
      </c>
      <c r="Y520" s="19">
        <v>0.7</v>
      </c>
      <c r="Z520" s="18">
        <f t="shared" si="199"/>
        <v>8.9000000000000057</v>
      </c>
      <c r="AA520" s="18">
        <f t="shared" si="200"/>
        <v>1.4000000000000057</v>
      </c>
      <c r="AB520" s="20">
        <f t="shared" si="201"/>
        <v>33.190000000000012</v>
      </c>
      <c r="AC520" s="13">
        <f t="shared" si="202"/>
        <v>33.901125383925191</v>
      </c>
      <c r="AD520" s="13">
        <f t="shared" si="203"/>
        <v>-0.71112538392517877</v>
      </c>
    </row>
    <row r="521" spans="1:30" x14ac:dyDescent="0.15">
      <c r="A521" s="15">
        <v>1</v>
      </c>
      <c r="B521" s="16">
        <v>0</v>
      </c>
      <c r="C521" s="33">
        <v>7.41</v>
      </c>
      <c r="D521" s="16">
        <v>36</v>
      </c>
      <c r="E521" s="18">
        <v>144</v>
      </c>
      <c r="F521" s="19">
        <v>3.8</v>
      </c>
      <c r="G521" s="16">
        <v>1.1599999999999999</v>
      </c>
      <c r="H521" s="18">
        <v>108</v>
      </c>
      <c r="I521" s="20">
        <f t="shared" si="194"/>
        <v>0.75</v>
      </c>
      <c r="J521" s="20" t="s">
        <v>24</v>
      </c>
      <c r="K521" s="18" t="s">
        <v>25</v>
      </c>
      <c r="L521" s="19">
        <f t="shared" si="195"/>
        <v>106.5</v>
      </c>
      <c r="M521" s="20">
        <v>0</v>
      </c>
      <c r="N521" s="20" t="s">
        <v>24</v>
      </c>
      <c r="O521" s="20">
        <f t="shared" si="197"/>
        <v>-3</v>
      </c>
      <c r="P521" s="20" t="s">
        <v>25</v>
      </c>
      <c r="Q521" s="18">
        <f t="shared" si="198"/>
        <v>4</v>
      </c>
      <c r="R521" s="18" t="s">
        <v>26</v>
      </c>
      <c r="S521" s="16">
        <v>36.4</v>
      </c>
      <c r="T521" s="19">
        <v>0.7</v>
      </c>
      <c r="U521" s="19">
        <f t="shared" si="204"/>
        <v>3.2</v>
      </c>
      <c r="V521" s="19">
        <v>32</v>
      </c>
      <c r="W521" s="19">
        <f t="shared" si="205"/>
        <v>-10</v>
      </c>
      <c r="X521" s="19">
        <f t="shared" si="206"/>
        <v>2.5</v>
      </c>
      <c r="Y521" s="19">
        <v>1</v>
      </c>
      <c r="Z521" s="18">
        <f t="shared" si="199"/>
        <v>3.4000000000000057</v>
      </c>
      <c r="AA521" s="18">
        <f t="shared" si="200"/>
        <v>-3.9999999999999947</v>
      </c>
      <c r="AB521" s="20">
        <f t="shared" si="201"/>
        <v>39.960000000000008</v>
      </c>
      <c r="AC521" s="13">
        <f t="shared" si="202"/>
        <v>31.73718505220106</v>
      </c>
      <c r="AD521" s="13">
        <f t="shared" si="203"/>
        <v>8.2228149477989483</v>
      </c>
    </row>
    <row r="522" spans="1:30" x14ac:dyDescent="0.15">
      <c r="A522" s="15">
        <v>1</v>
      </c>
      <c r="B522" s="16">
        <v>0</v>
      </c>
      <c r="C522" s="33">
        <v>7.38</v>
      </c>
      <c r="D522" s="16">
        <v>51.4</v>
      </c>
      <c r="E522" s="18">
        <v>137</v>
      </c>
      <c r="F522" s="19">
        <v>4.3</v>
      </c>
      <c r="G522" s="16">
        <v>1.27</v>
      </c>
      <c r="H522" s="18">
        <v>103</v>
      </c>
      <c r="I522" s="20">
        <f t="shared" si="194"/>
        <v>0.75182481751824815</v>
      </c>
      <c r="J522" s="20" t="s">
        <v>24</v>
      </c>
      <c r="K522" s="18" t="s">
        <v>24</v>
      </c>
      <c r="L522" s="19">
        <f t="shared" si="195"/>
        <v>106.75912408759125</v>
      </c>
      <c r="M522" s="20">
        <v>0</v>
      </c>
      <c r="N522" s="20" t="s">
        <v>24</v>
      </c>
      <c r="O522" s="20">
        <f t="shared" si="197"/>
        <v>-3.2554744525547505</v>
      </c>
      <c r="P522" s="20" t="s">
        <v>25</v>
      </c>
      <c r="Q522" s="18">
        <f t="shared" si="198"/>
        <v>2</v>
      </c>
      <c r="R522" s="18" t="s">
        <v>26</v>
      </c>
      <c r="S522" s="16">
        <v>28.3</v>
      </c>
      <c r="T522" s="19">
        <v>5.4</v>
      </c>
      <c r="U522" s="19">
        <f t="shared" si="204"/>
        <v>2.6</v>
      </c>
      <c r="V522" s="19">
        <v>26</v>
      </c>
      <c r="W522" s="19">
        <f t="shared" si="205"/>
        <v>-16</v>
      </c>
      <c r="X522" s="19">
        <f t="shared" si="206"/>
        <v>4</v>
      </c>
      <c r="Y522" s="19">
        <v>0.5</v>
      </c>
      <c r="Z522" s="18">
        <f t="shared" si="199"/>
        <v>10</v>
      </c>
      <c r="AA522" s="18">
        <f t="shared" si="200"/>
        <v>4.3</v>
      </c>
      <c r="AB522" s="20">
        <f t="shared" si="201"/>
        <v>39.070000000000022</v>
      </c>
      <c r="AC522" s="13">
        <f t="shared" si="202"/>
        <v>37.527042961250061</v>
      </c>
      <c r="AD522" s="13">
        <f t="shared" si="203"/>
        <v>1.5429570387499609</v>
      </c>
    </row>
    <row r="523" spans="1:30" x14ac:dyDescent="0.15">
      <c r="A523" s="15">
        <v>1</v>
      </c>
      <c r="B523" s="16">
        <v>0</v>
      </c>
      <c r="C523" s="33">
        <v>7.35</v>
      </c>
      <c r="D523" s="16">
        <v>52.5</v>
      </c>
      <c r="E523" s="18">
        <v>134</v>
      </c>
      <c r="F523" s="19">
        <v>4</v>
      </c>
      <c r="G523" s="16">
        <v>1.17</v>
      </c>
      <c r="H523" s="18">
        <v>101</v>
      </c>
      <c r="I523" s="20">
        <f t="shared" si="194"/>
        <v>0.75373134328358204</v>
      </c>
      <c r="J523" s="20" t="s">
        <v>24</v>
      </c>
      <c r="K523" s="18" t="s">
        <v>24</v>
      </c>
      <c r="L523" s="19">
        <f t="shared" si="195"/>
        <v>107.02985074626865</v>
      </c>
      <c r="M523" s="20">
        <v>0</v>
      </c>
      <c r="N523" s="20" t="s">
        <v>24</v>
      </c>
      <c r="O523" s="20">
        <f t="shared" si="197"/>
        <v>-3.5223880597014841</v>
      </c>
      <c r="P523" s="20" t="s">
        <v>25</v>
      </c>
      <c r="Q523" s="18">
        <f t="shared" si="198"/>
        <v>1</v>
      </c>
      <c r="R523" s="18" t="s">
        <v>26</v>
      </c>
      <c r="S523" s="16">
        <v>26.4</v>
      </c>
      <c r="T523" s="19">
        <v>3.4</v>
      </c>
      <c r="U523" s="19">
        <f t="shared" si="204"/>
        <v>2.9</v>
      </c>
      <c r="V523" s="19">
        <v>29</v>
      </c>
      <c r="W523" s="19">
        <f t="shared" si="205"/>
        <v>-13</v>
      </c>
      <c r="X523" s="19">
        <f t="shared" si="206"/>
        <v>3.25</v>
      </c>
      <c r="Y523" s="19">
        <v>0.4</v>
      </c>
      <c r="Z523" s="18">
        <f t="shared" si="199"/>
        <v>10.599999999999994</v>
      </c>
      <c r="AA523" s="18">
        <f t="shared" si="200"/>
        <v>4.3999999999999941</v>
      </c>
      <c r="AB523" s="20">
        <f t="shared" si="201"/>
        <v>37.769999999999982</v>
      </c>
      <c r="AC523" s="13">
        <f t="shared" si="202"/>
        <v>36.831533504610128</v>
      </c>
      <c r="AD523" s="13">
        <f t="shared" si="203"/>
        <v>0.93846649538985361</v>
      </c>
    </row>
    <row r="524" spans="1:30" x14ac:dyDescent="0.15">
      <c r="A524" s="15">
        <v>2</v>
      </c>
      <c r="B524" s="16">
        <v>0</v>
      </c>
      <c r="C524" s="33">
        <v>7.36</v>
      </c>
      <c r="D524" s="16">
        <v>31.3</v>
      </c>
      <c r="E524" s="18">
        <v>136</v>
      </c>
      <c r="F524" s="19">
        <v>6</v>
      </c>
      <c r="G524" s="16">
        <v>1.1000000000000001</v>
      </c>
      <c r="H524" s="18">
        <v>110</v>
      </c>
      <c r="I524" s="20">
        <f t="shared" si="194"/>
        <v>0.80882352941176472</v>
      </c>
      <c r="J524" s="20" t="s">
        <v>25</v>
      </c>
      <c r="K524" s="18" t="s">
        <v>25</v>
      </c>
      <c r="L524" s="19">
        <f t="shared" si="195"/>
        <v>114.85294117647059</v>
      </c>
      <c r="M524" s="20">
        <f t="shared" ref="M524" si="207">(108-L524)</f>
        <v>-6.8529411764705941</v>
      </c>
      <c r="N524" s="20" t="s">
        <v>25</v>
      </c>
      <c r="O524" s="20">
        <f t="shared" si="197"/>
        <v>-11.235294117647044</v>
      </c>
      <c r="P524" s="20" t="s">
        <v>25</v>
      </c>
      <c r="Q524" s="18">
        <f t="shared" si="198"/>
        <v>-6</v>
      </c>
      <c r="R524" s="18" t="s">
        <v>25</v>
      </c>
      <c r="S524" s="16">
        <v>18.8</v>
      </c>
      <c r="T524" s="19">
        <v>-6.8</v>
      </c>
      <c r="U524" s="19">
        <f t="shared" si="204"/>
        <v>3.6</v>
      </c>
      <c r="V524" s="19">
        <v>36</v>
      </c>
      <c r="W524" s="19">
        <f t="shared" si="205"/>
        <v>-6</v>
      </c>
      <c r="X524" s="19">
        <f t="shared" si="206"/>
        <v>1.5</v>
      </c>
      <c r="Y524" s="19">
        <v>1.4</v>
      </c>
      <c r="Z524" s="18">
        <f t="shared" si="199"/>
        <v>13.199999999999989</v>
      </c>
      <c r="AA524" s="18">
        <f t="shared" si="200"/>
        <v>4.599999999999989</v>
      </c>
      <c r="AB524" s="20">
        <f t="shared" si="201"/>
        <v>31.699999999999989</v>
      </c>
      <c r="AC524" s="13">
        <f t="shared" si="202"/>
        <v>27.513302752781311</v>
      </c>
      <c r="AD524" s="13">
        <f t="shared" si="203"/>
        <v>4.1866972472186781</v>
      </c>
    </row>
    <row r="525" spans="1:30" x14ac:dyDescent="0.15">
      <c r="A525" s="15">
        <v>8</v>
      </c>
      <c r="B525" s="16">
        <v>0</v>
      </c>
      <c r="C525" s="33">
        <v>7.42</v>
      </c>
      <c r="D525" s="16">
        <v>34.799999999999997</v>
      </c>
      <c r="E525" s="18">
        <v>120</v>
      </c>
      <c r="F525" s="19">
        <v>4.5</v>
      </c>
      <c r="G525" s="16">
        <v>1.1100000000000001</v>
      </c>
      <c r="H525" s="18">
        <v>91</v>
      </c>
      <c r="I525" s="20">
        <f t="shared" si="194"/>
        <v>0.7583333333333333</v>
      </c>
      <c r="J525" s="20" t="s">
        <v>24</v>
      </c>
      <c r="K525" s="18" t="s">
        <v>26</v>
      </c>
      <c r="L525" s="19">
        <f t="shared" si="195"/>
        <v>107.68333333333334</v>
      </c>
      <c r="M525" s="20">
        <v>0</v>
      </c>
      <c r="N525" s="20" t="s">
        <v>24</v>
      </c>
      <c r="O525" s="20">
        <f t="shared" si="197"/>
        <v>-4.1666666666666714</v>
      </c>
      <c r="P525" s="20" t="s">
        <v>25</v>
      </c>
      <c r="Q525" s="18">
        <f t="shared" si="198"/>
        <v>-3</v>
      </c>
      <c r="R525" s="18" t="s">
        <v>25</v>
      </c>
      <c r="S525" s="16">
        <v>23.4</v>
      </c>
      <c r="T525" s="19">
        <v>-1.6</v>
      </c>
      <c r="U525" s="19">
        <f t="shared" si="204"/>
        <v>2.7</v>
      </c>
      <c r="V525" s="19">
        <v>27</v>
      </c>
      <c r="W525" s="19">
        <f t="shared" si="205"/>
        <v>-15</v>
      </c>
      <c r="X525" s="19">
        <f t="shared" si="206"/>
        <v>3.75</v>
      </c>
      <c r="Y525" s="19">
        <v>0.7</v>
      </c>
      <c r="Z525" s="18">
        <f t="shared" si="199"/>
        <v>10.099999999999994</v>
      </c>
      <c r="AA525" s="18">
        <f t="shared" si="200"/>
        <v>3.9999999999999938</v>
      </c>
      <c r="AB525" s="20">
        <f t="shared" si="201"/>
        <v>33.909999999999997</v>
      </c>
      <c r="AC525" s="13">
        <f t="shared" si="202"/>
        <v>30.122018225017985</v>
      </c>
      <c r="AD525" s="13">
        <f t="shared" si="203"/>
        <v>3.7879817749820113</v>
      </c>
    </row>
    <row r="526" spans="1:30" x14ac:dyDescent="0.15">
      <c r="A526" s="15">
        <v>2</v>
      </c>
      <c r="B526" s="16">
        <v>0</v>
      </c>
      <c r="C526" s="33">
        <v>7.44</v>
      </c>
      <c r="D526" s="16">
        <v>39.1</v>
      </c>
      <c r="E526" s="18">
        <v>140</v>
      </c>
      <c r="F526" s="19">
        <v>3.7</v>
      </c>
      <c r="G526" s="16">
        <v>1.19</v>
      </c>
      <c r="H526" s="18">
        <v>110</v>
      </c>
      <c r="I526" s="20">
        <f t="shared" si="194"/>
        <v>0.7857142857142857</v>
      </c>
      <c r="J526" s="20" t="s">
        <v>24</v>
      </c>
      <c r="K526" s="18" t="s">
        <v>25</v>
      </c>
      <c r="L526" s="19">
        <f t="shared" si="195"/>
        <v>111.57142857142857</v>
      </c>
      <c r="M526" s="20">
        <f t="shared" ref="M526" si="208">(108-L526)</f>
        <v>-3.5714285714285694</v>
      </c>
      <c r="N526" s="20" t="s">
        <v>25</v>
      </c>
      <c r="O526" s="20">
        <f t="shared" si="197"/>
        <v>-8</v>
      </c>
      <c r="P526" s="20" t="s">
        <v>25</v>
      </c>
      <c r="Q526" s="18">
        <f t="shared" si="198"/>
        <v>-2</v>
      </c>
      <c r="R526" s="18" t="s">
        <v>25</v>
      </c>
      <c r="S526" s="16">
        <v>26.7</v>
      </c>
      <c r="T526" s="19">
        <v>2.6</v>
      </c>
      <c r="U526" s="19">
        <f t="shared" si="204"/>
        <v>3.3</v>
      </c>
      <c r="V526" s="19">
        <v>33</v>
      </c>
      <c r="W526" s="19">
        <f t="shared" si="205"/>
        <v>-9</v>
      </c>
      <c r="X526" s="19">
        <f t="shared" si="206"/>
        <v>2.25</v>
      </c>
      <c r="Y526" s="19">
        <v>0.7</v>
      </c>
      <c r="Z526" s="18">
        <f t="shared" si="199"/>
        <v>7</v>
      </c>
      <c r="AA526" s="18">
        <f t="shared" si="200"/>
        <v>-0.29999999999999982</v>
      </c>
      <c r="AB526" s="20">
        <f t="shared" si="201"/>
        <v>34.189999999999984</v>
      </c>
      <c r="AC526" s="13">
        <f t="shared" si="202"/>
        <v>35.867784205928579</v>
      </c>
      <c r="AD526" s="13">
        <f t="shared" si="203"/>
        <v>-1.6777842059285959</v>
      </c>
    </row>
    <row r="527" spans="1:30" x14ac:dyDescent="0.15">
      <c r="A527" s="15">
        <v>1</v>
      </c>
      <c r="B527" s="16">
        <v>0</v>
      </c>
      <c r="C527" s="33">
        <v>7.41</v>
      </c>
      <c r="D527" s="16">
        <v>46.4</v>
      </c>
      <c r="E527" s="18">
        <v>141</v>
      </c>
      <c r="F527" s="19">
        <v>3.6</v>
      </c>
      <c r="G527" s="16">
        <v>1.1299999999999999</v>
      </c>
      <c r="H527" s="18">
        <v>107</v>
      </c>
      <c r="I527" s="20">
        <f t="shared" si="194"/>
        <v>0.75886524822695034</v>
      </c>
      <c r="J527" s="20" t="s">
        <v>24</v>
      </c>
      <c r="K527" s="18" t="s">
        <v>25</v>
      </c>
      <c r="L527" s="19">
        <f t="shared" si="195"/>
        <v>107.75886524822694</v>
      </c>
      <c r="M527" s="20">
        <v>0</v>
      </c>
      <c r="N527" s="20" t="s">
        <v>24</v>
      </c>
      <c r="O527" s="20">
        <f t="shared" si="197"/>
        <v>-4.2411347517730462</v>
      </c>
      <c r="P527" s="20" t="s">
        <v>25</v>
      </c>
      <c r="Q527" s="18">
        <f t="shared" si="198"/>
        <v>2</v>
      </c>
      <c r="R527" s="18" t="s">
        <v>26</v>
      </c>
      <c r="S527" s="16">
        <v>28.2</v>
      </c>
      <c r="T527" s="19">
        <v>4.4000000000000004</v>
      </c>
      <c r="U527" s="19">
        <f t="shared" si="204"/>
        <v>3.3</v>
      </c>
      <c r="V527" s="19">
        <v>33</v>
      </c>
      <c r="W527" s="19">
        <f t="shared" si="205"/>
        <v>-9</v>
      </c>
      <c r="X527" s="19">
        <f t="shared" si="206"/>
        <v>2.25</v>
      </c>
      <c r="Y527" s="19">
        <v>1.4</v>
      </c>
      <c r="Z527" s="18">
        <f t="shared" si="199"/>
        <v>9.4000000000000057</v>
      </c>
      <c r="AA527" s="18">
        <f t="shared" si="200"/>
        <v>1.4000000000000057</v>
      </c>
      <c r="AB527" s="20">
        <f t="shared" si="201"/>
        <v>37.329999999999984</v>
      </c>
      <c r="AC527" s="13">
        <f t="shared" si="202"/>
        <v>38.593715622836925</v>
      </c>
      <c r="AD527" s="13">
        <f t="shared" si="203"/>
        <v>-1.2637156228369406</v>
      </c>
    </row>
    <row r="528" spans="1:30" x14ac:dyDescent="0.15">
      <c r="A528" s="15">
        <v>16</v>
      </c>
      <c r="B528" s="16">
        <v>0</v>
      </c>
      <c r="C528" s="33">
        <v>7.42</v>
      </c>
      <c r="D528" s="16">
        <v>46.6</v>
      </c>
      <c r="E528" s="18">
        <v>137</v>
      </c>
      <c r="F528" s="19">
        <v>4</v>
      </c>
      <c r="G528" s="16">
        <v>1.17</v>
      </c>
      <c r="H528" s="18">
        <v>97</v>
      </c>
      <c r="I528" s="20">
        <f t="shared" si="194"/>
        <v>0.70802919708029199</v>
      </c>
      <c r="J528" s="20" t="s">
        <v>26</v>
      </c>
      <c r="K528" s="18" t="s">
        <v>26</v>
      </c>
      <c r="L528" s="19">
        <f t="shared" si="195"/>
        <v>100.54014598540147</v>
      </c>
      <c r="M528" s="20">
        <f>(104-L528)</f>
        <v>3.4598540145985339</v>
      </c>
      <c r="N528" s="20" t="s">
        <v>26</v>
      </c>
      <c r="O528" s="20">
        <f t="shared" si="197"/>
        <v>2.8759124087591204</v>
      </c>
      <c r="P528" s="20" t="s">
        <v>26</v>
      </c>
      <c r="Q528" s="18">
        <f t="shared" si="198"/>
        <v>8</v>
      </c>
      <c r="R528" s="18" t="s">
        <v>26</v>
      </c>
      <c r="S528" s="16">
        <v>28.8</v>
      </c>
      <c r="T528" s="19">
        <v>5.7</v>
      </c>
      <c r="U528" s="19">
        <f t="shared" si="204"/>
        <v>2.7</v>
      </c>
      <c r="V528" s="19">
        <v>27</v>
      </c>
      <c r="W528" s="19">
        <f t="shared" si="205"/>
        <v>-15</v>
      </c>
      <c r="X528" s="19">
        <f t="shared" si="206"/>
        <v>3.75</v>
      </c>
      <c r="Y528" s="19">
        <v>0.8</v>
      </c>
      <c r="Z528" s="18">
        <f t="shared" si="199"/>
        <v>15.200000000000003</v>
      </c>
      <c r="AA528" s="18">
        <f t="shared" si="200"/>
        <v>9.0000000000000036</v>
      </c>
      <c r="AB528" s="20">
        <f t="shared" si="201"/>
        <v>44.36999999999999</v>
      </c>
      <c r="AC528" s="13">
        <f t="shared" si="202"/>
        <v>37.75716015189191</v>
      </c>
      <c r="AD528" s="13">
        <f t="shared" si="203"/>
        <v>6.6128398481080808</v>
      </c>
    </row>
    <row r="529" spans="1:30" x14ac:dyDescent="0.15">
      <c r="A529" s="15">
        <v>1</v>
      </c>
      <c r="B529" s="16">
        <v>0</v>
      </c>
      <c r="C529" s="33">
        <v>7.41</v>
      </c>
      <c r="D529" s="16">
        <v>45.4</v>
      </c>
      <c r="E529" s="18">
        <v>137</v>
      </c>
      <c r="F529" s="19">
        <v>4.3</v>
      </c>
      <c r="G529" s="16">
        <v>1.1399999999999999</v>
      </c>
      <c r="H529" s="18">
        <v>103</v>
      </c>
      <c r="I529" s="20">
        <f t="shared" si="194"/>
        <v>0.75182481751824815</v>
      </c>
      <c r="J529" s="20" t="s">
        <v>24</v>
      </c>
      <c r="K529" s="18" t="s">
        <v>24</v>
      </c>
      <c r="L529" s="19">
        <f t="shared" si="195"/>
        <v>106.75912408759125</v>
      </c>
      <c r="M529" s="20">
        <v>0</v>
      </c>
      <c r="N529" s="20" t="s">
        <v>24</v>
      </c>
      <c r="O529" s="20">
        <f t="shared" si="197"/>
        <v>-3.2554744525547505</v>
      </c>
      <c r="P529" s="20" t="s">
        <v>25</v>
      </c>
      <c r="Q529" s="18">
        <f t="shared" si="198"/>
        <v>2</v>
      </c>
      <c r="R529" s="18" t="s">
        <v>26</v>
      </c>
      <c r="S529" s="16">
        <v>28.1</v>
      </c>
      <c r="T529" s="19">
        <v>4.4000000000000004</v>
      </c>
      <c r="U529" s="19">
        <f t="shared" si="204"/>
        <v>3.5</v>
      </c>
      <c r="V529" s="19">
        <v>35</v>
      </c>
      <c r="W529" s="19">
        <f t="shared" si="205"/>
        <v>-7</v>
      </c>
      <c r="X529" s="19">
        <f t="shared" si="206"/>
        <v>1.75</v>
      </c>
      <c r="Y529" s="19">
        <v>0.8</v>
      </c>
      <c r="Z529" s="18">
        <f t="shared" si="199"/>
        <v>10.200000000000017</v>
      </c>
      <c r="AA529" s="18">
        <f t="shared" si="200"/>
        <v>2.4000000000000172</v>
      </c>
      <c r="AB529" s="20">
        <f t="shared" si="201"/>
        <v>38.64</v>
      </c>
      <c r="AC529" s="13">
        <f t="shared" si="202"/>
        <v>38.522258260275784</v>
      </c>
      <c r="AD529" s="13">
        <f t="shared" si="203"/>
        <v>0.11774173972421664</v>
      </c>
    </row>
    <row r="530" spans="1:30" x14ac:dyDescent="0.15">
      <c r="A530" s="15">
        <v>1</v>
      </c>
      <c r="B530" s="16">
        <v>0</v>
      </c>
      <c r="C530" s="33">
        <v>7.41</v>
      </c>
      <c r="D530" s="16">
        <v>48.1</v>
      </c>
      <c r="E530" s="18">
        <v>135</v>
      </c>
      <c r="F530" s="19">
        <v>4.4000000000000004</v>
      </c>
      <c r="G530" s="16">
        <v>1.1100000000000001</v>
      </c>
      <c r="H530" s="18">
        <v>99</v>
      </c>
      <c r="I530" s="20">
        <f t="shared" si="194"/>
        <v>0.73333333333333328</v>
      </c>
      <c r="J530" s="20" t="s">
        <v>26</v>
      </c>
      <c r="K530" s="18" t="s">
        <v>24</v>
      </c>
      <c r="L530" s="19">
        <f t="shared" si="195"/>
        <v>104.13333333333333</v>
      </c>
      <c r="M530" s="20">
        <v>0</v>
      </c>
      <c r="N530" s="20" t="s">
        <v>24</v>
      </c>
      <c r="O530" s="20">
        <f t="shared" si="197"/>
        <v>-0.66666666666665719</v>
      </c>
      <c r="P530" s="20" t="s">
        <v>25</v>
      </c>
      <c r="Q530" s="18">
        <f t="shared" si="198"/>
        <v>4</v>
      </c>
      <c r="R530" s="18" t="s">
        <v>26</v>
      </c>
      <c r="S530" s="16">
        <v>29.5</v>
      </c>
      <c r="T530" s="19">
        <v>6</v>
      </c>
      <c r="U530" s="19">
        <f t="shared" si="204"/>
        <v>2.8</v>
      </c>
      <c r="V530" s="19">
        <v>28</v>
      </c>
      <c r="W530" s="19">
        <f t="shared" si="205"/>
        <v>-14</v>
      </c>
      <c r="X530" s="19">
        <f t="shared" si="206"/>
        <v>3.5</v>
      </c>
      <c r="Y530" s="19">
        <v>0.7</v>
      </c>
      <c r="Z530" s="18">
        <f t="shared" si="199"/>
        <v>10.900000000000006</v>
      </c>
      <c r="AA530" s="18">
        <f t="shared" si="200"/>
        <v>4.6000000000000059</v>
      </c>
      <c r="AB530" s="20">
        <f t="shared" si="201"/>
        <v>40.810000000000016</v>
      </c>
      <c r="AC530" s="13">
        <f t="shared" si="202"/>
        <v>38.266505139190869</v>
      </c>
      <c r="AD530" s="13">
        <f t="shared" si="203"/>
        <v>2.5434948608091474</v>
      </c>
    </row>
    <row r="531" spans="1:30" x14ac:dyDescent="0.15">
      <c r="A531" s="15">
        <v>5</v>
      </c>
      <c r="B531" s="16">
        <v>0</v>
      </c>
      <c r="C531" s="33">
        <v>7.44</v>
      </c>
      <c r="D531" s="16">
        <v>33.4</v>
      </c>
      <c r="E531" s="18">
        <v>144</v>
      </c>
      <c r="F531" s="19">
        <v>3.1</v>
      </c>
      <c r="G531" s="16">
        <v>1.1100000000000001</v>
      </c>
      <c r="H531" s="18">
        <v>112</v>
      </c>
      <c r="I531" s="20">
        <f t="shared" si="194"/>
        <v>0.77777777777777779</v>
      </c>
      <c r="J531" s="20" t="s">
        <v>24</v>
      </c>
      <c r="K531" s="18" t="s">
        <v>25</v>
      </c>
      <c r="L531" s="19">
        <f t="shared" si="195"/>
        <v>110.44444444444446</v>
      </c>
      <c r="M531" s="20">
        <f t="shared" ref="M531:M533" si="209">(108-L531)</f>
        <v>-2.4444444444444571</v>
      </c>
      <c r="N531" s="20" t="s">
        <v>25</v>
      </c>
      <c r="O531" s="20">
        <f t="shared" si="197"/>
        <v>-6.8888888888888857</v>
      </c>
      <c r="P531" s="20" t="s">
        <v>25</v>
      </c>
      <c r="Q531" s="18">
        <f t="shared" si="198"/>
        <v>0</v>
      </c>
      <c r="R531" s="18" t="s">
        <v>24</v>
      </c>
      <c r="S531" s="16">
        <v>23.7</v>
      </c>
      <c r="T531" s="19">
        <v>-1.4</v>
      </c>
      <c r="U531" s="19">
        <f t="shared" si="204"/>
        <v>2.5</v>
      </c>
      <c r="V531" s="19">
        <v>25</v>
      </c>
      <c r="W531" s="19">
        <f t="shared" si="205"/>
        <v>-17</v>
      </c>
      <c r="X531" s="19">
        <f t="shared" si="206"/>
        <v>4.25</v>
      </c>
      <c r="Y531" s="19">
        <v>1.9</v>
      </c>
      <c r="Z531" s="18">
        <f t="shared" si="199"/>
        <v>11.400000000000006</v>
      </c>
      <c r="AA531" s="18">
        <f t="shared" si="200"/>
        <v>4.5000000000000053</v>
      </c>
      <c r="AB531" s="20">
        <f t="shared" si="201"/>
        <v>34.31</v>
      </c>
      <c r="AC531" s="13">
        <f t="shared" si="202"/>
        <v>29.732844718107788</v>
      </c>
      <c r="AD531" s="13">
        <f t="shared" si="203"/>
        <v>4.5771552818922139</v>
      </c>
    </row>
    <row r="532" spans="1:30" x14ac:dyDescent="0.15">
      <c r="A532" s="15">
        <v>1</v>
      </c>
      <c r="B532" s="16">
        <v>0</v>
      </c>
      <c r="C532" s="33">
        <v>7.36</v>
      </c>
      <c r="D532" s="16">
        <v>40.4</v>
      </c>
      <c r="E532" s="18">
        <v>142</v>
      </c>
      <c r="F532" s="19">
        <v>3.4</v>
      </c>
      <c r="G532" s="16">
        <v>1.1200000000000001</v>
      </c>
      <c r="H532" s="18">
        <v>110</v>
      </c>
      <c r="I532" s="20">
        <f t="shared" si="194"/>
        <v>0.77464788732394363</v>
      </c>
      <c r="J532" s="20" t="s">
        <v>24</v>
      </c>
      <c r="K532" s="18" t="s">
        <v>25</v>
      </c>
      <c r="L532" s="19">
        <f t="shared" si="195"/>
        <v>110</v>
      </c>
      <c r="M532" s="20">
        <f t="shared" si="209"/>
        <v>-2</v>
      </c>
      <c r="N532" s="20" t="s">
        <v>25</v>
      </c>
      <c r="O532" s="20">
        <f t="shared" si="197"/>
        <v>-6.4507042253521121</v>
      </c>
      <c r="P532" s="20" t="s">
        <v>25</v>
      </c>
      <c r="Q532" s="18">
        <f t="shared" si="198"/>
        <v>0</v>
      </c>
      <c r="R532" s="18" t="s">
        <v>24</v>
      </c>
      <c r="S532" s="16">
        <v>22.1</v>
      </c>
      <c r="T532" s="19">
        <v>-2.2999999999999998</v>
      </c>
      <c r="U532" s="19">
        <f t="shared" si="204"/>
        <v>3.2</v>
      </c>
      <c r="V532" s="19">
        <v>32</v>
      </c>
      <c r="W532" s="19">
        <f t="shared" si="205"/>
        <v>-10</v>
      </c>
      <c r="X532" s="19">
        <f t="shared" si="206"/>
        <v>2.5</v>
      </c>
      <c r="Y532" s="19">
        <v>2.1</v>
      </c>
      <c r="Z532" s="18">
        <f t="shared" si="199"/>
        <v>13.300000000000011</v>
      </c>
      <c r="AA532" s="18">
        <f t="shared" si="200"/>
        <v>4.8000000000000114</v>
      </c>
      <c r="AB532" s="20">
        <f t="shared" si="201"/>
        <v>34.420000000000016</v>
      </c>
      <c r="AC532" s="13">
        <f t="shared" si="202"/>
        <v>31.544519080267246</v>
      </c>
      <c r="AD532" s="13">
        <f t="shared" si="203"/>
        <v>2.8754809197327695</v>
      </c>
    </row>
    <row r="533" spans="1:30" x14ac:dyDescent="0.15">
      <c r="A533" s="15">
        <v>4</v>
      </c>
      <c r="B533" s="16">
        <v>0</v>
      </c>
      <c r="C533" s="33">
        <v>7.45</v>
      </c>
      <c r="D533" s="16">
        <v>32.1</v>
      </c>
      <c r="E533" s="18">
        <v>147</v>
      </c>
      <c r="F533" s="19">
        <v>2.9</v>
      </c>
      <c r="G533" s="16">
        <v>1.1200000000000001</v>
      </c>
      <c r="H533" s="18">
        <v>112</v>
      </c>
      <c r="I533" s="20">
        <f t="shared" si="194"/>
        <v>0.76190476190476186</v>
      </c>
      <c r="J533" s="20" t="s">
        <v>24</v>
      </c>
      <c r="K533" s="18" t="s">
        <v>25</v>
      </c>
      <c r="L533" s="19">
        <f t="shared" si="195"/>
        <v>108.19047619047619</v>
      </c>
      <c r="M533" s="20">
        <f t="shared" si="209"/>
        <v>-0.1904761904761898</v>
      </c>
      <c r="N533" s="20" t="s">
        <v>25</v>
      </c>
      <c r="O533" s="20">
        <f t="shared" si="197"/>
        <v>-4.6666666666666572</v>
      </c>
      <c r="P533" s="20" t="s">
        <v>25</v>
      </c>
      <c r="Q533" s="18">
        <f t="shared" si="198"/>
        <v>3</v>
      </c>
      <c r="R533" s="18" t="s">
        <v>26</v>
      </c>
      <c r="S533" s="16">
        <v>24</v>
      </c>
      <c r="T533" s="19">
        <v>-1.2</v>
      </c>
      <c r="U533" s="19">
        <f t="shared" si="204"/>
        <v>2.8</v>
      </c>
      <c r="V533" s="19">
        <v>28</v>
      </c>
      <c r="W533" s="19">
        <f t="shared" si="205"/>
        <v>-14</v>
      </c>
      <c r="X533" s="19">
        <f t="shared" si="206"/>
        <v>3.5</v>
      </c>
      <c r="Y533" s="19">
        <v>1</v>
      </c>
      <c r="Z533" s="18">
        <f t="shared" si="199"/>
        <v>13.900000000000006</v>
      </c>
      <c r="AA533" s="18">
        <f t="shared" si="200"/>
        <v>7.300000000000006</v>
      </c>
      <c r="AB533" s="20">
        <f t="shared" si="201"/>
        <v>38.02000000000001</v>
      </c>
      <c r="AC533" s="13">
        <f t="shared" si="202"/>
        <v>30.245442655022963</v>
      </c>
      <c r="AD533" s="13">
        <f t="shared" si="203"/>
        <v>7.7745573449770475</v>
      </c>
    </row>
    <row r="534" spans="1:30" x14ac:dyDescent="0.15">
      <c r="A534" s="15">
        <v>20</v>
      </c>
      <c r="B534" s="16">
        <v>0</v>
      </c>
      <c r="C534" s="33">
        <v>7.48</v>
      </c>
      <c r="D534" s="16">
        <v>43.6</v>
      </c>
      <c r="E534" s="18">
        <v>139</v>
      </c>
      <c r="F534" s="19">
        <v>3</v>
      </c>
      <c r="G534" s="16">
        <v>1.0900000000000001</v>
      </c>
      <c r="H534" s="18">
        <v>98</v>
      </c>
      <c r="I534" s="20">
        <f t="shared" si="194"/>
        <v>0.70503597122302153</v>
      </c>
      <c r="J534" s="20" t="s">
        <v>26</v>
      </c>
      <c r="K534" s="18" t="s">
        <v>24</v>
      </c>
      <c r="L534" s="19">
        <f t="shared" si="195"/>
        <v>100.11510791366908</v>
      </c>
      <c r="M534" s="20">
        <f>(104-L534)</f>
        <v>3.8848920863309218</v>
      </c>
      <c r="N534" s="20" t="s">
        <v>26</v>
      </c>
      <c r="O534" s="20">
        <f t="shared" si="197"/>
        <v>3.2949640287769881</v>
      </c>
      <c r="P534" s="20" t="s">
        <v>26</v>
      </c>
      <c r="Q534" s="18">
        <f t="shared" si="198"/>
        <v>9</v>
      </c>
      <c r="R534" s="18" t="s">
        <v>26</v>
      </c>
      <c r="S534" s="16">
        <v>31.9</v>
      </c>
      <c r="T534" s="19">
        <v>8.4</v>
      </c>
      <c r="U534" s="19">
        <f t="shared" si="204"/>
        <v>2.7</v>
      </c>
      <c r="V534" s="19">
        <v>27</v>
      </c>
      <c r="W534" s="19">
        <f t="shared" si="205"/>
        <v>-15</v>
      </c>
      <c r="X534" s="19">
        <f t="shared" si="206"/>
        <v>3.75</v>
      </c>
      <c r="Y534" s="19">
        <v>0.5</v>
      </c>
      <c r="Z534" s="18">
        <f t="shared" si="199"/>
        <v>12.099999999999994</v>
      </c>
      <c r="AA534" s="18">
        <f t="shared" si="200"/>
        <v>6.199999999999994</v>
      </c>
      <c r="AB534" s="20">
        <f t="shared" si="201"/>
        <v>44.59</v>
      </c>
      <c r="AC534" s="13">
        <f t="shared" si="202"/>
        <v>40.194874172343965</v>
      </c>
      <c r="AD534" s="13">
        <f t="shared" si="203"/>
        <v>4.3951258276560381</v>
      </c>
    </row>
    <row r="535" spans="1:30" x14ac:dyDescent="0.15">
      <c r="A535" s="15">
        <v>1</v>
      </c>
      <c r="B535" s="16">
        <v>0</v>
      </c>
      <c r="C535" s="33">
        <v>7.33</v>
      </c>
      <c r="D535" s="16">
        <v>49.8</v>
      </c>
      <c r="E535" s="18">
        <v>135</v>
      </c>
      <c r="F535" s="19">
        <v>4.3</v>
      </c>
      <c r="G535" s="16">
        <v>1.1399999999999999</v>
      </c>
      <c r="H535" s="18">
        <v>101</v>
      </c>
      <c r="I535" s="20">
        <f t="shared" si="194"/>
        <v>0.74814814814814812</v>
      </c>
      <c r="J535" s="20" t="s">
        <v>24</v>
      </c>
      <c r="K535" s="18" t="s">
        <v>24</v>
      </c>
      <c r="L535" s="19">
        <f t="shared" si="195"/>
        <v>106.23703703703703</v>
      </c>
      <c r="M535" s="20">
        <v>0</v>
      </c>
      <c r="N535" s="20" t="s">
        <v>24</v>
      </c>
      <c r="O535" s="20">
        <f t="shared" si="197"/>
        <v>-2.7407407407407334</v>
      </c>
      <c r="P535" s="20" t="s">
        <v>25</v>
      </c>
      <c r="Q535" s="18">
        <f t="shared" si="198"/>
        <v>2</v>
      </c>
      <c r="R535" s="18" t="s">
        <v>26</v>
      </c>
      <c r="S535" s="16">
        <v>24.4</v>
      </c>
      <c r="T535" s="19">
        <v>0.9</v>
      </c>
      <c r="U535" s="19">
        <f t="shared" si="204"/>
        <v>3.3</v>
      </c>
      <c r="V535" s="19">
        <v>33</v>
      </c>
      <c r="W535" s="19">
        <f t="shared" si="205"/>
        <v>-9</v>
      </c>
      <c r="X535" s="19">
        <f t="shared" si="206"/>
        <v>2.25</v>
      </c>
      <c r="Y535" s="19">
        <v>0.5</v>
      </c>
      <c r="Z535" s="18">
        <f t="shared" si="199"/>
        <v>13.900000000000006</v>
      </c>
      <c r="AA535" s="18">
        <f t="shared" si="200"/>
        <v>6.800000000000006</v>
      </c>
      <c r="AB535" s="20">
        <f t="shared" si="201"/>
        <v>38.94</v>
      </c>
      <c r="AC535" s="13">
        <f t="shared" si="202"/>
        <v>35.121215966073969</v>
      </c>
      <c r="AD535" s="13">
        <f t="shared" si="203"/>
        <v>3.8187840339260291</v>
      </c>
    </row>
    <row r="536" spans="1:30" x14ac:dyDescent="0.15">
      <c r="A536" s="15">
        <v>5</v>
      </c>
      <c r="B536" s="16">
        <v>0</v>
      </c>
      <c r="C536" s="33">
        <v>7.41</v>
      </c>
      <c r="D536" s="16">
        <v>36.6</v>
      </c>
      <c r="E536" s="18">
        <v>135</v>
      </c>
      <c r="F536" s="19">
        <v>3.3</v>
      </c>
      <c r="G536" s="16">
        <v>1.1299999999999999</v>
      </c>
      <c r="H536" s="18">
        <v>101</v>
      </c>
      <c r="I536" s="20">
        <f t="shared" si="194"/>
        <v>0.74814814814814812</v>
      </c>
      <c r="J536" s="20" t="s">
        <v>24</v>
      </c>
      <c r="K536" s="18" t="s">
        <v>24</v>
      </c>
      <c r="L536" s="19">
        <f t="shared" si="195"/>
        <v>106.23703703703703</v>
      </c>
      <c r="M536" s="20">
        <v>0</v>
      </c>
      <c r="N536" s="20" t="s">
        <v>24</v>
      </c>
      <c r="O536" s="20">
        <f t="shared" si="197"/>
        <v>-2.7407407407407334</v>
      </c>
      <c r="P536" s="20" t="s">
        <v>25</v>
      </c>
      <c r="Q536" s="18">
        <f t="shared" si="198"/>
        <v>2</v>
      </c>
      <c r="R536" s="18" t="s">
        <v>26</v>
      </c>
      <c r="S536" s="16">
        <v>23.9</v>
      </c>
      <c r="T536" s="19">
        <v>-0.9</v>
      </c>
      <c r="U536" s="19">
        <f t="shared" si="204"/>
        <v>2.4</v>
      </c>
      <c r="V536" s="19">
        <v>24</v>
      </c>
      <c r="W536" s="19">
        <f t="shared" si="205"/>
        <v>-18</v>
      </c>
      <c r="X536" s="19">
        <f t="shared" si="206"/>
        <v>4.5</v>
      </c>
      <c r="Y536" s="19">
        <v>1.3</v>
      </c>
      <c r="Z536" s="18">
        <f t="shared" si="199"/>
        <v>13.400000000000006</v>
      </c>
      <c r="AA536" s="18">
        <f t="shared" si="200"/>
        <v>7.300000000000006</v>
      </c>
      <c r="AB536" s="20">
        <f t="shared" si="201"/>
        <v>37.13000000000001</v>
      </c>
      <c r="AC536" s="13">
        <f t="shared" si="202"/>
        <v>29.873135469737747</v>
      </c>
      <c r="AD536" s="13">
        <f t="shared" si="203"/>
        <v>7.2568645302622627</v>
      </c>
    </row>
    <row r="537" spans="1:30" x14ac:dyDescent="0.15">
      <c r="A537" s="15">
        <v>1</v>
      </c>
      <c r="B537" s="16">
        <v>0</v>
      </c>
      <c r="C537" s="33">
        <v>7.39</v>
      </c>
      <c r="D537" s="16">
        <v>46.6</v>
      </c>
      <c r="E537" s="18">
        <v>134</v>
      </c>
      <c r="F537" s="19">
        <v>3.9</v>
      </c>
      <c r="G537" s="16">
        <v>1.1599999999999999</v>
      </c>
      <c r="H537" s="18">
        <v>99</v>
      </c>
      <c r="I537" s="20">
        <f t="shared" si="194"/>
        <v>0.73880597014925375</v>
      </c>
      <c r="J537" s="20" t="s">
        <v>26</v>
      </c>
      <c r="K537" s="18" t="s">
        <v>24</v>
      </c>
      <c r="L537" s="19">
        <f t="shared" si="195"/>
        <v>104.91044776119402</v>
      </c>
      <c r="M537" s="20">
        <v>0</v>
      </c>
      <c r="N537" s="20" t="s">
        <v>24</v>
      </c>
      <c r="O537" s="20">
        <f t="shared" si="197"/>
        <v>-1.4328358208955194</v>
      </c>
      <c r="P537" s="20" t="s">
        <v>25</v>
      </c>
      <c r="Q537" s="18">
        <f t="shared" si="198"/>
        <v>3</v>
      </c>
      <c r="R537" s="18" t="s">
        <v>26</v>
      </c>
      <c r="S537" s="16">
        <v>26.3</v>
      </c>
      <c r="T537" s="19">
        <v>3.5</v>
      </c>
      <c r="U537" s="19">
        <f t="shared" si="204"/>
        <v>2.6</v>
      </c>
      <c r="V537" s="19">
        <v>26</v>
      </c>
      <c r="W537" s="19">
        <f t="shared" si="205"/>
        <v>-16</v>
      </c>
      <c r="X537" s="19">
        <f t="shared" si="206"/>
        <v>4</v>
      </c>
      <c r="Y537" s="19">
        <v>1.2</v>
      </c>
      <c r="Z537" s="18">
        <f t="shared" si="199"/>
        <v>12.600000000000009</v>
      </c>
      <c r="AA537" s="18">
        <f t="shared" si="200"/>
        <v>6.2000000000000082</v>
      </c>
      <c r="AB537" s="20">
        <f t="shared" si="201"/>
        <v>38.86</v>
      </c>
      <c r="AC537" s="13">
        <f t="shared" si="202"/>
        <v>35.367021125846925</v>
      </c>
      <c r="AD537" s="13">
        <f t="shared" si="203"/>
        <v>3.4929788741530743</v>
      </c>
    </row>
    <row r="538" spans="1:30" x14ac:dyDescent="0.15">
      <c r="A538" s="15">
        <v>11</v>
      </c>
      <c r="B538" s="16">
        <v>0</v>
      </c>
      <c r="C538" s="33">
        <v>7.41</v>
      </c>
      <c r="D538" s="16">
        <v>40.5</v>
      </c>
      <c r="E538" s="18">
        <v>137</v>
      </c>
      <c r="F538" s="19">
        <v>3.8</v>
      </c>
      <c r="G538" s="16">
        <v>1.1499999999999999</v>
      </c>
      <c r="H538" s="18">
        <v>104</v>
      </c>
      <c r="I538" s="20">
        <f t="shared" si="194"/>
        <v>0.75912408759124084</v>
      </c>
      <c r="J538" s="20" t="s">
        <v>24</v>
      </c>
      <c r="K538" s="18" t="s">
        <v>24</v>
      </c>
      <c r="L538" s="19">
        <f t="shared" si="195"/>
        <v>107.79562043795622</v>
      </c>
      <c r="M538" s="20">
        <v>0</v>
      </c>
      <c r="N538" s="20" t="s">
        <v>24</v>
      </c>
      <c r="O538" s="20">
        <f t="shared" si="197"/>
        <v>-4.2773722627737243</v>
      </c>
      <c r="P538" s="20" t="s">
        <v>25</v>
      </c>
      <c r="Q538" s="18">
        <f t="shared" si="198"/>
        <v>1</v>
      </c>
      <c r="R538" s="18" t="s">
        <v>26</v>
      </c>
      <c r="S538" s="16">
        <v>25.2</v>
      </c>
      <c r="T538" s="19">
        <v>1.2</v>
      </c>
      <c r="U538" s="19">
        <f t="shared" si="204"/>
        <v>3</v>
      </c>
      <c r="V538" s="19">
        <v>30</v>
      </c>
      <c r="W538" s="19">
        <f t="shared" si="205"/>
        <v>-12</v>
      </c>
      <c r="X538" s="19">
        <f t="shared" si="206"/>
        <v>3</v>
      </c>
      <c r="Y538" s="19">
        <v>0.7</v>
      </c>
      <c r="Z538" s="18">
        <f t="shared" si="199"/>
        <v>11.600000000000023</v>
      </c>
      <c r="AA538" s="18">
        <f t="shared" si="200"/>
        <v>4.9000000000000226</v>
      </c>
      <c r="AB538" s="20">
        <f t="shared" si="201"/>
        <v>37.250000000000014</v>
      </c>
      <c r="AC538" s="13">
        <f t="shared" si="202"/>
        <v>34.02175318372619</v>
      </c>
      <c r="AD538" s="13">
        <f t="shared" si="203"/>
        <v>3.228246816273824</v>
      </c>
    </row>
    <row r="539" spans="1:30" x14ac:dyDescent="0.15">
      <c r="A539" s="15">
        <v>1</v>
      </c>
      <c r="B539" s="16">
        <v>0</v>
      </c>
      <c r="C539" s="33">
        <v>7.32</v>
      </c>
      <c r="D539" s="16">
        <v>49.5</v>
      </c>
      <c r="E539" s="18">
        <v>137</v>
      </c>
      <c r="F539" s="19">
        <v>5.6</v>
      </c>
      <c r="G539" s="16">
        <v>1.18</v>
      </c>
      <c r="H539" s="18">
        <v>106</v>
      </c>
      <c r="I539" s="20">
        <f t="shared" si="194"/>
        <v>0.77372262773722633</v>
      </c>
      <c r="J539" s="20" t="s">
        <v>24</v>
      </c>
      <c r="K539" s="18" t="s">
        <v>24</v>
      </c>
      <c r="L539" s="19">
        <f t="shared" si="195"/>
        <v>109.86861313868614</v>
      </c>
      <c r="M539" s="20">
        <f t="shared" ref="M539:M540" si="210">(108-L539)</f>
        <v>-1.8686131386861433</v>
      </c>
      <c r="N539" s="20" t="s">
        <v>25</v>
      </c>
      <c r="O539" s="20">
        <f t="shared" si="197"/>
        <v>-6.321167883211686</v>
      </c>
      <c r="P539" s="20" t="s">
        <v>25</v>
      </c>
      <c r="Q539" s="18">
        <f t="shared" si="198"/>
        <v>-1</v>
      </c>
      <c r="R539" s="18" t="s">
        <v>25</v>
      </c>
      <c r="S539" s="16">
        <v>22.9</v>
      </c>
      <c r="T539" s="19">
        <v>-0.3</v>
      </c>
      <c r="U539" s="19">
        <f t="shared" si="204"/>
        <v>3.8</v>
      </c>
      <c r="V539" s="19">
        <v>38</v>
      </c>
      <c r="W539" s="19">
        <f t="shared" si="205"/>
        <v>-4</v>
      </c>
      <c r="X539" s="19">
        <f t="shared" si="206"/>
        <v>1</v>
      </c>
      <c r="Y539" s="19">
        <v>2.2999999999999998</v>
      </c>
      <c r="Z539" s="18">
        <f t="shared" si="199"/>
        <v>13.699999999999989</v>
      </c>
      <c r="AA539" s="18">
        <f t="shared" si="200"/>
        <v>3.7999999999999901</v>
      </c>
      <c r="AB539" s="20">
        <f t="shared" si="201"/>
        <v>35.480000000000004</v>
      </c>
      <c r="AC539" s="13">
        <f t="shared" si="202"/>
        <v>35.677038985409666</v>
      </c>
      <c r="AD539" s="13">
        <f t="shared" si="203"/>
        <v>-0.19703898540966236</v>
      </c>
    </row>
    <row r="540" spans="1:30" x14ac:dyDescent="0.15">
      <c r="A540" s="15">
        <v>2</v>
      </c>
      <c r="B540" s="16">
        <v>0</v>
      </c>
      <c r="C540" s="33">
        <v>7.56</v>
      </c>
      <c r="D540" s="16">
        <v>25.5</v>
      </c>
      <c r="E540" s="18">
        <v>135</v>
      </c>
      <c r="F540" s="19">
        <v>4.4000000000000004</v>
      </c>
      <c r="G540" s="16">
        <v>1.07</v>
      </c>
      <c r="H540" s="18">
        <v>105</v>
      </c>
      <c r="I540" s="20">
        <f t="shared" si="194"/>
        <v>0.77777777777777779</v>
      </c>
      <c r="J540" s="20" t="s">
        <v>24</v>
      </c>
      <c r="K540" s="18" t="s">
        <v>24</v>
      </c>
      <c r="L540" s="19">
        <f t="shared" si="195"/>
        <v>110.44444444444444</v>
      </c>
      <c r="M540" s="20">
        <f t="shared" si="210"/>
        <v>-2.4444444444444429</v>
      </c>
      <c r="N540" s="20" t="s">
        <v>25</v>
      </c>
      <c r="O540" s="20">
        <f t="shared" si="197"/>
        <v>-6.8888888888888857</v>
      </c>
      <c r="P540" s="20" t="s">
        <v>25</v>
      </c>
      <c r="Q540" s="18">
        <f t="shared" si="198"/>
        <v>-2</v>
      </c>
      <c r="R540" s="18" t="s">
        <v>25</v>
      </c>
      <c r="S540" s="16">
        <v>25.8</v>
      </c>
      <c r="T540" s="19">
        <v>0.9</v>
      </c>
      <c r="U540" s="19">
        <f t="shared" si="204"/>
        <v>2.7</v>
      </c>
      <c r="V540" s="19">
        <v>27</v>
      </c>
      <c r="W540" s="19">
        <f t="shared" si="205"/>
        <v>-15</v>
      </c>
      <c r="X540" s="19">
        <f t="shared" si="206"/>
        <v>3.75</v>
      </c>
      <c r="Y540" s="19">
        <v>2.7</v>
      </c>
      <c r="Z540" s="18">
        <f t="shared" si="199"/>
        <v>8.5999999999999943</v>
      </c>
      <c r="AA540" s="18">
        <f t="shared" si="200"/>
        <v>0.49999999999999289</v>
      </c>
      <c r="AB540" s="20">
        <f t="shared" si="201"/>
        <v>32.769999999999996</v>
      </c>
      <c r="AC540" s="13">
        <f t="shared" si="202"/>
        <v>30.845646375728506</v>
      </c>
      <c r="AD540" s="13">
        <f t="shared" si="203"/>
        <v>1.9243536242714896</v>
      </c>
    </row>
    <row r="541" spans="1:30" x14ac:dyDescent="0.15">
      <c r="A541" s="15">
        <v>1</v>
      </c>
      <c r="B541" s="16">
        <v>0</v>
      </c>
      <c r="C541" s="33">
        <v>7.36</v>
      </c>
      <c r="D541" s="16">
        <v>37.6</v>
      </c>
      <c r="E541" s="18">
        <v>124</v>
      </c>
      <c r="F541" s="19">
        <v>4.5</v>
      </c>
      <c r="G541" s="16">
        <v>1.21</v>
      </c>
      <c r="H541" s="18">
        <v>89</v>
      </c>
      <c r="I541" s="20">
        <f t="shared" si="194"/>
        <v>0.717741935483871</v>
      </c>
      <c r="J541" s="20" t="s">
        <v>26</v>
      </c>
      <c r="K541" s="18" t="s">
        <v>26</v>
      </c>
      <c r="L541" s="19">
        <f t="shared" si="195"/>
        <v>101.91935483870968</v>
      </c>
      <c r="M541" s="20">
        <f>(104-L541)</f>
        <v>2.0806451612903203</v>
      </c>
      <c r="N541" s="20" t="s">
        <v>26</v>
      </c>
      <c r="O541" s="20">
        <f t="shared" si="197"/>
        <v>1.5161290322580498</v>
      </c>
      <c r="P541" s="20" t="s">
        <v>26</v>
      </c>
      <c r="Q541" s="18">
        <f t="shared" si="198"/>
        <v>3</v>
      </c>
      <c r="R541" s="18" t="s">
        <v>26</v>
      </c>
      <c r="S541" s="16">
        <v>21.7</v>
      </c>
      <c r="T541" s="19">
        <v>-3.4</v>
      </c>
      <c r="U541" s="19">
        <f t="shared" si="204"/>
        <v>3.5</v>
      </c>
      <c r="V541" s="19">
        <v>35</v>
      </c>
      <c r="W541" s="19">
        <f t="shared" si="205"/>
        <v>-7</v>
      </c>
      <c r="X541" s="19">
        <f t="shared" si="206"/>
        <v>1.75</v>
      </c>
      <c r="Y541" s="19">
        <v>3.4</v>
      </c>
      <c r="Z541" s="18">
        <f t="shared" si="199"/>
        <v>17.799999999999997</v>
      </c>
      <c r="AA541" s="18">
        <f t="shared" si="200"/>
        <v>7.3999999999999968</v>
      </c>
      <c r="AB541" s="20">
        <f t="shared" si="201"/>
        <v>37.31</v>
      </c>
      <c r="AC541" s="13">
        <f t="shared" si="202"/>
        <v>30.789409441040807</v>
      </c>
      <c r="AD541" s="13">
        <f t="shared" si="203"/>
        <v>6.5205905589591957</v>
      </c>
    </row>
    <row r="542" spans="1:30" x14ac:dyDescent="0.15">
      <c r="A542" s="15">
        <v>1</v>
      </c>
      <c r="B542" s="16">
        <v>0</v>
      </c>
      <c r="C542" s="33">
        <v>7.43</v>
      </c>
      <c r="D542" s="16">
        <v>42.9</v>
      </c>
      <c r="E542" s="18">
        <v>138</v>
      </c>
      <c r="F542" s="19">
        <v>3.7</v>
      </c>
      <c r="G542" s="16">
        <v>1.2</v>
      </c>
      <c r="H542" s="18">
        <v>104</v>
      </c>
      <c r="I542" s="20">
        <f t="shared" si="194"/>
        <v>0.75362318840579712</v>
      </c>
      <c r="J542" s="20" t="s">
        <v>24</v>
      </c>
      <c r="K542" s="18" t="s">
        <v>24</v>
      </c>
      <c r="L542" s="19">
        <f t="shared" si="195"/>
        <v>107.01449275362317</v>
      </c>
      <c r="M542" s="20">
        <v>0</v>
      </c>
      <c r="N542" s="20" t="s">
        <v>24</v>
      </c>
      <c r="O542" s="20">
        <f t="shared" si="197"/>
        <v>-3.5072463768115938</v>
      </c>
      <c r="P542" s="20" t="s">
        <v>25</v>
      </c>
      <c r="Q542" s="18">
        <f t="shared" si="198"/>
        <v>2</v>
      </c>
      <c r="R542" s="18" t="s">
        <v>26</v>
      </c>
      <c r="S542" s="16">
        <v>28</v>
      </c>
      <c r="T542" s="19">
        <v>4.2</v>
      </c>
      <c r="U542" s="19">
        <f t="shared" si="204"/>
        <v>2.8</v>
      </c>
      <c r="V542" s="19">
        <v>28</v>
      </c>
      <c r="W542" s="19">
        <f t="shared" si="205"/>
        <v>-14</v>
      </c>
      <c r="X542" s="19">
        <f t="shared" si="206"/>
        <v>3.5</v>
      </c>
      <c r="Y542" s="19">
        <v>0.5</v>
      </c>
      <c r="Z542" s="18">
        <f t="shared" si="199"/>
        <v>9.6999999999999886</v>
      </c>
      <c r="AA542" s="18">
        <f t="shared" si="200"/>
        <v>3.599999999999989</v>
      </c>
      <c r="AB542" s="20">
        <f t="shared" si="201"/>
        <v>38.399999999999977</v>
      </c>
      <c r="AC542" s="13">
        <f t="shared" si="202"/>
        <v>36.325763399762316</v>
      </c>
      <c r="AD542" s="13">
        <f t="shared" si="203"/>
        <v>2.0742366002376613</v>
      </c>
    </row>
    <row r="543" spans="1:30" x14ac:dyDescent="0.15">
      <c r="A543" s="15">
        <v>5</v>
      </c>
      <c r="B543" s="16">
        <v>0</v>
      </c>
      <c r="C543" s="33">
        <v>7.27</v>
      </c>
      <c r="D543" s="16">
        <v>25.9</v>
      </c>
      <c r="E543" s="18">
        <v>135</v>
      </c>
      <c r="F543" s="19">
        <v>5.2</v>
      </c>
      <c r="G543" s="16">
        <v>1.1000000000000001</v>
      </c>
      <c r="H543" s="18">
        <v>115</v>
      </c>
      <c r="I543" s="20">
        <f t="shared" si="194"/>
        <v>0.85185185185185186</v>
      </c>
      <c r="J543" s="20" t="s">
        <v>25</v>
      </c>
      <c r="K543" s="18" t="s">
        <v>25</v>
      </c>
      <c r="L543" s="19">
        <f t="shared" si="195"/>
        <v>120.96296296296296</v>
      </c>
      <c r="M543" s="20">
        <f t="shared" ref="M543" si="211">(108-L543)</f>
        <v>-12.962962962962962</v>
      </c>
      <c r="N543" s="20" t="s">
        <v>25</v>
      </c>
      <c r="O543" s="20">
        <f t="shared" si="197"/>
        <v>-17.259259259259252</v>
      </c>
      <c r="P543" s="20" t="s">
        <v>25</v>
      </c>
      <c r="Q543" s="18">
        <f t="shared" si="198"/>
        <v>-12</v>
      </c>
      <c r="R543" s="18" t="s">
        <v>25</v>
      </c>
      <c r="S543" s="16">
        <v>13.8</v>
      </c>
      <c r="T543" s="19">
        <v>-14</v>
      </c>
      <c r="U543" s="19">
        <f t="shared" si="204"/>
        <v>3.2</v>
      </c>
      <c r="V543" s="19">
        <v>32</v>
      </c>
      <c r="W543" s="19">
        <f t="shared" si="205"/>
        <v>-10</v>
      </c>
      <c r="X543" s="19">
        <f t="shared" si="206"/>
        <v>2.5</v>
      </c>
      <c r="Y543" s="19">
        <v>1</v>
      </c>
      <c r="Z543" s="18">
        <f t="shared" si="199"/>
        <v>11.399999999999977</v>
      </c>
      <c r="AA543" s="18">
        <f t="shared" si="200"/>
        <v>3.9999999999999769</v>
      </c>
      <c r="AB543" s="20">
        <f t="shared" si="201"/>
        <v>25.299999999999983</v>
      </c>
      <c r="AC543" s="13">
        <f t="shared" si="202"/>
        <v>20.286821982533809</v>
      </c>
      <c r="AD543" s="13">
        <f t="shared" si="203"/>
        <v>5.0131780174661742</v>
      </c>
    </row>
    <row r="544" spans="1:30" x14ac:dyDescent="0.15">
      <c r="A544" s="15">
        <v>8</v>
      </c>
      <c r="B544" s="16">
        <v>0</v>
      </c>
      <c r="C544" s="33">
        <v>7.5</v>
      </c>
      <c r="D544" s="16">
        <v>33.4</v>
      </c>
      <c r="E544" s="18">
        <v>138</v>
      </c>
      <c r="F544" s="19">
        <v>3.5</v>
      </c>
      <c r="G544" s="16">
        <v>1.1399999999999999</v>
      </c>
      <c r="H544" s="18">
        <v>101</v>
      </c>
      <c r="I544" s="20">
        <f t="shared" si="194"/>
        <v>0.73188405797101452</v>
      </c>
      <c r="J544" s="20" t="s">
        <v>26</v>
      </c>
      <c r="K544" s="18" t="s">
        <v>24</v>
      </c>
      <c r="L544" s="19">
        <f t="shared" si="195"/>
        <v>103.92753623188405</v>
      </c>
      <c r="M544" s="20">
        <f>(104-L544)</f>
        <v>7.2463768115952121E-2</v>
      </c>
      <c r="N544" s="20" t="s">
        <v>26</v>
      </c>
      <c r="O544" s="20">
        <f t="shared" si="197"/>
        <v>-0.46376811594203105</v>
      </c>
      <c r="P544" s="20" t="s">
        <v>25</v>
      </c>
      <c r="Q544" s="18">
        <f t="shared" si="198"/>
        <v>5</v>
      </c>
      <c r="R544" s="18" t="s">
        <v>26</v>
      </c>
      <c r="S544" s="16">
        <v>27.8</v>
      </c>
      <c r="T544" s="19">
        <v>3.4</v>
      </c>
      <c r="U544" s="19">
        <f t="shared" si="204"/>
        <v>2.2999999999999998</v>
      </c>
      <c r="V544" s="19">
        <v>23</v>
      </c>
      <c r="W544" s="19">
        <f t="shared" si="205"/>
        <v>-19</v>
      </c>
      <c r="X544" s="19">
        <f t="shared" si="206"/>
        <v>4.75</v>
      </c>
      <c r="Y544" s="19">
        <v>3.9</v>
      </c>
      <c r="Z544" s="18">
        <f t="shared" si="199"/>
        <v>12.699999999999989</v>
      </c>
      <c r="AA544" s="18">
        <f t="shared" si="200"/>
        <v>4.1999999999999886</v>
      </c>
      <c r="AB544" s="20">
        <f t="shared" si="201"/>
        <v>37.739999999999981</v>
      </c>
      <c r="AC544" s="13">
        <f t="shared" si="202"/>
        <v>32.687038167007543</v>
      </c>
      <c r="AD544" s="13">
        <f t="shared" si="203"/>
        <v>5.0529618329924375</v>
      </c>
    </row>
    <row r="545" spans="1:30" x14ac:dyDescent="0.15">
      <c r="A545" s="15">
        <v>5</v>
      </c>
      <c r="B545" s="16">
        <v>0</v>
      </c>
      <c r="C545" s="33">
        <v>7.45</v>
      </c>
      <c r="D545" s="16">
        <v>37.299999999999997</v>
      </c>
      <c r="E545" s="18">
        <v>134</v>
      </c>
      <c r="F545" s="19">
        <v>4.4000000000000004</v>
      </c>
      <c r="G545" s="16">
        <v>1.23</v>
      </c>
      <c r="H545" s="18">
        <v>99</v>
      </c>
      <c r="I545" s="20">
        <f t="shared" si="194"/>
        <v>0.73880597014925375</v>
      </c>
      <c r="J545" s="20" t="s">
        <v>26</v>
      </c>
      <c r="K545" s="18" t="s">
        <v>24</v>
      </c>
      <c r="L545" s="19">
        <f t="shared" si="195"/>
        <v>104.91044776119402</v>
      </c>
      <c r="M545" s="20">
        <v>0</v>
      </c>
      <c r="N545" s="20" t="s">
        <v>24</v>
      </c>
      <c r="O545" s="20">
        <f t="shared" si="197"/>
        <v>-1.4328358208955194</v>
      </c>
      <c r="P545" s="20" t="s">
        <v>25</v>
      </c>
      <c r="Q545" s="18">
        <f t="shared" si="198"/>
        <v>3</v>
      </c>
      <c r="R545" s="18" t="s">
        <v>26</v>
      </c>
      <c r="S545" s="16">
        <v>26.4</v>
      </c>
      <c r="T545" s="19">
        <v>2.1</v>
      </c>
      <c r="U545" s="19">
        <f t="shared" si="204"/>
        <v>2.5</v>
      </c>
      <c r="V545" s="19">
        <v>25</v>
      </c>
      <c r="W545" s="19">
        <f t="shared" si="205"/>
        <v>-17</v>
      </c>
      <c r="X545" s="19">
        <f t="shared" si="206"/>
        <v>4.25</v>
      </c>
      <c r="Y545" s="19">
        <v>1.1000000000000001</v>
      </c>
      <c r="Z545" s="18">
        <f t="shared" si="199"/>
        <v>13</v>
      </c>
      <c r="AA545" s="18">
        <f t="shared" si="200"/>
        <v>6.9</v>
      </c>
      <c r="AB545" s="20">
        <f t="shared" si="201"/>
        <v>39.53</v>
      </c>
      <c r="AC545" s="13">
        <f t="shared" si="202"/>
        <v>32.994668100696458</v>
      </c>
      <c r="AD545" s="13">
        <f t="shared" si="203"/>
        <v>6.535331899303543</v>
      </c>
    </row>
    <row r="546" spans="1:30" x14ac:dyDescent="0.15">
      <c r="A546" s="15">
        <v>15</v>
      </c>
      <c r="B546" s="16">
        <v>0</v>
      </c>
      <c r="C546" s="33">
        <v>7.39</v>
      </c>
      <c r="D546" s="16">
        <v>32.9</v>
      </c>
      <c r="E546" s="18">
        <v>133</v>
      </c>
      <c r="F546" s="19">
        <v>4.0999999999999996</v>
      </c>
      <c r="G546" s="16">
        <v>1.1100000000000001</v>
      </c>
      <c r="H546" s="18">
        <v>106</v>
      </c>
      <c r="I546" s="20">
        <f t="shared" si="194"/>
        <v>0.79699248120300747</v>
      </c>
      <c r="J546" s="20" t="s">
        <v>25</v>
      </c>
      <c r="K546" s="18" t="s">
        <v>24</v>
      </c>
      <c r="L546" s="19">
        <f t="shared" si="195"/>
        <v>113.17293233082707</v>
      </c>
      <c r="M546" s="20">
        <f t="shared" ref="M546:M548" si="212">(108-L546)</f>
        <v>-5.1729323308270665</v>
      </c>
      <c r="N546" s="20" t="s">
        <v>25</v>
      </c>
      <c r="O546" s="20">
        <f t="shared" si="197"/>
        <v>-9.5789473684210407</v>
      </c>
      <c r="P546" s="20" t="s">
        <v>25</v>
      </c>
      <c r="Q546" s="18">
        <f t="shared" si="198"/>
        <v>-5</v>
      </c>
      <c r="R546" s="18" t="s">
        <v>25</v>
      </c>
      <c r="S546" s="16">
        <v>21.2</v>
      </c>
      <c r="T546" s="19">
        <v>-4.2</v>
      </c>
      <c r="U546" s="19">
        <f t="shared" si="204"/>
        <v>2.9</v>
      </c>
      <c r="V546" s="19">
        <v>29</v>
      </c>
      <c r="W546" s="19">
        <f t="shared" si="205"/>
        <v>-13</v>
      </c>
      <c r="X546" s="19">
        <f t="shared" si="206"/>
        <v>3.25</v>
      </c>
      <c r="Y546" s="19">
        <v>1.2</v>
      </c>
      <c r="Z546" s="18">
        <f t="shared" si="199"/>
        <v>9.8999999999999915</v>
      </c>
      <c r="AA546" s="18">
        <f t="shared" si="200"/>
        <v>2.8999999999999915</v>
      </c>
      <c r="AB546" s="20">
        <f t="shared" si="201"/>
        <v>31.010000000000005</v>
      </c>
      <c r="AC546" s="13">
        <f t="shared" si="202"/>
        <v>27.928071138205233</v>
      </c>
      <c r="AD546" s="13">
        <f t="shared" si="203"/>
        <v>3.081928861794772</v>
      </c>
    </row>
    <row r="547" spans="1:30" x14ac:dyDescent="0.15">
      <c r="A547" s="15">
        <v>2</v>
      </c>
      <c r="B547" s="16">
        <v>0</v>
      </c>
      <c r="C547" s="33">
        <v>7.34</v>
      </c>
      <c r="D547" s="16">
        <v>36.799999999999997</v>
      </c>
      <c r="E547" s="18">
        <v>131</v>
      </c>
      <c r="F547" s="19">
        <v>5</v>
      </c>
      <c r="G547" s="16">
        <v>1.1399999999999999</v>
      </c>
      <c r="H547" s="18">
        <v>107</v>
      </c>
      <c r="I547" s="20">
        <f t="shared" si="194"/>
        <v>0.81679389312977102</v>
      </c>
      <c r="J547" s="20" t="s">
        <v>25</v>
      </c>
      <c r="K547" s="18" t="s">
        <v>25</v>
      </c>
      <c r="L547" s="19">
        <f t="shared" si="195"/>
        <v>115.98473282442748</v>
      </c>
      <c r="M547" s="20">
        <f t="shared" si="212"/>
        <v>-7.984732824427482</v>
      </c>
      <c r="N547" s="20" t="s">
        <v>25</v>
      </c>
      <c r="O547" s="20">
        <f t="shared" si="197"/>
        <v>-12.351145038167942</v>
      </c>
      <c r="P547" s="20" t="s">
        <v>25</v>
      </c>
      <c r="Q547" s="18">
        <f t="shared" si="198"/>
        <v>-8</v>
      </c>
      <c r="R547" s="18" t="s">
        <v>25</v>
      </c>
      <c r="S547" s="16">
        <v>20.2</v>
      </c>
      <c r="T547" s="19">
        <v>-5.3</v>
      </c>
      <c r="U547" s="19">
        <f t="shared" si="204"/>
        <v>2.4</v>
      </c>
      <c r="V547" s="19">
        <v>24</v>
      </c>
      <c r="W547" s="19">
        <f t="shared" si="205"/>
        <v>-18</v>
      </c>
      <c r="X547" s="19">
        <f t="shared" si="206"/>
        <v>4.5</v>
      </c>
      <c r="Y547" s="19">
        <v>1.4</v>
      </c>
      <c r="Z547" s="18">
        <f t="shared" si="199"/>
        <v>8.7999999999999972</v>
      </c>
      <c r="AA547" s="18">
        <f t="shared" si="200"/>
        <v>2.5999999999999979</v>
      </c>
      <c r="AB547" s="20">
        <f t="shared" si="201"/>
        <v>28.739999999999981</v>
      </c>
      <c r="AC547" s="13">
        <f t="shared" si="202"/>
        <v>26.329048429290523</v>
      </c>
      <c r="AD547" s="13">
        <f t="shared" si="203"/>
        <v>2.4109515707094573</v>
      </c>
    </row>
    <row r="548" spans="1:30" x14ac:dyDescent="0.15">
      <c r="A548" s="15">
        <v>1</v>
      </c>
      <c r="B548" s="16">
        <v>0</v>
      </c>
      <c r="C548" s="33">
        <v>7.38</v>
      </c>
      <c r="D548" s="16">
        <v>38.799999999999997</v>
      </c>
      <c r="E548" s="18">
        <v>136</v>
      </c>
      <c r="F548" s="19">
        <v>4.3</v>
      </c>
      <c r="G548" s="16">
        <v>1.19</v>
      </c>
      <c r="H548" s="18">
        <v>106</v>
      </c>
      <c r="I548" s="20">
        <f t="shared" si="194"/>
        <v>0.77941176470588236</v>
      </c>
      <c r="J548" s="20" t="s">
        <v>24</v>
      </c>
      <c r="K548" s="18" t="s">
        <v>24</v>
      </c>
      <c r="L548" s="19">
        <f t="shared" si="195"/>
        <v>110.6764705882353</v>
      </c>
      <c r="M548" s="20">
        <f t="shared" si="212"/>
        <v>-2.6764705882353041</v>
      </c>
      <c r="N548" s="20" t="s">
        <v>25</v>
      </c>
      <c r="O548" s="20">
        <f t="shared" si="197"/>
        <v>-7.1176470588235219</v>
      </c>
      <c r="P548" s="20" t="s">
        <v>25</v>
      </c>
      <c r="Q548" s="18">
        <f t="shared" si="198"/>
        <v>-2</v>
      </c>
      <c r="R548" s="18" t="s">
        <v>25</v>
      </c>
      <c r="S548" s="16">
        <v>23.2</v>
      </c>
      <c r="T548" s="19">
        <v>-1.2</v>
      </c>
      <c r="U548" s="19">
        <f t="shared" si="204"/>
        <v>2.7</v>
      </c>
      <c r="V548" s="19">
        <v>27</v>
      </c>
      <c r="W548" s="19">
        <f t="shared" si="205"/>
        <v>-15</v>
      </c>
      <c r="X548" s="19">
        <f t="shared" si="206"/>
        <v>3.75</v>
      </c>
      <c r="Y548" s="19">
        <v>0.8</v>
      </c>
      <c r="Z548" s="18">
        <f t="shared" si="199"/>
        <v>11.100000000000023</v>
      </c>
      <c r="AA548" s="18">
        <f t="shared" si="200"/>
        <v>4.9000000000000226</v>
      </c>
      <c r="AB548" s="20">
        <f t="shared" si="201"/>
        <v>34.690000000000012</v>
      </c>
      <c r="AC548" s="13">
        <f t="shared" si="202"/>
        <v>30.368360445457242</v>
      </c>
      <c r="AD548" s="13">
        <f t="shared" si="203"/>
        <v>4.3216395545427702</v>
      </c>
    </row>
    <row r="549" spans="1:30" x14ac:dyDescent="0.15">
      <c r="A549" s="15">
        <v>1</v>
      </c>
      <c r="B549" s="16">
        <v>0</v>
      </c>
      <c r="C549" s="33">
        <v>7.43</v>
      </c>
      <c r="D549" s="16">
        <v>41.2</v>
      </c>
      <c r="E549" s="18">
        <v>136</v>
      </c>
      <c r="F549" s="19">
        <v>4.5999999999999996</v>
      </c>
      <c r="G549" s="16">
        <v>1.25</v>
      </c>
      <c r="H549" s="18">
        <v>103</v>
      </c>
      <c r="I549" s="20">
        <f t="shared" si="194"/>
        <v>0.75735294117647056</v>
      </c>
      <c r="J549" s="20" t="s">
        <v>24</v>
      </c>
      <c r="K549" s="18" t="s">
        <v>24</v>
      </c>
      <c r="L549" s="19">
        <f t="shared" si="195"/>
        <v>107.54411764705883</v>
      </c>
      <c r="M549" s="20">
        <v>0</v>
      </c>
      <c r="N549" s="20" t="s">
        <v>24</v>
      </c>
      <c r="O549" s="20">
        <f t="shared" si="197"/>
        <v>-4.0294117647058698</v>
      </c>
      <c r="P549" s="20" t="s">
        <v>25</v>
      </c>
      <c r="Q549" s="18">
        <f t="shared" si="198"/>
        <v>1</v>
      </c>
      <c r="R549" s="18" t="s">
        <v>26</v>
      </c>
      <c r="S549" s="16">
        <v>22.2</v>
      </c>
      <c r="T549" s="19">
        <v>3.2</v>
      </c>
      <c r="U549" s="19">
        <f t="shared" si="204"/>
        <v>3.2</v>
      </c>
      <c r="V549" s="19">
        <v>32</v>
      </c>
      <c r="W549" s="19">
        <f t="shared" si="205"/>
        <v>-10</v>
      </c>
      <c r="X549" s="19">
        <f t="shared" si="206"/>
        <v>2.5</v>
      </c>
      <c r="Y549" s="19">
        <v>1.4</v>
      </c>
      <c r="Z549" s="18">
        <f t="shared" si="199"/>
        <v>15.399999999999991</v>
      </c>
      <c r="AA549" s="18">
        <f t="shared" si="200"/>
        <v>7.5999999999999908</v>
      </c>
      <c r="AB549" s="20">
        <f t="shared" si="201"/>
        <v>37.449999999999989</v>
      </c>
      <c r="AC549" s="13">
        <f t="shared" si="202"/>
        <v>36.331723544760081</v>
      </c>
      <c r="AD549" s="13">
        <f t="shared" si="203"/>
        <v>1.1182764552399078</v>
      </c>
    </row>
    <row r="550" spans="1:30" x14ac:dyDescent="0.15">
      <c r="A550" s="15">
        <v>1</v>
      </c>
      <c r="B550" s="16">
        <v>0</v>
      </c>
      <c r="C550" s="33">
        <v>7.41</v>
      </c>
      <c r="D550" s="16">
        <v>51.3</v>
      </c>
      <c r="E550" s="18">
        <v>141</v>
      </c>
      <c r="F550" s="19">
        <v>3.7</v>
      </c>
      <c r="G550" s="16">
        <v>1.0900000000000001</v>
      </c>
      <c r="H550" s="18">
        <v>103</v>
      </c>
      <c r="I550" s="20">
        <f t="shared" si="194"/>
        <v>0.73049645390070927</v>
      </c>
      <c r="J550" s="20" t="s">
        <v>26</v>
      </c>
      <c r="K550" s="18" t="s">
        <v>24</v>
      </c>
      <c r="L550" s="19">
        <f t="shared" si="195"/>
        <v>103.7304964539007</v>
      </c>
      <c r="M550" s="20">
        <f>(104-L550)</f>
        <v>0.26950354609930116</v>
      </c>
      <c r="N550" s="20" t="s">
        <v>26</v>
      </c>
      <c r="O550" s="20">
        <f t="shared" si="197"/>
        <v>-0.26950354609928695</v>
      </c>
      <c r="P550" s="20" t="s">
        <v>25</v>
      </c>
      <c r="Q550" s="18">
        <f t="shared" si="198"/>
        <v>6</v>
      </c>
      <c r="R550" s="18" t="s">
        <v>26</v>
      </c>
      <c r="S550" s="16">
        <v>30.8</v>
      </c>
      <c r="T550" s="19">
        <v>7.8</v>
      </c>
      <c r="U550" s="19">
        <f t="shared" si="204"/>
        <v>3.5</v>
      </c>
      <c r="V550" s="19">
        <v>35</v>
      </c>
      <c r="W550" s="19">
        <f t="shared" si="205"/>
        <v>-7</v>
      </c>
      <c r="X550" s="19">
        <f t="shared" si="206"/>
        <v>1.75</v>
      </c>
      <c r="Y550" s="19">
        <v>0.6</v>
      </c>
      <c r="Z550" s="18">
        <f t="shared" si="199"/>
        <v>10.899999999999977</v>
      </c>
      <c r="AA550" s="18">
        <f t="shared" si="200"/>
        <v>3.2999999999999776</v>
      </c>
      <c r="AB550" s="20">
        <f t="shared" si="201"/>
        <v>42.19</v>
      </c>
      <c r="AC550" s="13">
        <f t="shared" si="202"/>
        <v>42.252930699386511</v>
      </c>
      <c r="AD550" s="13">
        <f t="shared" si="203"/>
        <v>-6.2930699386512856E-2</v>
      </c>
    </row>
    <row r="551" spans="1:30" x14ac:dyDescent="0.15">
      <c r="A551" s="15">
        <v>5</v>
      </c>
      <c r="B551" s="16">
        <v>0</v>
      </c>
      <c r="C551" s="33">
        <v>7.34</v>
      </c>
      <c r="D551" s="16">
        <v>35.6</v>
      </c>
      <c r="E551" s="18">
        <v>131</v>
      </c>
      <c r="F551" s="19">
        <v>2.9</v>
      </c>
      <c r="G551" s="16">
        <v>1.07</v>
      </c>
      <c r="H551" s="18">
        <v>107</v>
      </c>
      <c r="I551" s="20">
        <f t="shared" si="194"/>
        <v>0.81679389312977102</v>
      </c>
      <c r="J551" s="20" t="s">
        <v>25</v>
      </c>
      <c r="K551" s="18" t="s">
        <v>25</v>
      </c>
      <c r="L551" s="19">
        <f t="shared" si="195"/>
        <v>115.98473282442748</v>
      </c>
      <c r="M551" s="20">
        <f t="shared" ref="M551" si="213">(108-L551)</f>
        <v>-7.984732824427482</v>
      </c>
      <c r="N551" s="20" t="s">
        <v>25</v>
      </c>
      <c r="O551" s="20">
        <f t="shared" si="197"/>
        <v>-12.351145038167942</v>
      </c>
      <c r="P551" s="20" t="s">
        <v>25</v>
      </c>
      <c r="Q551" s="18">
        <f t="shared" si="198"/>
        <v>-8</v>
      </c>
      <c r="R551" s="18" t="s">
        <v>25</v>
      </c>
      <c r="S551" s="16">
        <v>18.7</v>
      </c>
      <c r="T551" s="19">
        <v>-5.6</v>
      </c>
      <c r="U551" s="19">
        <f t="shared" si="204"/>
        <v>2.8</v>
      </c>
      <c r="V551" s="19">
        <v>28</v>
      </c>
      <c r="W551" s="19">
        <f t="shared" si="205"/>
        <v>-14</v>
      </c>
      <c r="X551" s="19">
        <f t="shared" si="206"/>
        <v>3.5</v>
      </c>
      <c r="Y551" s="19">
        <v>1.7</v>
      </c>
      <c r="Z551" s="18">
        <f t="shared" si="199"/>
        <v>8.2000000000000028</v>
      </c>
      <c r="AA551" s="18">
        <f t="shared" si="200"/>
        <v>0.90000000000000302</v>
      </c>
      <c r="AB551" s="20">
        <f t="shared" si="201"/>
        <v>26.269999999999996</v>
      </c>
      <c r="AC551" s="13">
        <f t="shared" si="202"/>
        <v>26.770501197900618</v>
      </c>
      <c r="AD551" s="13">
        <f t="shared" si="203"/>
        <v>-0.50050119790062197</v>
      </c>
    </row>
    <row r="552" spans="1:30" x14ac:dyDescent="0.15">
      <c r="A552" s="15">
        <v>1</v>
      </c>
      <c r="B552" s="16">
        <v>0</v>
      </c>
      <c r="C552" s="33">
        <v>7.33</v>
      </c>
      <c r="D552" s="16">
        <v>49.1</v>
      </c>
      <c r="E552" s="18">
        <v>136</v>
      </c>
      <c r="F552" s="19">
        <v>3.7</v>
      </c>
      <c r="G552" s="16">
        <v>1.22</v>
      </c>
      <c r="H552" s="18">
        <v>102</v>
      </c>
      <c r="I552" s="20">
        <f t="shared" si="194"/>
        <v>0.75</v>
      </c>
      <c r="J552" s="20" t="s">
        <v>24</v>
      </c>
      <c r="K552" s="18" t="s">
        <v>24</v>
      </c>
      <c r="L552" s="19">
        <f t="shared" si="195"/>
        <v>106.5</v>
      </c>
      <c r="M552" s="20">
        <v>0</v>
      </c>
      <c r="N552" s="20" t="s">
        <v>24</v>
      </c>
      <c r="O552" s="20">
        <f t="shared" si="197"/>
        <v>-2.9999999999999858</v>
      </c>
      <c r="P552" s="20" t="s">
        <v>25</v>
      </c>
      <c r="Q552" s="18">
        <f t="shared" si="198"/>
        <v>2</v>
      </c>
      <c r="R552" s="18" t="s">
        <v>26</v>
      </c>
      <c r="S552" s="16">
        <v>23.4</v>
      </c>
      <c r="T552" s="19">
        <v>0.6</v>
      </c>
      <c r="U552" s="19">
        <f t="shared" si="204"/>
        <v>2.7</v>
      </c>
      <c r="V552" s="19">
        <v>27</v>
      </c>
      <c r="W552" s="19">
        <f t="shared" si="205"/>
        <v>-15</v>
      </c>
      <c r="X552" s="19">
        <f t="shared" si="206"/>
        <v>3.75</v>
      </c>
      <c r="Y552" s="19">
        <v>0.6</v>
      </c>
      <c r="Z552" s="18">
        <f t="shared" si="199"/>
        <v>14.299999999999983</v>
      </c>
      <c r="AA552" s="18">
        <f t="shared" si="200"/>
        <v>8.2999999999999829</v>
      </c>
      <c r="AB552" s="20">
        <f t="shared" si="201"/>
        <v>38.319999999999993</v>
      </c>
      <c r="AC552" s="13">
        <f t="shared" si="202"/>
        <v>33.129518894261693</v>
      </c>
      <c r="AD552" s="13">
        <f t="shared" si="203"/>
        <v>5.1904811057383</v>
      </c>
    </row>
    <row r="553" spans="1:30" x14ac:dyDescent="0.15">
      <c r="A553" s="16">
        <v>1</v>
      </c>
      <c r="B553" s="16">
        <v>0</v>
      </c>
      <c r="C553" s="33">
        <v>7.4</v>
      </c>
      <c r="D553" s="16">
        <v>46.3</v>
      </c>
      <c r="E553" s="18">
        <v>137</v>
      </c>
      <c r="F553" s="19">
        <v>3.8</v>
      </c>
      <c r="G553" s="16">
        <v>1.1399999999999999</v>
      </c>
      <c r="H553" s="18">
        <v>107</v>
      </c>
      <c r="I553" s="20">
        <f t="shared" si="194"/>
        <v>0.78102189781021902</v>
      </c>
      <c r="J553" s="20" t="s">
        <v>24</v>
      </c>
      <c r="K553" s="18" t="s">
        <v>25</v>
      </c>
      <c r="L553" s="19">
        <f t="shared" si="195"/>
        <v>110.9051094890511</v>
      </c>
      <c r="M553" s="20">
        <f t="shared" ref="M553:M556" si="214">(108-L553)</f>
        <v>-2.9051094890510996</v>
      </c>
      <c r="N553" s="20" t="s">
        <v>25</v>
      </c>
      <c r="O553" s="20">
        <f t="shared" si="197"/>
        <v>-7.3430656934306597</v>
      </c>
      <c r="P553" s="20" t="s">
        <v>25</v>
      </c>
      <c r="Q553" s="18">
        <f t="shared" si="198"/>
        <v>-2</v>
      </c>
      <c r="R553" s="18" t="s">
        <v>25</v>
      </c>
      <c r="S553" s="16">
        <v>22.1</v>
      </c>
      <c r="T553" s="19">
        <v>-2.9</v>
      </c>
      <c r="U553" s="19">
        <f t="shared" si="204"/>
        <v>3.2</v>
      </c>
      <c r="V553" s="19">
        <v>32</v>
      </c>
      <c r="W553" s="19">
        <f t="shared" si="205"/>
        <v>-10</v>
      </c>
      <c r="X553" s="19">
        <f t="shared" si="206"/>
        <v>2.5</v>
      </c>
      <c r="Y553" s="19">
        <v>2</v>
      </c>
      <c r="Z553" s="18">
        <f t="shared" si="199"/>
        <v>11.700000000000017</v>
      </c>
      <c r="AA553" s="18">
        <f t="shared" si="200"/>
        <v>3.3000000000000167</v>
      </c>
      <c r="AB553" s="20">
        <f t="shared" si="201"/>
        <v>32.94</v>
      </c>
      <c r="AC553" s="13">
        <f t="shared" si="202"/>
        <v>37.544284077607927</v>
      </c>
      <c r="AD553" s="13">
        <f t="shared" si="203"/>
        <v>-4.6042840776079288</v>
      </c>
    </row>
    <row r="554" spans="1:30" x14ac:dyDescent="0.15">
      <c r="A554" s="16">
        <v>1</v>
      </c>
      <c r="B554" s="16">
        <v>0</v>
      </c>
      <c r="C554" s="33">
        <v>7.44</v>
      </c>
      <c r="D554" s="16">
        <v>36.6</v>
      </c>
      <c r="E554" s="18">
        <v>137</v>
      </c>
      <c r="F554" s="19">
        <v>4</v>
      </c>
      <c r="G554" s="16">
        <v>1.1499999999999999</v>
      </c>
      <c r="H554" s="18">
        <v>107</v>
      </c>
      <c r="I554" s="20">
        <f t="shared" si="194"/>
        <v>0.78102189781021902</v>
      </c>
      <c r="J554" s="20" t="s">
        <v>24</v>
      </c>
      <c r="K554" s="18" t="s">
        <v>25</v>
      </c>
      <c r="L554" s="19">
        <f t="shared" si="195"/>
        <v>110.9051094890511</v>
      </c>
      <c r="M554" s="20">
        <f t="shared" si="214"/>
        <v>-2.9051094890510996</v>
      </c>
      <c r="N554" s="20" t="s">
        <v>25</v>
      </c>
      <c r="O554" s="20">
        <f t="shared" si="197"/>
        <v>-7.3430656934306597</v>
      </c>
      <c r="P554" s="20" t="s">
        <v>25</v>
      </c>
      <c r="Q554" s="18">
        <f t="shared" si="198"/>
        <v>-2</v>
      </c>
      <c r="R554" s="18" t="s">
        <v>25</v>
      </c>
      <c r="S554" s="16">
        <v>25.5</v>
      </c>
      <c r="T554" s="19">
        <v>1.1000000000000001</v>
      </c>
      <c r="U554" s="19">
        <f t="shared" si="204"/>
        <v>3.7</v>
      </c>
      <c r="V554" s="19">
        <v>37</v>
      </c>
      <c r="W554" s="19">
        <f t="shared" si="205"/>
        <v>-5</v>
      </c>
      <c r="X554" s="19">
        <f t="shared" si="206"/>
        <v>1.25</v>
      </c>
      <c r="Y554" s="19">
        <v>1.1000000000000001</v>
      </c>
      <c r="Z554" s="18">
        <f t="shared" si="199"/>
        <v>8.5</v>
      </c>
      <c r="AA554" s="18">
        <f t="shared" si="200"/>
        <v>0</v>
      </c>
      <c r="AB554" s="20">
        <f t="shared" si="201"/>
        <v>34.050000000000011</v>
      </c>
      <c r="AC554" s="13">
        <f t="shared" si="202"/>
        <v>35.310413553375604</v>
      </c>
      <c r="AD554" s="13">
        <f t="shared" si="203"/>
        <v>-1.2604135533755922</v>
      </c>
    </row>
    <row r="555" spans="1:30" x14ac:dyDescent="0.15">
      <c r="A555" s="16">
        <v>3</v>
      </c>
      <c r="B555" s="16">
        <v>0</v>
      </c>
      <c r="C555" s="33">
        <v>7.35</v>
      </c>
      <c r="D555" s="16">
        <v>37.5</v>
      </c>
      <c r="E555" s="18">
        <v>136</v>
      </c>
      <c r="F555" s="19">
        <v>3.9</v>
      </c>
      <c r="G555" s="16">
        <v>1.19</v>
      </c>
      <c r="H555" s="18">
        <v>105</v>
      </c>
      <c r="I555" s="20">
        <f t="shared" si="194"/>
        <v>0.7720588235294118</v>
      </c>
      <c r="J555" s="20" t="s">
        <v>24</v>
      </c>
      <c r="K555" s="18" t="s">
        <v>24</v>
      </c>
      <c r="L555" s="19">
        <f t="shared" si="195"/>
        <v>109.63235294117648</v>
      </c>
      <c r="M555" s="20">
        <f t="shared" si="214"/>
        <v>-1.6323529411764781</v>
      </c>
      <c r="N555" s="20" t="s">
        <v>25</v>
      </c>
      <c r="O555" s="20">
        <f t="shared" si="197"/>
        <v>-6.0882352941176379</v>
      </c>
      <c r="P555" s="20" t="s">
        <v>25</v>
      </c>
      <c r="Q555" s="18">
        <f t="shared" si="198"/>
        <v>-1</v>
      </c>
      <c r="R555" s="18" t="s">
        <v>25</v>
      </c>
      <c r="S555" s="16">
        <v>21.2</v>
      </c>
      <c r="T555" s="19">
        <v>-4.0999999999999996</v>
      </c>
      <c r="U555" s="19">
        <f t="shared" si="204"/>
        <v>3.3</v>
      </c>
      <c r="V555" s="19">
        <v>33</v>
      </c>
      <c r="W555" s="19">
        <f t="shared" si="205"/>
        <v>-9</v>
      </c>
      <c r="X555" s="19">
        <f t="shared" si="206"/>
        <v>2.25</v>
      </c>
      <c r="Y555" s="19">
        <v>3</v>
      </c>
      <c r="Z555" s="18">
        <f t="shared" si="199"/>
        <v>13.700000000000003</v>
      </c>
      <c r="AA555" s="18">
        <f t="shared" si="200"/>
        <v>4.1000000000000032</v>
      </c>
      <c r="AB555" s="20">
        <f t="shared" si="201"/>
        <v>33.090000000000003</v>
      </c>
      <c r="AC555" s="13">
        <f t="shared" si="202"/>
        <v>29.662852503292946</v>
      </c>
      <c r="AD555" s="13">
        <f t="shared" si="203"/>
        <v>3.4271474967070574</v>
      </c>
    </row>
    <row r="556" spans="1:30" x14ac:dyDescent="0.15">
      <c r="A556" s="16">
        <v>5</v>
      </c>
      <c r="B556" s="16">
        <v>0</v>
      </c>
      <c r="C556" s="33">
        <v>7.4</v>
      </c>
      <c r="D556" s="16">
        <v>37.4</v>
      </c>
      <c r="E556" s="18">
        <v>134</v>
      </c>
      <c r="F556" s="19">
        <v>5.2</v>
      </c>
      <c r="G556" s="16">
        <v>1.03</v>
      </c>
      <c r="H556" s="18">
        <v>108</v>
      </c>
      <c r="I556" s="20">
        <f t="shared" si="194"/>
        <v>0.80597014925373134</v>
      </c>
      <c r="J556" s="20" t="s">
        <v>25</v>
      </c>
      <c r="K556" s="18" t="s">
        <v>25</v>
      </c>
      <c r="L556" s="19">
        <f t="shared" si="195"/>
        <v>114.44776119402985</v>
      </c>
      <c r="M556" s="20">
        <f t="shared" si="214"/>
        <v>-6.4477611940298516</v>
      </c>
      <c r="N556" s="20" t="s">
        <v>25</v>
      </c>
      <c r="O556" s="20">
        <f t="shared" si="197"/>
        <v>-10.835820895522374</v>
      </c>
      <c r="P556" s="20" t="s">
        <v>25</v>
      </c>
      <c r="Q556" s="18">
        <f t="shared" si="198"/>
        <v>-6</v>
      </c>
      <c r="R556" s="18" t="s">
        <v>25</v>
      </c>
      <c r="S556" s="16">
        <v>23.2</v>
      </c>
      <c r="T556" s="19">
        <v>-1.2</v>
      </c>
      <c r="U556" s="19">
        <f t="shared" si="204"/>
        <v>2.5</v>
      </c>
      <c r="V556" s="19">
        <v>25</v>
      </c>
      <c r="W556" s="19">
        <f t="shared" si="205"/>
        <v>-17</v>
      </c>
      <c r="X556" s="19">
        <f t="shared" si="206"/>
        <v>4.25</v>
      </c>
      <c r="Y556" s="19">
        <v>1.2</v>
      </c>
      <c r="Z556" s="18">
        <f t="shared" si="199"/>
        <v>8</v>
      </c>
      <c r="AA556" s="18">
        <f t="shared" si="200"/>
        <v>1.7999999999999998</v>
      </c>
      <c r="AB556" s="20">
        <f t="shared" si="201"/>
        <v>31.029999999999987</v>
      </c>
      <c r="AC556" s="13">
        <f t="shared" si="202"/>
        <v>30.090359924460827</v>
      </c>
      <c r="AD556" s="13">
        <f t="shared" si="203"/>
        <v>0.93964007553915962</v>
      </c>
    </row>
    <row r="557" spans="1:30" x14ac:dyDescent="0.15">
      <c r="A557" s="16">
        <v>1</v>
      </c>
      <c r="B557" s="16">
        <v>1</v>
      </c>
      <c r="C557" s="33">
        <v>7.31</v>
      </c>
      <c r="D557" s="16">
        <v>31.7</v>
      </c>
      <c r="E557" s="18">
        <v>145</v>
      </c>
      <c r="F557" s="19">
        <v>3.3</v>
      </c>
      <c r="G557" s="16">
        <v>1.1399999999999999</v>
      </c>
      <c r="H557" s="18">
        <v>107</v>
      </c>
      <c r="I557" s="20">
        <f t="shared" si="194"/>
        <v>0.73793103448275865</v>
      </c>
      <c r="J557" s="20" t="s">
        <v>26</v>
      </c>
      <c r="K557" s="18" t="s">
        <v>25</v>
      </c>
      <c r="L557" s="19">
        <f t="shared" si="195"/>
        <v>104.78620689655172</v>
      </c>
      <c r="M557" s="20">
        <v>0</v>
      </c>
      <c r="N557" s="20" t="s">
        <v>24</v>
      </c>
      <c r="O557" s="20">
        <f t="shared" si="197"/>
        <v>-1.3103448275862064</v>
      </c>
      <c r="P557" s="20" t="s">
        <v>25</v>
      </c>
      <c r="Q557" s="18">
        <f t="shared" si="198"/>
        <v>6</v>
      </c>
      <c r="R557" s="18" t="s">
        <v>26</v>
      </c>
      <c r="S557" s="16">
        <v>17</v>
      </c>
      <c r="T557" s="19">
        <v>-9.1</v>
      </c>
      <c r="U557" s="19">
        <f t="shared" si="204"/>
        <v>2.2000000000000002</v>
      </c>
      <c r="V557" s="19">
        <v>22</v>
      </c>
      <c r="W557" s="19">
        <f t="shared" si="205"/>
        <v>-20</v>
      </c>
      <c r="X557" s="19">
        <f t="shared" si="206"/>
        <v>5</v>
      </c>
      <c r="Y557" s="19">
        <v>6.4</v>
      </c>
      <c r="Z557" s="18">
        <f t="shared" si="199"/>
        <v>24.300000000000011</v>
      </c>
      <c r="AA557" s="18">
        <f t="shared" si="200"/>
        <v>13.500000000000011</v>
      </c>
      <c r="AB557" s="20">
        <f t="shared" si="201"/>
        <v>36.039999999999992</v>
      </c>
      <c r="AC557" s="13">
        <f t="shared" si="202"/>
        <v>21.820740840121942</v>
      </c>
      <c r="AD557" s="13">
        <f t="shared" si="203"/>
        <v>14.21925915987805</v>
      </c>
    </row>
    <row r="558" spans="1:30" x14ac:dyDescent="0.15">
      <c r="A558" s="16">
        <v>1</v>
      </c>
      <c r="B558" s="16">
        <v>0</v>
      </c>
      <c r="C558" s="33">
        <v>7.35</v>
      </c>
      <c r="D558" s="16">
        <v>56</v>
      </c>
      <c r="E558" s="18">
        <v>136</v>
      </c>
      <c r="F558" s="19">
        <v>5.6</v>
      </c>
      <c r="G558" s="16">
        <v>1.1599999999999999</v>
      </c>
      <c r="H558" s="18">
        <v>100</v>
      </c>
      <c r="I558" s="20">
        <f t="shared" si="194"/>
        <v>0.73529411764705888</v>
      </c>
      <c r="J558" s="20" t="s">
        <v>26</v>
      </c>
      <c r="K558" s="18" t="s">
        <v>24</v>
      </c>
      <c r="L558" s="19">
        <f t="shared" si="195"/>
        <v>104.41176470588236</v>
      </c>
      <c r="M558" s="20">
        <v>0</v>
      </c>
      <c r="N558" s="20" t="s">
        <v>24</v>
      </c>
      <c r="O558" s="20">
        <f t="shared" si="197"/>
        <v>-0.94117647058823195</v>
      </c>
      <c r="P558" s="20" t="s">
        <v>25</v>
      </c>
      <c r="Q558" s="18">
        <f t="shared" si="198"/>
        <v>4</v>
      </c>
      <c r="R558" s="18" t="s">
        <v>26</v>
      </c>
      <c r="S558" s="16">
        <v>26.4</v>
      </c>
      <c r="T558" s="19">
        <v>5.5</v>
      </c>
      <c r="U558" s="19">
        <f t="shared" si="204"/>
        <v>2.6</v>
      </c>
      <c r="V558" s="19">
        <v>26</v>
      </c>
      <c r="W558" s="19">
        <f t="shared" si="205"/>
        <v>-16</v>
      </c>
      <c r="X558" s="19">
        <f t="shared" si="206"/>
        <v>4</v>
      </c>
      <c r="Y558" s="19">
        <v>1</v>
      </c>
      <c r="Z558" s="18">
        <f t="shared" si="199"/>
        <v>15.199999999999989</v>
      </c>
      <c r="AA558" s="18">
        <f t="shared" si="200"/>
        <v>8.9999999999999893</v>
      </c>
      <c r="AB558" s="20">
        <f t="shared" si="201"/>
        <v>41.759999999999991</v>
      </c>
      <c r="AC558" s="13">
        <f t="shared" si="202"/>
        <v>37.939922404917468</v>
      </c>
      <c r="AD558" s="13">
        <f t="shared" si="203"/>
        <v>3.8200775950825232</v>
      </c>
    </row>
    <row r="559" spans="1:30" x14ac:dyDescent="0.15">
      <c r="A559" s="16">
        <v>2</v>
      </c>
      <c r="B559" s="16">
        <v>0</v>
      </c>
      <c r="C559" s="33">
        <v>7.32</v>
      </c>
      <c r="D559" s="16">
        <v>77.599999999999994</v>
      </c>
      <c r="E559" s="18">
        <v>134</v>
      </c>
      <c r="F559" s="19">
        <v>4.5</v>
      </c>
      <c r="G559" s="16">
        <v>1.1599999999999999</v>
      </c>
      <c r="H559" s="18">
        <v>89</v>
      </c>
      <c r="I559" s="20">
        <f t="shared" si="194"/>
        <v>0.66417910447761197</v>
      </c>
      <c r="J559" s="20" t="s">
        <v>26</v>
      </c>
      <c r="K559" s="18" t="s">
        <v>26</v>
      </c>
      <c r="L559" s="19">
        <f t="shared" si="195"/>
        <v>94.31343283582089</v>
      </c>
      <c r="M559" s="20">
        <f>(104-L559)</f>
        <v>9.6865671641791096</v>
      </c>
      <c r="N559" s="20" t="s">
        <v>26</v>
      </c>
      <c r="O559" s="20">
        <f t="shared" si="197"/>
        <v>9.0149253731343322</v>
      </c>
      <c r="P559" s="20" t="s">
        <v>26</v>
      </c>
      <c r="Q559" s="18">
        <f t="shared" si="198"/>
        <v>13</v>
      </c>
      <c r="R559" s="18" t="s">
        <v>26</v>
      </c>
      <c r="S559" s="16">
        <v>35.299999999999997</v>
      </c>
      <c r="T559" s="19">
        <v>12.8</v>
      </c>
      <c r="U559" s="19">
        <f t="shared" si="204"/>
        <v>3.3</v>
      </c>
      <c r="V559" s="19">
        <v>33</v>
      </c>
      <c r="W559" s="19">
        <f t="shared" si="205"/>
        <v>-9</v>
      </c>
      <c r="X559" s="19">
        <f t="shared" si="206"/>
        <v>2.25</v>
      </c>
      <c r="Y559" s="19">
        <v>0.5</v>
      </c>
      <c r="Z559" s="18">
        <f t="shared" si="199"/>
        <v>14.200000000000003</v>
      </c>
      <c r="AA559" s="18">
        <f t="shared" si="200"/>
        <v>7.1000000000000032</v>
      </c>
      <c r="AB559" s="20">
        <f t="shared" si="201"/>
        <v>50.16</v>
      </c>
      <c r="AC559" s="13">
        <f t="shared" si="202"/>
        <v>48.77270741955131</v>
      </c>
      <c r="AD559" s="13">
        <f t="shared" si="203"/>
        <v>1.3872925804486869</v>
      </c>
    </row>
    <row r="560" spans="1:30" x14ac:dyDescent="0.15">
      <c r="A560" s="16">
        <v>1</v>
      </c>
      <c r="B560" s="16">
        <v>0</v>
      </c>
      <c r="C560" s="33">
        <v>7.43</v>
      </c>
      <c r="D560" s="16">
        <v>38.6</v>
      </c>
      <c r="E560" s="18">
        <v>136</v>
      </c>
      <c r="F560" s="19">
        <v>4.3</v>
      </c>
      <c r="G560" s="16">
        <v>1.04</v>
      </c>
      <c r="H560" s="18">
        <v>104</v>
      </c>
      <c r="I560" s="20">
        <f t="shared" si="194"/>
        <v>0.76470588235294112</v>
      </c>
      <c r="J560" s="20" t="s">
        <v>24</v>
      </c>
      <c r="K560" s="18" t="s">
        <v>24</v>
      </c>
      <c r="L560" s="19">
        <f t="shared" si="195"/>
        <v>108.58823529411765</v>
      </c>
      <c r="M560" s="20">
        <f t="shared" ref="M560" si="215">(108-L560)</f>
        <v>-0.58823529411765207</v>
      </c>
      <c r="N560" s="20" t="s">
        <v>25</v>
      </c>
      <c r="O560" s="20">
        <f t="shared" si="197"/>
        <v>-5.0588235294117538</v>
      </c>
      <c r="P560" s="20" t="s">
        <v>25</v>
      </c>
      <c r="Q560" s="18">
        <f t="shared" si="198"/>
        <v>0</v>
      </c>
      <c r="R560" s="18" t="s">
        <v>24</v>
      </c>
      <c r="S560" s="16">
        <v>26</v>
      </c>
      <c r="T560" s="19">
        <v>1.9</v>
      </c>
      <c r="U560" s="19">
        <f t="shared" si="204"/>
        <v>3.1</v>
      </c>
      <c r="V560" s="19">
        <v>31</v>
      </c>
      <c r="W560" s="19">
        <f t="shared" si="205"/>
        <v>-11</v>
      </c>
      <c r="X560" s="19">
        <f t="shared" si="206"/>
        <v>2.75</v>
      </c>
      <c r="Y560" s="19">
        <v>2.6</v>
      </c>
      <c r="Z560" s="18">
        <f t="shared" si="199"/>
        <v>10.300000000000011</v>
      </c>
      <c r="AA560" s="18">
        <f t="shared" si="200"/>
        <v>1.5000000000000107</v>
      </c>
      <c r="AB560" s="20">
        <f t="shared" si="201"/>
        <v>34.740000000000009</v>
      </c>
      <c r="AC560" s="13">
        <f t="shared" si="202"/>
        <v>34.327327884168426</v>
      </c>
      <c r="AD560" s="13">
        <f t="shared" si="203"/>
        <v>0.41267211583158314</v>
      </c>
    </row>
    <row r="561" spans="1:30" x14ac:dyDescent="0.15">
      <c r="A561" s="16">
        <v>3</v>
      </c>
      <c r="B561" s="16">
        <v>0</v>
      </c>
      <c r="C561" s="33">
        <v>7.36</v>
      </c>
      <c r="D561" s="16">
        <v>46.8</v>
      </c>
      <c r="E561" s="18">
        <v>138</v>
      </c>
      <c r="F561" s="19">
        <v>4.0999999999999996</v>
      </c>
      <c r="G561" s="16">
        <v>1.1299999999999999</v>
      </c>
      <c r="H561" s="18">
        <v>105</v>
      </c>
      <c r="I561" s="20">
        <f t="shared" si="194"/>
        <v>0.76086956521739135</v>
      </c>
      <c r="J561" s="20" t="s">
        <v>24</v>
      </c>
      <c r="K561" s="18" t="s">
        <v>24</v>
      </c>
      <c r="L561" s="19">
        <f t="shared" si="195"/>
        <v>108.04347826086955</v>
      </c>
      <c r="M561" s="20">
        <v>0</v>
      </c>
      <c r="N561" s="20" t="s">
        <v>24</v>
      </c>
      <c r="O561" s="20">
        <f t="shared" si="197"/>
        <v>-4.5217391304347956</v>
      </c>
      <c r="P561" s="20" t="s">
        <v>25</v>
      </c>
      <c r="Q561" s="18">
        <f t="shared" si="198"/>
        <v>1</v>
      </c>
      <c r="R561" s="18" t="s">
        <v>26</v>
      </c>
      <c r="S561" s="16">
        <v>25.2</v>
      </c>
      <c r="T561" s="19">
        <v>1.3</v>
      </c>
      <c r="U561" s="19">
        <f t="shared" si="204"/>
        <v>3.2</v>
      </c>
      <c r="V561" s="19">
        <v>32</v>
      </c>
      <c r="W561" s="19">
        <f t="shared" si="205"/>
        <v>-10</v>
      </c>
      <c r="X561" s="19">
        <f t="shared" si="206"/>
        <v>2.5</v>
      </c>
      <c r="Y561" s="19">
        <v>2.4</v>
      </c>
      <c r="Z561" s="18">
        <f t="shared" si="199"/>
        <v>11.900000000000006</v>
      </c>
      <c r="AA561" s="18">
        <f t="shared" si="200"/>
        <v>3.100000000000005</v>
      </c>
      <c r="AB561" s="20">
        <f t="shared" si="201"/>
        <v>35.829999999999984</v>
      </c>
      <c r="AC561" s="13">
        <f t="shared" si="202"/>
        <v>35.151261112784837</v>
      </c>
      <c r="AD561" s="13">
        <f t="shared" si="203"/>
        <v>0.67873888721514675</v>
      </c>
    </row>
    <row r="562" spans="1:30" x14ac:dyDescent="0.15">
      <c r="A562" s="16">
        <v>2</v>
      </c>
      <c r="B562" s="16">
        <v>0</v>
      </c>
      <c r="C562" s="33">
        <v>7.47</v>
      </c>
      <c r="D562" s="16">
        <v>43.6</v>
      </c>
      <c r="E562" s="18">
        <v>137</v>
      </c>
      <c r="F562" s="19">
        <v>4.3</v>
      </c>
      <c r="G562" s="16">
        <v>1.03</v>
      </c>
      <c r="H562" s="18">
        <v>103</v>
      </c>
      <c r="I562" s="20">
        <f t="shared" si="194"/>
        <v>0.75182481751824815</v>
      </c>
      <c r="J562" s="20" t="s">
        <v>24</v>
      </c>
      <c r="K562" s="18" t="s">
        <v>24</v>
      </c>
      <c r="L562" s="19">
        <f t="shared" si="195"/>
        <v>106.75912408759125</v>
      </c>
      <c r="M562" s="20">
        <v>0</v>
      </c>
      <c r="N562" s="20" t="s">
        <v>24</v>
      </c>
      <c r="O562" s="20">
        <f t="shared" si="197"/>
        <v>-3.2554744525547505</v>
      </c>
      <c r="P562" s="20" t="s">
        <v>25</v>
      </c>
      <c r="Q562" s="18">
        <f t="shared" si="198"/>
        <v>2</v>
      </c>
      <c r="R562" s="18" t="s">
        <v>26</v>
      </c>
      <c r="S562" s="16">
        <v>31</v>
      </c>
      <c r="T562" s="19">
        <v>7.4</v>
      </c>
      <c r="U562" s="19">
        <f t="shared" si="204"/>
        <v>2.8</v>
      </c>
      <c r="V562" s="19">
        <v>28</v>
      </c>
      <c r="W562" s="19">
        <f t="shared" si="205"/>
        <v>-14</v>
      </c>
      <c r="X562" s="19">
        <f t="shared" si="206"/>
        <v>3.5</v>
      </c>
      <c r="Y562" s="19">
        <v>1.3</v>
      </c>
      <c r="Z562" s="18">
        <f t="shared" si="199"/>
        <v>7.3000000000000114</v>
      </c>
      <c r="AA562" s="18">
        <f t="shared" si="200"/>
        <v>0.4000000000000119</v>
      </c>
      <c r="AB562" s="20">
        <f t="shared" si="201"/>
        <v>38.030000000000015</v>
      </c>
      <c r="AC562" s="13">
        <f t="shared" si="202"/>
        <v>39.71216968153297</v>
      </c>
      <c r="AD562" s="13">
        <f t="shared" si="203"/>
        <v>-1.6821696815329545</v>
      </c>
    </row>
    <row r="563" spans="1:30" x14ac:dyDescent="0.15">
      <c r="A563" s="16">
        <v>1</v>
      </c>
      <c r="B563" s="16">
        <v>0</v>
      </c>
      <c r="C563" s="33">
        <v>7.36</v>
      </c>
      <c r="D563" s="16">
        <v>48.2</v>
      </c>
      <c r="E563" s="18">
        <v>137</v>
      </c>
      <c r="F563" s="19">
        <v>3.6</v>
      </c>
      <c r="G563" s="16">
        <v>1.0900000000000001</v>
      </c>
      <c r="H563" s="18">
        <v>105</v>
      </c>
      <c r="I563" s="20">
        <f t="shared" si="194"/>
        <v>0.76642335766423353</v>
      </c>
      <c r="J563" s="20" t="s">
        <v>24</v>
      </c>
      <c r="K563" s="18" t="s">
        <v>24</v>
      </c>
      <c r="L563" s="19">
        <f t="shared" si="195"/>
        <v>108.83211678832117</v>
      </c>
      <c r="M563" s="20">
        <f t="shared" ref="M563:M564" si="216">(108-L563)</f>
        <v>-0.83211678832117286</v>
      </c>
      <c r="N563" s="20" t="s">
        <v>25</v>
      </c>
      <c r="O563" s="20">
        <f t="shared" si="197"/>
        <v>-5.2992700729927122</v>
      </c>
      <c r="P563" s="20" t="s">
        <v>25</v>
      </c>
      <c r="Q563" s="18">
        <f t="shared" si="198"/>
        <v>0</v>
      </c>
      <c r="R563" s="18" t="s">
        <v>24</v>
      </c>
      <c r="S563" s="16">
        <v>25.7</v>
      </c>
      <c r="T563" s="19">
        <v>2.1</v>
      </c>
      <c r="U563" s="19">
        <f t="shared" si="204"/>
        <v>2.7</v>
      </c>
      <c r="V563" s="19">
        <v>27</v>
      </c>
      <c r="W563" s="19">
        <f t="shared" si="205"/>
        <v>-15</v>
      </c>
      <c r="X563" s="19">
        <f t="shared" si="206"/>
        <v>3.75</v>
      </c>
      <c r="Y563" s="19">
        <v>0.4</v>
      </c>
      <c r="Z563" s="18">
        <f t="shared" si="199"/>
        <v>9.9000000000000057</v>
      </c>
      <c r="AA563" s="18">
        <f t="shared" si="200"/>
        <v>4.100000000000005</v>
      </c>
      <c r="AB563" s="20">
        <f t="shared" si="201"/>
        <v>36.289999999999992</v>
      </c>
      <c r="AC563" s="13">
        <f t="shared" si="202"/>
        <v>34.568835932398059</v>
      </c>
      <c r="AD563" s="13">
        <f t="shared" si="203"/>
        <v>1.7211640676019329</v>
      </c>
    </row>
    <row r="564" spans="1:30" x14ac:dyDescent="0.15">
      <c r="A564" s="16">
        <v>1</v>
      </c>
      <c r="B564" s="16">
        <v>0</v>
      </c>
      <c r="C564" s="33">
        <v>7.4</v>
      </c>
      <c r="D564" s="16">
        <v>35.5</v>
      </c>
      <c r="E564" s="18">
        <v>134</v>
      </c>
      <c r="F564" s="19">
        <v>4</v>
      </c>
      <c r="G564" s="16">
        <v>1.1599999999999999</v>
      </c>
      <c r="H564" s="18">
        <v>102</v>
      </c>
      <c r="I564" s="20">
        <f t="shared" si="194"/>
        <v>0.76119402985074625</v>
      </c>
      <c r="J564" s="20" t="s">
        <v>24</v>
      </c>
      <c r="K564" s="18" t="s">
        <v>24</v>
      </c>
      <c r="L564" s="19">
        <f t="shared" si="195"/>
        <v>108.08955223880596</v>
      </c>
      <c r="M564" s="20">
        <f t="shared" si="216"/>
        <v>-8.9552238805964635E-2</v>
      </c>
      <c r="N564" s="20" t="s">
        <v>25</v>
      </c>
      <c r="O564" s="20">
        <f t="shared" si="197"/>
        <v>-4.5671641791044664</v>
      </c>
      <c r="P564" s="20" t="s">
        <v>25</v>
      </c>
      <c r="Q564" s="18">
        <f t="shared" si="198"/>
        <v>0</v>
      </c>
      <c r="R564" s="18" t="s">
        <v>24</v>
      </c>
      <c r="S564" s="16">
        <v>22.7</v>
      </c>
      <c r="T564" s="19">
        <v>-2.4</v>
      </c>
      <c r="U564" s="19">
        <f t="shared" si="204"/>
        <v>2.4</v>
      </c>
      <c r="V564" s="19">
        <v>24</v>
      </c>
      <c r="W564" s="19">
        <f t="shared" si="205"/>
        <v>-18</v>
      </c>
      <c r="X564" s="19">
        <f t="shared" si="206"/>
        <v>4.5</v>
      </c>
      <c r="Y564" s="19">
        <v>0.6</v>
      </c>
      <c r="Z564" s="18">
        <f t="shared" si="199"/>
        <v>13.299999999999997</v>
      </c>
      <c r="AA564" s="18">
        <f t="shared" si="200"/>
        <v>7.8999999999999977</v>
      </c>
      <c r="AB564" s="20">
        <f t="shared" si="201"/>
        <v>36.56</v>
      </c>
      <c r="AC564" s="13">
        <f t="shared" si="202"/>
        <v>28.637104206373248</v>
      </c>
      <c r="AD564" s="13">
        <f t="shared" si="203"/>
        <v>7.9228957936267541</v>
      </c>
    </row>
    <row r="565" spans="1:30" x14ac:dyDescent="0.15">
      <c r="A565" s="16">
        <v>1</v>
      </c>
      <c r="B565" s="16">
        <v>0</v>
      </c>
      <c r="C565" s="33">
        <v>7.37</v>
      </c>
      <c r="D565" s="16">
        <v>46.8</v>
      </c>
      <c r="E565" s="18">
        <v>137</v>
      </c>
      <c r="F565" s="19">
        <v>4.3</v>
      </c>
      <c r="G565" s="16">
        <v>1.1399999999999999</v>
      </c>
      <c r="H565" s="18">
        <v>104</v>
      </c>
      <c r="I565" s="20">
        <f t="shared" si="194"/>
        <v>0.75912408759124084</v>
      </c>
      <c r="J565" s="20" t="s">
        <v>24</v>
      </c>
      <c r="K565" s="18" t="s">
        <v>24</v>
      </c>
      <c r="L565" s="19">
        <f t="shared" si="195"/>
        <v>107.79562043795622</v>
      </c>
      <c r="M565" s="20">
        <v>0</v>
      </c>
      <c r="N565" s="20" t="s">
        <v>24</v>
      </c>
      <c r="O565" s="20">
        <f t="shared" si="197"/>
        <v>-4.2773722627737243</v>
      </c>
      <c r="P565" s="20" t="s">
        <v>25</v>
      </c>
      <c r="Q565" s="18">
        <f t="shared" si="198"/>
        <v>1</v>
      </c>
      <c r="R565" s="18" t="s">
        <v>26</v>
      </c>
      <c r="S565" s="16">
        <v>25.7</v>
      </c>
      <c r="T565" s="19">
        <v>2.1</v>
      </c>
      <c r="U565" s="19">
        <f t="shared" si="204"/>
        <v>3.4</v>
      </c>
      <c r="V565" s="19">
        <v>34</v>
      </c>
      <c r="W565" s="19">
        <f t="shared" si="205"/>
        <v>-8</v>
      </c>
      <c r="X565" s="19">
        <f t="shared" si="206"/>
        <v>2</v>
      </c>
      <c r="Y565" s="19">
        <v>1.8</v>
      </c>
      <c r="Z565" s="18">
        <f t="shared" si="199"/>
        <v>11.600000000000023</v>
      </c>
      <c r="AA565" s="18">
        <f t="shared" si="200"/>
        <v>3.0000000000000231</v>
      </c>
      <c r="AB565" s="20">
        <f t="shared" si="201"/>
        <v>36.64</v>
      </c>
      <c r="AC565" s="13">
        <f t="shared" si="202"/>
        <v>36.355977505015211</v>
      </c>
      <c r="AD565" s="13">
        <f t="shared" si="203"/>
        <v>0.28402249498478938</v>
      </c>
    </row>
    <row r="566" spans="1:30" x14ac:dyDescent="0.15">
      <c r="A566" s="16">
        <v>1</v>
      </c>
      <c r="B566" s="16">
        <v>0</v>
      </c>
      <c r="C566" s="33">
        <v>7.45</v>
      </c>
      <c r="D566" s="16">
        <v>40.200000000000003</v>
      </c>
      <c r="E566" s="18">
        <v>138</v>
      </c>
      <c r="F566" s="19">
        <v>3.9</v>
      </c>
      <c r="G566" s="16">
        <v>1.1000000000000001</v>
      </c>
      <c r="H566" s="18">
        <v>102</v>
      </c>
      <c r="I566" s="20">
        <f t="shared" si="194"/>
        <v>0.73913043478260865</v>
      </c>
      <c r="J566" s="20" t="s">
        <v>26</v>
      </c>
      <c r="K566" s="18" t="s">
        <v>24</v>
      </c>
      <c r="L566" s="19">
        <f t="shared" si="195"/>
        <v>104.95652173913042</v>
      </c>
      <c r="M566" s="20">
        <v>0</v>
      </c>
      <c r="N566" s="20" t="s">
        <v>24</v>
      </c>
      <c r="O566" s="20">
        <f t="shared" si="197"/>
        <v>-1.4782608695652186</v>
      </c>
      <c r="P566" s="20" t="s">
        <v>25</v>
      </c>
      <c r="Q566" s="18">
        <f t="shared" si="198"/>
        <v>4</v>
      </c>
      <c r="R566" s="18" t="s">
        <v>26</v>
      </c>
      <c r="S566" s="16">
        <v>28.4</v>
      </c>
      <c r="T566" s="19">
        <v>4.4000000000000004</v>
      </c>
      <c r="U566" s="19">
        <f t="shared" si="204"/>
        <v>3.1</v>
      </c>
      <c r="V566" s="19">
        <v>31</v>
      </c>
      <c r="W566" s="19">
        <f t="shared" si="205"/>
        <v>-11</v>
      </c>
      <c r="X566" s="19">
        <f t="shared" si="206"/>
        <v>2.75</v>
      </c>
      <c r="Y566" s="19">
        <v>1.8</v>
      </c>
      <c r="Z566" s="18">
        <f t="shared" si="199"/>
        <v>11.5</v>
      </c>
      <c r="AA566" s="18">
        <f t="shared" si="200"/>
        <v>3.5</v>
      </c>
      <c r="AB566" s="20">
        <f t="shared" si="201"/>
        <v>39.200000000000003</v>
      </c>
      <c r="AC566" s="13">
        <f t="shared" si="202"/>
        <v>36.717402483860532</v>
      </c>
      <c r="AD566" s="13">
        <f t="shared" si="203"/>
        <v>2.4825975161394709</v>
      </c>
    </row>
    <row r="567" spans="1:30" x14ac:dyDescent="0.15">
      <c r="A567" s="16">
        <v>1</v>
      </c>
      <c r="B567" s="16">
        <v>0</v>
      </c>
      <c r="C567" s="33">
        <v>7.44</v>
      </c>
      <c r="D567" s="16">
        <v>39.200000000000003</v>
      </c>
      <c r="E567" s="18">
        <v>140</v>
      </c>
      <c r="F567" s="19">
        <v>3.7</v>
      </c>
      <c r="G567" s="16">
        <v>1.25</v>
      </c>
      <c r="H567" s="18">
        <v>103</v>
      </c>
      <c r="I567" s="20">
        <f t="shared" si="194"/>
        <v>0.73571428571428577</v>
      </c>
      <c r="J567" s="20" t="s">
        <v>26</v>
      </c>
      <c r="K567" s="18" t="s">
        <v>24</v>
      </c>
      <c r="L567" s="19">
        <f t="shared" si="195"/>
        <v>104.47142857142856</v>
      </c>
      <c r="M567" s="20">
        <v>0</v>
      </c>
      <c r="N567" s="20" t="s">
        <v>24</v>
      </c>
      <c r="O567" s="20">
        <f t="shared" si="197"/>
        <v>-1</v>
      </c>
      <c r="P567" s="20" t="s">
        <v>25</v>
      </c>
      <c r="Q567" s="18">
        <f t="shared" si="198"/>
        <v>5</v>
      </c>
      <c r="R567" s="18" t="s">
        <v>26</v>
      </c>
      <c r="S567" s="16">
        <v>26.6</v>
      </c>
      <c r="T567" s="19">
        <v>2.5</v>
      </c>
      <c r="U567" s="19">
        <f t="shared" si="204"/>
        <v>2.7</v>
      </c>
      <c r="V567" s="19">
        <v>27</v>
      </c>
      <c r="W567" s="19">
        <f t="shared" si="205"/>
        <v>-15</v>
      </c>
      <c r="X567" s="19">
        <f t="shared" si="206"/>
        <v>3.75</v>
      </c>
      <c r="Y567" s="19">
        <v>1.2</v>
      </c>
      <c r="Z567" s="18">
        <f t="shared" si="199"/>
        <v>14.099999999999994</v>
      </c>
      <c r="AA567" s="18">
        <f t="shared" si="200"/>
        <v>7.4999999999999938</v>
      </c>
      <c r="AB567" s="20">
        <f t="shared" si="201"/>
        <v>40.749999999999986</v>
      </c>
      <c r="AC567" s="13">
        <f t="shared" si="202"/>
        <v>34.2308182320307</v>
      </c>
      <c r="AD567" s="13">
        <f t="shared" si="203"/>
        <v>6.5191817679692861</v>
      </c>
    </row>
    <row r="568" spans="1:30" x14ac:dyDescent="0.15">
      <c r="A568" s="16">
        <v>1</v>
      </c>
      <c r="B568" s="16">
        <v>0</v>
      </c>
      <c r="C568" s="33">
        <v>7.12</v>
      </c>
      <c r="D568" s="16">
        <v>47.3</v>
      </c>
      <c r="E568" s="18">
        <v>132</v>
      </c>
      <c r="F568" s="19">
        <v>4.8</v>
      </c>
      <c r="G568" s="16">
        <v>1.1000000000000001</v>
      </c>
      <c r="H568" s="18">
        <v>101</v>
      </c>
      <c r="I568" s="20">
        <f t="shared" si="194"/>
        <v>0.76515151515151514</v>
      </c>
      <c r="J568" s="20" t="s">
        <v>24</v>
      </c>
      <c r="K568" s="18" t="s">
        <v>24</v>
      </c>
      <c r="L568" s="19">
        <f t="shared" si="195"/>
        <v>108.65151515151514</v>
      </c>
      <c r="M568" s="20">
        <f t="shared" ref="M568:M574" si="217">(108-L568)</f>
        <v>-0.65151515151514161</v>
      </c>
      <c r="N568" s="20" t="s">
        <v>25</v>
      </c>
      <c r="O568" s="20">
        <f t="shared" si="197"/>
        <v>-5.1212121212121104</v>
      </c>
      <c r="P568" s="20" t="s">
        <v>25</v>
      </c>
      <c r="Q568" s="18">
        <f t="shared" si="198"/>
        <v>-1</v>
      </c>
      <c r="R568" s="18" t="s">
        <v>25</v>
      </c>
      <c r="S568" s="16">
        <v>13.9</v>
      </c>
      <c r="T568" s="19">
        <v>-12.5</v>
      </c>
      <c r="U568" s="19">
        <f t="shared" si="204"/>
        <v>2.8</v>
      </c>
      <c r="V568" s="19">
        <v>28</v>
      </c>
      <c r="W568" s="19">
        <f t="shared" si="205"/>
        <v>-14</v>
      </c>
      <c r="X568" s="19">
        <f t="shared" si="206"/>
        <v>3.5</v>
      </c>
      <c r="Y568" s="19">
        <v>5.8</v>
      </c>
      <c r="Z568" s="18">
        <f t="shared" si="199"/>
        <v>21.900000000000006</v>
      </c>
      <c r="AA568" s="18">
        <f t="shared" si="200"/>
        <v>10.500000000000007</v>
      </c>
      <c r="AB568" s="20">
        <f t="shared" si="201"/>
        <v>31.100000000000009</v>
      </c>
      <c r="AC568" s="13">
        <f t="shared" si="202"/>
        <v>22.192251758494685</v>
      </c>
      <c r="AD568" s="13">
        <f t="shared" si="203"/>
        <v>8.907748241505324</v>
      </c>
    </row>
    <row r="569" spans="1:30" x14ac:dyDescent="0.15">
      <c r="A569" s="16">
        <v>1</v>
      </c>
      <c r="B569" s="16">
        <v>1</v>
      </c>
      <c r="C569" s="33">
        <v>7.42</v>
      </c>
      <c r="D569" s="16">
        <v>39.299999999999997</v>
      </c>
      <c r="E569" s="18">
        <v>137</v>
      </c>
      <c r="F569" s="19">
        <v>4.5999999999999996</v>
      </c>
      <c r="G569" s="16">
        <v>1.19</v>
      </c>
      <c r="H569" s="18">
        <v>105</v>
      </c>
      <c r="I569" s="20">
        <f t="shared" si="194"/>
        <v>0.76642335766423353</v>
      </c>
      <c r="J569" s="20" t="s">
        <v>24</v>
      </c>
      <c r="K569" s="18" t="s">
        <v>24</v>
      </c>
      <c r="L569" s="19">
        <f t="shared" si="195"/>
        <v>108.83211678832117</v>
      </c>
      <c r="M569" s="20">
        <f t="shared" si="217"/>
        <v>-0.83211678832117286</v>
      </c>
      <c r="N569" s="20" t="s">
        <v>25</v>
      </c>
      <c r="O569" s="20">
        <f t="shared" si="197"/>
        <v>-5.2992700729927122</v>
      </c>
      <c r="P569" s="20" t="s">
        <v>25</v>
      </c>
      <c r="Q569" s="18">
        <f t="shared" si="198"/>
        <v>0</v>
      </c>
      <c r="R569" s="18" t="s">
        <v>24</v>
      </c>
      <c r="S569" s="16">
        <v>25.8</v>
      </c>
      <c r="T569" s="19">
        <v>1.5</v>
      </c>
      <c r="U569" s="19">
        <f t="shared" si="204"/>
        <v>3.8</v>
      </c>
      <c r="V569" s="19">
        <v>38</v>
      </c>
      <c r="W569" s="19">
        <f t="shared" si="205"/>
        <v>-4</v>
      </c>
      <c r="X569" s="19">
        <f t="shared" si="206"/>
        <v>1</v>
      </c>
      <c r="Y569" s="19">
        <v>0.8</v>
      </c>
      <c r="Z569" s="18">
        <f t="shared" si="199"/>
        <v>10.799999999999983</v>
      </c>
      <c r="AA569" s="18">
        <f t="shared" si="200"/>
        <v>2.3999999999999826</v>
      </c>
      <c r="AB569" s="20">
        <f t="shared" si="201"/>
        <v>36.989999999999995</v>
      </c>
      <c r="AC569" s="13">
        <f t="shared" si="202"/>
        <v>36.131984892046177</v>
      </c>
      <c r="AD569" s="13">
        <f t="shared" si="203"/>
        <v>0.8580151079538183</v>
      </c>
    </row>
    <row r="570" spans="1:30" x14ac:dyDescent="0.15">
      <c r="A570" s="16">
        <v>1</v>
      </c>
      <c r="B570" s="16">
        <v>0</v>
      </c>
      <c r="C570" s="33">
        <v>7.4</v>
      </c>
      <c r="D570" s="16">
        <v>40.1</v>
      </c>
      <c r="E570" s="18">
        <v>137</v>
      </c>
      <c r="F570" s="19">
        <v>3.6</v>
      </c>
      <c r="G570" s="16">
        <v>1.1200000000000001</v>
      </c>
      <c r="H570" s="18">
        <v>105</v>
      </c>
      <c r="I570" s="20">
        <f t="shared" si="194"/>
        <v>0.76642335766423353</v>
      </c>
      <c r="J570" s="20" t="s">
        <v>24</v>
      </c>
      <c r="K570" s="18" t="s">
        <v>24</v>
      </c>
      <c r="L570" s="19">
        <f t="shared" si="195"/>
        <v>108.83211678832117</v>
      </c>
      <c r="M570" s="20">
        <f t="shared" si="217"/>
        <v>-0.83211678832117286</v>
      </c>
      <c r="N570" s="20" t="s">
        <v>25</v>
      </c>
      <c r="O570" s="20">
        <f t="shared" si="197"/>
        <v>-5.2992700729927122</v>
      </c>
      <c r="P570" s="20" t="s">
        <v>25</v>
      </c>
      <c r="Q570" s="18">
        <f t="shared" si="198"/>
        <v>0</v>
      </c>
      <c r="R570" s="18" t="s">
        <v>24</v>
      </c>
      <c r="S570" s="16">
        <v>24.9</v>
      </c>
      <c r="T570" s="19">
        <v>0.6</v>
      </c>
      <c r="U570" s="19">
        <f t="shared" si="204"/>
        <v>3.4</v>
      </c>
      <c r="V570" s="19">
        <v>34</v>
      </c>
      <c r="W570" s="19">
        <f t="shared" si="205"/>
        <v>-8</v>
      </c>
      <c r="X570" s="19">
        <f t="shared" si="206"/>
        <v>2</v>
      </c>
      <c r="Y570" s="19">
        <v>0.5</v>
      </c>
      <c r="Z570" s="18">
        <f t="shared" si="199"/>
        <v>10.699999999999989</v>
      </c>
      <c r="AA570" s="18">
        <f t="shared" si="200"/>
        <v>3.3999999999999888</v>
      </c>
      <c r="AB570" s="20">
        <f t="shared" si="201"/>
        <v>36.22</v>
      </c>
      <c r="AC570" s="13">
        <f t="shared" si="202"/>
        <v>34.271554892269499</v>
      </c>
      <c r="AD570" s="13">
        <f t="shared" si="203"/>
        <v>1.9484451077304996</v>
      </c>
    </row>
    <row r="571" spans="1:30" x14ac:dyDescent="0.15">
      <c r="A571" s="16">
        <v>4</v>
      </c>
      <c r="B571" s="16">
        <v>0</v>
      </c>
      <c r="C571" s="33">
        <v>7.4</v>
      </c>
      <c r="D571" s="16">
        <v>41.4</v>
      </c>
      <c r="E571" s="18">
        <v>136</v>
      </c>
      <c r="F571" s="19">
        <v>4.4000000000000004</v>
      </c>
      <c r="G571" s="16">
        <v>1.17</v>
      </c>
      <c r="H571" s="18">
        <v>105</v>
      </c>
      <c r="I571" s="20">
        <f t="shared" si="194"/>
        <v>0.7720588235294118</v>
      </c>
      <c r="J571" s="20" t="s">
        <v>24</v>
      </c>
      <c r="K571" s="18" t="s">
        <v>24</v>
      </c>
      <c r="L571" s="19">
        <f t="shared" si="195"/>
        <v>109.63235294117648</v>
      </c>
      <c r="M571" s="20">
        <f t="shared" si="217"/>
        <v>-1.6323529411764781</v>
      </c>
      <c r="N571" s="20" t="s">
        <v>25</v>
      </c>
      <c r="O571" s="20">
        <f t="shared" si="197"/>
        <v>-6.0882352941176379</v>
      </c>
      <c r="P571" s="20" t="s">
        <v>25</v>
      </c>
      <c r="Q571" s="18">
        <f t="shared" si="198"/>
        <v>-1</v>
      </c>
      <c r="R571" s="18" t="s">
        <v>25</v>
      </c>
      <c r="S571" s="16">
        <v>25.1</v>
      </c>
      <c r="T571" s="19">
        <v>1.1000000000000001</v>
      </c>
      <c r="U571" s="19">
        <f t="shared" si="204"/>
        <v>3.5</v>
      </c>
      <c r="V571" s="19">
        <v>35</v>
      </c>
      <c r="W571" s="19">
        <f t="shared" si="205"/>
        <v>-7</v>
      </c>
      <c r="X571" s="19">
        <f t="shared" si="206"/>
        <v>1.75</v>
      </c>
      <c r="Y571" s="19">
        <v>1.3</v>
      </c>
      <c r="Z571" s="18">
        <f t="shared" si="199"/>
        <v>10.300000000000011</v>
      </c>
      <c r="AA571" s="18">
        <f t="shared" si="200"/>
        <v>2.0000000000000107</v>
      </c>
      <c r="AB571" s="20">
        <f t="shared" si="201"/>
        <v>35.269999999999996</v>
      </c>
      <c r="AC571" s="13">
        <f t="shared" si="202"/>
        <v>35.354056173066262</v>
      </c>
      <c r="AD571" s="13">
        <f t="shared" si="203"/>
        <v>-8.4056173066265671E-2</v>
      </c>
    </row>
    <row r="572" spans="1:30" x14ac:dyDescent="0.15">
      <c r="A572" s="16">
        <v>1</v>
      </c>
      <c r="B572" s="16">
        <v>0</v>
      </c>
      <c r="C572" s="33">
        <v>7.38</v>
      </c>
      <c r="D572" s="16">
        <v>46</v>
      </c>
      <c r="E572" s="18">
        <v>139</v>
      </c>
      <c r="F572" s="19">
        <v>3.9</v>
      </c>
      <c r="G572" s="16">
        <v>1.1399999999999999</v>
      </c>
      <c r="H572" s="18">
        <v>107</v>
      </c>
      <c r="I572" s="20">
        <f t="shared" si="194"/>
        <v>0.76978417266187049</v>
      </c>
      <c r="J572" s="20" t="s">
        <v>24</v>
      </c>
      <c r="K572" s="18" t="s">
        <v>25</v>
      </c>
      <c r="L572" s="19">
        <f t="shared" si="195"/>
        <v>109.30935251798562</v>
      </c>
      <c r="M572" s="20">
        <f t="shared" si="217"/>
        <v>-1.3093525179856158</v>
      </c>
      <c r="N572" s="20" t="s">
        <v>25</v>
      </c>
      <c r="O572" s="20">
        <f t="shared" si="197"/>
        <v>-5.7697841726618719</v>
      </c>
      <c r="P572" s="20" t="s">
        <v>25</v>
      </c>
      <c r="Q572" s="18">
        <f t="shared" si="198"/>
        <v>0</v>
      </c>
      <c r="R572" s="18" t="s">
        <v>24</v>
      </c>
      <c r="S572" s="16">
        <v>26.2</v>
      </c>
      <c r="T572" s="19">
        <v>2.5</v>
      </c>
      <c r="U572" s="19">
        <f t="shared" si="204"/>
        <v>2.9</v>
      </c>
      <c r="V572" s="19">
        <v>29</v>
      </c>
      <c r="W572" s="19">
        <f t="shared" si="205"/>
        <v>-13</v>
      </c>
      <c r="X572" s="19">
        <f t="shared" si="206"/>
        <v>3.25</v>
      </c>
      <c r="Y572" s="19">
        <v>1.1000000000000001</v>
      </c>
      <c r="Z572" s="18">
        <f t="shared" si="199"/>
        <v>9.7000000000000171</v>
      </c>
      <c r="AA572" s="18">
        <f t="shared" si="200"/>
        <v>2.8000000000000167</v>
      </c>
      <c r="AB572" s="20">
        <f t="shared" si="201"/>
        <v>35.94</v>
      </c>
      <c r="AC572" s="13">
        <f t="shared" si="202"/>
        <v>35.170653311624562</v>
      </c>
      <c r="AD572" s="13">
        <f t="shared" si="203"/>
        <v>0.76934668837543541</v>
      </c>
    </row>
    <row r="573" spans="1:30" x14ac:dyDescent="0.15">
      <c r="A573" s="16">
        <v>1</v>
      </c>
      <c r="B573" s="16">
        <v>0</v>
      </c>
      <c r="C573" s="33">
        <v>7.37</v>
      </c>
      <c r="D573" s="16">
        <v>45.2</v>
      </c>
      <c r="E573" s="18">
        <v>137</v>
      </c>
      <c r="F573" s="19">
        <v>4.9000000000000004</v>
      </c>
      <c r="G573" s="16">
        <v>1.17</v>
      </c>
      <c r="H573" s="18">
        <v>108</v>
      </c>
      <c r="I573" s="20">
        <f t="shared" si="194"/>
        <v>0.78832116788321172</v>
      </c>
      <c r="J573" s="20" t="s">
        <v>24</v>
      </c>
      <c r="K573" s="18" t="s">
        <v>25</v>
      </c>
      <c r="L573" s="19">
        <f t="shared" si="195"/>
        <v>111.94160583941607</v>
      </c>
      <c r="M573" s="20">
        <f t="shared" si="217"/>
        <v>-3.94160583941607</v>
      </c>
      <c r="N573" s="20" t="s">
        <v>25</v>
      </c>
      <c r="O573" s="20">
        <f t="shared" si="197"/>
        <v>-8.3649635036496477</v>
      </c>
      <c r="P573" s="20" t="s">
        <v>25</v>
      </c>
      <c r="Q573" s="18">
        <f t="shared" si="198"/>
        <v>-3</v>
      </c>
      <c r="R573" s="18" t="s">
        <v>25</v>
      </c>
      <c r="S573" s="16">
        <v>25.3</v>
      </c>
      <c r="T573" s="19">
        <v>1.4</v>
      </c>
      <c r="U573" s="19">
        <f t="shared" si="204"/>
        <v>2.9</v>
      </c>
      <c r="V573" s="19">
        <v>29</v>
      </c>
      <c r="W573" s="19">
        <f t="shared" si="205"/>
        <v>-13</v>
      </c>
      <c r="X573" s="19">
        <f t="shared" si="206"/>
        <v>3.25</v>
      </c>
      <c r="Y573" s="19">
        <v>1.7</v>
      </c>
      <c r="Z573" s="18">
        <f t="shared" si="199"/>
        <v>8.5999999999999943</v>
      </c>
      <c r="AA573" s="18">
        <f t="shared" si="200"/>
        <v>1.0999999999999943</v>
      </c>
      <c r="AB573" s="20">
        <f t="shared" si="201"/>
        <v>33.36999999999999</v>
      </c>
      <c r="AC573" s="13">
        <f t="shared" si="202"/>
        <v>34.055739043305294</v>
      </c>
      <c r="AD573" s="13">
        <f t="shared" si="203"/>
        <v>-0.68573904330530411</v>
      </c>
    </row>
    <row r="574" spans="1:30" x14ac:dyDescent="0.15">
      <c r="A574" s="16">
        <v>1</v>
      </c>
      <c r="B574" s="16">
        <v>0</v>
      </c>
      <c r="C574" s="33">
        <v>7.34</v>
      </c>
      <c r="D574" s="16">
        <v>47.6</v>
      </c>
      <c r="E574" s="18">
        <v>140</v>
      </c>
      <c r="F574" s="19">
        <v>5.5</v>
      </c>
      <c r="G574" s="16">
        <v>1.27</v>
      </c>
      <c r="H574" s="18">
        <v>107</v>
      </c>
      <c r="I574" s="20">
        <f t="shared" si="194"/>
        <v>0.76428571428571423</v>
      </c>
      <c r="J574" s="20" t="s">
        <v>24</v>
      </c>
      <c r="K574" s="18" t="s">
        <v>25</v>
      </c>
      <c r="L574" s="19">
        <f t="shared" si="195"/>
        <v>108.52857142857142</v>
      </c>
      <c r="M574" s="20">
        <f t="shared" si="217"/>
        <v>-0.52857142857142492</v>
      </c>
      <c r="N574" s="20" t="s">
        <v>25</v>
      </c>
      <c r="O574" s="20">
        <f t="shared" si="197"/>
        <v>-5</v>
      </c>
      <c r="P574" s="20" t="s">
        <v>25</v>
      </c>
      <c r="Q574" s="18">
        <f t="shared" si="198"/>
        <v>1</v>
      </c>
      <c r="R574" s="18" t="s">
        <v>26</v>
      </c>
      <c r="S574" s="16">
        <v>24.7</v>
      </c>
      <c r="T574" s="19">
        <v>0.6</v>
      </c>
      <c r="U574" s="19">
        <f t="shared" si="204"/>
        <v>3.2</v>
      </c>
      <c r="V574" s="19">
        <v>32</v>
      </c>
      <c r="W574" s="19">
        <f t="shared" si="205"/>
        <v>-10</v>
      </c>
      <c r="X574" s="19">
        <f t="shared" si="206"/>
        <v>2.5</v>
      </c>
      <c r="Y574" s="19">
        <v>0.9</v>
      </c>
      <c r="Z574" s="18">
        <f t="shared" si="199"/>
        <v>13.800000000000011</v>
      </c>
      <c r="AA574" s="18">
        <f t="shared" si="200"/>
        <v>6.5000000000000107</v>
      </c>
      <c r="AB574" s="20">
        <f t="shared" si="201"/>
        <v>38.870000000000005</v>
      </c>
      <c r="AC574" s="13">
        <f t="shared" si="202"/>
        <v>34.316053511799701</v>
      </c>
      <c r="AD574" s="13">
        <f t="shared" si="203"/>
        <v>4.5539464882003031</v>
      </c>
    </row>
    <row r="575" spans="1:30" x14ac:dyDescent="0.15">
      <c r="A575" s="16">
        <v>1</v>
      </c>
      <c r="B575" s="16">
        <v>0</v>
      </c>
      <c r="C575" s="33">
        <v>7.39</v>
      </c>
      <c r="D575" s="16">
        <v>43.2</v>
      </c>
      <c r="E575" s="18">
        <v>133</v>
      </c>
      <c r="F575" s="19">
        <v>4.0999999999999996</v>
      </c>
      <c r="G575" s="16">
        <v>1.1100000000000001</v>
      </c>
      <c r="H575" s="18">
        <v>101</v>
      </c>
      <c r="I575" s="20">
        <f t="shared" si="194"/>
        <v>0.75939849624060152</v>
      </c>
      <c r="J575" s="20" t="s">
        <v>24</v>
      </c>
      <c r="K575" s="18" t="s">
        <v>24</v>
      </c>
      <c r="L575" s="19">
        <f t="shared" si="195"/>
        <v>107.83458646616542</v>
      </c>
      <c r="M575" s="20">
        <v>0</v>
      </c>
      <c r="N575" s="20" t="s">
        <v>24</v>
      </c>
      <c r="O575" s="20">
        <f t="shared" si="197"/>
        <v>-4.3157894736842053</v>
      </c>
      <c r="P575" s="20" t="s">
        <v>25</v>
      </c>
      <c r="Q575" s="18">
        <f t="shared" si="198"/>
        <v>0</v>
      </c>
      <c r="R575" s="18" t="s">
        <v>24</v>
      </c>
      <c r="S575" s="16">
        <v>25.9</v>
      </c>
      <c r="T575" s="19">
        <v>1.8</v>
      </c>
      <c r="U575" s="19">
        <f t="shared" si="204"/>
        <v>2.2999999999999998</v>
      </c>
      <c r="V575" s="19">
        <v>23</v>
      </c>
      <c r="W575" s="19">
        <f t="shared" si="205"/>
        <v>-19</v>
      </c>
      <c r="X575" s="19">
        <f t="shared" si="206"/>
        <v>4.75</v>
      </c>
      <c r="Y575" s="19">
        <v>1.7</v>
      </c>
      <c r="Z575" s="18">
        <f t="shared" si="199"/>
        <v>10.199999999999989</v>
      </c>
      <c r="AA575" s="18">
        <f t="shared" si="200"/>
        <v>3.8999999999999888</v>
      </c>
      <c r="AB575" s="20">
        <f t="shared" si="201"/>
        <v>35.510000000000005</v>
      </c>
      <c r="AC575" s="13">
        <f t="shared" si="202"/>
        <v>32.479992588767963</v>
      </c>
      <c r="AD575" s="13">
        <f t="shared" si="203"/>
        <v>3.0300074112320416</v>
      </c>
    </row>
    <row r="576" spans="1:30" x14ac:dyDescent="0.15">
      <c r="A576" s="16">
        <v>11</v>
      </c>
      <c r="B576" s="16">
        <v>0</v>
      </c>
      <c r="C576" s="33">
        <v>7.49</v>
      </c>
      <c r="D576" s="16">
        <v>28.1</v>
      </c>
      <c r="E576" s="18">
        <v>142</v>
      </c>
      <c r="F576" s="19">
        <v>3.5</v>
      </c>
      <c r="G576" s="16">
        <v>1.1599999999999999</v>
      </c>
      <c r="H576" s="18">
        <v>111</v>
      </c>
      <c r="I576" s="20">
        <f t="shared" si="194"/>
        <v>0.78169014084507038</v>
      </c>
      <c r="J576" s="20" t="s">
        <v>24</v>
      </c>
      <c r="K576" s="18" t="s">
        <v>25</v>
      </c>
      <c r="L576" s="19">
        <f t="shared" si="195"/>
        <v>111</v>
      </c>
      <c r="M576" s="20">
        <f t="shared" ref="M576:M580" si="218">(108-L576)</f>
        <v>-3</v>
      </c>
      <c r="N576" s="20" t="s">
        <v>25</v>
      </c>
      <c r="O576" s="20">
        <f t="shared" si="197"/>
        <v>-7.4366197183098564</v>
      </c>
      <c r="P576" s="20" t="s">
        <v>25</v>
      </c>
      <c r="Q576" s="18">
        <f t="shared" si="198"/>
        <v>-1</v>
      </c>
      <c r="R576" s="18" t="s">
        <v>25</v>
      </c>
      <c r="S576" s="16">
        <v>23.6</v>
      </c>
      <c r="T576" s="19">
        <v>-1.5</v>
      </c>
      <c r="U576" s="19">
        <f t="shared" si="204"/>
        <v>3.6</v>
      </c>
      <c r="V576" s="19">
        <v>36</v>
      </c>
      <c r="W576" s="19">
        <f t="shared" si="205"/>
        <v>-6</v>
      </c>
      <c r="X576" s="19">
        <f t="shared" si="206"/>
        <v>1.5</v>
      </c>
      <c r="Y576" s="19">
        <v>0.9</v>
      </c>
      <c r="Z576" s="18">
        <f t="shared" si="199"/>
        <v>10.900000000000006</v>
      </c>
      <c r="AA576" s="18">
        <f t="shared" si="200"/>
        <v>2.800000000000006</v>
      </c>
      <c r="AB576" s="20">
        <f t="shared" si="201"/>
        <v>34.759999999999991</v>
      </c>
      <c r="AC576" s="13">
        <f t="shared" si="202"/>
        <v>31.811696206793513</v>
      </c>
      <c r="AD576" s="13">
        <f t="shared" si="203"/>
        <v>2.9483037932064775</v>
      </c>
    </row>
    <row r="577" spans="1:30" x14ac:dyDescent="0.15">
      <c r="A577" s="16">
        <v>1</v>
      </c>
      <c r="B577" s="16">
        <v>1</v>
      </c>
      <c r="C577" s="33">
        <v>7.34</v>
      </c>
      <c r="D577" s="16">
        <v>37.4</v>
      </c>
      <c r="E577" s="18">
        <v>141</v>
      </c>
      <c r="F577" s="19">
        <v>4.0999999999999996</v>
      </c>
      <c r="G577" s="16">
        <v>1.08</v>
      </c>
      <c r="H577" s="18">
        <v>109</v>
      </c>
      <c r="I577" s="20">
        <f t="shared" si="194"/>
        <v>0.77304964539007093</v>
      </c>
      <c r="J577" s="20" t="s">
        <v>24</v>
      </c>
      <c r="K577" s="18" t="s">
        <v>25</v>
      </c>
      <c r="L577" s="19">
        <f t="shared" si="195"/>
        <v>109.77304964539006</v>
      </c>
      <c r="M577" s="20">
        <f t="shared" si="218"/>
        <v>-1.7730496453900599</v>
      </c>
      <c r="N577" s="20" t="s">
        <v>25</v>
      </c>
      <c r="O577" s="20">
        <f t="shared" si="197"/>
        <v>-6.2269503546099259</v>
      </c>
      <c r="P577" s="20" t="s">
        <v>25</v>
      </c>
      <c r="Q577" s="18">
        <f t="shared" si="198"/>
        <v>0</v>
      </c>
      <c r="R577" s="18" t="s">
        <v>24</v>
      </c>
      <c r="S577" s="16">
        <v>20.6</v>
      </c>
      <c r="T577" s="19">
        <v>-4.4000000000000004</v>
      </c>
      <c r="U577" s="19">
        <f t="shared" si="204"/>
        <v>3</v>
      </c>
      <c r="V577" s="19">
        <v>30</v>
      </c>
      <c r="W577" s="19">
        <f t="shared" si="205"/>
        <v>-12</v>
      </c>
      <c r="X577" s="19">
        <f t="shared" si="206"/>
        <v>3</v>
      </c>
      <c r="Y577" s="19">
        <v>1</v>
      </c>
      <c r="Z577" s="18">
        <f t="shared" si="199"/>
        <v>15.5</v>
      </c>
      <c r="AA577" s="18">
        <f t="shared" si="200"/>
        <v>8.5</v>
      </c>
      <c r="AB577" s="20">
        <f t="shared" si="201"/>
        <v>36.180000000000007</v>
      </c>
      <c r="AC577" s="13">
        <f t="shared" si="202"/>
        <v>28.282882044985477</v>
      </c>
      <c r="AD577" s="13">
        <f t="shared" si="203"/>
        <v>7.8971179550145294</v>
      </c>
    </row>
    <row r="578" spans="1:30" x14ac:dyDescent="0.15">
      <c r="A578" s="16">
        <v>1</v>
      </c>
      <c r="B578" s="16">
        <v>0</v>
      </c>
      <c r="C578" s="33">
        <v>7.38</v>
      </c>
      <c r="D578" s="16">
        <v>44.4</v>
      </c>
      <c r="E578" s="18">
        <v>133</v>
      </c>
      <c r="F578" s="19">
        <v>4.4000000000000004</v>
      </c>
      <c r="G578" s="16">
        <v>1.1599999999999999</v>
      </c>
      <c r="H578" s="18">
        <v>104</v>
      </c>
      <c r="I578" s="20">
        <f t="shared" si="194"/>
        <v>0.78195488721804507</v>
      </c>
      <c r="J578" s="20" t="s">
        <v>24</v>
      </c>
      <c r="K578" s="18" t="s">
        <v>24</v>
      </c>
      <c r="L578" s="19">
        <f t="shared" si="195"/>
        <v>111.03759398496241</v>
      </c>
      <c r="M578" s="20">
        <f t="shared" si="218"/>
        <v>-3.0375939849624132</v>
      </c>
      <c r="N578" s="20" t="s">
        <v>25</v>
      </c>
      <c r="O578" s="20">
        <f t="shared" si="197"/>
        <v>-7.473684210526315</v>
      </c>
      <c r="P578" s="20" t="s">
        <v>25</v>
      </c>
      <c r="Q578" s="18">
        <f t="shared" si="198"/>
        <v>-3</v>
      </c>
      <c r="R578" s="18" t="s">
        <v>25</v>
      </c>
      <c r="S578" s="16">
        <v>25.8</v>
      </c>
      <c r="T578" s="19">
        <v>1.8</v>
      </c>
      <c r="U578" s="19">
        <f t="shared" si="204"/>
        <v>2.9</v>
      </c>
      <c r="V578" s="19">
        <v>29</v>
      </c>
      <c r="W578" s="19">
        <f t="shared" si="205"/>
        <v>-13</v>
      </c>
      <c r="X578" s="19">
        <f t="shared" si="206"/>
        <v>3.25</v>
      </c>
      <c r="Y578" s="19">
        <v>0.5</v>
      </c>
      <c r="Z578" s="18">
        <f t="shared" si="199"/>
        <v>7.5999999999999943</v>
      </c>
      <c r="AA578" s="18">
        <f t="shared" si="200"/>
        <v>1.2999999999999945</v>
      </c>
      <c r="AB578" s="20">
        <f t="shared" si="201"/>
        <v>34.06</v>
      </c>
      <c r="AC578" s="13">
        <f t="shared" si="202"/>
        <v>34.226472674698499</v>
      </c>
      <c r="AD578" s="13">
        <f t="shared" si="203"/>
        <v>-0.1664726746984968</v>
      </c>
    </row>
    <row r="579" spans="1:30" x14ac:dyDescent="0.15">
      <c r="A579" s="16">
        <v>2</v>
      </c>
      <c r="B579" s="16">
        <v>0</v>
      </c>
      <c r="C579" s="33">
        <v>7.41</v>
      </c>
      <c r="D579" s="16">
        <v>39.700000000000003</v>
      </c>
      <c r="E579" s="18">
        <v>137</v>
      </c>
      <c r="F579" s="19">
        <v>4.8</v>
      </c>
      <c r="G579" s="16">
        <v>1.1499999999999999</v>
      </c>
      <c r="H579" s="18">
        <v>105</v>
      </c>
      <c r="I579" s="20">
        <f t="shared" ref="I579:I642" si="219">(H579/E579)</f>
        <v>0.76642335766423353</v>
      </c>
      <c r="J579" s="20" t="s">
        <v>24</v>
      </c>
      <c r="K579" s="18" t="s">
        <v>24</v>
      </c>
      <c r="L579" s="19">
        <f t="shared" ref="L579:L642" si="220">(H579*(142/E579))</f>
        <v>108.83211678832117</v>
      </c>
      <c r="M579" s="20">
        <f t="shared" si="218"/>
        <v>-0.83211678832117286</v>
      </c>
      <c r="N579" s="20" t="s">
        <v>25</v>
      </c>
      <c r="O579" s="20">
        <f t="shared" ref="O579:O642" si="221">(102-(H579*(140/E579)))</f>
        <v>-5.2992700729927122</v>
      </c>
      <c r="P579" s="20" t="s">
        <v>25</v>
      </c>
      <c r="Q579" s="18">
        <f t="shared" ref="Q579:Q642" si="222">(E579-H579-32)</f>
        <v>0</v>
      </c>
      <c r="R579" s="18" t="s">
        <v>24</v>
      </c>
      <c r="S579" s="16">
        <v>25.3</v>
      </c>
      <c r="T579" s="19">
        <v>1</v>
      </c>
      <c r="U579" s="19">
        <f t="shared" si="204"/>
        <v>3.4</v>
      </c>
      <c r="V579" s="19">
        <v>34</v>
      </c>
      <c r="W579" s="19">
        <f t="shared" si="205"/>
        <v>-8</v>
      </c>
      <c r="X579" s="19">
        <f t="shared" si="206"/>
        <v>2</v>
      </c>
      <c r="Y579" s="19">
        <v>2.1</v>
      </c>
      <c r="Z579" s="18">
        <f t="shared" ref="Z579:Z642" si="223">((E579+F579)-(H579+S579))</f>
        <v>11.5</v>
      </c>
      <c r="AA579" s="18">
        <f t="shared" ref="AA579:AA642" si="224">(Z579-((2*U579)+Y579))</f>
        <v>2.5999999999999996</v>
      </c>
      <c r="AB579" s="20">
        <f t="shared" ref="AB579:AB642" si="225">(E579+F579+G579)-(H579+Y579)</f>
        <v>35.850000000000023</v>
      </c>
      <c r="AC579" s="13">
        <f t="shared" ref="AC579:AC642" si="226">(2.46*10^-8*(D579/10^-C579))+(V579*(0.123*C579-0.631))</f>
        <v>34.637619293677282</v>
      </c>
      <c r="AD579" s="13">
        <f t="shared" ref="AD579:AD642" si="227">(AB579-AC579)</f>
        <v>1.2123807063227403</v>
      </c>
    </row>
    <row r="580" spans="1:30" x14ac:dyDescent="0.15">
      <c r="A580" s="16">
        <v>1</v>
      </c>
      <c r="B580" s="16">
        <v>0</v>
      </c>
      <c r="C580" s="33">
        <v>7.39</v>
      </c>
      <c r="D580" s="16">
        <v>37.5</v>
      </c>
      <c r="E580" s="18">
        <v>134</v>
      </c>
      <c r="F580" s="19">
        <v>3.6</v>
      </c>
      <c r="G580" s="16">
        <v>1.01</v>
      </c>
      <c r="H580" s="18">
        <v>104</v>
      </c>
      <c r="I580" s="20">
        <f t="shared" si="219"/>
        <v>0.77611940298507465</v>
      </c>
      <c r="J580" s="20" t="s">
        <v>24</v>
      </c>
      <c r="K580" s="18" t="s">
        <v>24</v>
      </c>
      <c r="L580" s="19">
        <f t="shared" si="220"/>
        <v>110.20895522388059</v>
      </c>
      <c r="M580" s="20">
        <f t="shared" si="218"/>
        <v>-2.2089552238805936</v>
      </c>
      <c r="N580" s="20" t="s">
        <v>25</v>
      </c>
      <c r="O580" s="20">
        <f t="shared" si="221"/>
        <v>-6.6567164179104452</v>
      </c>
      <c r="P580" s="20" t="s">
        <v>25</v>
      </c>
      <c r="Q580" s="18">
        <f t="shared" si="222"/>
        <v>-2</v>
      </c>
      <c r="R580" s="18" t="s">
        <v>25</v>
      </c>
      <c r="S580" s="16">
        <v>22.6</v>
      </c>
      <c r="T580" s="19">
        <v>-1.5</v>
      </c>
      <c r="U580" s="19">
        <f t="shared" ref="U580:U643" si="228">(V580/10)</f>
        <v>3.1</v>
      </c>
      <c r="V580" s="19">
        <v>31</v>
      </c>
      <c r="W580" s="19">
        <f t="shared" ref="W580:W643" si="229">(V580-42)</f>
        <v>-11</v>
      </c>
      <c r="X580" s="19">
        <f t="shared" ref="X580:X643" si="230">((42-V580)/4)</f>
        <v>2.75</v>
      </c>
      <c r="Y580" s="19">
        <v>1.3</v>
      </c>
      <c r="Z580" s="18">
        <f t="shared" si="223"/>
        <v>11</v>
      </c>
      <c r="AA580" s="18">
        <f t="shared" si="224"/>
        <v>3.5</v>
      </c>
      <c r="AB580" s="20">
        <f t="shared" si="225"/>
        <v>33.309999999999988</v>
      </c>
      <c r="AC580" s="13">
        <f t="shared" si="226"/>
        <v>31.261759747194414</v>
      </c>
      <c r="AD580" s="13">
        <f t="shared" si="227"/>
        <v>2.0482402528055736</v>
      </c>
    </row>
    <row r="581" spans="1:30" x14ac:dyDescent="0.15">
      <c r="A581" s="16">
        <v>30</v>
      </c>
      <c r="B581" s="16">
        <v>0</v>
      </c>
      <c r="C581" s="33">
        <v>7.37</v>
      </c>
      <c r="D581" s="16">
        <v>45</v>
      </c>
      <c r="E581" s="18">
        <v>136</v>
      </c>
      <c r="F581" s="19">
        <v>4.4000000000000004</v>
      </c>
      <c r="G581" s="16">
        <v>1.23</v>
      </c>
      <c r="H581" s="18">
        <v>100</v>
      </c>
      <c r="I581" s="20">
        <f t="shared" si="219"/>
        <v>0.73529411764705888</v>
      </c>
      <c r="J581" s="20" t="s">
        <v>26</v>
      </c>
      <c r="K581" s="18" t="s">
        <v>24</v>
      </c>
      <c r="L581" s="19">
        <f t="shared" si="220"/>
        <v>104.41176470588236</v>
      </c>
      <c r="M581" s="20">
        <v>0</v>
      </c>
      <c r="N581" s="20" t="s">
        <v>24</v>
      </c>
      <c r="O581" s="20">
        <f t="shared" si="221"/>
        <v>-0.94117647058823195</v>
      </c>
      <c r="P581" s="20" t="s">
        <v>25</v>
      </c>
      <c r="Q581" s="18">
        <f t="shared" si="222"/>
        <v>4</v>
      </c>
      <c r="R581" s="18" t="s">
        <v>26</v>
      </c>
      <c r="S581" s="16">
        <v>25.7</v>
      </c>
      <c r="T581" s="19">
        <v>0.9</v>
      </c>
      <c r="U581" s="19">
        <f t="shared" si="228"/>
        <v>2.6</v>
      </c>
      <c r="V581" s="19">
        <v>26</v>
      </c>
      <c r="W581" s="19">
        <f t="shared" si="229"/>
        <v>-16</v>
      </c>
      <c r="X581" s="19">
        <f t="shared" si="230"/>
        <v>4</v>
      </c>
      <c r="Y581" s="19">
        <v>0.8</v>
      </c>
      <c r="Z581" s="18">
        <f t="shared" si="223"/>
        <v>14.700000000000003</v>
      </c>
      <c r="AA581" s="18">
        <f t="shared" si="224"/>
        <v>8.7000000000000028</v>
      </c>
      <c r="AB581" s="20">
        <f t="shared" si="225"/>
        <v>40.83</v>
      </c>
      <c r="AC581" s="13">
        <f t="shared" si="226"/>
        <v>33.113872985591556</v>
      </c>
      <c r="AD581" s="13">
        <f t="shared" si="227"/>
        <v>7.7161270144084426</v>
      </c>
    </row>
    <row r="582" spans="1:30" x14ac:dyDescent="0.15">
      <c r="A582" s="16">
        <v>1</v>
      </c>
      <c r="B582" s="16">
        <v>0</v>
      </c>
      <c r="C582" s="33">
        <v>7.42</v>
      </c>
      <c r="D582" s="16">
        <v>36.700000000000003</v>
      </c>
      <c r="E582" s="18">
        <v>135</v>
      </c>
      <c r="F582" s="19">
        <v>4.0999999999999996</v>
      </c>
      <c r="G582" s="16">
        <v>1.1100000000000001</v>
      </c>
      <c r="H582" s="18">
        <v>105</v>
      </c>
      <c r="I582" s="20">
        <f t="shared" si="219"/>
        <v>0.77777777777777779</v>
      </c>
      <c r="J582" s="20" t="s">
        <v>24</v>
      </c>
      <c r="K582" s="18" t="s">
        <v>24</v>
      </c>
      <c r="L582" s="19">
        <f t="shared" si="220"/>
        <v>110.44444444444444</v>
      </c>
      <c r="M582" s="20">
        <f t="shared" ref="M582" si="231">(108-L582)</f>
        <v>-2.4444444444444429</v>
      </c>
      <c r="N582" s="20" t="s">
        <v>25</v>
      </c>
      <c r="O582" s="20">
        <f t="shared" si="221"/>
        <v>-6.8888888888888857</v>
      </c>
      <c r="P582" s="20" t="s">
        <v>25</v>
      </c>
      <c r="Q582" s="18">
        <f t="shared" si="222"/>
        <v>-2</v>
      </c>
      <c r="R582" s="18" t="s">
        <v>25</v>
      </c>
      <c r="S582" s="16">
        <v>23.6</v>
      </c>
      <c r="T582" s="19">
        <v>-0.1</v>
      </c>
      <c r="U582" s="19">
        <f t="shared" si="228"/>
        <v>3.8</v>
      </c>
      <c r="V582" s="19">
        <v>38</v>
      </c>
      <c r="W582" s="19">
        <f t="shared" si="229"/>
        <v>-4</v>
      </c>
      <c r="X582" s="19">
        <f t="shared" si="230"/>
        <v>1</v>
      </c>
      <c r="Y582" s="19">
        <v>0.8</v>
      </c>
      <c r="Z582" s="18">
        <f t="shared" si="223"/>
        <v>10.5</v>
      </c>
      <c r="AA582" s="18">
        <f t="shared" si="224"/>
        <v>2.0999999999999996</v>
      </c>
      <c r="AB582" s="20">
        <f t="shared" si="225"/>
        <v>34.410000000000011</v>
      </c>
      <c r="AC582" s="13">
        <f t="shared" si="226"/>
        <v>34.449665484429893</v>
      </c>
      <c r="AD582" s="13">
        <f t="shared" si="227"/>
        <v>-3.966548442988227E-2</v>
      </c>
    </row>
    <row r="583" spans="1:30" x14ac:dyDescent="0.15">
      <c r="A583" s="16">
        <v>3</v>
      </c>
      <c r="B583" s="16">
        <v>0</v>
      </c>
      <c r="C583" s="33">
        <v>7.36</v>
      </c>
      <c r="D583" s="16">
        <v>59.9</v>
      </c>
      <c r="E583" s="18">
        <v>130</v>
      </c>
      <c r="F583" s="19">
        <v>3.6</v>
      </c>
      <c r="G583" s="16">
        <v>1.17</v>
      </c>
      <c r="H583" s="18">
        <v>94</v>
      </c>
      <c r="I583" s="20">
        <f t="shared" si="219"/>
        <v>0.72307692307692306</v>
      </c>
      <c r="J583" s="20" t="s">
        <v>26</v>
      </c>
      <c r="K583" s="18" t="s">
        <v>26</v>
      </c>
      <c r="L583" s="19">
        <f t="shared" si="220"/>
        <v>102.67692307692306</v>
      </c>
      <c r="M583" s="20">
        <f>(104-L583)</f>
        <v>1.3230769230769397</v>
      </c>
      <c r="N583" s="20" t="s">
        <v>26</v>
      </c>
      <c r="O583" s="20">
        <f t="shared" si="221"/>
        <v>0.7692307692307736</v>
      </c>
      <c r="P583" s="20" t="s">
        <v>26</v>
      </c>
      <c r="Q583" s="18">
        <f t="shared" si="222"/>
        <v>4</v>
      </c>
      <c r="R583" s="18" t="s">
        <v>26</v>
      </c>
      <c r="S583" s="16">
        <v>30.9</v>
      </c>
      <c r="T583" s="19">
        <v>8.1</v>
      </c>
      <c r="U583" s="19">
        <f t="shared" si="228"/>
        <v>1.9</v>
      </c>
      <c r="V583" s="19">
        <v>19</v>
      </c>
      <c r="W583" s="19">
        <f t="shared" si="229"/>
        <v>-23</v>
      </c>
      <c r="X583" s="19">
        <f t="shared" si="230"/>
        <v>5.75</v>
      </c>
      <c r="Y583" s="19">
        <v>0.9</v>
      </c>
      <c r="Z583" s="18">
        <f t="shared" si="223"/>
        <v>8.6999999999999886</v>
      </c>
      <c r="AA583" s="18">
        <f t="shared" si="224"/>
        <v>3.9999999999999885</v>
      </c>
      <c r="AB583" s="20">
        <f t="shared" si="225"/>
        <v>39.869999999999976</v>
      </c>
      <c r="AC583" s="13">
        <f t="shared" si="226"/>
        <v>38.968171210594264</v>
      </c>
      <c r="AD583" s="13">
        <f t="shared" si="227"/>
        <v>0.90182878940571243</v>
      </c>
    </row>
    <row r="584" spans="1:30" x14ac:dyDescent="0.15">
      <c r="A584" s="16">
        <v>1</v>
      </c>
      <c r="B584" s="16">
        <v>0</v>
      </c>
      <c r="C584" s="33">
        <v>7.4</v>
      </c>
      <c r="D584" s="16">
        <v>41.3</v>
      </c>
      <c r="E584" s="18">
        <v>137</v>
      </c>
      <c r="F584" s="19">
        <v>3.3</v>
      </c>
      <c r="G584" s="16">
        <v>1.05</v>
      </c>
      <c r="H584" s="18">
        <v>105</v>
      </c>
      <c r="I584" s="20">
        <f t="shared" si="219"/>
        <v>0.76642335766423353</v>
      </c>
      <c r="J584" s="20" t="s">
        <v>24</v>
      </c>
      <c r="K584" s="18" t="s">
        <v>24</v>
      </c>
      <c r="L584" s="19">
        <f t="shared" si="220"/>
        <v>108.83211678832117</v>
      </c>
      <c r="M584" s="20">
        <f t="shared" ref="M584" si="232">(108-L584)</f>
        <v>-0.83211678832117286</v>
      </c>
      <c r="N584" s="20" t="s">
        <v>25</v>
      </c>
      <c r="O584" s="20">
        <f t="shared" si="221"/>
        <v>-5.2992700729927122</v>
      </c>
      <c r="P584" s="20" t="s">
        <v>25</v>
      </c>
      <c r="Q584" s="18">
        <f t="shared" si="222"/>
        <v>0</v>
      </c>
      <c r="R584" s="18" t="s">
        <v>24</v>
      </c>
      <c r="S584" s="16">
        <v>25.6</v>
      </c>
      <c r="T584" s="19">
        <v>1.7</v>
      </c>
      <c r="U584" s="19">
        <f t="shared" si="228"/>
        <v>3.3</v>
      </c>
      <c r="V584" s="19">
        <v>33</v>
      </c>
      <c r="W584" s="19">
        <f t="shared" si="229"/>
        <v>-9</v>
      </c>
      <c r="X584" s="19">
        <f t="shared" si="230"/>
        <v>2.25</v>
      </c>
      <c r="Y584" s="19">
        <v>1.3</v>
      </c>
      <c r="Z584" s="18">
        <f t="shared" si="223"/>
        <v>9.7000000000000171</v>
      </c>
      <c r="AA584" s="18">
        <f t="shared" si="224"/>
        <v>1.8000000000000176</v>
      </c>
      <c r="AB584" s="20">
        <f t="shared" si="225"/>
        <v>35.050000000000026</v>
      </c>
      <c r="AC584" s="13">
        <f t="shared" si="226"/>
        <v>34.73386376685113</v>
      </c>
      <c r="AD584" s="13">
        <f t="shared" si="227"/>
        <v>0.31613623314889594</v>
      </c>
    </row>
    <row r="585" spans="1:30" x14ac:dyDescent="0.15">
      <c r="A585" s="16">
        <v>1</v>
      </c>
      <c r="B585" s="16">
        <v>0</v>
      </c>
      <c r="C585" s="33">
        <v>7.42</v>
      </c>
      <c r="D585" s="16">
        <v>42.6</v>
      </c>
      <c r="E585" s="18">
        <v>141</v>
      </c>
      <c r="F585" s="19">
        <v>3</v>
      </c>
      <c r="G585" s="16">
        <v>1.19</v>
      </c>
      <c r="H585" s="18">
        <v>105</v>
      </c>
      <c r="I585" s="20">
        <f t="shared" si="219"/>
        <v>0.74468085106382975</v>
      </c>
      <c r="J585" s="20" t="s">
        <v>26</v>
      </c>
      <c r="K585" s="18" t="s">
        <v>24</v>
      </c>
      <c r="L585" s="19">
        <f t="shared" si="220"/>
        <v>105.74468085106382</v>
      </c>
      <c r="M585" s="20">
        <v>0</v>
      </c>
      <c r="N585" s="20" t="s">
        <v>24</v>
      </c>
      <c r="O585" s="20">
        <f t="shared" si="221"/>
        <v>-2.2553191489361666</v>
      </c>
      <c r="P585" s="20" t="s">
        <v>25</v>
      </c>
      <c r="Q585" s="18">
        <f t="shared" si="222"/>
        <v>4</v>
      </c>
      <c r="R585" s="18" t="s">
        <v>26</v>
      </c>
      <c r="S585" s="16">
        <v>27</v>
      </c>
      <c r="T585" s="19">
        <v>3.1</v>
      </c>
      <c r="U585" s="19">
        <f t="shared" si="228"/>
        <v>2.9</v>
      </c>
      <c r="V585" s="19">
        <v>29</v>
      </c>
      <c r="W585" s="19">
        <f t="shared" si="229"/>
        <v>-13</v>
      </c>
      <c r="X585" s="19">
        <f t="shared" si="230"/>
        <v>3.25</v>
      </c>
      <c r="Y585" s="19">
        <v>1</v>
      </c>
      <c r="Z585" s="18">
        <f t="shared" si="223"/>
        <v>12</v>
      </c>
      <c r="AA585" s="18">
        <f t="shared" si="224"/>
        <v>5.2</v>
      </c>
      <c r="AB585" s="20">
        <f t="shared" si="225"/>
        <v>39.19</v>
      </c>
      <c r="AC585" s="13">
        <f t="shared" si="226"/>
        <v>35.732296447866844</v>
      </c>
      <c r="AD585" s="13">
        <f t="shared" si="227"/>
        <v>3.4577035521331538</v>
      </c>
    </row>
    <row r="586" spans="1:30" x14ac:dyDescent="0.15">
      <c r="A586" s="16">
        <v>1</v>
      </c>
      <c r="B586" s="16">
        <v>0</v>
      </c>
      <c r="C586" s="33">
        <v>7.41</v>
      </c>
      <c r="D586" s="16">
        <v>44.9</v>
      </c>
      <c r="E586" s="18">
        <v>137</v>
      </c>
      <c r="F586" s="19">
        <v>3.9</v>
      </c>
      <c r="G586" s="16">
        <v>1.18</v>
      </c>
      <c r="H586" s="18">
        <v>104</v>
      </c>
      <c r="I586" s="20">
        <f t="shared" si="219"/>
        <v>0.75912408759124084</v>
      </c>
      <c r="J586" s="20" t="s">
        <v>24</v>
      </c>
      <c r="K586" s="18" t="s">
        <v>24</v>
      </c>
      <c r="L586" s="19">
        <f t="shared" si="220"/>
        <v>107.79562043795622</v>
      </c>
      <c r="M586" s="20">
        <v>0</v>
      </c>
      <c r="N586" s="20" t="s">
        <v>24</v>
      </c>
      <c r="O586" s="20">
        <f t="shared" si="221"/>
        <v>-4.2773722627737243</v>
      </c>
      <c r="P586" s="20" t="s">
        <v>25</v>
      </c>
      <c r="Q586" s="18">
        <f t="shared" si="222"/>
        <v>1</v>
      </c>
      <c r="R586" s="18" t="s">
        <v>26</v>
      </c>
      <c r="S586" s="16">
        <v>27.9</v>
      </c>
      <c r="T586" s="19">
        <v>4.2</v>
      </c>
      <c r="U586" s="19">
        <f t="shared" si="228"/>
        <v>2.7</v>
      </c>
      <c r="V586" s="19">
        <v>27</v>
      </c>
      <c r="W586" s="19">
        <f t="shared" si="229"/>
        <v>-15</v>
      </c>
      <c r="X586" s="19">
        <f t="shared" si="230"/>
        <v>3.75</v>
      </c>
      <c r="Y586" s="19">
        <v>0.9</v>
      </c>
      <c r="Z586" s="18">
        <f t="shared" si="223"/>
        <v>9</v>
      </c>
      <c r="AA586" s="18">
        <f t="shared" si="224"/>
        <v>2.6999999999999993</v>
      </c>
      <c r="AB586" s="20">
        <f t="shared" si="225"/>
        <v>37.180000000000007</v>
      </c>
      <c r="AC586" s="13">
        <f t="shared" si="226"/>
        <v>35.962659578995215</v>
      </c>
      <c r="AD586" s="13">
        <f t="shared" si="227"/>
        <v>1.217340421004792</v>
      </c>
    </row>
    <row r="587" spans="1:30" x14ac:dyDescent="0.15">
      <c r="A587" s="16">
        <v>1</v>
      </c>
      <c r="B587" s="16">
        <v>0</v>
      </c>
      <c r="C587" s="33">
        <v>7.41</v>
      </c>
      <c r="D587" s="16">
        <v>48.9</v>
      </c>
      <c r="E587" s="18">
        <v>136</v>
      </c>
      <c r="F587" s="19">
        <v>4.4000000000000004</v>
      </c>
      <c r="G587" s="16">
        <v>1.1499999999999999</v>
      </c>
      <c r="H587" s="18">
        <v>104</v>
      </c>
      <c r="I587" s="20">
        <f t="shared" si="219"/>
        <v>0.76470588235294112</v>
      </c>
      <c r="J587" s="20" t="s">
        <v>24</v>
      </c>
      <c r="K587" s="18" t="s">
        <v>24</v>
      </c>
      <c r="L587" s="19">
        <f t="shared" si="220"/>
        <v>108.58823529411765</v>
      </c>
      <c r="M587" s="20">
        <f t="shared" ref="M587:M590" si="233">(108-L587)</f>
        <v>-0.58823529411765207</v>
      </c>
      <c r="N587" s="20" t="s">
        <v>25</v>
      </c>
      <c r="O587" s="20">
        <f t="shared" si="221"/>
        <v>-5.0588235294117538</v>
      </c>
      <c r="P587" s="20" t="s">
        <v>25</v>
      </c>
      <c r="Q587" s="18">
        <f t="shared" si="222"/>
        <v>0</v>
      </c>
      <c r="R587" s="18" t="s">
        <v>24</v>
      </c>
      <c r="S587" s="16">
        <v>25</v>
      </c>
      <c r="T587" s="19">
        <v>1.3</v>
      </c>
      <c r="U587" s="19">
        <f t="shared" si="228"/>
        <v>3.7</v>
      </c>
      <c r="V587" s="19">
        <v>37</v>
      </c>
      <c r="W587" s="19">
        <f t="shared" si="229"/>
        <v>-5</v>
      </c>
      <c r="X587" s="19">
        <f t="shared" si="230"/>
        <v>1.25</v>
      </c>
      <c r="Y587" s="19">
        <v>1.9</v>
      </c>
      <c r="Z587" s="18">
        <f t="shared" si="223"/>
        <v>11.400000000000006</v>
      </c>
      <c r="AA587" s="18">
        <f t="shared" si="224"/>
        <v>2.100000000000005</v>
      </c>
      <c r="AB587" s="20">
        <f t="shared" si="225"/>
        <v>35.650000000000006</v>
      </c>
      <c r="AC587" s="13">
        <f t="shared" si="226"/>
        <v>41.296229029239768</v>
      </c>
      <c r="AD587" s="13">
        <f t="shared" si="227"/>
        <v>-5.6462290292397626</v>
      </c>
    </row>
    <row r="588" spans="1:30" x14ac:dyDescent="0.15">
      <c r="A588" s="16">
        <v>2</v>
      </c>
      <c r="B588" s="16">
        <v>0</v>
      </c>
      <c r="C588" s="33">
        <v>7.33</v>
      </c>
      <c r="D588" s="16">
        <v>42.3</v>
      </c>
      <c r="E588" s="18">
        <v>141</v>
      </c>
      <c r="F588" s="19">
        <v>4.2</v>
      </c>
      <c r="G588" s="16">
        <v>1.1399999999999999</v>
      </c>
      <c r="H588" s="18">
        <v>109</v>
      </c>
      <c r="I588" s="20">
        <f t="shared" si="219"/>
        <v>0.77304964539007093</v>
      </c>
      <c r="J588" s="20" t="s">
        <v>24</v>
      </c>
      <c r="K588" s="18" t="s">
        <v>25</v>
      </c>
      <c r="L588" s="19">
        <f t="shared" si="220"/>
        <v>109.77304964539006</v>
      </c>
      <c r="M588" s="20">
        <f t="shared" si="233"/>
        <v>-1.7730496453900599</v>
      </c>
      <c r="N588" s="20" t="s">
        <v>25</v>
      </c>
      <c r="O588" s="20">
        <f t="shared" si="221"/>
        <v>-6.2269503546099259</v>
      </c>
      <c r="P588" s="20" t="s">
        <v>25</v>
      </c>
      <c r="Q588" s="18">
        <f t="shared" si="222"/>
        <v>0</v>
      </c>
      <c r="R588" s="18" t="s">
        <v>24</v>
      </c>
      <c r="S588" s="16">
        <v>21.6</v>
      </c>
      <c r="T588" s="19">
        <v>-3.1</v>
      </c>
      <c r="U588" s="19">
        <f t="shared" si="228"/>
        <v>2.4</v>
      </c>
      <c r="V588" s="19">
        <v>24</v>
      </c>
      <c r="W588" s="19">
        <f t="shared" si="229"/>
        <v>-18</v>
      </c>
      <c r="X588" s="19">
        <f t="shared" si="230"/>
        <v>4.5</v>
      </c>
      <c r="Y588" s="19">
        <v>2.9</v>
      </c>
      <c r="Z588" s="18">
        <f t="shared" si="223"/>
        <v>14.599999999999994</v>
      </c>
      <c r="AA588" s="18">
        <f t="shared" si="224"/>
        <v>6.899999999999995</v>
      </c>
      <c r="AB588" s="20">
        <f t="shared" si="225"/>
        <v>34.439999999999969</v>
      </c>
      <c r="AC588" s="13">
        <f t="shared" si="226"/>
        <v>28.741365910942349</v>
      </c>
      <c r="AD588" s="13">
        <f t="shared" si="227"/>
        <v>5.6986340890576201</v>
      </c>
    </row>
    <row r="589" spans="1:30" x14ac:dyDescent="0.15">
      <c r="A589" s="16">
        <v>1</v>
      </c>
      <c r="B589" s="16">
        <v>0</v>
      </c>
      <c r="C589" s="33">
        <v>7.41</v>
      </c>
      <c r="D589" s="16">
        <v>36.9</v>
      </c>
      <c r="E589" s="18">
        <v>136</v>
      </c>
      <c r="F589" s="19">
        <v>3.9</v>
      </c>
      <c r="G589" s="16">
        <v>1.1200000000000001</v>
      </c>
      <c r="H589" s="18">
        <v>107</v>
      </c>
      <c r="I589" s="20">
        <f t="shared" si="219"/>
        <v>0.78676470588235292</v>
      </c>
      <c r="J589" s="20" t="s">
        <v>24</v>
      </c>
      <c r="K589" s="18" t="s">
        <v>25</v>
      </c>
      <c r="L589" s="19">
        <f t="shared" si="220"/>
        <v>111.72058823529413</v>
      </c>
      <c r="M589" s="20">
        <f t="shared" si="233"/>
        <v>-3.7205882352941302</v>
      </c>
      <c r="N589" s="20" t="s">
        <v>25</v>
      </c>
      <c r="O589" s="20">
        <f t="shared" si="221"/>
        <v>-8.1470588235294059</v>
      </c>
      <c r="P589" s="20" t="s">
        <v>25</v>
      </c>
      <c r="Q589" s="18">
        <f t="shared" si="222"/>
        <v>-3</v>
      </c>
      <c r="R589" s="18" t="s">
        <v>25</v>
      </c>
      <c r="S589" s="16">
        <v>23.7</v>
      </c>
      <c r="T589" s="19">
        <v>0.9</v>
      </c>
      <c r="U589" s="19">
        <f t="shared" si="228"/>
        <v>3.4</v>
      </c>
      <c r="V589" s="19">
        <v>34</v>
      </c>
      <c r="W589" s="19">
        <f t="shared" si="229"/>
        <v>-8</v>
      </c>
      <c r="X589" s="19">
        <f t="shared" si="230"/>
        <v>2</v>
      </c>
      <c r="Y589" s="19">
        <v>0.9</v>
      </c>
      <c r="Z589" s="18">
        <f t="shared" si="223"/>
        <v>9.2000000000000171</v>
      </c>
      <c r="AA589" s="18">
        <f t="shared" si="224"/>
        <v>1.5000000000000169</v>
      </c>
      <c r="AB589" s="20">
        <f t="shared" si="225"/>
        <v>33.120000000000005</v>
      </c>
      <c r="AC589" s="13">
        <f t="shared" si="226"/>
        <v>32.867130678506086</v>
      </c>
      <c r="AD589" s="13">
        <f t="shared" si="227"/>
        <v>0.25286932149391816</v>
      </c>
    </row>
    <row r="590" spans="1:30" x14ac:dyDescent="0.15">
      <c r="A590" s="16">
        <v>2</v>
      </c>
      <c r="B590" s="16">
        <v>0</v>
      </c>
      <c r="C590" s="33">
        <v>7.4</v>
      </c>
      <c r="D590" s="16">
        <v>35</v>
      </c>
      <c r="E590" s="18">
        <v>133</v>
      </c>
      <c r="F590" s="19">
        <v>3</v>
      </c>
      <c r="G590" s="16">
        <v>1.1000000000000001</v>
      </c>
      <c r="H590" s="18">
        <v>105</v>
      </c>
      <c r="I590" s="20">
        <f t="shared" si="219"/>
        <v>0.78947368421052633</v>
      </c>
      <c r="J590" s="20" t="s">
        <v>24</v>
      </c>
      <c r="K590" s="18" t="s">
        <v>24</v>
      </c>
      <c r="L590" s="19">
        <f t="shared" si="220"/>
        <v>112.10526315789474</v>
      </c>
      <c r="M590" s="20">
        <f t="shared" si="233"/>
        <v>-4.1052631578947398</v>
      </c>
      <c r="N590" s="20" t="s">
        <v>25</v>
      </c>
      <c r="O590" s="20">
        <f t="shared" si="221"/>
        <v>-8.526315789473685</v>
      </c>
      <c r="P590" s="20" t="s">
        <v>25</v>
      </c>
      <c r="Q590" s="18">
        <f t="shared" si="222"/>
        <v>-4</v>
      </c>
      <c r="R590" s="18" t="s">
        <v>25</v>
      </c>
      <c r="S590" s="16">
        <v>21.7</v>
      </c>
      <c r="T590" s="19">
        <v>-2.6</v>
      </c>
      <c r="U590" s="19">
        <f t="shared" si="228"/>
        <v>2.7</v>
      </c>
      <c r="V590" s="19">
        <v>27</v>
      </c>
      <c r="W590" s="19">
        <f t="shared" si="229"/>
        <v>-15</v>
      </c>
      <c r="X590" s="19">
        <f t="shared" si="230"/>
        <v>3.75</v>
      </c>
      <c r="Y590" s="19">
        <v>1.8</v>
      </c>
      <c r="Z590" s="18">
        <f t="shared" si="223"/>
        <v>9.2999999999999972</v>
      </c>
      <c r="AA590" s="18">
        <f t="shared" si="224"/>
        <v>2.099999999999997</v>
      </c>
      <c r="AB590" s="20">
        <f t="shared" si="225"/>
        <v>30.299999999999997</v>
      </c>
      <c r="AC590" s="13">
        <f t="shared" si="226"/>
        <v>29.165742175297567</v>
      </c>
      <c r="AD590" s="13">
        <f t="shared" si="227"/>
        <v>1.1342578247024306</v>
      </c>
    </row>
    <row r="591" spans="1:30" x14ac:dyDescent="0.15">
      <c r="A591" s="16">
        <v>1</v>
      </c>
      <c r="B591" s="16">
        <v>0</v>
      </c>
      <c r="C591" s="33">
        <v>7.37</v>
      </c>
      <c r="D591" s="16">
        <v>44.2</v>
      </c>
      <c r="E591" s="18">
        <v>135</v>
      </c>
      <c r="F591" s="19">
        <v>3.8</v>
      </c>
      <c r="G591" s="16">
        <v>1.1399999999999999</v>
      </c>
      <c r="H591" s="18">
        <v>102</v>
      </c>
      <c r="I591" s="20">
        <f t="shared" si="219"/>
        <v>0.75555555555555554</v>
      </c>
      <c r="J591" s="20" t="s">
        <v>24</v>
      </c>
      <c r="K591" s="18" t="s">
        <v>24</v>
      </c>
      <c r="L591" s="19">
        <f t="shared" si="220"/>
        <v>107.28888888888889</v>
      </c>
      <c r="M591" s="20">
        <v>0</v>
      </c>
      <c r="N591" s="20" t="s">
        <v>24</v>
      </c>
      <c r="O591" s="20">
        <f t="shared" si="221"/>
        <v>-3.7777777777777715</v>
      </c>
      <c r="P591" s="20" t="s">
        <v>25</v>
      </c>
      <c r="Q591" s="18">
        <f t="shared" si="222"/>
        <v>1</v>
      </c>
      <c r="R591" s="18" t="s">
        <v>26</v>
      </c>
      <c r="S591" s="16">
        <v>23.6</v>
      </c>
      <c r="T591" s="19">
        <v>0.6</v>
      </c>
      <c r="U591" s="19">
        <f t="shared" si="228"/>
        <v>3.2</v>
      </c>
      <c r="V591" s="19">
        <v>32</v>
      </c>
      <c r="W591" s="19">
        <f t="shared" si="229"/>
        <v>-10</v>
      </c>
      <c r="X591" s="19">
        <f t="shared" si="230"/>
        <v>2.5</v>
      </c>
      <c r="Y591" s="19">
        <v>1.8</v>
      </c>
      <c r="Z591" s="18">
        <f t="shared" si="223"/>
        <v>13.200000000000017</v>
      </c>
      <c r="AA591" s="18">
        <f t="shared" si="224"/>
        <v>5.000000000000016</v>
      </c>
      <c r="AB591" s="20">
        <f t="shared" si="225"/>
        <v>36.14</v>
      </c>
      <c r="AC591" s="13">
        <f t="shared" si="226"/>
        <v>34.30558875473659</v>
      </c>
      <c r="AD591" s="13">
        <f t="shared" si="227"/>
        <v>1.8344112452634107</v>
      </c>
    </row>
    <row r="592" spans="1:30" x14ac:dyDescent="0.15">
      <c r="A592" s="16">
        <v>1</v>
      </c>
      <c r="B592" s="16">
        <v>0</v>
      </c>
      <c r="C592" s="33">
        <v>7.44</v>
      </c>
      <c r="D592" s="16">
        <v>31.6</v>
      </c>
      <c r="E592" s="18">
        <v>136</v>
      </c>
      <c r="F592" s="19">
        <v>3.5</v>
      </c>
      <c r="G592" s="16">
        <v>1.1100000000000001</v>
      </c>
      <c r="H592" s="18">
        <v>109</v>
      </c>
      <c r="I592" s="20">
        <f t="shared" si="219"/>
        <v>0.80147058823529416</v>
      </c>
      <c r="J592" s="20" t="s">
        <v>25</v>
      </c>
      <c r="K592" s="18" t="s">
        <v>25</v>
      </c>
      <c r="L592" s="19">
        <f t="shared" si="220"/>
        <v>113.80882352941177</v>
      </c>
      <c r="M592" s="20">
        <f t="shared" ref="M592:M596" si="234">(108-L592)</f>
        <v>-5.808823529411768</v>
      </c>
      <c r="N592" s="20" t="s">
        <v>25</v>
      </c>
      <c r="O592" s="20">
        <f t="shared" si="221"/>
        <v>-10.20588235294116</v>
      </c>
      <c r="P592" s="20" t="s">
        <v>25</v>
      </c>
      <c r="Q592" s="18">
        <f t="shared" si="222"/>
        <v>-5</v>
      </c>
      <c r="R592" s="18" t="s">
        <v>25</v>
      </c>
      <c r="S592" s="16">
        <v>23</v>
      </c>
      <c r="T592" s="19">
        <v>-2.4</v>
      </c>
      <c r="U592" s="19">
        <f t="shared" si="228"/>
        <v>2.2999999999999998</v>
      </c>
      <c r="V592" s="19">
        <v>23</v>
      </c>
      <c r="W592" s="19">
        <f t="shared" si="229"/>
        <v>-19</v>
      </c>
      <c r="X592" s="19">
        <f t="shared" si="230"/>
        <v>4.75</v>
      </c>
      <c r="Y592" s="19">
        <v>0.6</v>
      </c>
      <c r="Z592" s="18">
        <f t="shared" si="223"/>
        <v>7.5</v>
      </c>
      <c r="AA592" s="18">
        <f t="shared" si="224"/>
        <v>2.3000000000000007</v>
      </c>
      <c r="AB592" s="20">
        <f t="shared" si="225"/>
        <v>31.010000000000019</v>
      </c>
      <c r="AC592" s="13">
        <f t="shared" si="226"/>
        <v>27.945032248269644</v>
      </c>
      <c r="AD592" s="13">
        <f t="shared" si="227"/>
        <v>3.0649677517303751</v>
      </c>
    </row>
    <row r="593" spans="1:30" x14ac:dyDescent="0.15">
      <c r="A593" s="16">
        <v>1</v>
      </c>
      <c r="B593" s="16">
        <v>0</v>
      </c>
      <c r="C593" s="33">
        <v>7.07</v>
      </c>
      <c r="D593" s="16">
        <v>82.2</v>
      </c>
      <c r="E593" s="18">
        <v>146</v>
      </c>
      <c r="F593" s="19">
        <v>5.0999999999999996</v>
      </c>
      <c r="G593" s="16">
        <v>1.26</v>
      </c>
      <c r="H593" s="18">
        <v>120</v>
      </c>
      <c r="I593" s="20">
        <f t="shared" si="219"/>
        <v>0.82191780821917804</v>
      </c>
      <c r="J593" s="20" t="s">
        <v>25</v>
      </c>
      <c r="K593" s="18" t="s">
        <v>25</v>
      </c>
      <c r="L593" s="19">
        <f t="shared" si="220"/>
        <v>116.71232876712328</v>
      </c>
      <c r="M593" s="20">
        <f t="shared" si="234"/>
        <v>-8.7123287671232816</v>
      </c>
      <c r="N593" s="20" t="s">
        <v>25</v>
      </c>
      <c r="O593" s="20">
        <f t="shared" si="221"/>
        <v>-13.06849315068493</v>
      </c>
      <c r="P593" s="20" t="s">
        <v>25</v>
      </c>
      <c r="Q593" s="18">
        <f t="shared" si="222"/>
        <v>-6</v>
      </c>
      <c r="R593" s="18" t="s">
        <v>25</v>
      </c>
      <c r="S593" s="16">
        <v>17.899999999999999</v>
      </c>
      <c r="T593" s="19">
        <v>-5.5</v>
      </c>
      <c r="U593" s="19">
        <f t="shared" si="228"/>
        <v>3.5</v>
      </c>
      <c r="V593" s="19">
        <v>35</v>
      </c>
      <c r="W593" s="19">
        <f t="shared" si="229"/>
        <v>-7</v>
      </c>
      <c r="X593" s="19">
        <f t="shared" si="230"/>
        <v>1.75</v>
      </c>
      <c r="Y593" s="19">
        <v>0.7</v>
      </c>
      <c r="Z593" s="18">
        <f t="shared" si="223"/>
        <v>13.199999999999989</v>
      </c>
      <c r="AA593" s="18">
        <f t="shared" si="224"/>
        <v>5.4999999999999885</v>
      </c>
      <c r="AB593" s="20">
        <f t="shared" si="225"/>
        <v>31.659999999999982</v>
      </c>
      <c r="AC593" s="13">
        <f t="shared" si="226"/>
        <v>32.109188437943295</v>
      </c>
      <c r="AD593" s="13">
        <f t="shared" si="227"/>
        <v>-0.44918843794331309</v>
      </c>
    </row>
    <row r="594" spans="1:30" x14ac:dyDescent="0.15">
      <c r="A594" s="16">
        <v>1</v>
      </c>
      <c r="B594" s="16">
        <v>1</v>
      </c>
      <c r="C594" s="33">
        <v>7.36</v>
      </c>
      <c r="D594" s="16">
        <v>47.2</v>
      </c>
      <c r="E594" s="18">
        <v>135</v>
      </c>
      <c r="F594" s="19">
        <v>3.7</v>
      </c>
      <c r="G594" s="16">
        <v>1.06</v>
      </c>
      <c r="H594" s="18">
        <v>104</v>
      </c>
      <c r="I594" s="20">
        <f t="shared" si="219"/>
        <v>0.77037037037037037</v>
      </c>
      <c r="J594" s="20" t="s">
        <v>24</v>
      </c>
      <c r="K594" s="18" t="s">
        <v>24</v>
      </c>
      <c r="L594" s="19">
        <f t="shared" si="220"/>
        <v>109.39259259259259</v>
      </c>
      <c r="M594" s="20">
        <f t="shared" si="234"/>
        <v>-1.3925925925925924</v>
      </c>
      <c r="N594" s="20" t="s">
        <v>25</v>
      </c>
      <c r="O594" s="20">
        <f t="shared" si="221"/>
        <v>-5.8518518518518476</v>
      </c>
      <c r="P594" s="20" t="s">
        <v>25</v>
      </c>
      <c r="Q594" s="18">
        <f t="shared" si="222"/>
        <v>-1</v>
      </c>
      <c r="R594" s="18" t="s">
        <v>25</v>
      </c>
      <c r="S594" s="16">
        <v>25.5</v>
      </c>
      <c r="T594" s="19">
        <v>1.5</v>
      </c>
      <c r="U594" s="19">
        <f t="shared" si="228"/>
        <v>3.9</v>
      </c>
      <c r="V594" s="19">
        <v>39</v>
      </c>
      <c r="W594" s="19">
        <f t="shared" si="229"/>
        <v>-3</v>
      </c>
      <c r="X594" s="19">
        <f t="shared" si="230"/>
        <v>0.75</v>
      </c>
      <c r="Y594" s="19">
        <v>0.6</v>
      </c>
      <c r="Z594" s="18">
        <f t="shared" si="223"/>
        <v>9.1999999999999886</v>
      </c>
      <c r="AA594" s="18">
        <f t="shared" si="224"/>
        <v>0.79999999999998828</v>
      </c>
      <c r="AB594" s="20">
        <f t="shared" si="225"/>
        <v>35.159999999999997</v>
      </c>
      <c r="AC594" s="13">
        <f t="shared" si="226"/>
        <v>37.296642489817188</v>
      </c>
      <c r="AD594" s="13">
        <f t="shared" si="227"/>
        <v>-2.1366424898171914</v>
      </c>
    </row>
    <row r="595" spans="1:30" x14ac:dyDescent="0.15">
      <c r="A595" s="16">
        <v>2</v>
      </c>
      <c r="B595" s="16">
        <v>0</v>
      </c>
      <c r="C595" s="33">
        <v>7.4</v>
      </c>
      <c r="D595" s="16">
        <v>45.3</v>
      </c>
      <c r="E595" s="18">
        <v>132</v>
      </c>
      <c r="F595" s="19">
        <v>4.8</v>
      </c>
      <c r="G595" s="16">
        <v>1.1000000000000001</v>
      </c>
      <c r="H595" s="18">
        <v>102</v>
      </c>
      <c r="I595" s="20">
        <f t="shared" si="219"/>
        <v>0.77272727272727271</v>
      </c>
      <c r="J595" s="20" t="s">
        <v>24</v>
      </c>
      <c r="K595" s="18" t="s">
        <v>24</v>
      </c>
      <c r="L595" s="19">
        <f t="shared" si="220"/>
        <v>109.72727272727272</v>
      </c>
      <c r="M595" s="20">
        <f t="shared" si="234"/>
        <v>-1.7272727272727195</v>
      </c>
      <c r="N595" s="20" t="s">
        <v>25</v>
      </c>
      <c r="O595" s="20">
        <f t="shared" si="221"/>
        <v>-6.1818181818181728</v>
      </c>
      <c r="P595" s="20" t="s">
        <v>25</v>
      </c>
      <c r="Q595" s="18">
        <f t="shared" si="222"/>
        <v>-2</v>
      </c>
      <c r="R595" s="18" t="s">
        <v>25</v>
      </c>
      <c r="S595" s="16">
        <v>27.1</v>
      </c>
      <c r="T595" s="19">
        <v>3.5</v>
      </c>
      <c r="U595" s="19">
        <f t="shared" si="228"/>
        <v>2.7</v>
      </c>
      <c r="V595" s="19">
        <v>27</v>
      </c>
      <c r="W595" s="19">
        <f t="shared" si="229"/>
        <v>-15</v>
      </c>
      <c r="X595" s="19">
        <f t="shared" si="230"/>
        <v>3.75</v>
      </c>
      <c r="Y595" s="19">
        <v>0.5</v>
      </c>
      <c r="Z595" s="18">
        <f t="shared" si="223"/>
        <v>7.7000000000000171</v>
      </c>
      <c r="AA595" s="18">
        <f t="shared" si="224"/>
        <v>1.8000000000000167</v>
      </c>
      <c r="AB595" s="20">
        <f t="shared" si="225"/>
        <v>35.400000000000006</v>
      </c>
      <c r="AC595" s="13">
        <f t="shared" si="226"/>
        <v>35.530360015456566</v>
      </c>
      <c r="AD595" s="13">
        <f t="shared" si="227"/>
        <v>-0.13036001545656006</v>
      </c>
    </row>
    <row r="596" spans="1:30" x14ac:dyDescent="0.15">
      <c r="A596" s="16">
        <v>1</v>
      </c>
      <c r="B596" s="16">
        <v>0</v>
      </c>
      <c r="C596" s="33">
        <v>7.39</v>
      </c>
      <c r="D596" s="16">
        <v>42.2</v>
      </c>
      <c r="E596" s="18">
        <v>138</v>
      </c>
      <c r="F596" s="19">
        <v>3.8</v>
      </c>
      <c r="G596" s="16">
        <v>1.1100000000000001</v>
      </c>
      <c r="H596" s="18">
        <v>108</v>
      </c>
      <c r="I596" s="20">
        <f t="shared" si="219"/>
        <v>0.78260869565217395</v>
      </c>
      <c r="J596" s="20" t="s">
        <v>24</v>
      </c>
      <c r="K596" s="18" t="s">
        <v>25</v>
      </c>
      <c r="L596" s="19">
        <f t="shared" si="220"/>
        <v>111.13043478260869</v>
      </c>
      <c r="M596" s="20">
        <f t="shared" si="234"/>
        <v>-3.1304347826086882</v>
      </c>
      <c r="N596" s="20" t="s">
        <v>25</v>
      </c>
      <c r="O596" s="20">
        <f t="shared" si="221"/>
        <v>-7.5652173913043583</v>
      </c>
      <c r="P596" s="20" t="s">
        <v>25</v>
      </c>
      <c r="Q596" s="18">
        <f t="shared" si="222"/>
        <v>-2</v>
      </c>
      <c r="R596" s="18" t="s">
        <v>25</v>
      </c>
      <c r="S596" s="16">
        <v>25.4</v>
      </c>
      <c r="T596" s="19">
        <v>1.2</v>
      </c>
      <c r="U596" s="19">
        <f t="shared" si="228"/>
        <v>2.8</v>
      </c>
      <c r="V596" s="19">
        <v>28</v>
      </c>
      <c r="W596" s="19">
        <f t="shared" si="229"/>
        <v>-14</v>
      </c>
      <c r="X596" s="19">
        <f t="shared" si="230"/>
        <v>3.5</v>
      </c>
      <c r="Y596" s="19">
        <v>0.9</v>
      </c>
      <c r="Z596" s="18">
        <f t="shared" si="223"/>
        <v>8.4000000000000057</v>
      </c>
      <c r="AA596" s="18">
        <f t="shared" si="224"/>
        <v>1.9000000000000057</v>
      </c>
      <c r="AB596" s="20">
        <f t="shared" si="225"/>
        <v>34.010000000000019</v>
      </c>
      <c r="AC596" s="13">
        <f t="shared" si="226"/>
        <v>33.265984195509446</v>
      </c>
      <c r="AD596" s="13">
        <f t="shared" si="227"/>
        <v>0.74401580449057292</v>
      </c>
    </row>
    <row r="597" spans="1:30" x14ac:dyDescent="0.15">
      <c r="A597" s="16">
        <v>4</v>
      </c>
      <c r="B597" s="16">
        <v>0</v>
      </c>
      <c r="C597" s="33">
        <v>7.38</v>
      </c>
      <c r="D597" s="16">
        <v>71.3</v>
      </c>
      <c r="E597" s="18">
        <v>141</v>
      </c>
      <c r="F597" s="19">
        <v>3.9</v>
      </c>
      <c r="G597" s="16">
        <v>1.1100000000000001</v>
      </c>
      <c r="H597" s="18">
        <v>92</v>
      </c>
      <c r="I597" s="20">
        <f t="shared" si="219"/>
        <v>0.65248226950354615</v>
      </c>
      <c r="J597" s="20" t="s">
        <v>26</v>
      </c>
      <c r="K597" s="18" t="s">
        <v>26</v>
      </c>
      <c r="L597" s="19">
        <f t="shared" si="220"/>
        <v>92.652482269503537</v>
      </c>
      <c r="M597" s="20">
        <f>(104-L597)</f>
        <v>11.347517730496463</v>
      </c>
      <c r="N597" s="20" t="s">
        <v>26</v>
      </c>
      <c r="O597" s="20">
        <f t="shared" si="221"/>
        <v>10.652482269503551</v>
      </c>
      <c r="P597" s="20" t="s">
        <v>26</v>
      </c>
      <c r="Q597" s="18">
        <f t="shared" si="222"/>
        <v>17</v>
      </c>
      <c r="R597" s="18" t="s">
        <v>26</v>
      </c>
      <c r="S597" s="16">
        <v>38.5</v>
      </c>
      <c r="T597" s="19">
        <v>16</v>
      </c>
      <c r="U597" s="19">
        <f t="shared" si="228"/>
        <v>3</v>
      </c>
      <c r="V597" s="19">
        <v>30</v>
      </c>
      <c r="W597" s="19">
        <f t="shared" si="229"/>
        <v>-12</v>
      </c>
      <c r="X597" s="19">
        <f t="shared" si="230"/>
        <v>3</v>
      </c>
      <c r="Y597" s="19">
        <v>0.7</v>
      </c>
      <c r="Z597" s="18">
        <f t="shared" si="223"/>
        <v>14.400000000000006</v>
      </c>
      <c r="AA597" s="18">
        <f t="shared" si="224"/>
        <v>7.7000000000000055</v>
      </c>
      <c r="AB597" s="20">
        <f t="shared" si="225"/>
        <v>53.310000000000016</v>
      </c>
      <c r="AC597" s="13">
        <f t="shared" si="226"/>
        <v>50.377249633018081</v>
      </c>
      <c r="AD597" s="13">
        <f t="shared" si="227"/>
        <v>2.932750366981935</v>
      </c>
    </row>
    <row r="598" spans="1:30" x14ac:dyDescent="0.15">
      <c r="A598" s="16">
        <v>28</v>
      </c>
      <c r="B598" s="16">
        <v>0</v>
      </c>
      <c r="C598" s="33">
        <v>7.44</v>
      </c>
      <c r="D598" s="16">
        <v>44.4</v>
      </c>
      <c r="E598" s="18">
        <v>133</v>
      </c>
      <c r="F598" s="19">
        <v>3.9</v>
      </c>
      <c r="G598" s="16">
        <v>1.1599999999999999</v>
      </c>
      <c r="H598" s="18">
        <v>98</v>
      </c>
      <c r="I598" s="20">
        <f t="shared" si="219"/>
        <v>0.73684210526315785</v>
      </c>
      <c r="J598" s="20" t="s">
        <v>26</v>
      </c>
      <c r="K598" s="18" t="s">
        <v>24</v>
      </c>
      <c r="L598" s="19">
        <f t="shared" si="220"/>
        <v>104.63157894736842</v>
      </c>
      <c r="M598" s="20">
        <v>0</v>
      </c>
      <c r="N598" s="20" t="s">
        <v>24</v>
      </c>
      <c r="O598" s="20">
        <f t="shared" si="221"/>
        <v>-1.1578947368420955</v>
      </c>
      <c r="P598" s="20" t="s">
        <v>25</v>
      </c>
      <c r="Q598" s="18">
        <f t="shared" si="222"/>
        <v>3</v>
      </c>
      <c r="R598" s="18" t="s">
        <v>26</v>
      </c>
      <c r="S598" s="16">
        <v>29.7</v>
      </c>
      <c r="T598" s="19">
        <v>6</v>
      </c>
      <c r="U598" s="19">
        <f t="shared" si="228"/>
        <v>2.6</v>
      </c>
      <c r="V598" s="19">
        <v>26</v>
      </c>
      <c r="W598" s="19">
        <f t="shared" si="229"/>
        <v>-16</v>
      </c>
      <c r="X598" s="19">
        <f t="shared" si="230"/>
        <v>4</v>
      </c>
      <c r="Y598" s="19">
        <v>0.8</v>
      </c>
      <c r="Z598" s="18">
        <f t="shared" si="223"/>
        <v>9.2000000000000028</v>
      </c>
      <c r="AA598" s="18">
        <f t="shared" si="224"/>
        <v>3.2000000000000028</v>
      </c>
      <c r="AB598" s="20">
        <f t="shared" si="225"/>
        <v>39.260000000000005</v>
      </c>
      <c r="AC598" s="13">
        <f t="shared" si="226"/>
        <v>37.469907589340892</v>
      </c>
      <c r="AD598" s="13">
        <f t="shared" si="227"/>
        <v>1.7900924106591134</v>
      </c>
    </row>
    <row r="599" spans="1:30" x14ac:dyDescent="0.15">
      <c r="A599" s="16">
        <v>1</v>
      </c>
      <c r="B599" s="16">
        <v>1</v>
      </c>
      <c r="C599" s="33">
        <v>7.41</v>
      </c>
      <c r="D599" s="16">
        <v>38.799999999999997</v>
      </c>
      <c r="E599" s="18">
        <v>137</v>
      </c>
      <c r="F599" s="19">
        <v>4</v>
      </c>
      <c r="G599" s="16">
        <v>1.1299999999999999</v>
      </c>
      <c r="H599" s="18">
        <v>108</v>
      </c>
      <c r="I599" s="20">
        <f t="shared" si="219"/>
        <v>0.78832116788321172</v>
      </c>
      <c r="J599" s="20" t="s">
        <v>24</v>
      </c>
      <c r="K599" s="18" t="s">
        <v>25</v>
      </c>
      <c r="L599" s="19">
        <f t="shared" si="220"/>
        <v>111.94160583941607</v>
      </c>
      <c r="M599" s="20">
        <f t="shared" ref="M599:M600" si="235">(108-L599)</f>
        <v>-3.94160583941607</v>
      </c>
      <c r="N599" s="20" t="s">
        <v>25</v>
      </c>
      <c r="O599" s="20">
        <f t="shared" si="221"/>
        <v>-8.3649635036496477</v>
      </c>
      <c r="P599" s="20" t="s">
        <v>25</v>
      </c>
      <c r="Q599" s="18">
        <f t="shared" si="222"/>
        <v>-3</v>
      </c>
      <c r="R599" s="18" t="s">
        <v>25</v>
      </c>
      <c r="S599" s="16">
        <v>25.1</v>
      </c>
      <c r="T599" s="19">
        <v>0.6</v>
      </c>
      <c r="U599" s="19">
        <f t="shared" si="228"/>
        <v>2.4</v>
      </c>
      <c r="V599" s="19">
        <v>24</v>
      </c>
      <c r="W599" s="19">
        <f t="shared" si="229"/>
        <v>-18</v>
      </c>
      <c r="X599" s="19">
        <f t="shared" si="230"/>
        <v>4.5</v>
      </c>
      <c r="Y599" s="19">
        <v>1.5</v>
      </c>
      <c r="Z599" s="18">
        <f t="shared" si="223"/>
        <v>7.9000000000000057</v>
      </c>
      <c r="AA599" s="18">
        <f t="shared" si="224"/>
        <v>1.6000000000000059</v>
      </c>
      <c r="AB599" s="20">
        <f t="shared" si="225"/>
        <v>32.629999999999995</v>
      </c>
      <c r="AC599" s="13">
        <f t="shared" si="226"/>
        <v>31.264233667372253</v>
      </c>
      <c r="AD599" s="13">
        <f t="shared" si="227"/>
        <v>1.3657663326277429</v>
      </c>
    </row>
    <row r="600" spans="1:30" x14ac:dyDescent="0.15">
      <c r="A600" s="16">
        <v>1</v>
      </c>
      <c r="B600" s="16">
        <v>0</v>
      </c>
      <c r="C600" s="33">
        <v>7.4</v>
      </c>
      <c r="D600" s="16">
        <v>29.4</v>
      </c>
      <c r="E600" s="18">
        <v>140</v>
      </c>
      <c r="F600" s="19">
        <v>2.9</v>
      </c>
      <c r="G600" s="16">
        <v>1.17</v>
      </c>
      <c r="H600" s="18">
        <v>110</v>
      </c>
      <c r="I600" s="20">
        <f t="shared" si="219"/>
        <v>0.7857142857142857</v>
      </c>
      <c r="J600" s="20" t="s">
        <v>24</v>
      </c>
      <c r="K600" s="18" t="s">
        <v>25</v>
      </c>
      <c r="L600" s="19">
        <f t="shared" si="220"/>
        <v>111.57142857142857</v>
      </c>
      <c r="M600" s="20">
        <f t="shared" si="235"/>
        <v>-3.5714285714285694</v>
      </c>
      <c r="N600" s="20" t="s">
        <v>25</v>
      </c>
      <c r="O600" s="20">
        <f t="shared" si="221"/>
        <v>-8</v>
      </c>
      <c r="P600" s="20" t="s">
        <v>25</v>
      </c>
      <c r="Q600" s="18">
        <f t="shared" si="222"/>
        <v>-2</v>
      </c>
      <c r="R600" s="18" t="s">
        <v>25</v>
      </c>
      <c r="S600" s="16">
        <v>20.100000000000001</v>
      </c>
      <c r="T600" s="19">
        <v>-5.9</v>
      </c>
      <c r="U600" s="19">
        <f t="shared" si="228"/>
        <v>2.8</v>
      </c>
      <c r="V600" s="19">
        <v>28</v>
      </c>
      <c r="W600" s="19">
        <f t="shared" si="229"/>
        <v>-14</v>
      </c>
      <c r="X600" s="19">
        <f t="shared" si="230"/>
        <v>3.5</v>
      </c>
      <c r="Y600" s="19">
        <v>1.4</v>
      </c>
      <c r="Z600" s="18">
        <f t="shared" si="223"/>
        <v>12.800000000000011</v>
      </c>
      <c r="AA600" s="18">
        <f t="shared" si="224"/>
        <v>5.8000000000000114</v>
      </c>
      <c r="AB600" s="20">
        <f t="shared" si="225"/>
        <v>32.669999999999987</v>
      </c>
      <c r="AC600" s="13">
        <f t="shared" si="226"/>
        <v>25.984567427249956</v>
      </c>
      <c r="AD600" s="13">
        <f t="shared" si="227"/>
        <v>6.685432572750031</v>
      </c>
    </row>
    <row r="601" spans="1:30" x14ac:dyDescent="0.15">
      <c r="A601" s="16">
        <v>2</v>
      </c>
      <c r="B601" s="16">
        <v>0</v>
      </c>
      <c r="C601" s="33">
        <v>7.42</v>
      </c>
      <c r="D601" s="16">
        <v>52</v>
      </c>
      <c r="E601" s="18">
        <v>138</v>
      </c>
      <c r="F601" s="19">
        <v>4.9000000000000004</v>
      </c>
      <c r="G601" s="16">
        <v>1.1299999999999999</v>
      </c>
      <c r="H601" s="18">
        <v>98</v>
      </c>
      <c r="I601" s="20">
        <f t="shared" si="219"/>
        <v>0.71014492753623193</v>
      </c>
      <c r="J601" s="20" t="s">
        <v>26</v>
      </c>
      <c r="K601" s="18" t="s">
        <v>24</v>
      </c>
      <c r="L601" s="19">
        <f t="shared" si="220"/>
        <v>100.84057971014492</v>
      </c>
      <c r="M601" s="20">
        <f>(104-L601)</f>
        <v>3.1594202898550776</v>
      </c>
      <c r="N601" s="20" t="s">
        <v>26</v>
      </c>
      <c r="O601" s="20">
        <f t="shared" si="221"/>
        <v>2.5797101449275317</v>
      </c>
      <c r="P601" s="20" t="s">
        <v>26</v>
      </c>
      <c r="Q601" s="18">
        <f t="shared" si="222"/>
        <v>8</v>
      </c>
      <c r="R601" s="18" t="s">
        <v>26</v>
      </c>
      <c r="S601" s="16">
        <v>33.1</v>
      </c>
      <c r="T601" s="19">
        <v>8</v>
      </c>
      <c r="U601" s="19">
        <f t="shared" si="228"/>
        <v>4</v>
      </c>
      <c r="V601" s="19">
        <v>40</v>
      </c>
      <c r="W601" s="19">
        <f t="shared" si="229"/>
        <v>-2</v>
      </c>
      <c r="X601" s="19">
        <f t="shared" si="230"/>
        <v>0.5</v>
      </c>
      <c r="Y601" s="19">
        <v>0.5</v>
      </c>
      <c r="Z601" s="18">
        <f t="shared" si="223"/>
        <v>11.800000000000011</v>
      </c>
      <c r="AA601" s="18">
        <f t="shared" si="224"/>
        <v>3.3000000000000114</v>
      </c>
      <c r="AB601" s="20">
        <f t="shared" si="225"/>
        <v>45.53</v>
      </c>
      <c r="AC601" s="13">
        <f t="shared" si="226"/>
        <v>44.912788152325732</v>
      </c>
      <c r="AD601" s="13">
        <f t="shared" si="227"/>
        <v>0.61721184767426962</v>
      </c>
    </row>
    <row r="602" spans="1:30" x14ac:dyDescent="0.15">
      <c r="A602" s="16">
        <v>13</v>
      </c>
      <c r="B602" s="16">
        <v>0</v>
      </c>
      <c r="C602" s="33">
        <v>7.25</v>
      </c>
      <c r="D602" s="16">
        <v>42</v>
      </c>
      <c r="E602" s="18">
        <v>136</v>
      </c>
      <c r="F602" s="19">
        <v>3</v>
      </c>
      <c r="G602" s="16">
        <v>1.04</v>
      </c>
      <c r="H602" s="18">
        <v>114</v>
      </c>
      <c r="I602" s="20">
        <f t="shared" si="219"/>
        <v>0.83823529411764708</v>
      </c>
      <c r="J602" s="20" t="s">
        <v>25</v>
      </c>
      <c r="K602" s="18" t="s">
        <v>25</v>
      </c>
      <c r="L602" s="19">
        <f t="shared" si="220"/>
        <v>119.02941176470588</v>
      </c>
      <c r="M602" s="20">
        <f t="shared" ref="M602:M603" si="236">(108-L602)</f>
        <v>-11.029411764705884</v>
      </c>
      <c r="N602" s="20" t="s">
        <v>25</v>
      </c>
      <c r="O602" s="20">
        <f t="shared" si="221"/>
        <v>-15.35294117647058</v>
      </c>
      <c r="P602" s="20" t="s">
        <v>25</v>
      </c>
      <c r="Q602" s="18">
        <f t="shared" si="222"/>
        <v>-10</v>
      </c>
      <c r="R602" s="18" t="s">
        <v>25</v>
      </c>
      <c r="S602" s="16">
        <v>17.899999999999999</v>
      </c>
      <c r="T602" s="19">
        <v>-7.8</v>
      </c>
      <c r="U602" s="19">
        <f t="shared" si="228"/>
        <v>2.6</v>
      </c>
      <c r="V602" s="19">
        <v>26</v>
      </c>
      <c r="W602" s="19">
        <f t="shared" si="229"/>
        <v>-16</v>
      </c>
      <c r="X602" s="19">
        <f t="shared" si="230"/>
        <v>4</v>
      </c>
      <c r="Y602" s="19">
        <v>3.1</v>
      </c>
      <c r="Z602" s="18">
        <f t="shared" si="223"/>
        <v>7.0999999999999943</v>
      </c>
      <c r="AA602" s="18">
        <f t="shared" si="224"/>
        <v>-1.2000000000000064</v>
      </c>
      <c r="AB602" s="20">
        <f t="shared" si="225"/>
        <v>22.939999999999998</v>
      </c>
      <c r="AC602" s="13">
        <f t="shared" si="226"/>
        <v>25.152682864522184</v>
      </c>
      <c r="AD602" s="13">
        <f t="shared" si="227"/>
        <v>-2.2126828645221863</v>
      </c>
    </row>
    <row r="603" spans="1:30" x14ac:dyDescent="0.15">
      <c r="A603" s="16">
        <v>26</v>
      </c>
      <c r="B603" s="16">
        <v>1</v>
      </c>
      <c r="C603" s="33">
        <v>7.48</v>
      </c>
      <c r="D603" s="16">
        <v>62.6</v>
      </c>
      <c r="E603" s="18">
        <v>128</v>
      </c>
      <c r="F603" s="19">
        <v>3.6</v>
      </c>
      <c r="G603" s="16">
        <v>0.98</v>
      </c>
      <c r="H603" s="18">
        <v>101</v>
      </c>
      <c r="I603" s="20">
        <f t="shared" si="219"/>
        <v>0.7890625</v>
      </c>
      <c r="J603" s="20" t="s">
        <v>24</v>
      </c>
      <c r="K603" s="18" t="s">
        <v>24</v>
      </c>
      <c r="L603" s="19">
        <f t="shared" si="220"/>
        <v>112.046875</v>
      </c>
      <c r="M603" s="20">
        <f t="shared" si="236"/>
        <v>-4.046875</v>
      </c>
      <c r="N603" s="20" t="s">
        <v>25</v>
      </c>
      <c r="O603" s="20">
        <f t="shared" si="221"/>
        <v>-8.46875</v>
      </c>
      <c r="P603" s="20" t="s">
        <v>25</v>
      </c>
      <c r="Q603" s="18">
        <f t="shared" si="222"/>
        <v>-5</v>
      </c>
      <c r="R603" s="18" t="s">
        <v>25</v>
      </c>
      <c r="S603" s="16">
        <v>25.8</v>
      </c>
      <c r="T603" s="19">
        <v>1.1000000000000001</v>
      </c>
      <c r="U603" s="19">
        <f t="shared" si="228"/>
        <v>2.7</v>
      </c>
      <c r="V603" s="19">
        <v>27</v>
      </c>
      <c r="W603" s="19">
        <f t="shared" si="229"/>
        <v>-15</v>
      </c>
      <c r="X603" s="19">
        <f t="shared" si="230"/>
        <v>3.75</v>
      </c>
      <c r="Y603" s="19">
        <v>1</v>
      </c>
      <c r="Z603" s="18">
        <f t="shared" si="223"/>
        <v>4.7999999999999972</v>
      </c>
      <c r="AA603" s="18">
        <f t="shared" si="224"/>
        <v>-1.6000000000000032</v>
      </c>
      <c r="AB603" s="20">
        <f t="shared" si="225"/>
        <v>30.579999999999984</v>
      </c>
      <c r="AC603" s="13">
        <f t="shared" si="226"/>
        <v>54.310128513503038</v>
      </c>
      <c r="AD603" s="13">
        <f t="shared" si="227"/>
        <v>-23.730128513503054</v>
      </c>
    </row>
    <row r="604" spans="1:30" x14ac:dyDescent="0.15">
      <c r="A604" s="16">
        <v>4</v>
      </c>
      <c r="B604" s="16">
        <v>0</v>
      </c>
      <c r="C604" s="33">
        <v>7.39</v>
      </c>
      <c r="D604" s="16">
        <v>37.700000000000003</v>
      </c>
      <c r="E604" s="18">
        <v>129</v>
      </c>
      <c r="F604" s="19">
        <v>5.0999999999999996</v>
      </c>
      <c r="G604" s="16">
        <v>1.18</v>
      </c>
      <c r="H604" s="18">
        <v>98</v>
      </c>
      <c r="I604" s="20">
        <f t="shared" si="219"/>
        <v>0.75968992248062017</v>
      </c>
      <c r="J604" s="20" t="s">
        <v>24</v>
      </c>
      <c r="K604" s="18" t="s">
        <v>24</v>
      </c>
      <c r="L604" s="19">
        <f t="shared" si="220"/>
        <v>107.87596899224806</v>
      </c>
      <c r="M604" s="20">
        <v>0</v>
      </c>
      <c r="N604" s="20" t="s">
        <v>24</v>
      </c>
      <c r="O604" s="20">
        <f t="shared" si="221"/>
        <v>-4.3565891472868117</v>
      </c>
      <c r="P604" s="20" t="s">
        <v>25</v>
      </c>
      <c r="Q604" s="18">
        <f t="shared" si="222"/>
        <v>-1</v>
      </c>
      <c r="R604" s="18" t="s">
        <v>25</v>
      </c>
      <c r="S604" s="16">
        <v>22.9</v>
      </c>
      <c r="T604" s="19">
        <v>-1.9</v>
      </c>
      <c r="U604" s="19">
        <f t="shared" si="228"/>
        <v>3.4</v>
      </c>
      <c r="V604" s="19">
        <v>34</v>
      </c>
      <c r="W604" s="19">
        <f t="shared" si="229"/>
        <v>-8</v>
      </c>
      <c r="X604" s="19">
        <f t="shared" si="230"/>
        <v>2</v>
      </c>
      <c r="Y604" s="19">
        <v>0.6</v>
      </c>
      <c r="Z604" s="18">
        <f t="shared" si="223"/>
        <v>13.199999999999989</v>
      </c>
      <c r="AA604" s="18">
        <f t="shared" si="224"/>
        <v>5.7999999999999892</v>
      </c>
      <c r="AB604" s="20">
        <f t="shared" si="225"/>
        <v>36.680000000000007</v>
      </c>
      <c r="AC604" s="13">
        <f t="shared" si="226"/>
        <v>32.216441425846114</v>
      </c>
      <c r="AD604" s="13">
        <f t="shared" si="227"/>
        <v>4.4635585741538932</v>
      </c>
    </row>
    <row r="605" spans="1:30" x14ac:dyDescent="0.15">
      <c r="A605" s="16">
        <v>13</v>
      </c>
      <c r="B605" s="16">
        <v>0</v>
      </c>
      <c r="C605" s="33">
        <v>7.44</v>
      </c>
      <c r="D605" s="16">
        <v>47</v>
      </c>
      <c r="E605" s="18">
        <v>143</v>
      </c>
      <c r="F605" s="19">
        <v>3.4</v>
      </c>
      <c r="G605" s="16">
        <v>1.1000000000000001</v>
      </c>
      <c r="H605" s="18">
        <v>106</v>
      </c>
      <c r="I605" s="20">
        <f t="shared" si="219"/>
        <v>0.74125874125874125</v>
      </c>
      <c r="J605" s="20" t="s">
        <v>26</v>
      </c>
      <c r="K605" s="18" t="s">
        <v>24</v>
      </c>
      <c r="L605" s="19">
        <f t="shared" si="220"/>
        <v>105.25874125874127</v>
      </c>
      <c r="M605" s="20">
        <v>0</v>
      </c>
      <c r="N605" s="20" t="s">
        <v>24</v>
      </c>
      <c r="O605" s="20">
        <f t="shared" si="221"/>
        <v>-1.7762237762237874</v>
      </c>
      <c r="P605" s="20" t="s">
        <v>25</v>
      </c>
      <c r="Q605" s="18">
        <f t="shared" si="222"/>
        <v>5</v>
      </c>
      <c r="R605" s="18" t="s">
        <v>26</v>
      </c>
      <c r="S605" s="16">
        <v>33.799999999999997</v>
      </c>
      <c r="T605" s="19">
        <v>9.3000000000000007</v>
      </c>
      <c r="U605" s="19">
        <f t="shared" si="228"/>
        <v>2.8</v>
      </c>
      <c r="V605" s="19">
        <v>28</v>
      </c>
      <c r="W605" s="19">
        <f t="shared" si="229"/>
        <v>-14</v>
      </c>
      <c r="X605" s="19">
        <f t="shared" si="230"/>
        <v>3.5</v>
      </c>
      <c r="Y605" s="19">
        <v>0.7</v>
      </c>
      <c r="Z605" s="18">
        <f t="shared" si="223"/>
        <v>6.5999999999999943</v>
      </c>
      <c r="AA605" s="18">
        <f t="shared" si="224"/>
        <v>0.29999999999999449</v>
      </c>
      <c r="AB605" s="20">
        <f t="shared" si="225"/>
        <v>40.799999999999997</v>
      </c>
      <c r="AC605" s="13">
        <f t="shared" si="226"/>
        <v>39.799752267995991</v>
      </c>
      <c r="AD605" s="13">
        <f t="shared" si="227"/>
        <v>1.0002477320040057</v>
      </c>
    </row>
    <row r="606" spans="1:30" x14ac:dyDescent="0.15">
      <c r="A606" s="16">
        <v>3</v>
      </c>
      <c r="B606" s="16">
        <v>0</v>
      </c>
      <c r="C606" s="33">
        <v>7.45</v>
      </c>
      <c r="D606" s="16">
        <v>36.4</v>
      </c>
      <c r="E606" s="18">
        <v>133</v>
      </c>
      <c r="F606" s="19">
        <v>2.9</v>
      </c>
      <c r="G606" s="16">
        <v>1.07</v>
      </c>
      <c r="H606" s="18">
        <v>105</v>
      </c>
      <c r="I606" s="20">
        <f t="shared" si="219"/>
        <v>0.78947368421052633</v>
      </c>
      <c r="J606" s="20" t="s">
        <v>24</v>
      </c>
      <c r="K606" s="18" t="s">
        <v>24</v>
      </c>
      <c r="L606" s="19">
        <f t="shared" si="220"/>
        <v>112.10526315789474</v>
      </c>
      <c r="M606" s="20">
        <f t="shared" ref="M606:M614" si="237">(108-L606)</f>
        <v>-4.1052631578947398</v>
      </c>
      <c r="N606" s="20" t="s">
        <v>25</v>
      </c>
      <c r="O606" s="20">
        <f t="shared" si="221"/>
        <v>-8.526315789473685</v>
      </c>
      <c r="P606" s="20" t="s">
        <v>25</v>
      </c>
      <c r="Q606" s="18">
        <f t="shared" si="222"/>
        <v>-4</v>
      </c>
      <c r="R606" s="18" t="s">
        <v>25</v>
      </c>
      <c r="S606" s="16">
        <v>26</v>
      </c>
      <c r="T606" s="19">
        <v>1.5</v>
      </c>
      <c r="U606" s="19">
        <f t="shared" si="228"/>
        <v>2.5</v>
      </c>
      <c r="V606" s="19">
        <v>25</v>
      </c>
      <c r="W606" s="19">
        <f t="shared" si="229"/>
        <v>-17</v>
      </c>
      <c r="X606" s="19">
        <f t="shared" si="230"/>
        <v>4.25</v>
      </c>
      <c r="Y606" s="19">
        <v>1.4</v>
      </c>
      <c r="Z606" s="18">
        <f t="shared" si="223"/>
        <v>4.9000000000000057</v>
      </c>
      <c r="AA606" s="18">
        <f t="shared" si="224"/>
        <v>-1.4999999999999947</v>
      </c>
      <c r="AB606" s="20">
        <f t="shared" si="225"/>
        <v>30.569999999999993</v>
      </c>
      <c r="AC606" s="13">
        <f t="shared" si="226"/>
        <v>32.370678119714512</v>
      </c>
      <c r="AD606" s="13">
        <f t="shared" si="227"/>
        <v>-1.8006781197145187</v>
      </c>
    </row>
    <row r="607" spans="1:30" x14ac:dyDescent="0.15">
      <c r="A607" s="16">
        <v>1</v>
      </c>
      <c r="B607" s="16">
        <v>0</v>
      </c>
      <c r="C607" s="33">
        <v>7.07</v>
      </c>
      <c r="D607" s="16">
        <v>19.399999999999999</v>
      </c>
      <c r="E607" s="18">
        <v>137</v>
      </c>
      <c r="F607" s="19">
        <v>7.4</v>
      </c>
      <c r="G607" s="16">
        <v>1.05</v>
      </c>
      <c r="H607" s="18">
        <v>113</v>
      </c>
      <c r="I607" s="20">
        <f t="shared" si="219"/>
        <v>0.82481751824817517</v>
      </c>
      <c r="J607" s="20" t="s">
        <v>25</v>
      </c>
      <c r="K607" s="18" t="s">
        <v>25</v>
      </c>
      <c r="L607" s="19">
        <f t="shared" si="220"/>
        <v>117.12408759124088</v>
      </c>
      <c r="M607" s="20">
        <f t="shared" si="237"/>
        <v>-9.1240875912408796</v>
      </c>
      <c r="N607" s="20" t="s">
        <v>25</v>
      </c>
      <c r="O607" s="20">
        <f t="shared" si="221"/>
        <v>-13.474452554744531</v>
      </c>
      <c r="P607" s="20" t="s">
        <v>25</v>
      </c>
      <c r="Q607" s="18">
        <f t="shared" si="222"/>
        <v>-8</v>
      </c>
      <c r="R607" s="18" t="s">
        <v>25</v>
      </c>
      <c r="S607" s="16">
        <v>13.7</v>
      </c>
      <c r="T607" s="19">
        <v>-12.3</v>
      </c>
      <c r="U607" s="19">
        <f t="shared" si="228"/>
        <v>2.9</v>
      </c>
      <c r="V607" s="19">
        <v>29</v>
      </c>
      <c r="W607" s="19">
        <f t="shared" si="229"/>
        <v>-13</v>
      </c>
      <c r="X607" s="19">
        <f t="shared" si="230"/>
        <v>3.25</v>
      </c>
      <c r="Y607" s="19">
        <v>3.8</v>
      </c>
      <c r="Z607" s="18">
        <f t="shared" si="223"/>
        <v>17.700000000000003</v>
      </c>
      <c r="AA607" s="18">
        <f t="shared" si="224"/>
        <v>8.1000000000000032</v>
      </c>
      <c r="AB607" s="20">
        <f t="shared" si="225"/>
        <v>28.65000000000002</v>
      </c>
      <c r="AC607" s="13">
        <f t="shared" si="226"/>
        <v>12.526771091193428</v>
      </c>
      <c r="AD607" s="13">
        <f t="shared" si="227"/>
        <v>16.123228908806592</v>
      </c>
    </row>
    <row r="608" spans="1:30" x14ac:dyDescent="0.15">
      <c r="A608" s="16">
        <v>1</v>
      </c>
      <c r="B608" s="16">
        <v>1</v>
      </c>
      <c r="C608" s="33">
        <v>7.41</v>
      </c>
      <c r="D608" s="16">
        <v>41</v>
      </c>
      <c r="E608" s="18">
        <v>134</v>
      </c>
      <c r="F608" s="19">
        <v>3.9</v>
      </c>
      <c r="G608" s="16">
        <v>1.1399999999999999</v>
      </c>
      <c r="H608" s="18">
        <v>105</v>
      </c>
      <c r="I608" s="20">
        <f t="shared" si="219"/>
        <v>0.78358208955223885</v>
      </c>
      <c r="J608" s="20" t="s">
        <v>24</v>
      </c>
      <c r="K608" s="18" t="s">
        <v>24</v>
      </c>
      <c r="L608" s="19">
        <f t="shared" si="220"/>
        <v>111.26865671641791</v>
      </c>
      <c r="M608" s="20">
        <f t="shared" si="237"/>
        <v>-3.2686567164179081</v>
      </c>
      <c r="N608" s="20" t="s">
        <v>25</v>
      </c>
      <c r="O608" s="20">
        <f t="shared" si="221"/>
        <v>-7.7014925373134275</v>
      </c>
      <c r="P608" s="20" t="s">
        <v>25</v>
      </c>
      <c r="Q608" s="18">
        <f t="shared" si="222"/>
        <v>-3</v>
      </c>
      <c r="R608" s="18" t="s">
        <v>25</v>
      </c>
      <c r="S608" s="16">
        <v>25.8</v>
      </c>
      <c r="T608" s="19">
        <v>1.8</v>
      </c>
      <c r="U608" s="19">
        <f t="shared" si="228"/>
        <v>2.6</v>
      </c>
      <c r="V608" s="19">
        <v>26</v>
      </c>
      <c r="W608" s="19">
        <f t="shared" si="229"/>
        <v>-16</v>
      </c>
      <c r="X608" s="19">
        <f t="shared" si="230"/>
        <v>4</v>
      </c>
      <c r="Y608" s="19">
        <v>1.2</v>
      </c>
      <c r="Z608" s="18">
        <f t="shared" si="223"/>
        <v>7.0999999999999943</v>
      </c>
      <c r="AA608" s="18">
        <f t="shared" si="224"/>
        <v>0.69999999999999396</v>
      </c>
      <c r="AB608" s="20">
        <f t="shared" si="225"/>
        <v>32.839999999999989</v>
      </c>
      <c r="AC608" s="13">
        <f t="shared" si="226"/>
        <v>33.216191865006763</v>
      </c>
      <c r="AD608" s="13">
        <f t="shared" si="227"/>
        <v>-0.37619186500677415</v>
      </c>
    </row>
    <row r="609" spans="1:30" x14ac:dyDescent="0.15">
      <c r="A609" s="16">
        <v>1</v>
      </c>
      <c r="B609" s="16">
        <v>0</v>
      </c>
      <c r="C609" s="33">
        <v>7.37</v>
      </c>
      <c r="D609" s="16">
        <v>33.1</v>
      </c>
      <c r="E609" s="18">
        <v>136</v>
      </c>
      <c r="F609" s="19">
        <v>3.8</v>
      </c>
      <c r="G609" s="16">
        <v>1.03</v>
      </c>
      <c r="H609" s="18">
        <v>109</v>
      </c>
      <c r="I609" s="20">
        <f t="shared" si="219"/>
        <v>0.80147058823529416</v>
      </c>
      <c r="J609" s="20" t="s">
        <v>25</v>
      </c>
      <c r="K609" s="18" t="s">
        <v>25</v>
      </c>
      <c r="L609" s="19">
        <f t="shared" si="220"/>
        <v>113.80882352941177</v>
      </c>
      <c r="M609" s="20">
        <f t="shared" si="237"/>
        <v>-5.808823529411768</v>
      </c>
      <c r="N609" s="20" t="s">
        <v>25</v>
      </c>
      <c r="O609" s="20">
        <f t="shared" si="221"/>
        <v>-10.20588235294116</v>
      </c>
      <c r="P609" s="20" t="s">
        <v>25</v>
      </c>
      <c r="Q609" s="18">
        <f t="shared" si="222"/>
        <v>-5</v>
      </c>
      <c r="R609" s="18" t="s">
        <v>25</v>
      </c>
      <c r="S609" s="16">
        <v>22.2</v>
      </c>
      <c r="T609" s="19">
        <v>-1.7</v>
      </c>
      <c r="U609" s="19">
        <f t="shared" si="228"/>
        <v>2.5</v>
      </c>
      <c r="V609" s="19">
        <v>25</v>
      </c>
      <c r="W609" s="19">
        <f t="shared" si="229"/>
        <v>-17</v>
      </c>
      <c r="X609" s="19">
        <f t="shared" si="230"/>
        <v>4.25</v>
      </c>
      <c r="Y609" s="19">
        <v>0.9</v>
      </c>
      <c r="Z609" s="18">
        <f t="shared" si="223"/>
        <v>8.6000000000000227</v>
      </c>
      <c r="AA609" s="18">
        <f t="shared" si="224"/>
        <v>2.7000000000000224</v>
      </c>
      <c r="AB609" s="20">
        <f t="shared" si="225"/>
        <v>30.930000000000007</v>
      </c>
      <c r="AC609" s="13">
        <f t="shared" si="226"/>
        <v>25.97586755162401</v>
      </c>
      <c r="AD609" s="13">
        <f t="shared" si="227"/>
        <v>4.9541324483759972</v>
      </c>
    </row>
    <row r="610" spans="1:30" x14ac:dyDescent="0.15">
      <c r="A610" s="16">
        <v>3</v>
      </c>
      <c r="B610" s="16">
        <v>0</v>
      </c>
      <c r="C610" s="33">
        <v>7.44</v>
      </c>
      <c r="D610" s="16">
        <v>106</v>
      </c>
      <c r="E610" s="18">
        <v>136</v>
      </c>
      <c r="F610" s="19">
        <v>4.3</v>
      </c>
      <c r="G610" s="16">
        <v>1.1299999999999999</v>
      </c>
      <c r="H610" s="18">
        <v>104</v>
      </c>
      <c r="I610" s="20">
        <f t="shared" si="219"/>
        <v>0.76470588235294112</v>
      </c>
      <c r="J610" s="20" t="s">
        <v>24</v>
      </c>
      <c r="K610" s="18" t="s">
        <v>24</v>
      </c>
      <c r="L610" s="19">
        <f t="shared" si="220"/>
        <v>108.58823529411765</v>
      </c>
      <c r="M610" s="20">
        <f t="shared" si="237"/>
        <v>-0.58823529411765207</v>
      </c>
      <c r="N610" s="20" t="s">
        <v>25</v>
      </c>
      <c r="O610" s="20">
        <f t="shared" si="221"/>
        <v>-5.0588235294117538</v>
      </c>
      <c r="P610" s="20" t="s">
        <v>25</v>
      </c>
      <c r="Q610" s="18">
        <f t="shared" si="222"/>
        <v>0</v>
      </c>
      <c r="R610" s="18" t="s">
        <v>24</v>
      </c>
      <c r="S610" s="16">
        <v>29.9</v>
      </c>
      <c r="T610" s="19">
        <v>6.2</v>
      </c>
      <c r="U610" s="19">
        <f t="shared" si="228"/>
        <v>2.2000000000000002</v>
      </c>
      <c r="V610" s="19">
        <v>22</v>
      </c>
      <c r="W610" s="19">
        <f t="shared" si="229"/>
        <v>-20</v>
      </c>
      <c r="X610" s="19">
        <f t="shared" si="230"/>
        <v>5</v>
      </c>
      <c r="Y610" s="19">
        <v>0.7</v>
      </c>
      <c r="Z610" s="18">
        <f t="shared" si="223"/>
        <v>6.4000000000000057</v>
      </c>
      <c r="AA610" s="18">
        <f t="shared" si="224"/>
        <v>1.3000000000000052</v>
      </c>
      <c r="AB610" s="20">
        <f t="shared" si="225"/>
        <v>36.730000000000004</v>
      </c>
      <c r="AC610" s="13">
        <f t="shared" si="226"/>
        <v>78.069907668246273</v>
      </c>
      <c r="AD610" s="13">
        <f t="shared" si="227"/>
        <v>-41.339907668246269</v>
      </c>
    </row>
    <row r="611" spans="1:30" x14ac:dyDescent="0.15">
      <c r="A611" s="16">
        <v>2</v>
      </c>
      <c r="B611" s="16">
        <v>0</v>
      </c>
      <c r="C611" s="33">
        <v>7.41</v>
      </c>
      <c r="D611" s="16">
        <v>46.9</v>
      </c>
      <c r="E611" s="18">
        <v>135</v>
      </c>
      <c r="F611" s="19">
        <v>4.3</v>
      </c>
      <c r="G611" s="16">
        <v>1.07</v>
      </c>
      <c r="H611" s="18">
        <v>105</v>
      </c>
      <c r="I611" s="20">
        <f t="shared" si="219"/>
        <v>0.77777777777777779</v>
      </c>
      <c r="J611" s="20" t="s">
        <v>24</v>
      </c>
      <c r="K611" s="18" t="s">
        <v>24</v>
      </c>
      <c r="L611" s="19">
        <f t="shared" si="220"/>
        <v>110.44444444444444</v>
      </c>
      <c r="M611" s="20">
        <f t="shared" si="237"/>
        <v>-2.4444444444444429</v>
      </c>
      <c r="N611" s="20" t="s">
        <v>25</v>
      </c>
      <c r="O611" s="20">
        <f t="shared" si="221"/>
        <v>-6.8888888888888857</v>
      </c>
      <c r="P611" s="20" t="s">
        <v>25</v>
      </c>
      <c r="Q611" s="18">
        <f t="shared" si="222"/>
        <v>-2</v>
      </c>
      <c r="R611" s="18" t="s">
        <v>25</v>
      </c>
      <c r="S611" s="16">
        <v>28.3</v>
      </c>
      <c r="T611" s="19">
        <v>4.5</v>
      </c>
      <c r="U611" s="19">
        <f t="shared" si="228"/>
        <v>2.2999999999999998</v>
      </c>
      <c r="V611" s="19">
        <v>23</v>
      </c>
      <c r="W611" s="19">
        <f t="shared" si="229"/>
        <v>-19</v>
      </c>
      <c r="X611" s="19">
        <f t="shared" si="230"/>
        <v>4.75</v>
      </c>
      <c r="Y611" s="19">
        <v>1</v>
      </c>
      <c r="Z611" s="18">
        <f t="shared" si="223"/>
        <v>6</v>
      </c>
      <c r="AA611" s="18">
        <f t="shared" si="224"/>
        <v>0.40000000000000036</v>
      </c>
      <c r="AB611" s="20">
        <f t="shared" si="225"/>
        <v>34.370000000000005</v>
      </c>
      <c r="AC611" s="13">
        <f t="shared" si="226"/>
        <v>36.105574304117496</v>
      </c>
      <c r="AD611" s="13">
        <f t="shared" si="227"/>
        <v>-1.7355743041174918</v>
      </c>
    </row>
    <row r="612" spans="1:30" x14ac:dyDescent="0.15">
      <c r="A612" s="16">
        <v>3</v>
      </c>
      <c r="B612" s="16">
        <v>0</v>
      </c>
      <c r="C612" s="33">
        <v>7.59</v>
      </c>
      <c r="D612" s="16">
        <v>26.2</v>
      </c>
      <c r="E612" s="18">
        <v>129</v>
      </c>
      <c r="F612" s="19">
        <v>4.2</v>
      </c>
      <c r="G612" s="16">
        <v>1.1599999999999999</v>
      </c>
      <c r="H612" s="18">
        <v>105</v>
      </c>
      <c r="I612" s="20">
        <f t="shared" si="219"/>
        <v>0.81395348837209303</v>
      </c>
      <c r="J612" s="20" t="s">
        <v>25</v>
      </c>
      <c r="K612" s="18" t="s">
        <v>24</v>
      </c>
      <c r="L612" s="19">
        <f t="shared" si="220"/>
        <v>115.58139534883721</v>
      </c>
      <c r="M612" s="20">
        <f t="shared" si="237"/>
        <v>-7.581395348837205</v>
      </c>
      <c r="N612" s="20" t="s">
        <v>25</v>
      </c>
      <c r="O612" s="20">
        <f t="shared" si="221"/>
        <v>-11.95348837209302</v>
      </c>
      <c r="P612" s="20" t="s">
        <v>25</v>
      </c>
      <c r="Q612" s="18">
        <f t="shared" si="222"/>
        <v>-8</v>
      </c>
      <c r="R612" s="18" t="s">
        <v>25</v>
      </c>
      <c r="S612" s="16">
        <v>28.2</v>
      </c>
      <c r="T612" s="19">
        <v>3.5</v>
      </c>
      <c r="U612" s="19">
        <f t="shared" si="228"/>
        <v>2.2000000000000002</v>
      </c>
      <c r="V612" s="19">
        <v>22</v>
      </c>
      <c r="W612" s="19">
        <f t="shared" si="229"/>
        <v>-20</v>
      </c>
      <c r="X612" s="19">
        <f t="shared" si="230"/>
        <v>5</v>
      </c>
      <c r="Y612" s="19">
        <v>0.8</v>
      </c>
      <c r="Z612" s="18">
        <f t="shared" si="223"/>
        <v>0</v>
      </c>
      <c r="AA612" s="18">
        <f t="shared" si="224"/>
        <v>-5.2</v>
      </c>
      <c r="AB612" s="20">
        <f t="shared" si="225"/>
        <v>28.559999999999988</v>
      </c>
      <c r="AC612" s="13">
        <f t="shared" si="226"/>
        <v>31.73127768517142</v>
      </c>
      <c r="AD612" s="13">
        <f t="shared" si="227"/>
        <v>-3.1712776851714324</v>
      </c>
    </row>
    <row r="613" spans="1:30" x14ac:dyDescent="0.15">
      <c r="A613" s="16">
        <v>1</v>
      </c>
      <c r="B613" s="16">
        <v>0</v>
      </c>
      <c r="C613" s="33">
        <v>7.37</v>
      </c>
      <c r="D613" s="16">
        <v>47.5</v>
      </c>
      <c r="E613" s="18">
        <v>135</v>
      </c>
      <c r="F613" s="19">
        <v>4.5999999999999996</v>
      </c>
      <c r="G613" s="16">
        <v>1.1000000000000001</v>
      </c>
      <c r="H613" s="18">
        <v>105</v>
      </c>
      <c r="I613" s="20">
        <f t="shared" si="219"/>
        <v>0.77777777777777779</v>
      </c>
      <c r="J613" s="20" t="s">
        <v>24</v>
      </c>
      <c r="K613" s="18" t="s">
        <v>24</v>
      </c>
      <c r="L613" s="19">
        <f t="shared" si="220"/>
        <v>110.44444444444444</v>
      </c>
      <c r="M613" s="20">
        <f t="shared" si="237"/>
        <v>-2.4444444444444429</v>
      </c>
      <c r="N613" s="20" t="s">
        <v>25</v>
      </c>
      <c r="O613" s="20">
        <f t="shared" si="221"/>
        <v>-6.8888888888888857</v>
      </c>
      <c r="P613" s="20" t="s">
        <v>25</v>
      </c>
      <c r="Q613" s="18">
        <f t="shared" si="222"/>
        <v>-2</v>
      </c>
      <c r="R613" s="18" t="s">
        <v>25</v>
      </c>
      <c r="S613" s="16">
        <v>26.2</v>
      </c>
      <c r="T613" s="19">
        <v>2.5</v>
      </c>
      <c r="U613" s="19">
        <f t="shared" si="228"/>
        <v>3.3</v>
      </c>
      <c r="V613" s="19">
        <v>33</v>
      </c>
      <c r="W613" s="19">
        <f t="shared" si="229"/>
        <v>-9</v>
      </c>
      <c r="X613" s="19">
        <f t="shared" si="230"/>
        <v>2.25</v>
      </c>
      <c r="Y613" s="19">
        <v>0.6</v>
      </c>
      <c r="Z613" s="18">
        <f t="shared" si="223"/>
        <v>8.4000000000000057</v>
      </c>
      <c r="AA613" s="18">
        <f t="shared" si="224"/>
        <v>1.2000000000000064</v>
      </c>
      <c r="AB613" s="20">
        <f t="shared" si="225"/>
        <v>35.099999999999994</v>
      </c>
      <c r="AC613" s="13">
        <f t="shared" si="226"/>
        <v>36.484143707013303</v>
      </c>
      <c r="AD613" s="13">
        <f t="shared" si="227"/>
        <v>-1.3841437070133082</v>
      </c>
    </row>
    <row r="614" spans="1:30" x14ac:dyDescent="0.15">
      <c r="A614" s="16">
        <v>3</v>
      </c>
      <c r="B614" s="16">
        <v>0</v>
      </c>
      <c r="C614" s="33">
        <v>7.38</v>
      </c>
      <c r="D614" s="16">
        <v>38.5</v>
      </c>
      <c r="E614" s="18">
        <v>138</v>
      </c>
      <c r="F614" s="19">
        <v>4</v>
      </c>
      <c r="G614" s="16">
        <v>1.19</v>
      </c>
      <c r="H614" s="18">
        <v>108</v>
      </c>
      <c r="I614" s="20">
        <f t="shared" si="219"/>
        <v>0.78260869565217395</v>
      </c>
      <c r="J614" s="20" t="s">
        <v>24</v>
      </c>
      <c r="K614" s="18" t="s">
        <v>25</v>
      </c>
      <c r="L614" s="19">
        <f t="shared" si="220"/>
        <v>111.13043478260869</v>
      </c>
      <c r="M614" s="20">
        <f t="shared" si="237"/>
        <v>-3.1304347826086882</v>
      </c>
      <c r="N614" s="20" t="s">
        <v>25</v>
      </c>
      <c r="O614" s="20">
        <f t="shared" si="221"/>
        <v>-7.5652173913043583</v>
      </c>
      <c r="P614" s="20" t="s">
        <v>25</v>
      </c>
      <c r="Q614" s="18">
        <f t="shared" si="222"/>
        <v>-2</v>
      </c>
      <c r="R614" s="18" t="s">
        <v>25</v>
      </c>
      <c r="S614" s="16">
        <v>23.4</v>
      </c>
      <c r="T614" s="19">
        <v>-1.2</v>
      </c>
      <c r="U614" s="19">
        <f t="shared" si="228"/>
        <v>3.2</v>
      </c>
      <c r="V614" s="19">
        <v>32</v>
      </c>
      <c r="W614" s="19">
        <f t="shared" si="229"/>
        <v>-10</v>
      </c>
      <c r="X614" s="19">
        <f t="shared" si="230"/>
        <v>2.5</v>
      </c>
      <c r="Y614" s="19">
        <v>1.1000000000000001</v>
      </c>
      <c r="Z614" s="18">
        <f t="shared" si="223"/>
        <v>10.599999999999994</v>
      </c>
      <c r="AA614" s="18">
        <f t="shared" si="224"/>
        <v>3.0999999999999943</v>
      </c>
      <c r="AB614" s="20">
        <f t="shared" si="225"/>
        <v>34.090000000000003</v>
      </c>
      <c r="AC614" s="13">
        <f t="shared" si="226"/>
        <v>31.575026576033608</v>
      </c>
      <c r="AD614" s="13">
        <f t="shared" si="227"/>
        <v>2.5149734239663957</v>
      </c>
    </row>
    <row r="615" spans="1:30" x14ac:dyDescent="0.15">
      <c r="A615" s="16">
        <v>4</v>
      </c>
      <c r="B615" s="16">
        <v>0</v>
      </c>
      <c r="C615" s="33">
        <v>7.42</v>
      </c>
      <c r="D615" s="16">
        <v>40.299999999999997</v>
      </c>
      <c r="E615" s="18">
        <v>130</v>
      </c>
      <c r="F615" s="19">
        <v>3.5</v>
      </c>
      <c r="G615" s="16">
        <v>1.02</v>
      </c>
      <c r="H615" s="18">
        <v>98</v>
      </c>
      <c r="I615" s="20">
        <f t="shared" si="219"/>
        <v>0.75384615384615383</v>
      </c>
      <c r="J615" s="20" t="s">
        <v>24</v>
      </c>
      <c r="K615" s="18" t="s">
        <v>24</v>
      </c>
      <c r="L615" s="19">
        <f t="shared" si="220"/>
        <v>107.04615384615384</v>
      </c>
      <c r="M615" s="20">
        <v>0</v>
      </c>
      <c r="N615" s="20" t="s">
        <v>24</v>
      </c>
      <c r="O615" s="20">
        <f t="shared" si="221"/>
        <v>-3.538461538461533</v>
      </c>
      <c r="P615" s="20" t="s">
        <v>25</v>
      </c>
      <c r="Q615" s="18">
        <f t="shared" si="222"/>
        <v>0</v>
      </c>
      <c r="R615" s="18" t="s">
        <v>24</v>
      </c>
      <c r="S615" s="16">
        <v>26.4</v>
      </c>
      <c r="T615" s="19">
        <v>2.4</v>
      </c>
      <c r="U615" s="19">
        <f t="shared" si="228"/>
        <v>3.2</v>
      </c>
      <c r="V615" s="19">
        <v>32</v>
      </c>
      <c r="W615" s="19">
        <f t="shared" si="229"/>
        <v>-10</v>
      </c>
      <c r="X615" s="19">
        <f t="shared" si="230"/>
        <v>2.5</v>
      </c>
      <c r="Y615" s="19">
        <v>2</v>
      </c>
      <c r="Z615" s="18">
        <f t="shared" si="223"/>
        <v>9.0999999999999943</v>
      </c>
      <c r="AA615" s="18">
        <f t="shared" si="224"/>
        <v>0.69999999999999396</v>
      </c>
      <c r="AB615" s="20">
        <f t="shared" si="225"/>
        <v>34.52000000000001</v>
      </c>
      <c r="AC615" s="13">
        <f t="shared" si="226"/>
        <v>35.089070818052434</v>
      </c>
      <c r="AD615" s="13">
        <f t="shared" si="227"/>
        <v>-0.56907081805242399</v>
      </c>
    </row>
    <row r="616" spans="1:30" x14ac:dyDescent="0.15">
      <c r="A616" s="16">
        <v>1</v>
      </c>
      <c r="B616" s="16">
        <v>0</v>
      </c>
      <c r="C616" s="33">
        <v>7.42</v>
      </c>
      <c r="D616" s="16">
        <v>38.6</v>
      </c>
      <c r="E616" s="18">
        <v>133</v>
      </c>
      <c r="F616" s="19">
        <v>3.7</v>
      </c>
      <c r="G616" s="16">
        <v>1.06</v>
      </c>
      <c r="H616" s="18">
        <v>103</v>
      </c>
      <c r="I616" s="20">
        <f t="shared" si="219"/>
        <v>0.77443609022556392</v>
      </c>
      <c r="J616" s="20" t="s">
        <v>24</v>
      </c>
      <c r="K616" s="18" t="s">
        <v>24</v>
      </c>
      <c r="L616" s="19">
        <f t="shared" si="220"/>
        <v>109.96992481203009</v>
      </c>
      <c r="M616" s="20">
        <f t="shared" ref="M616" si="238">(108-L616)</f>
        <v>-1.9699248120300865</v>
      </c>
      <c r="N616" s="20" t="s">
        <v>25</v>
      </c>
      <c r="O616" s="20">
        <f t="shared" si="221"/>
        <v>-6.4210526315789451</v>
      </c>
      <c r="P616" s="20" t="s">
        <v>25</v>
      </c>
      <c r="Q616" s="18">
        <f t="shared" si="222"/>
        <v>-2</v>
      </c>
      <c r="R616" s="18" t="s">
        <v>25</v>
      </c>
      <c r="S616" s="16">
        <v>25</v>
      </c>
      <c r="T616" s="19">
        <v>0.6</v>
      </c>
      <c r="U616" s="19">
        <f t="shared" si="228"/>
        <v>3.1</v>
      </c>
      <c r="V616" s="19">
        <v>31</v>
      </c>
      <c r="W616" s="19">
        <f t="shared" si="229"/>
        <v>-11</v>
      </c>
      <c r="X616" s="19">
        <f t="shared" si="230"/>
        <v>2.75</v>
      </c>
      <c r="Y616" s="19">
        <v>1.4</v>
      </c>
      <c r="Z616" s="18">
        <f t="shared" si="223"/>
        <v>8.6999999999999886</v>
      </c>
      <c r="AA616" s="18">
        <f t="shared" si="224"/>
        <v>1.099999999999989</v>
      </c>
      <c r="AB616" s="20">
        <f t="shared" si="225"/>
        <v>33.359999999999985</v>
      </c>
      <c r="AC616" s="13">
        <f t="shared" si="226"/>
        <v>33.707432743841792</v>
      </c>
      <c r="AD616" s="13">
        <f t="shared" si="227"/>
        <v>-0.34743274384180722</v>
      </c>
    </row>
    <row r="617" spans="1:30" x14ac:dyDescent="0.15">
      <c r="A617" s="16">
        <v>8</v>
      </c>
      <c r="B617" s="16">
        <v>0</v>
      </c>
      <c r="C617" s="33">
        <v>7.38</v>
      </c>
      <c r="D617" s="16">
        <v>42.9</v>
      </c>
      <c r="E617" s="18">
        <v>137</v>
      </c>
      <c r="F617" s="19">
        <v>3.9</v>
      </c>
      <c r="G617" s="16">
        <v>1.21</v>
      </c>
      <c r="H617" s="18">
        <v>104</v>
      </c>
      <c r="I617" s="20">
        <f t="shared" si="219"/>
        <v>0.75912408759124084</v>
      </c>
      <c r="J617" s="20" t="s">
        <v>24</v>
      </c>
      <c r="K617" s="18" t="s">
        <v>24</v>
      </c>
      <c r="L617" s="19">
        <f t="shared" si="220"/>
        <v>107.79562043795622</v>
      </c>
      <c r="M617" s="20">
        <v>0</v>
      </c>
      <c r="N617" s="20" t="s">
        <v>24</v>
      </c>
      <c r="O617" s="20">
        <f t="shared" si="221"/>
        <v>-4.2773722627737243</v>
      </c>
      <c r="P617" s="20" t="s">
        <v>25</v>
      </c>
      <c r="Q617" s="18">
        <f t="shared" si="222"/>
        <v>1</v>
      </c>
      <c r="R617" s="18" t="s">
        <v>26</v>
      </c>
      <c r="S617" s="16">
        <v>24.8</v>
      </c>
      <c r="T617" s="19">
        <v>0.5</v>
      </c>
      <c r="U617" s="19">
        <f t="shared" si="228"/>
        <v>3.4</v>
      </c>
      <c r="V617" s="19">
        <v>34</v>
      </c>
      <c r="W617" s="19">
        <f t="shared" si="229"/>
        <v>-8</v>
      </c>
      <c r="X617" s="19">
        <f t="shared" si="230"/>
        <v>2</v>
      </c>
      <c r="Y617" s="19">
        <v>0.6</v>
      </c>
      <c r="Z617" s="18">
        <f t="shared" si="223"/>
        <v>12.099999999999994</v>
      </c>
      <c r="AA617" s="18">
        <f t="shared" si="224"/>
        <v>4.6999999999999948</v>
      </c>
      <c r="AB617" s="20">
        <f t="shared" si="225"/>
        <v>37.510000000000019</v>
      </c>
      <c r="AC617" s="13">
        <f t="shared" si="226"/>
        <v>34.725003327580303</v>
      </c>
      <c r="AD617" s="13">
        <f t="shared" si="227"/>
        <v>2.7849966724197159</v>
      </c>
    </row>
    <row r="618" spans="1:30" x14ac:dyDescent="0.15">
      <c r="A618" s="16">
        <v>2</v>
      </c>
      <c r="B618" s="16">
        <v>0</v>
      </c>
      <c r="C618" s="33">
        <v>7.34</v>
      </c>
      <c r="D618" s="16">
        <v>29.7</v>
      </c>
      <c r="E618" s="18">
        <v>137</v>
      </c>
      <c r="F618" s="19">
        <v>4.5</v>
      </c>
      <c r="G618" s="16">
        <v>1.1100000000000001</v>
      </c>
      <c r="H618" s="18">
        <v>109</v>
      </c>
      <c r="I618" s="20">
        <f t="shared" si="219"/>
        <v>0.79562043795620441</v>
      </c>
      <c r="J618" s="20" t="s">
        <v>25</v>
      </c>
      <c r="K618" s="18" t="s">
        <v>25</v>
      </c>
      <c r="L618" s="19">
        <f t="shared" si="220"/>
        <v>112.97810218978103</v>
      </c>
      <c r="M618" s="20">
        <f t="shared" ref="M618:M620" si="239">(108-L618)</f>
        <v>-4.9781021897810263</v>
      </c>
      <c r="N618" s="20" t="s">
        <v>25</v>
      </c>
      <c r="O618" s="20">
        <f t="shared" si="221"/>
        <v>-9.3868613138686214</v>
      </c>
      <c r="P618" s="20" t="s">
        <v>25</v>
      </c>
      <c r="Q618" s="18">
        <f t="shared" si="222"/>
        <v>-4</v>
      </c>
      <c r="R618" s="18" t="s">
        <v>25</v>
      </c>
      <c r="S618" s="16">
        <v>17.399999999999999</v>
      </c>
      <c r="T618" s="19">
        <v>-9.1</v>
      </c>
      <c r="U618" s="19">
        <f t="shared" si="228"/>
        <v>3.3</v>
      </c>
      <c r="V618" s="19">
        <v>33</v>
      </c>
      <c r="W618" s="19">
        <f t="shared" si="229"/>
        <v>-9</v>
      </c>
      <c r="X618" s="19">
        <f t="shared" si="230"/>
        <v>2.25</v>
      </c>
      <c r="Y618" s="19">
        <v>6.6</v>
      </c>
      <c r="Z618" s="18">
        <f t="shared" si="223"/>
        <v>15.099999999999994</v>
      </c>
      <c r="AA618" s="18">
        <f t="shared" si="224"/>
        <v>1.899999999999995</v>
      </c>
      <c r="AB618" s="20">
        <f t="shared" si="225"/>
        <v>27.010000000000019</v>
      </c>
      <c r="AC618" s="13">
        <f t="shared" si="226"/>
        <v>24.954283976900228</v>
      </c>
      <c r="AD618" s="13">
        <f t="shared" si="227"/>
        <v>2.0557160230997908</v>
      </c>
    </row>
    <row r="619" spans="1:30" x14ac:dyDescent="0.15">
      <c r="A619" s="16">
        <v>1</v>
      </c>
      <c r="B619" s="16">
        <v>1</v>
      </c>
      <c r="C619" s="33">
        <v>7.38</v>
      </c>
      <c r="D619" s="16">
        <v>44.4</v>
      </c>
      <c r="E619" s="18">
        <v>143</v>
      </c>
      <c r="F619" s="19">
        <v>3.8</v>
      </c>
      <c r="G619" s="16">
        <v>1.17</v>
      </c>
      <c r="H619" s="18">
        <v>114</v>
      </c>
      <c r="I619" s="20">
        <f t="shared" si="219"/>
        <v>0.79720279720279719</v>
      </c>
      <c r="J619" s="20" t="s">
        <v>25</v>
      </c>
      <c r="K619" s="18" t="s">
        <v>25</v>
      </c>
      <c r="L619" s="19">
        <f t="shared" si="220"/>
        <v>113.2027972027972</v>
      </c>
      <c r="M619" s="20">
        <f t="shared" si="239"/>
        <v>-5.2027972027971998</v>
      </c>
      <c r="N619" s="20" t="s">
        <v>25</v>
      </c>
      <c r="O619" s="20">
        <f t="shared" si="221"/>
        <v>-9.6083916083916137</v>
      </c>
      <c r="P619" s="20" t="s">
        <v>25</v>
      </c>
      <c r="Q619" s="18">
        <f t="shared" si="222"/>
        <v>-3</v>
      </c>
      <c r="R619" s="18" t="s">
        <v>25</v>
      </c>
      <c r="S619" s="16">
        <v>25.5</v>
      </c>
      <c r="T619" s="19">
        <v>1.5</v>
      </c>
      <c r="U619" s="19">
        <f t="shared" si="228"/>
        <v>3</v>
      </c>
      <c r="V619" s="19">
        <v>30</v>
      </c>
      <c r="W619" s="19">
        <f t="shared" si="229"/>
        <v>-12</v>
      </c>
      <c r="X619" s="19">
        <f t="shared" si="230"/>
        <v>3</v>
      </c>
      <c r="Y619" s="19">
        <v>2.7</v>
      </c>
      <c r="Z619" s="18">
        <f t="shared" si="223"/>
        <v>7.3000000000000114</v>
      </c>
      <c r="AA619" s="18">
        <f t="shared" si="224"/>
        <v>-1.3999999999999879</v>
      </c>
      <c r="AB619" s="20">
        <f t="shared" si="225"/>
        <v>31.269999999999996</v>
      </c>
      <c r="AC619" s="13">
        <f t="shared" si="226"/>
        <v>34.503212674698496</v>
      </c>
      <c r="AD619" s="13">
        <f t="shared" si="227"/>
        <v>-3.2332126746984997</v>
      </c>
    </row>
    <row r="620" spans="1:30" x14ac:dyDescent="0.15">
      <c r="A620" s="16">
        <v>2</v>
      </c>
      <c r="B620" s="16">
        <v>0</v>
      </c>
      <c r="C620" s="33">
        <v>7.4</v>
      </c>
      <c r="D620" s="16">
        <v>40.4</v>
      </c>
      <c r="E620" s="18">
        <v>138</v>
      </c>
      <c r="F620" s="19">
        <v>4</v>
      </c>
      <c r="G620" s="16">
        <v>1.1200000000000001</v>
      </c>
      <c r="H620" s="18">
        <v>110</v>
      </c>
      <c r="I620" s="20">
        <f t="shared" si="219"/>
        <v>0.79710144927536231</v>
      </c>
      <c r="J620" s="20" t="s">
        <v>25</v>
      </c>
      <c r="K620" s="18" t="s">
        <v>25</v>
      </c>
      <c r="L620" s="19">
        <f t="shared" si="220"/>
        <v>113.18840579710144</v>
      </c>
      <c r="M620" s="20">
        <f t="shared" si="239"/>
        <v>-5.1884057971014386</v>
      </c>
      <c r="N620" s="20" t="s">
        <v>25</v>
      </c>
      <c r="O620" s="20">
        <f t="shared" si="221"/>
        <v>-9.5942028985507335</v>
      </c>
      <c r="P620" s="20" t="s">
        <v>25</v>
      </c>
      <c r="Q620" s="18">
        <f t="shared" si="222"/>
        <v>-4</v>
      </c>
      <c r="R620" s="18" t="s">
        <v>25</v>
      </c>
      <c r="S620" s="16">
        <v>24.8</v>
      </c>
      <c r="T620" s="19">
        <v>0.5</v>
      </c>
      <c r="U620" s="19">
        <f t="shared" si="228"/>
        <v>2.9</v>
      </c>
      <c r="V620" s="19">
        <v>29</v>
      </c>
      <c r="W620" s="19">
        <f t="shared" si="229"/>
        <v>-13</v>
      </c>
      <c r="X620" s="19">
        <f t="shared" si="230"/>
        <v>3.25</v>
      </c>
      <c r="Y620" s="19">
        <v>1.7</v>
      </c>
      <c r="Z620" s="18">
        <f t="shared" si="223"/>
        <v>7.1999999999999886</v>
      </c>
      <c r="AA620" s="18">
        <f t="shared" si="224"/>
        <v>-0.30000000000001137</v>
      </c>
      <c r="AB620" s="20">
        <f t="shared" si="225"/>
        <v>31.42</v>
      </c>
      <c r="AC620" s="13">
        <f t="shared" si="226"/>
        <v>33.060932110914905</v>
      </c>
      <c r="AD620" s="13">
        <f t="shared" si="227"/>
        <v>-1.6409321109149033</v>
      </c>
    </row>
    <row r="621" spans="1:30" x14ac:dyDescent="0.15">
      <c r="A621" s="16">
        <v>3</v>
      </c>
      <c r="B621" s="16">
        <v>0</v>
      </c>
      <c r="C621" s="33">
        <v>7.39</v>
      </c>
      <c r="D621" s="16">
        <v>39.200000000000003</v>
      </c>
      <c r="E621" s="18">
        <v>137</v>
      </c>
      <c r="F621" s="19">
        <v>4.7</v>
      </c>
      <c r="G621" s="16">
        <v>1.19</v>
      </c>
      <c r="H621" s="18">
        <v>104</v>
      </c>
      <c r="I621" s="20">
        <f t="shared" si="219"/>
        <v>0.75912408759124084</v>
      </c>
      <c r="J621" s="20" t="s">
        <v>24</v>
      </c>
      <c r="K621" s="18" t="s">
        <v>24</v>
      </c>
      <c r="L621" s="19">
        <f t="shared" si="220"/>
        <v>107.79562043795622</v>
      </c>
      <c r="M621" s="20">
        <v>0</v>
      </c>
      <c r="N621" s="20" t="s">
        <v>24</v>
      </c>
      <c r="O621" s="20">
        <f t="shared" si="221"/>
        <v>-4.2773722627737243</v>
      </c>
      <c r="P621" s="20" t="s">
        <v>25</v>
      </c>
      <c r="Q621" s="18">
        <f t="shared" si="222"/>
        <v>1</v>
      </c>
      <c r="R621" s="18" t="s">
        <v>26</v>
      </c>
      <c r="S621" s="16">
        <v>23.5</v>
      </c>
      <c r="T621" s="19">
        <v>-1</v>
      </c>
      <c r="U621" s="19">
        <f t="shared" si="228"/>
        <v>3.2</v>
      </c>
      <c r="V621" s="19">
        <v>32</v>
      </c>
      <c r="W621" s="19">
        <f t="shared" si="229"/>
        <v>-10</v>
      </c>
      <c r="X621" s="19">
        <f t="shared" si="230"/>
        <v>2.5</v>
      </c>
      <c r="Y621" s="19">
        <v>0.6</v>
      </c>
      <c r="Z621" s="18">
        <f t="shared" si="223"/>
        <v>14.199999999999989</v>
      </c>
      <c r="AA621" s="18">
        <f t="shared" si="224"/>
        <v>7.1999999999999886</v>
      </c>
      <c r="AB621" s="20">
        <f t="shared" si="225"/>
        <v>38.289999999999992</v>
      </c>
      <c r="AC621" s="13">
        <f t="shared" si="226"/>
        <v>32.566289015733894</v>
      </c>
      <c r="AD621" s="13">
        <f t="shared" si="227"/>
        <v>5.7237109842660985</v>
      </c>
    </row>
    <row r="622" spans="1:30" x14ac:dyDescent="0.15">
      <c r="A622" s="16">
        <v>4</v>
      </c>
      <c r="B622" s="16">
        <v>0</v>
      </c>
      <c r="C622" s="33">
        <v>7.43</v>
      </c>
      <c r="D622" s="16">
        <v>26</v>
      </c>
      <c r="E622" s="18">
        <v>126</v>
      </c>
      <c r="F622" s="19">
        <v>5.0999999999999996</v>
      </c>
      <c r="G622" s="16">
        <v>1.08</v>
      </c>
      <c r="H622" s="18">
        <v>101</v>
      </c>
      <c r="I622" s="20">
        <f t="shared" si="219"/>
        <v>0.80158730158730163</v>
      </c>
      <c r="J622" s="20" t="s">
        <v>25</v>
      </c>
      <c r="K622" s="18" t="s">
        <v>24</v>
      </c>
      <c r="L622" s="19">
        <f t="shared" si="220"/>
        <v>113.82539682539682</v>
      </c>
      <c r="M622" s="20">
        <f t="shared" ref="M622:M624" si="240">(108-L622)</f>
        <v>-5.8253968253968225</v>
      </c>
      <c r="N622" s="20" t="s">
        <v>25</v>
      </c>
      <c r="O622" s="20">
        <f t="shared" si="221"/>
        <v>-10.222222222222229</v>
      </c>
      <c r="P622" s="20" t="s">
        <v>25</v>
      </c>
      <c r="Q622" s="18">
        <f t="shared" si="222"/>
        <v>-7</v>
      </c>
      <c r="R622" s="18" t="s">
        <v>25</v>
      </c>
      <c r="S622" s="16">
        <v>19.7</v>
      </c>
      <c r="T622" s="19">
        <v>-6.7</v>
      </c>
      <c r="U622" s="19">
        <f t="shared" si="228"/>
        <v>3</v>
      </c>
      <c r="V622" s="19">
        <v>30</v>
      </c>
      <c r="W622" s="19">
        <f t="shared" si="229"/>
        <v>-12</v>
      </c>
      <c r="X622" s="19">
        <f t="shared" si="230"/>
        <v>3</v>
      </c>
      <c r="Y622" s="19">
        <v>2.5</v>
      </c>
      <c r="Z622" s="18">
        <f t="shared" si="223"/>
        <v>10.399999999999991</v>
      </c>
      <c r="AA622" s="18">
        <f t="shared" si="224"/>
        <v>1.8999999999999915</v>
      </c>
      <c r="AB622" s="20">
        <f t="shared" si="225"/>
        <v>28.680000000000007</v>
      </c>
      <c r="AC622" s="13">
        <f t="shared" si="226"/>
        <v>25.701756605916554</v>
      </c>
      <c r="AD622" s="13">
        <f t="shared" si="227"/>
        <v>2.978243394083453</v>
      </c>
    </row>
    <row r="623" spans="1:30" x14ac:dyDescent="0.15">
      <c r="A623" s="16">
        <v>1</v>
      </c>
      <c r="B623" s="16">
        <v>0</v>
      </c>
      <c r="C623" s="33">
        <v>7.47</v>
      </c>
      <c r="D623" s="16">
        <v>32.4</v>
      </c>
      <c r="E623" s="18">
        <v>134</v>
      </c>
      <c r="F623" s="19">
        <v>4.5999999999999996</v>
      </c>
      <c r="G623" s="16">
        <v>1.19</v>
      </c>
      <c r="H623" s="18">
        <v>105</v>
      </c>
      <c r="I623" s="20">
        <f t="shared" si="219"/>
        <v>0.78358208955223885</v>
      </c>
      <c r="J623" s="20" t="s">
        <v>24</v>
      </c>
      <c r="K623" s="18" t="s">
        <v>24</v>
      </c>
      <c r="L623" s="19">
        <f t="shared" si="220"/>
        <v>111.26865671641791</v>
      </c>
      <c r="M623" s="20">
        <f t="shared" si="240"/>
        <v>-3.2686567164179081</v>
      </c>
      <c r="N623" s="20" t="s">
        <v>25</v>
      </c>
      <c r="O623" s="20">
        <f t="shared" si="221"/>
        <v>-7.7014925373134275</v>
      </c>
      <c r="P623" s="20" t="s">
        <v>25</v>
      </c>
      <c r="Q623" s="18">
        <f t="shared" si="222"/>
        <v>-3</v>
      </c>
      <c r="R623" s="18" t="s">
        <v>25</v>
      </c>
      <c r="S623" s="16">
        <v>24.9</v>
      </c>
      <c r="T623" s="19">
        <v>0.1</v>
      </c>
      <c r="U623" s="19">
        <f t="shared" si="228"/>
        <v>3.2</v>
      </c>
      <c r="V623" s="19">
        <v>32</v>
      </c>
      <c r="W623" s="19">
        <f t="shared" si="229"/>
        <v>-10</v>
      </c>
      <c r="X623" s="19">
        <f t="shared" si="230"/>
        <v>2.5</v>
      </c>
      <c r="Y623" s="19">
        <v>1.3</v>
      </c>
      <c r="Z623" s="18">
        <f t="shared" si="223"/>
        <v>8.6999999999999886</v>
      </c>
      <c r="AA623" s="18">
        <f t="shared" si="224"/>
        <v>0.99999999999998845</v>
      </c>
      <c r="AB623" s="20">
        <f t="shared" si="225"/>
        <v>33.489999999999995</v>
      </c>
      <c r="AC623" s="13">
        <f t="shared" si="226"/>
        <v>32.732238020221743</v>
      </c>
      <c r="AD623" s="13">
        <f t="shared" si="227"/>
        <v>0.75776197977825177</v>
      </c>
    </row>
    <row r="624" spans="1:30" x14ac:dyDescent="0.15">
      <c r="A624" s="16">
        <v>1</v>
      </c>
      <c r="B624" s="16">
        <v>0</v>
      </c>
      <c r="C624" s="33">
        <v>7.32</v>
      </c>
      <c r="D624" s="16">
        <v>52</v>
      </c>
      <c r="E624" s="18">
        <v>140</v>
      </c>
      <c r="F624" s="19">
        <v>4.4000000000000004</v>
      </c>
      <c r="G624" s="16">
        <v>1.18</v>
      </c>
      <c r="H624" s="18">
        <v>108</v>
      </c>
      <c r="I624" s="20">
        <f t="shared" si="219"/>
        <v>0.77142857142857146</v>
      </c>
      <c r="J624" s="20" t="s">
        <v>24</v>
      </c>
      <c r="K624" s="18" t="s">
        <v>25</v>
      </c>
      <c r="L624" s="19">
        <f t="shared" si="220"/>
        <v>109.54285714285714</v>
      </c>
      <c r="M624" s="20">
        <f t="shared" si="240"/>
        <v>-1.5428571428571445</v>
      </c>
      <c r="N624" s="20" t="s">
        <v>25</v>
      </c>
      <c r="O624" s="20">
        <f t="shared" si="221"/>
        <v>-6</v>
      </c>
      <c r="P624" s="20" t="s">
        <v>25</v>
      </c>
      <c r="Q624" s="18">
        <f t="shared" si="222"/>
        <v>0</v>
      </c>
      <c r="R624" s="18" t="s">
        <v>24</v>
      </c>
      <c r="S624" s="16">
        <v>27</v>
      </c>
      <c r="T624" s="19">
        <v>5</v>
      </c>
      <c r="U624" s="19">
        <f t="shared" si="228"/>
        <v>3.4</v>
      </c>
      <c r="V624" s="19">
        <v>34</v>
      </c>
      <c r="W624" s="19">
        <f t="shared" si="229"/>
        <v>-8</v>
      </c>
      <c r="X624" s="19">
        <f t="shared" si="230"/>
        <v>2</v>
      </c>
      <c r="Y624" s="19">
        <v>1.1000000000000001</v>
      </c>
      <c r="Z624" s="18">
        <f t="shared" si="223"/>
        <v>9.4000000000000057</v>
      </c>
      <c r="AA624" s="18">
        <f t="shared" si="224"/>
        <v>1.5000000000000053</v>
      </c>
      <c r="AB624" s="20">
        <f t="shared" si="225"/>
        <v>36.480000000000018</v>
      </c>
      <c r="AC624" s="13">
        <f t="shared" si="226"/>
        <v>35.884516105884899</v>
      </c>
      <c r="AD624" s="13">
        <f t="shared" si="227"/>
        <v>0.59548389411511948</v>
      </c>
    </row>
    <row r="625" spans="1:30" x14ac:dyDescent="0.15">
      <c r="A625" s="16">
        <v>43</v>
      </c>
      <c r="B625" s="16">
        <v>0</v>
      </c>
      <c r="C625" s="33">
        <v>7.47</v>
      </c>
      <c r="D625" s="16">
        <v>31.5</v>
      </c>
      <c r="E625" s="18">
        <v>123</v>
      </c>
      <c r="F625" s="19">
        <v>3.5</v>
      </c>
      <c r="G625" s="16">
        <v>1.1100000000000001</v>
      </c>
      <c r="H625" s="18">
        <v>93</v>
      </c>
      <c r="I625" s="20">
        <f t="shared" si="219"/>
        <v>0.75609756097560976</v>
      </c>
      <c r="J625" s="20" t="s">
        <v>24</v>
      </c>
      <c r="K625" s="18" t="s">
        <v>26</v>
      </c>
      <c r="L625" s="19">
        <f t="shared" si="220"/>
        <v>107.36585365853659</v>
      </c>
      <c r="M625" s="20">
        <v>0</v>
      </c>
      <c r="N625" s="20" t="s">
        <v>24</v>
      </c>
      <c r="O625" s="20">
        <f t="shared" si="221"/>
        <v>-3.8536585365853568</v>
      </c>
      <c r="P625" s="20" t="s">
        <v>25</v>
      </c>
      <c r="Q625" s="18">
        <f t="shared" si="222"/>
        <v>-2</v>
      </c>
      <c r="R625" s="18" t="s">
        <v>25</v>
      </c>
      <c r="S625" s="16">
        <v>24.6</v>
      </c>
      <c r="T625" s="19">
        <v>-0.1</v>
      </c>
      <c r="U625" s="19">
        <f t="shared" si="228"/>
        <v>2.8</v>
      </c>
      <c r="V625" s="19">
        <v>28</v>
      </c>
      <c r="W625" s="19">
        <f t="shared" si="229"/>
        <v>-14</v>
      </c>
      <c r="X625" s="19">
        <f t="shared" si="230"/>
        <v>3.5</v>
      </c>
      <c r="Y625" s="19">
        <v>4.7</v>
      </c>
      <c r="Z625" s="18">
        <f t="shared" si="223"/>
        <v>8.9000000000000057</v>
      </c>
      <c r="AA625" s="18">
        <f t="shared" si="224"/>
        <v>-1.399999999999995</v>
      </c>
      <c r="AB625" s="20">
        <f t="shared" si="225"/>
        <v>29.909999999999997</v>
      </c>
      <c r="AC625" s="13">
        <f t="shared" si="226"/>
        <v>30.927600297437813</v>
      </c>
      <c r="AD625" s="13">
        <f t="shared" si="227"/>
        <v>-1.0176002974378164</v>
      </c>
    </row>
    <row r="626" spans="1:30" x14ac:dyDescent="0.15">
      <c r="A626" s="16">
        <v>6</v>
      </c>
      <c r="B626" s="16">
        <v>1</v>
      </c>
      <c r="C626" s="33">
        <v>7.34</v>
      </c>
      <c r="D626" s="16">
        <v>25.6</v>
      </c>
      <c r="E626" s="18">
        <v>136</v>
      </c>
      <c r="F626" s="19">
        <v>3.7</v>
      </c>
      <c r="G626" s="16">
        <v>0.9</v>
      </c>
      <c r="H626" s="18">
        <v>106</v>
      </c>
      <c r="I626" s="20">
        <f t="shared" si="219"/>
        <v>0.77941176470588236</v>
      </c>
      <c r="J626" s="20" t="s">
        <v>24</v>
      </c>
      <c r="K626" s="18" t="s">
        <v>24</v>
      </c>
      <c r="L626" s="19">
        <f t="shared" si="220"/>
        <v>110.6764705882353</v>
      </c>
      <c r="M626" s="20">
        <f t="shared" ref="M626:M636" si="241">(108-L626)</f>
        <v>-2.6764705882353041</v>
      </c>
      <c r="N626" s="20" t="s">
        <v>25</v>
      </c>
      <c r="O626" s="20">
        <f t="shared" si="221"/>
        <v>-7.1176470588235219</v>
      </c>
      <c r="P626" s="20" t="s">
        <v>25</v>
      </c>
      <c r="Q626" s="18">
        <f t="shared" si="222"/>
        <v>-2</v>
      </c>
      <c r="R626" s="18" t="s">
        <v>25</v>
      </c>
      <c r="S626" s="16">
        <v>15.9</v>
      </c>
      <c r="T626" s="19">
        <v>-11</v>
      </c>
      <c r="U626" s="19">
        <f t="shared" si="228"/>
        <v>2.6</v>
      </c>
      <c r="V626" s="19">
        <v>26</v>
      </c>
      <c r="W626" s="19">
        <f t="shared" si="229"/>
        <v>-16</v>
      </c>
      <c r="X626" s="19">
        <f t="shared" si="230"/>
        <v>4</v>
      </c>
      <c r="Y626" s="19">
        <v>1.1000000000000001</v>
      </c>
      <c r="Z626" s="18">
        <f t="shared" si="223"/>
        <v>17.799999999999983</v>
      </c>
      <c r="AA626" s="18">
        <f t="shared" si="224"/>
        <v>11.499999999999982</v>
      </c>
      <c r="AB626" s="20">
        <f t="shared" si="225"/>
        <v>33.5</v>
      </c>
      <c r="AC626" s="13">
        <f t="shared" si="226"/>
        <v>20.844967602984713</v>
      </c>
      <c r="AD626" s="13">
        <f t="shared" si="227"/>
        <v>12.655032397015287</v>
      </c>
    </row>
    <row r="627" spans="1:30" x14ac:dyDescent="0.15">
      <c r="A627" s="16">
        <v>1</v>
      </c>
      <c r="B627" s="16">
        <v>0</v>
      </c>
      <c r="C627" s="33">
        <v>7.42</v>
      </c>
      <c r="D627" s="16">
        <v>52.7</v>
      </c>
      <c r="E627" s="18">
        <v>140</v>
      </c>
      <c r="F627" s="19">
        <v>3.4</v>
      </c>
      <c r="G627" s="16">
        <v>1.19</v>
      </c>
      <c r="H627" s="18">
        <v>107</v>
      </c>
      <c r="I627" s="20">
        <f t="shared" si="219"/>
        <v>0.76428571428571423</v>
      </c>
      <c r="J627" s="20" t="s">
        <v>24</v>
      </c>
      <c r="K627" s="18" t="s">
        <v>25</v>
      </c>
      <c r="L627" s="19">
        <f t="shared" si="220"/>
        <v>108.52857142857142</v>
      </c>
      <c r="M627" s="20">
        <f t="shared" si="241"/>
        <v>-0.52857142857142492</v>
      </c>
      <c r="N627" s="20" t="s">
        <v>25</v>
      </c>
      <c r="O627" s="20">
        <f t="shared" si="221"/>
        <v>-5</v>
      </c>
      <c r="P627" s="20" t="s">
        <v>25</v>
      </c>
      <c r="Q627" s="18">
        <f t="shared" si="222"/>
        <v>1</v>
      </c>
      <c r="R627" s="18" t="s">
        <v>26</v>
      </c>
      <c r="S627" s="16">
        <v>25.7</v>
      </c>
      <c r="T627" s="19">
        <v>1.9</v>
      </c>
      <c r="U627" s="19">
        <f t="shared" si="228"/>
        <v>3.3</v>
      </c>
      <c r="V627" s="19">
        <v>33</v>
      </c>
      <c r="W627" s="19">
        <f t="shared" si="229"/>
        <v>-9</v>
      </c>
      <c r="X627" s="19">
        <f t="shared" si="230"/>
        <v>2.25</v>
      </c>
      <c r="Y627" s="19">
        <v>1.5</v>
      </c>
      <c r="Z627" s="18">
        <f t="shared" si="223"/>
        <v>10.700000000000017</v>
      </c>
      <c r="AA627" s="18">
        <f t="shared" si="224"/>
        <v>2.6000000000000174</v>
      </c>
      <c r="AB627" s="20">
        <f t="shared" si="225"/>
        <v>36.090000000000003</v>
      </c>
      <c r="AC627" s="13">
        <f t="shared" si="226"/>
        <v>43.39410030053012</v>
      </c>
      <c r="AD627" s="13">
        <f t="shared" si="227"/>
        <v>-7.3041003005301164</v>
      </c>
    </row>
    <row r="628" spans="1:30" x14ac:dyDescent="0.15">
      <c r="A628" s="16">
        <v>5</v>
      </c>
      <c r="B628" s="16">
        <v>0</v>
      </c>
      <c r="C628" s="33">
        <v>7.35</v>
      </c>
      <c r="D628" s="16">
        <v>30.6</v>
      </c>
      <c r="E628" s="18">
        <v>141</v>
      </c>
      <c r="F628" s="19">
        <v>3.4</v>
      </c>
      <c r="G628" s="16">
        <v>1.1299999999999999</v>
      </c>
      <c r="H628" s="18">
        <v>109</v>
      </c>
      <c r="I628" s="20">
        <f t="shared" si="219"/>
        <v>0.77304964539007093</v>
      </c>
      <c r="J628" s="20" t="s">
        <v>24</v>
      </c>
      <c r="K628" s="18" t="s">
        <v>25</v>
      </c>
      <c r="L628" s="19">
        <f t="shared" si="220"/>
        <v>109.77304964539006</v>
      </c>
      <c r="M628" s="20">
        <f t="shared" si="241"/>
        <v>-1.7730496453900599</v>
      </c>
      <c r="N628" s="20" t="s">
        <v>25</v>
      </c>
      <c r="O628" s="20">
        <f t="shared" si="221"/>
        <v>-6.2269503546099259</v>
      </c>
      <c r="P628" s="20" t="s">
        <v>25</v>
      </c>
      <c r="Q628" s="18">
        <f t="shared" si="222"/>
        <v>0</v>
      </c>
      <c r="R628" s="18" t="s">
        <v>24</v>
      </c>
      <c r="S628" s="16">
        <v>18.2</v>
      </c>
      <c r="T628" s="19">
        <v>-7.7</v>
      </c>
      <c r="U628" s="19">
        <f t="shared" si="228"/>
        <v>3</v>
      </c>
      <c r="V628" s="19">
        <v>30</v>
      </c>
      <c r="W628" s="19">
        <f t="shared" si="229"/>
        <v>-12</v>
      </c>
      <c r="X628" s="19">
        <f t="shared" si="230"/>
        <v>3</v>
      </c>
      <c r="Y628" s="19">
        <v>0.8</v>
      </c>
      <c r="Z628" s="18">
        <f t="shared" si="223"/>
        <v>17.200000000000003</v>
      </c>
      <c r="AA628" s="18">
        <f t="shared" si="224"/>
        <v>10.400000000000002</v>
      </c>
      <c r="AB628" s="20">
        <f t="shared" si="225"/>
        <v>35.730000000000004</v>
      </c>
      <c r="AC628" s="13">
        <f t="shared" si="226"/>
        <v>25.043697242687042</v>
      </c>
      <c r="AD628" s="13">
        <f t="shared" si="227"/>
        <v>10.686302757312962</v>
      </c>
    </row>
    <row r="629" spans="1:30" x14ac:dyDescent="0.15">
      <c r="A629" s="16">
        <v>1</v>
      </c>
      <c r="B629" s="16">
        <v>0</v>
      </c>
      <c r="C629" s="33">
        <v>7.34</v>
      </c>
      <c r="D629" s="16">
        <v>49.6</v>
      </c>
      <c r="E629" s="18">
        <v>137</v>
      </c>
      <c r="F629" s="19">
        <v>3.3</v>
      </c>
      <c r="G629" s="16">
        <v>1.0900000000000001</v>
      </c>
      <c r="H629" s="18">
        <v>106</v>
      </c>
      <c r="I629" s="20">
        <f t="shared" si="219"/>
        <v>0.77372262773722633</v>
      </c>
      <c r="J629" s="20" t="s">
        <v>24</v>
      </c>
      <c r="K629" s="18" t="s">
        <v>24</v>
      </c>
      <c r="L629" s="19">
        <f t="shared" si="220"/>
        <v>109.86861313868614</v>
      </c>
      <c r="M629" s="20">
        <f t="shared" si="241"/>
        <v>-1.8686131386861433</v>
      </c>
      <c r="N629" s="20" t="s">
        <v>25</v>
      </c>
      <c r="O629" s="20">
        <f t="shared" si="221"/>
        <v>-6.321167883211686</v>
      </c>
      <c r="P629" s="20" t="s">
        <v>25</v>
      </c>
      <c r="Q629" s="18">
        <f t="shared" si="222"/>
        <v>-1</v>
      </c>
      <c r="R629" s="18" t="s">
        <v>25</v>
      </c>
      <c r="S629" s="16">
        <v>24.4</v>
      </c>
      <c r="T629" s="19">
        <v>1.5</v>
      </c>
      <c r="U629" s="19">
        <f t="shared" si="228"/>
        <v>3.9</v>
      </c>
      <c r="V629" s="19">
        <v>39</v>
      </c>
      <c r="W629" s="19">
        <f t="shared" si="229"/>
        <v>-3</v>
      </c>
      <c r="X629" s="19">
        <f t="shared" si="230"/>
        <v>0.75</v>
      </c>
      <c r="Y629" s="19">
        <v>1.9</v>
      </c>
      <c r="Z629" s="18">
        <f t="shared" si="223"/>
        <v>9.9000000000000057</v>
      </c>
      <c r="AA629" s="18">
        <f t="shared" si="224"/>
        <v>0.20000000000000639</v>
      </c>
      <c r="AB629" s="20">
        <f t="shared" si="225"/>
        <v>33.490000000000009</v>
      </c>
      <c r="AC629" s="13">
        <f t="shared" si="226"/>
        <v>37.295172230782882</v>
      </c>
      <c r="AD629" s="13">
        <f t="shared" si="227"/>
        <v>-3.8051722307828726</v>
      </c>
    </row>
    <row r="630" spans="1:30" x14ac:dyDescent="0.15">
      <c r="A630" s="16">
        <v>8</v>
      </c>
      <c r="B630" s="16">
        <v>0</v>
      </c>
      <c r="C630" s="33">
        <v>7.42</v>
      </c>
      <c r="D630" s="16">
        <v>32.6</v>
      </c>
      <c r="E630" s="18">
        <v>137</v>
      </c>
      <c r="F630" s="19">
        <v>4.5999999999999996</v>
      </c>
      <c r="G630" s="16">
        <v>1.2</v>
      </c>
      <c r="H630" s="18">
        <v>111</v>
      </c>
      <c r="I630" s="20">
        <f t="shared" si="219"/>
        <v>0.81021897810218979</v>
      </c>
      <c r="J630" s="20" t="s">
        <v>25</v>
      </c>
      <c r="K630" s="18" t="s">
        <v>25</v>
      </c>
      <c r="L630" s="19">
        <f t="shared" si="220"/>
        <v>115.05109489051095</v>
      </c>
      <c r="M630" s="20">
        <f t="shared" si="241"/>
        <v>-7.051094890510953</v>
      </c>
      <c r="N630" s="20" t="s">
        <v>25</v>
      </c>
      <c r="O630" s="20">
        <f t="shared" si="221"/>
        <v>-11.430656934306583</v>
      </c>
      <c r="P630" s="20" t="s">
        <v>25</v>
      </c>
      <c r="Q630" s="18">
        <f t="shared" si="222"/>
        <v>-6</v>
      </c>
      <c r="R630" s="18" t="s">
        <v>25</v>
      </c>
      <c r="S630" s="16">
        <v>22.7</v>
      </c>
      <c r="T630" s="19">
        <v>-2.5</v>
      </c>
      <c r="U630" s="19">
        <f t="shared" si="228"/>
        <v>2.6</v>
      </c>
      <c r="V630" s="19">
        <v>26</v>
      </c>
      <c r="W630" s="19">
        <f t="shared" si="229"/>
        <v>-16</v>
      </c>
      <c r="X630" s="19">
        <f t="shared" si="230"/>
        <v>4</v>
      </c>
      <c r="Y630" s="19">
        <v>0.7</v>
      </c>
      <c r="Z630" s="18">
        <f t="shared" si="223"/>
        <v>7.9000000000000057</v>
      </c>
      <c r="AA630" s="18">
        <f t="shared" si="224"/>
        <v>2.0000000000000053</v>
      </c>
      <c r="AB630" s="20">
        <f t="shared" si="225"/>
        <v>31.09999999999998</v>
      </c>
      <c r="AC630" s="13">
        <f t="shared" si="226"/>
        <v>28.416857187804208</v>
      </c>
      <c r="AD630" s="13">
        <f t="shared" si="227"/>
        <v>2.6831428121957721</v>
      </c>
    </row>
    <row r="631" spans="1:30" x14ac:dyDescent="0.15">
      <c r="A631" s="16">
        <v>2</v>
      </c>
      <c r="B631" s="16">
        <v>0</v>
      </c>
      <c r="C631" s="33">
        <v>7.41</v>
      </c>
      <c r="D631" s="16">
        <v>40.299999999999997</v>
      </c>
      <c r="E631" s="18">
        <v>133</v>
      </c>
      <c r="F631" s="19">
        <v>4</v>
      </c>
      <c r="G631" s="16">
        <v>1.0900000000000001</v>
      </c>
      <c r="H631" s="18">
        <v>103</v>
      </c>
      <c r="I631" s="20">
        <f t="shared" si="219"/>
        <v>0.77443609022556392</v>
      </c>
      <c r="J631" s="20" t="s">
        <v>24</v>
      </c>
      <c r="K631" s="18" t="s">
        <v>24</v>
      </c>
      <c r="L631" s="19">
        <f t="shared" si="220"/>
        <v>109.96992481203009</v>
      </c>
      <c r="M631" s="20">
        <f t="shared" si="241"/>
        <v>-1.9699248120300865</v>
      </c>
      <c r="N631" s="20" t="s">
        <v>25</v>
      </c>
      <c r="O631" s="20">
        <f t="shared" si="221"/>
        <v>-6.4210526315789451</v>
      </c>
      <c r="P631" s="20" t="s">
        <v>25</v>
      </c>
      <c r="Q631" s="18">
        <f t="shared" si="222"/>
        <v>-2</v>
      </c>
      <c r="R631" s="18" t="s">
        <v>25</v>
      </c>
      <c r="S631" s="16">
        <v>25.6</v>
      </c>
      <c r="T631" s="19">
        <v>1.2</v>
      </c>
      <c r="U631" s="19">
        <f t="shared" si="228"/>
        <v>3.3</v>
      </c>
      <c r="V631" s="19">
        <v>33</v>
      </c>
      <c r="W631" s="19">
        <f t="shared" si="229"/>
        <v>-9</v>
      </c>
      <c r="X631" s="19">
        <f t="shared" si="230"/>
        <v>2.25</v>
      </c>
      <c r="Y631" s="19">
        <v>1</v>
      </c>
      <c r="Z631" s="18">
        <f t="shared" si="223"/>
        <v>8.4000000000000057</v>
      </c>
      <c r="AA631" s="18">
        <f t="shared" si="224"/>
        <v>0.80000000000000604</v>
      </c>
      <c r="AB631" s="20">
        <f t="shared" si="225"/>
        <v>34.090000000000003</v>
      </c>
      <c r="AC631" s="13">
        <f t="shared" si="226"/>
        <v>34.736579711213963</v>
      </c>
      <c r="AD631" s="13">
        <f t="shared" si="227"/>
        <v>-0.64657971121395974</v>
      </c>
    </row>
    <row r="632" spans="1:30" x14ac:dyDescent="0.15">
      <c r="A632" s="16">
        <v>11</v>
      </c>
      <c r="B632" s="16">
        <v>0</v>
      </c>
      <c r="C632" s="33">
        <v>7.32</v>
      </c>
      <c r="D632" s="16">
        <v>51.2</v>
      </c>
      <c r="E632" s="18">
        <v>135</v>
      </c>
      <c r="F632" s="19">
        <v>3.9</v>
      </c>
      <c r="G632" s="16">
        <v>1.08</v>
      </c>
      <c r="H632" s="18">
        <v>105</v>
      </c>
      <c r="I632" s="20">
        <f t="shared" si="219"/>
        <v>0.77777777777777779</v>
      </c>
      <c r="J632" s="20" t="s">
        <v>24</v>
      </c>
      <c r="K632" s="18" t="s">
        <v>24</v>
      </c>
      <c r="L632" s="19">
        <f t="shared" si="220"/>
        <v>110.44444444444444</v>
      </c>
      <c r="M632" s="20">
        <f t="shared" si="241"/>
        <v>-2.4444444444444429</v>
      </c>
      <c r="N632" s="20" t="s">
        <v>25</v>
      </c>
      <c r="O632" s="20">
        <f t="shared" si="221"/>
        <v>-6.8888888888888857</v>
      </c>
      <c r="P632" s="20" t="s">
        <v>25</v>
      </c>
      <c r="Q632" s="18">
        <f t="shared" si="222"/>
        <v>-2</v>
      </c>
      <c r="R632" s="18" t="s">
        <v>25</v>
      </c>
      <c r="S632" s="16">
        <v>24</v>
      </c>
      <c r="T632" s="19">
        <v>0.6</v>
      </c>
      <c r="U632" s="19">
        <f t="shared" si="228"/>
        <v>2.7</v>
      </c>
      <c r="V632" s="19">
        <v>27</v>
      </c>
      <c r="W632" s="19">
        <f t="shared" si="229"/>
        <v>-15</v>
      </c>
      <c r="X632" s="19">
        <f t="shared" si="230"/>
        <v>3.75</v>
      </c>
      <c r="Y632" s="19">
        <v>0.9</v>
      </c>
      <c r="Z632" s="18">
        <f t="shared" si="223"/>
        <v>9.9000000000000057</v>
      </c>
      <c r="AA632" s="18">
        <f t="shared" si="224"/>
        <v>3.600000000000005</v>
      </c>
      <c r="AB632" s="20">
        <f t="shared" si="225"/>
        <v>34.080000000000013</v>
      </c>
      <c r="AC632" s="13">
        <f t="shared" si="226"/>
        <v>33.587822627332827</v>
      </c>
      <c r="AD632" s="13">
        <f t="shared" si="227"/>
        <v>0.49217737266718586</v>
      </c>
    </row>
    <row r="633" spans="1:30" x14ac:dyDescent="0.15">
      <c r="A633" s="16">
        <v>13</v>
      </c>
      <c r="B633" s="16">
        <v>0</v>
      </c>
      <c r="C633" s="33">
        <v>7.35</v>
      </c>
      <c r="D633" s="16">
        <v>42.3</v>
      </c>
      <c r="E633" s="18">
        <v>133</v>
      </c>
      <c r="F633" s="19">
        <v>3.9</v>
      </c>
      <c r="G633" s="16">
        <v>1.07</v>
      </c>
      <c r="H633" s="18">
        <v>107</v>
      </c>
      <c r="I633" s="20">
        <f t="shared" si="219"/>
        <v>0.80451127819548873</v>
      </c>
      <c r="J633" s="20" t="s">
        <v>25</v>
      </c>
      <c r="K633" s="18" t="s">
        <v>25</v>
      </c>
      <c r="L633" s="19">
        <f t="shared" si="220"/>
        <v>114.24060150375941</v>
      </c>
      <c r="M633" s="20">
        <f t="shared" si="241"/>
        <v>-6.2406015037594074</v>
      </c>
      <c r="N633" s="20" t="s">
        <v>25</v>
      </c>
      <c r="O633" s="20">
        <f t="shared" si="221"/>
        <v>-10.631578947368411</v>
      </c>
      <c r="P633" s="20" t="s">
        <v>25</v>
      </c>
      <c r="Q633" s="18">
        <f t="shared" si="222"/>
        <v>-6</v>
      </c>
      <c r="R633" s="18" t="s">
        <v>25</v>
      </c>
      <c r="S633" s="16">
        <v>23.6</v>
      </c>
      <c r="T633" s="19">
        <v>-1.5</v>
      </c>
      <c r="U633" s="19">
        <f t="shared" si="228"/>
        <v>3.6</v>
      </c>
      <c r="V633" s="19">
        <v>36</v>
      </c>
      <c r="W633" s="19">
        <f t="shared" si="229"/>
        <v>-6</v>
      </c>
      <c r="X633" s="19">
        <f t="shared" si="230"/>
        <v>1.5</v>
      </c>
      <c r="Y633" s="19">
        <v>2.1</v>
      </c>
      <c r="Z633" s="18">
        <f t="shared" si="223"/>
        <v>6.3000000000000114</v>
      </c>
      <c r="AA633" s="18">
        <f t="shared" si="224"/>
        <v>-2.9999999999999893</v>
      </c>
      <c r="AB633" s="20">
        <f t="shared" si="225"/>
        <v>28.870000000000005</v>
      </c>
      <c r="AC633" s="13">
        <f t="shared" si="226"/>
        <v>33.12548442371444</v>
      </c>
      <c r="AD633" s="13">
        <f t="shared" si="227"/>
        <v>-4.2554844237144351</v>
      </c>
    </row>
    <row r="634" spans="1:30" x14ac:dyDescent="0.15">
      <c r="A634" s="16">
        <v>1</v>
      </c>
      <c r="B634" s="16">
        <v>1</v>
      </c>
      <c r="C634" s="33">
        <v>7.43</v>
      </c>
      <c r="D634" s="16">
        <v>36.200000000000003</v>
      </c>
      <c r="E634" s="18">
        <v>138</v>
      </c>
      <c r="F634" s="19">
        <v>3.9</v>
      </c>
      <c r="G634" s="16">
        <v>1.24</v>
      </c>
      <c r="H634" s="18">
        <v>109</v>
      </c>
      <c r="I634" s="20">
        <f t="shared" si="219"/>
        <v>0.78985507246376807</v>
      </c>
      <c r="J634" s="20" t="s">
        <v>24</v>
      </c>
      <c r="K634" s="18" t="s">
        <v>25</v>
      </c>
      <c r="L634" s="19">
        <f t="shared" si="220"/>
        <v>112.15942028985506</v>
      </c>
      <c r="M634" s="20">
        <f t="shared" si="241"/>
        <v>-4.1594202898550634</v>
      </c>
      <c r="N634" s="20" t="s">
        <v>25</v>
      </c>
      <c r="O634" s="20">
        <f t="shared" si="221"/>
        <v>-8.5797101449275459</v>
      </c>
      <c r="P634" s="20" t="s">
        <v>25</v>
      </c>
      <c r="Q634" s="18">
        <f t="shared" si="222"/>
        <v>-3</v>
      </c>
      <c r="R634" s="18" t="s">
        <v>25</v>
      </c>
      <c r="S634" s="16">
        <v>24.6</v>
      </c>
      <c r="T634" s="19">
        <v>0</v>
      </c>
      <c r="U634" s="19">
        <f t="shared" si="228"/>
        <v>2.8</v>
      </c>
      <c r="V634" s="19">
        <v>28</v>
      </c>
      <c r="W634" s="19">
        <f t="shared" si="229"/>
        <v>-14</v>
      </c>
      <c r="X634" s="19">
        <f t="shared" si="230"/>
        <v>3.5</v>
      </c>
      <c r="Y634" s="19">
        <v>1.4</v>
      </c>
      <c r="Z634" s="18">
        <f t="shared" si="223"/>
        <v>8.3000000000000114</v>
      </c>
      <c r="AA634" s="18">
        <f t="shared" si="224"/>
        <v>1.3000000000000114</v>
      </c>
      <c r="AB634" s="20">
        <f t="shared" si="225"/>
        <v>32.740000000000009</v>
      </c>
      <c r="AC634" s="13">
        <f t="shared" si="226"/>
        <v>31.889575735929974</v>
      </c>
      <c r="AD634" s="13">
        <f t="shared" si="227"/>
        <v>0.85042426407003546</v>
      </c>
    </row>
    <row r="635" spans="1:30" x14ac:dyDescent="0.15">
      <c r="A635" s="16">
        <v>4</v>
      </c>
      <c r="B635" s="16">
        <v>0</v>
      </c>
      <c r="C635" s="33">
        <v>7.21</v>
      </c>
      <c r="D635" s="16">
        <v>29.8</v>
      </c>
      <c r="E635" s="18">
        <v>140</v>
      </c>
      <c r="F635" s="19">
        <v>7.6</v>
      </c>
      <c r="G635" s="16">
        <v>1.3</v>
      </c>
      <c r="H635" s="18">
        <v>122</v>
      </c>
      <c r="I635" s="20">
        <f t="shared" si="219"/>
        <v>0.87142857142857144</v>
      </c>
      <c r="J635" s="20" t="s">
        <v>25</v>
      </c>
      <c r="K635" s="18" t="s">
        <v>25</v>
      </c>
      <c r="L635" s="19">
        <f t="shared" si="220"/>
        <v>123.74285714285713</v>
      </c>
      <c r="M635" s="20">
        <f t="shared" si="241"/>
        <v>-15.742857142857133</v>
      </c>
      <c r="N635" s="20" t="s">
        <v>25</v>
      </c>
      <c r="O635" s="20">
        <f t="shared" si="221"/>
        <v>-20</v>
      </c>
      <c r="P635" s="20" t="s">
        <v>25</v>
      </c>
      <c r="Q635" s="18">
        <f t="shared" si="222"/>
        <v>-14</v>
      </c>
      <c r="R635" s="18" t="s">
        <v>25</v>
      </c>
      <c r="S635" s="16">
        <v>13.1</v>
      </c>
      <c r="T635" s="19">
        <v>-14.8</v>
      </c>
      <c r="U635" s="19">
        <f t="shared" si="228"/>
        <v>3.8</v>
      </c>
      <c r="V635" s="19">
        <v>38</v>
      </c>
      <c r="W635" s="19">
        <f t="shared" si="229"/>
        <v>-4</v>
      </c>
      <c r="X635" s="19">
        <f t="shared" si="230"/>
        <v>1</v>
      </c>
      <c r="Y635" s="19">
        <v>1.1000000000000001</v>
      </c>
      <c r="Z635" s="18">
        <f t="shared" si="223"/>
        <v>12.5</v>
      </c>
      <c r="AA635" s="18">
        <f t="shared" si="224"/>
        <v>3.8000000000000007</v>
      </c>
      <c r="AB635" s="20">
        <f t="shared" si="225"/>
        <v>25.800000000000011</v>
      </c>
      <c r="AC635" s="13">
        <f t="shared" si="226"/>
        <v>21.610705461718869</v>
      </c>
      <c r="AD635" s="13">
        <f t="shared" si="227"/>
        <v>4.1892945382811426</v>
      </c>
    </row>
    <row r="636" spans="1:30" x14ac:dyDescent="0.15">
      <c r="A636" s="16">
        <v>1</v>
      </c>
      <c r="B636" s="16">
        <v>0</v>
      </c>
      <c r="C636" s="33">
        <v>7.41</v>
      </c>
      <c r="D636" s="16">
        <v>37.299999999999997</v>
      </c>
      <c r="E636" s="18">
        <v>140</v>
      </c>
      <c r="F636" s="19">
        <v>5</v>
      </c>
      <c r="G636" s="16">
        <v>1.1599999999999999</v>
      </c>
      <c r="H636" s="18">
        <v>108</v>
      </c>
      <c r="I636" s="20">
        <f t="shared" si="219"/>
        <v>0.77142857142857146</v>
      </c>
      <c r="J636" s="20" t="s">
        <v>24</v>
      </c>
      <c r="K636" s="18" t="s">
        <v>25</v>
      </c>
      <c r="L636" s="19">
        <f t="shared" si="220"/>
        <v>109.54285714285714</v>
      </c>
      <c r="M636" s="20">
        <f t="shared" si="241"/>
        <v>-1.5428571428571445</v>
      </c>
      <c r="N636" s="20" t="s">
        <v>25</v>
      </c>
      <c r="O636" s="20">
        <f t="shared" si="221"/>
        <v>-6</v>
      </c>
      <c r="P636" s="20" t="s">
        <v>25</v>
      </c>
      <c r="Q636" s="18">
        <f t="shared" si="222"/>
        <v>0</v>
      </c>
      <c r="R636" s="18" t="s">
        <v>24</v>
      </c>
      <c r="S636" s="16">
        <v>24.1</v>
      </c>
      <c r="T636" s="19">
        <v>-0.4</v>
      </c>
      <c r="U636" s="19">
        <f t="shared" si="228"/>
        <v>1.6</v>
      </c>
      <c r="V636" s="19">
        <v>16</v>
      </c>
      <c r="W636" s="19">
        <f t="shared" si="229"/>
        <v>-26</v>
      </c>
      <c r="X636" s="19">
        <f t="shared" si="230"/>
        <v>6.5</v>
      </c>
      <c r="Y636" s="19">
        <v>2.8</v>
      </c>
      <c r="Z636" s="18">
        <f t="shared" si="223"/>
        <v>12.900000000000006</v>
      </c>
      <c r="AA636" s="18">
        <f t="shared" si="224"/>
        <v>6.9000000000000057</v>
      </c>
      <c r="AB636" s="20">
        <f t="shared" si="225"/>
        <v>35.36</v>
      </c>
      <c r="AC636" s="13">
        <f t="shared" si="226"/>
        <v>28.072317623530544</v>
      </c>
      <c r="AD636" s="13">
        <f t="shared" si="227"/>
        <v>7.2876823764694549</v>
      </c>
    </row>
    <row r="637" spans="1:30" x14ac:dyDescent="0.15">
      <c r="A637" s="16">
        <v>1</v>
      </c>
      <c r="B637" s="16">
        <v>0</v>
      </c>
      <c r="C637" s="33">
        <v>7.26</v>
      </c>
      <c r="D637" s="16">
        <v>62.7</v>
      </c>
      <c r="E637" s="18">
        <v>138</v>
      </c>
      <c r="F637" s="19">
        <v>5.2</v>
      </c>
      <c r="G637" s="16">
        <v>1.3</v>
      </c>
      <c r="H637" s="18">
        <v>104</v>
      </c>
      <c r="I637" s="20">
        <f t="shared" si="219"/>
        <v>0.75362318840579712</v>
      </c>
      <c r="J637" s="20" t="s">
        <v>24</v>
      </c>
      <c r="K637" s="18" t="s">
        <v>24</v>
      </c>
      <c r="L637" s="19">
        <f t="shared" si="220"/>
        <v>107.01449275362317</v>
      </c>
      <c r="M637" s="20">
        <v>0</v>
      </c>
      <c r="N637" s="20" t="s">
        <v>24</v>
      </c>
      <c r="O637" s="20">
        <f t="shared" si="221"/>
        <v>-3.5072463768115938</v>
      </c>
      <c r="P637" s="20" t="s">
        <v>25</v>
      </c>
      <c r="Q637" s="18">
        <f t="shared" si="222"/>
        <v>2</v>
      </c>
      <c r="R637" s="18" t="s">
        <v>26</v>
      </c>
      <c r="S637" s="16">
        <v>23.2</v>
      </c>
      <c r="T637" s="19">
        <v>0.3</v>
      </c>
      <c r="U637" s="19">
        <f t="shared" si="228"/>
        <v>2.7</v>
      </c>
      <c r="V637" s="19">
        <v>27</v>
      </c>
      <c r="W637" s="19">
        <f t="shared" si="229"/>
        <v>-15</v>
      </c>
      <c r="X637" s="19">
        <f t="shared" si="230"/>
        <v>3.75</v>
      </c>
      <c r="Y637" s="19">
        <v>1.3</v>
      </c>
      <c r="Z637" s="18">
        <f t="shared" si="223"/>
        <v>15.999999999999986</v>
      </c>
      <c r="AA637" s="18">
        <f t="shared" si="224"/>
        <v>9.2999999999999865</v>
      </c>
      <c r="AB637" s="20">
        <f t="shared" si="225"/>
        <v>39.200000000000003</v>
      </c>
      <c r="AC637" s="13">
        <f t="shared" si="226"/>
        <v>35.140889983372155</v>
      </c>
      <c r="AD637" s="13">
        <f t="shared" si="227"/>
        <v>4.059110016627848</v>
      </c>
    </row>
    <row r="638" spans="1:30" x14ac:dyDescent="0.15">
      <c r="A638" s="16">
        <v>1</v>
      </c>
      <c r="B638" s="16">
        <v>0</v>
      </c>
      <c r="C638" s="33">
        <v>7.2</v>
      </c>
      <c r="D638" s="16">
        <v>11.2</v>
      </c>
      <c r="E638" s="18">
        <v>137</v>
      </c>
      <c r="F638" s="19">
        <v>6.4</v>
      </c>
      <c r="G638" s="16">
        <v>0.98</v>
      </c>
      <c r="H638" s="18">
        <v>109</v>
      </c>
      <c r="I638" s="20">
        <f t="shared" si="219"/>
        <v>0.79562043795620441</v>
      </c>
      <c r="J638" s="20" t="s">
        <v>25</v>
      </c>
      <c r="K638" s="18" t="s">
        <v>25</v>
      </c>
      <c r="L638" s="19">
        <f t="shared" si="220"/>
        <v>112.97810218978103</v>
      </c>
      <c r="M638" s="20">
        <f t="shared" ref="M638" si="242">(108-L638)</f>
        <v>-4.9781021897810263</v>
      </c>
      <c r="N638" s="20" t="s">
        <v>25</v>
      </c>
      <c r="O638" s="20">
        <f t="shared" si="221"/>
        <v>-9.3868613138686214</v>
      </c>
      <c r="P638" s="20" t="s">
        <v>25</v>
      </c>
      <c r="Q638" s="18">
        <f t="shared" si="222"/>
        <v>-4</v>
      </c>
      <c r="R638" s="18" t="s">
        <v>25</v>
      </c>
      <c r="S638" s="16">
        <v>8.8000000000000007</v>
      </c>
      <c r="T638" s="19">
        <v>-23.1</v>
      </c>
      <c r="U638" s="19">
        <f t="shared" si="228"/>
        <v>1.7</v>
      </c>
      <c r="V638" s="19">
        <v>17</v>
      </c>
      <c r="W638" s="19">
        <f t="shared" si="229"/>
        <v>-25</v>
      </c>
      <c r="X638" s="19">
        <f t="shared" si="230"/>
        <v>6.25</v>
      </c>
      <c r="Y638" s="19">
        <v>5.6</v>
      </c>
      <c r="Z638" s="18">
        <f t="shared" si="223"/>
        <v>25.600000000000009</v>
      </c>
      <c r="AA638" s="18">
        <f t="shared" si="224"/>
        <v>16.600000000000009</v>
      </c>
      <c r="AB638" s="20">
        <f t="shared" si="225"/>
        <v>29.78</v>
      </c>
      <c r="AC638" s="13">
        <f t="shared" si="226"/>
        <v>8.6948977238688698</v>
      </c>
      <c r="AD638" s="13">
        <f t="shared" si="227"/>
        <v>21.085102276131131</v>
      </c>
    </row>
    <row r="639" spans="1:30" x14ac:dyDescent="0.15">
      <c r="A639" s="16">
        <v>11</v>
      </c>
      <c r="B639" s="16">
        <v>1</v>
      </c>
      <c r="C639" s="33">
        <v>7.39</v>
      </c>
      <c r="D639" s="16">
        <v>42.8</v>
      </c>
      <c r="E639" s="18">
        <v>131</v>
      </c>
      <c r="F639" s="19">
        <v>4.0999999999999996</v>
      </c>
      <c r="G639" s="16">
        <v>1.1299999999999999</v>
      </c>
      <c r="H639" s="18">
        <v>98</v>
      </c>
      <c r="I639" s="20">
        <f t="shared" si="219"/>
        <v>0.74809160305343514</v>
      </c>
      <c r="J639" s="20" t="s">
        <v>24</v>
      </c>
      <c r="K639" s="18" t="s">
        <v>24</v>
      </c>
      <c r="L639" s="19">
        <f t="shared" si="220"/>
        <v>106.22900763358778</v>
      </c>
      <c r="M639" s="20">
        <v>0</v>
      </c>
      <c r="N639" s="20" t="s">
        <v>24</v>
      </c>
      <c r="O639" s="20">
        <f t="shared" si="221"/>
        <v>-2.7328244274809208</v>
      </c>
      <c r="P639" s="20" t="s">
        <v>25</v>
      </c>
      <c r="Q639" s="18">
        <f t="shared" si="222"/>
        <v>1</v>
      </c>
      <c r="R639" s="18" t="s">
        <v>26</v>
      </c>
      <c r="S639" s="16">
        <v>25.3</v>
      </c>
      <c r="T639" s="19">
        <v>1.5</v>
      </c>
      <c r="U639" s="19">
        <f t="shared" si="228"/>
        <v>1.8</v>
      </c>
      <c r="V639" s="19">
        <v>18</v>
      </c>
      <c r="W639" s="19">
        <f t="shared" si="229"/>
        <v>-24</v>
      </c>
      <c r="X639" s="19">
        <f t="shared" si="230"/>
        <v>6</v>
      </c>
      <c r="Y639" s="19">
        <v>1.1000000000000001</v>
      </c>
      <c r="Z639" s="18">
        <f t="shared" si="223"/>
        <v>11.799999999999997</v>
      </c>
      <c r="AA639" s="18">
        <f t="shared" si="224"/>
        <v>7.099999999999997</v>
      </c>
      <c r="AB639" s="20">
        <f t="shared" si="225"/>
        <v>37.129999999999995</v>
      </c>
      <c r="AC639" s="13">
        <f t="shared" si="226"/>
        <v>30.848599231464554</v>
      </c>
      <c r="AD639" s="13">
        <f t="shared" si="227"/>
        <v>6.2814007685354412</v>
      </c>
    </row>
    <row r="640" spans="1:30" x14ac:dyDescent="0.15">
      <c r="A640" s="16">
        <v>1</v>
      </c>
      <c r="B640" s="16">
        <v>0</v>
      </c>
      <c r="C640" s="33">
        <v>7.32</v>
      </c>
      <c r="D640" s="16">
        <v>33.200000000000003</v>
      </c>
      <c r="E640" s="18">
        <v>137</v>
      </c>
      <c r="F640" s="19">
        <v>5.2</v>
      </c>
      <c r="G640" s="16">
        <v>1.17</v>
      </c>
      <c r="H640" s="18">
        <v>105</v>
      </c>
      <c r="I640" s="20">
        <f t="shared" si="219"/>
        <v>0.76642335766423353</v>
      </c>
      <c r="J640" s="20" t="s">
        <v>24</v>
      </c>
      <c r="K640" s="18" t="s">
        <v>24</v>
      </c>
      <c r="L640" s="19">
        <f t="shared" si="220"/>
        <v>108.83211678832117</v>
      </c>
      <c r="M640" s="20">
        <f t="shared" ref="M640" si="243">(108-L640)</f>
        <v>-0.83211678832117286</v>
      </c>
      <c r="N640" s="20" t="s">
        <v>25</v>
      </c>
      <c r="O640" s="20">
        <f t="shared" si="221"/>
        <v>-5.2992700729927122</v>
      </c>
      <c r="P640" s="20" t="s">
        <v>25</v>
      </c>
      <c r="Q640" s="18">
        <f t="shared" si="222"/>
        <v>0</v>
      </c>
      <c r="R640" s="18" t="s">
        <v>24</v>
      </c>
      <c r="S640" s="16">
        <v>17.5</v>
      </c>
      <c r="T640" s="19">
        <v>-8.1</v>
      </c>
      <c r="U640" s="19">
        <f t="shared" si="228"/>
        <v>2.4</v>
      </c>
      <c r="V640" s="19">
        <v>24</v>
      </c>
      <c r="W640" s="19">
        <f t="shared" si="229"/>
        <v>-18</v>
      </c>
      <c r="X640" s="19">
        <f t="shared" si="230"/>
        <v>4.5</v>
      </c>
      <c r="Y640" s="19">
        <v>1.1000000000000001</v>
      </c>
      <c r="Z640" s="18">
        <f t="shared" si="223"/>
        <v>19.699999999999989</v>
      </c>
      <c r="AA640" s="18">
        <f t="shared" si="224"/>
        <v>13.799999999999988</v>
      </c>
      <c r="AB640" s="20">
        <f t="shared" si="225"/>
        <v>37.269999999999982</v>
      </c>
      <c r="AC640" s="13">
        <f t="shared" si="226"/>
        <v>23.528339359911129</v>
      </c>
      <c r="AD640" s="13">
        <f t="shared" si="227"/>
        <v>13.741660640088853</v>
      </c>
    </row>
    <row r="641" spans="1:30" x14ac:dyDescent="0.15">
      <c r="A641" s="16">
        <v>1</v>
      </c>
      <c r="B641" s="16">
        <v>0</v>
      </c>
      <c r="C641" s="33">
        <v>7.37</v>
      </c>
      <c r="D641" s="16">
        <v>48.8</v>
      </c>
      <c r="E641" s="18">
        <v>139</v>
      </c>
      <c r="F641" s="19">
        <v>2.7</v>
      </c>
      <c r="G641" s="16">
        <v>1.1299999999999999</v>
      </c>
      <c r="H641" s="18">
        <v>105</v>
      </c>
      <c r="I641" s="20">
        <f t="shared" si="219"/>
        <v>0.75539568345323738</v>
      </c>
      <c r="J641" s="20" t="s">
        <v>24</v>
      </c>
      <c r="K641" s="18" t="s">
        <v>24</v>
      </c>
      <c r="L641" s="19">
        <f t="shared" si="220"/>
        <v>107.26618705035972</v>
      </c>
      <c r="M641" s="20">
        <v>0</v>
      </c>
      <c r="N641" s="20" t="s">
        <v>24</v>
      </c>
      <c r="O641" s="20">
        <f t="shared" si="221"/>
        <v>-3.75539568345323</v>
      </c>
      <c r="P641" s="20" t="s">
        <v>25</v>
      </c>
      <c r="Q641" s="18">
        <f t="shared" si="222"/>
        <v>2</v>
      </c>
      <c r="R641" s="18" t="s">
        <v>26</v>
      </c>
      <c r="S641" s="16">
        <v>26.5</v>
      </c>
      <c r="T641" s="19">
        <v>2.4</v>
      </c>
      <c r="U641" s="19">
        <f t="shared" si="228"/>
        <v>3</v>
      </c>
      <c r="V641" s="19">
        <v>30</v>
      </c>
      <c r="W641" s="19">
        <f t="shared" si="229"/>
        <v>-12</v>
      </c>
      <c r="X641" s="19">
        <f t="shared" si="230"/>
        <v>3</v>
      </c>
      <c r="Y641" s="19">
        <v>2.2000000000000002</v>
      </c>
      <c r="Z641" s="18">
        <f t="shared" si="223"/>
        <v>10.199999999999989</v>
      </c>
      <c r="AA641" s="18">
        <f t="shared" si="224"/>
        <v>1.9999999999999893</v>
      </c>
      <c r="AB641" s="20">
        <f t="shared" si="225"/>
        <v>35.629999999999981</v>
      </c>
      <c r="AC641" s="13">
        <f t="shared" si="226"/>
        <v>36.407298082152622</v>
      </c>
      <c r="AD641" s="13">
        <f t="shared" si="227"/>
        <v>-0.77729808215264029</v>
      </c>
    </row>
    <row r="642" spans="1:30" x14ac:dyDescent="0.15">
      <c r="A642" s="16">
        <v>1</v>
      </c>
      <c r="B642" s="16">
        <v>0</v>
      </c>
      <c r="C642" s="33">
        <v>7.2</v>
      </c>
      <c r="D642" s="16">
        <v>35.799999999999997</v>
      </c>
      <c r="E642" s="18">
        <v>140</v>
      </c>
      <c r="F642" s="19">
        <v>3.3</v>
      </c>
      <c r="G642" s="16">
        <v>0.88</v>
      </c>
      <c r="H642" s="18">
        <v>111</v>
      </c>
      <c r="I642" s="20">
        <f t="shared" si="219"/>
        <v>0.79285714285714282</v>
      </c>
      <c r="J642" s="20" t="s">
        <v>24</v>
      </c>
      <c r="K642" s="18" t="s">
        <v>25</v>
      </c>
      <c r="L642" s="19">
        <f t="shared" si="220"/>
        <v>112.58571428571427</v>
      </c>
      <c r="M642" s="20">
        <f t="shared" ref="M642" si="244">(108-L642)</f>
        <v>-4.5857142857142748</v>
      </c>
      <c r="N642" s="20" t="s">
        <v>25</v>
      </c>
      <c r="O642" s="20">
        <f t="shared" si="221"/>
        <v>-9</v>
      </c>
      <c r="P642" s="20" t="s">
        <v>25</v>
      </c>
      <c r="Q642" s="18">
        <f t="shared" si="222"/>
        <v>-3</v>
      </c>
      <c r="R642" s="18" t="s">
        <v>25</v>
      </c>
      <c r="S642" s="16">
        <v>14.4</v>
      </c>
      <c r="T642" s="19">
        <v>-12.5</v>
      </c>
      <c r="U642" s="19">
        <f t="shared" si="228"/>
        <v>2.9</v>
      </c>
      <c r="V642" s="19">
        <v>29</v>
      </c>
      <c r="W642" s="19">
        <f t="shared" si="229"/>
        <v>-13</v>
      </c>
      <c r="X642" s="19">
        <f t="shared" si="230"/>
        <v>3.25</v>
      </c>
      <c r="Y642" s="19">
        <v>3.5</v>
      </c>
      <c r="Z642" s="18">
        <f t="shared" si="223"/>
        <v>17.900000000000006</v>
      </c>
      <c r="AA642" s="18">
        <f t="shared" si="224"/>
        <v>8.600000000000005</v>
      </c>
      <c r="AB642" s="20">
        <f t="shared" si="225"/>
        <v>29.680000000000007</v>
      </c>
      <c r="AC642" s="13">
        <f t="shared" si="226"/>
        <v>21.341237367366567</v>
      </c>
      <c r="AD642" s="13">
        <f t="shared" si="227"/>
        <v>8.3387626326334399</v>
      </c>
    </row>
    <row r="643" spans="1:30" x14ac:dyDescent="0.15">
      <c r="A643" s="16">
        <v>1</v>
      </c>
      <c r="B643" s="16">
        <v>0</v>
      </c>
      <c r="C643" s="33">
        <v>7.42</v>
      </c>
      <c r="D643" s="16">
        <v>43.8</v>
      </c>
      <c r="E643" s="18">
        <v>137</v>
      </c>
      <c r="F643" s="19">
        <v>4</v>
      </c>
      <c r="G643" s="16">
        <v>1.1599999999999999</v>
      </c>
      <c r="H643" s="18">
        <v>102</v>
      </c>
      <c r="I643" s="20">
        <f t="shared" ref="I643:I706" si="245">(H643/E643)</f>
        <v>0.74452554744525545</v>
      </c>
      <c r="J643" s="20" t="s">
        <v>26</v>
      </c>
      <c r="K643" s="18" t="s">
        <v>24</v>
      </c>
      <c r="L643" s="19">
        <f t="shared" ref="L643:L706" si="246">(H643*(142/E643))</f>
        <v>105.72262773722629</v>
      </c>
      <c r="M643" s="20">
        <v>0</v>
      </c>
      <c r="N643" s="20" t="s">
        <v>24</v>
      </c>
      <c r="O643" s="20">
        <f t="shared" ref="O643:O706" si="247">(102-(H643*(140/E643)))</f>
        <v>-2.2335766423357768</v>
      </c>
      <c r="P643" s="20" t="s">
        <v>25</v>
      </c>
      <c r="Q643" s="18">
        <f t="shared" ref="Q643:Q706" si="248">(E643-H643-32)</f>
        <v>3</v>
      </c>
      <c r="R643" s="18" t="s">
        <v>26</v>
      </c>
      <c r="S643" s="16">
        <v>27.8</v>
      </c>
      <c r="T643" s="19">
        <v>3.8</v>
      </c>
      <c r="U643" s="19">
        <f t="shared" si="228"/>
        <v>2.7</v>
      </c>
      <c r="V643" s="19">
        <v>27</v>
      </c>
      <c r="W643" s="19">
        <f t="shared" si="229"/>
        <v>-15</v>
      </c>
      <c r="X643" s="19">
        <f t="shared" si="230"/>
        <v>3.75</v>
      </c>
      <c r="Y643" s="19">
        <v>1.1000000000000001</v>
      </c>
      <c r="Z643" s="18">
        <f t="shared" ref="Z643:Z706" si="249">((E643+F643)-(H643+S643))</f>
        <v>11.199999999999989</v>
      </c>
      <c r="AA643" s="18">
        <f t="shared" ref="AA643:AA706" si="250">(Z643-((2*U643)+Y643))</f>
        <v>4.6999999999999886</v>
      </c>
      <c r="AB643" s="20">
        <f t="shared" ref="AB643:AB706" si="251">(E643+F643+G643)-(H643+Y643)</f>
        <v>39.06</v>
      </c>
      <c r="AC643" s="13">
        <f t="shared" ref="AC643:AC706" si="252">(2.46*10^-8*(D643/10^-C643))+(V643*(0.123*C643-0.631))</f>
        <v>35.945431559074365</v>
      </c>
      <c r="AD643" s="13">
        <f t="shared" ref="AD643:AD706" si="253">(AB643-AC643)</f>
        <v>3.1145684409256376</v>
      </c>
    </row>
    <row r="644" spans="1:30" x14ac:dyDescent="0.15">
      <c r="A644" s="16">
        <v>2</v>
      </c>
      <c r="B644" s="16">
        <v>0</v>
      </c>
      <c r="C644" s="33">
        <v>7.4</v>
      </c>
      <c r="D644" s="16">
        <v>46.8</v>
      </c>
      <c r="E644" s="18">
        <v>136</v>
      </c>
      <c r="F644" s="19">
        <v>4.4000000000000004</v>
      </c>
      <c r="G644" s="16">
        <v>1.2</v>
      </c>
      <c r="H644" s="18">
        <v>104</v>
      </c>
      <c r="I644" s="20">
        <f t="shared" si="245"/>
        <v>0.76470588235294112</v>
      </c>
      <c r="J644" s="20" t="s">
        <v>24</v>
      </c>
      <c r="K644" s="18" t="s">
        <v>24</v>
      </c>
      <c r="L644" s="19">
        <f t="shared" si="246"/>
        <v>108.58823529411765</v>
      </c>
      <c r="M644" s="20">
        <f t="shared" ref="M644" si="254">(108-L644)</f>
        <v>-0.58823529411765207</v>
      </c>
      <c r="N644" s="20" t="s">
        <v>25</v>
      </c>
      <c r="O644" s="20">
        <f t="shared" si="247"/>
        <v>-5.0588235294117538</v>
      </c>
      <c r="P644" s="20" t="s">
        <v>25</v>
      </c>
      <c r="Q644" s="18">
        <f t="shared" si="248"/>
        <v>0</v>
      </c>
      <c r="R644" s="18" t="s">
        <v>24</v>
      </c>
      <c r="S644" s="16">
        <v>27.6</v>
      </c>
      <c r="T644" s="19">
        <v>4.0999999999999996</v>
      </c>
      <c r="U644" s="19">
        <f t="shared" ref="U644:U707" si="255">(V644/10)</f>
        <v>2.7</v>
      </c>
      <c r="V644" s="19">
        <v>27</v>
      </c>
      <c r="W644" s="19">
        <f t="shared" ref="W644:W707" si="256">(V644-42)</f>
        <v>-15</v>
      </c>
      <c r="X644" s="19">
        <f t="shared" ref="X644:X707" si="257">((42-V644)/4)</f>
        <v>3.75</v>
      </c>
      <c r="Y644" s="19">
        <v>0.6</v>
      </c>
      <c r="Z644" s="18">
        <f t="shared" si="249"/>
        <v>8.8000000000000114</v>
      </c>
      <c r="AA644" s="18">
        <f t="shared" si="250"/>
        <v>2.8000000000000114</v>
      </c>
      <c r="AB644" s="20">
        <f t="shared" si="251"/>
        <v>37</v>
      </c>
      <c r="AC644" s="13">
        <f t="shared" si="252"/>
        <v>36.457246108683599</v>
      </c>
      <c r="AD644" s="13">
        <f t="shared" si="253"/>
        <v>0.54275389131640139</v>
      </c>
    </row>
    <row r="645" spans="1:30" x14ac:dyDescent="0.15">
      <c r="A645" s="16">
        <v>1</v>
      </c>
      <c r="B645" s="16">
        <v>0</v>
      </c>
      <c r="C645" s="33">
        <v>7.17</v>
      </c>
      <c r="D645" s="16">
        <v>76.7</v>
      </c>
      <c r="E645" s="18">
        <v>134</v>
      </c>
      <c r="F645" s="19">
        <v>4.5</v>
      </c>
      <c r="G645" s="16">
        <v>1.19</v>
      </c>
      <c r="H645" s="18">
        <v>98</v>
      </c>
      <c r="I645" s="20">
        <f t="shared" si="245"/>
        <v>0.73134328358208955</v>
      </c>
      <c r="J645" s="20" t="s">
        <v>26</v>
      </c>
      <c r="K645" s="18" t="s">
        <v>24</v>
      </c>
      <c r="L645" s="19">
        <f t="shared" si="246"/>
        <v>103.85074626865671</v>
      </c>
      <c r="M645" s="20">
        <f t="shared" ref="M645:M646" si="258">(104-L645)</f>
        <v>0.14925373134329334</v>
      </c>
      <c r="N645" s="20" t="s">
        <v>26</v>
      </c>
      <c r="O645" s="20">
        <f t="shared" si="247"/>
        <v>-0.38805970149252289</v>
      </c>
      <c r="P645" s="20" t="s">
        <v>25</v>
      </c>
      <c r="Q645" s="18">
        <f t="shared" si="248"/>
        <v>4</v>
      </c>
      <c r="R645" s="18" t="s">
        <v>26</v>
      </c>
      <c r="S645" s="16">
        <v>21.5</v>
      </c>
      <c r="T645" s="19">
        <v>-0.2</v>
      </c>
      <c r="U645" s="19">
        <f t="shared" si="255"/>
        <v>2.9</v>
      </c>
      <c r="V645" s="19">
        <v>29</v>
      </c>
      <c r="W645" s="19">
        <f t="shared" si="256"/>
        <v>-13</v>
      </c>
      <c r="X645" s="19">
        <f t="shared" si="257"/>
        <v>3.25</v>
      </c>
      <c r="Y645" s="19">
        <v>0.8</v>
      </c>
      <c r="Z645" s="18">
        <f t="shared" si="249"/>
        <v>19</v>
      </c>
      <c r="AA645" s="18">
        <f t="shared" si="250"/>
        <v>12.4</v>
      </c>
      <c r="AB645" s="20">
        <f t="shared" si="251"/>
        <v>40.89</v>
      </c>
      <c r="AC645" s="13">
        <f t="shared" si="252"/>
        <v>35.184502889635446</v>
      </c>
      <c r="AD645" s="13">
        <f t="shared" si="253"/>
        <v>5.7054971103645542</v>
      </c>
    </row>
    <row r="646" spans="1:30" x14ac:dyDescent="0.15">
      <c r="A646" s="16">
        <v>1</v>
      </c>
      <c r="B646" s="16">
        <v>0</v>
      </c>
      <c r="C646" s="33">
        <v>6.78</v>
      </c>
      <c r="D646" s="16">
        <v>59.9</v>
      </c>
      <c r="E646" s="18">
        <v>121</v>
      </c>
      <c r="F646" s="19">
        <v>7.7</v>
      </c>
      <c r="G646" s="16">
        <v>1.06</v>
      </c>
      <c r="H646" s="18">
        <v>85</v>
      </c>
      <c r="I646" s="20">
        <f t="shared" si="245"/>
        <v>0.7024793388429752</v>
      </c>
      <c r="J646" s="20" t="s">
        <v>26</v>
      </c>
      <c r="K646" s="18" t="s">
        <v>26</v>
      </c>
      <c r="L646" s="19">
        <f t="shared" si="246"/>
        <v>99.75206611570249</v>
      </c>
      <c r="M646" s="20">
        <f t="shared" si="258"/>
        <v>4.2479338842975096</v>
      </c>
      <c r="N646" s="20" t="s">
        <v>26</v>
      </c>
      <c r="O646" s="20">
        <f t="shared" si="247"/>
        <v>3.652892561983478</v>
      </c>
      <c r="P646" s="20" t="s">
        <v>26</v>
      </c>
      <c r="Q646" s="18">
        <f t="shared" si="248"/>
        <v>4</v>
      </c>
      <c r="R646" s="18" t="s">
        <v>26</v>
      </c>
      <c r="S646" s="16">
        <v>6.3</v>
      </c>
      <c r="T646" s="19">
        <v>-23</v>
      </c>
      <c r="U646" s="19">
        <f t="shared" si="255"/>
        <v>3.5</v>
      </c>
      <c r="V646" s="19">
        <v>35</v>
      </c>
      <c r="W646" s="19">
        <f t="shared" si="256"/>
        <v>-7</v>
      </c>
      <c r="X646" s="19">
        <f t="shared" si="257"/>
        <v>1.75</v>
      </c>
      <c r="Y646" s="19">
        <v>19</v>
      </c>
      <c r="Z646" s="18">
        <f t="shared" si="249"/>
        <v>37.399999999999991</v>
      </c>
      <c r="AA646" s="18">
        <f t="shared" si="250"/>
        <v>11.399999999999991</v>
      </c>
      <c r="AB646" s="20">
        <f t="shared" si="251"/>
        <v>25.759999999999991</v>
      </c>
      <c r="AC646" s="13">
        <f t="shared" si="252"/>
        <v>15.981856524640115</v>
      </c>
      <c r="AD646" s="13">
        <f t="shared" si="253"/>
        <v>9.7781434753598759</v>
      </c>
    </row>
    <row r="647" spans="1:30" x14ac:dyDescent="0.15">
      <c r="A647" s="16">
        <v>1</v>
      </c>
      <c r="B647" s="16">
        <v>1</v>
      </c>
      <c r="C647" s="33">
        <v>7.57</v>
      </c>
      <c r="D647" s="16">
        <v>24.8</v>
      </c>
      <c r="E647" s="18">
        <v>135</v>
      </c>
      <c r="F647" s="19">
        <v>3.8</v>
      </c>
      <c r="G647" s="16">
        <v>1.06</v>
      </c>
      <c r="H647" s="18">
        <v>105</v>
      </c>
      <c r="I647" s="20">
        <f t="shared" si="245"/>
        <v>0.77777777777777779</v>
      </c>
      <c r="J647" s="20" t="s">
        <v>24</v>
      </c>
      <c r="K647" s="18" t="s">
        <v>24</v>
      </c>
      <c r="L647" s="19">
        <f t="shared" si="246"/>
        <v>110.44444444444444</v>
      </c>
      <c r="M647" s="20">
        <f t="shared" ref="M647" si="259">(108-L647)</f>
        <v>-2.4444444444444429</v>
      </c>
      <c r="N647" s="20" t="s">
        <v>25</v>
      </c>
      <c r="O647" s="20">
        <f t="shared" si="247"/>
        <v>-6.8888888888888857</v>
      </c>
      <c r="P647" s="20" t="s">
        <v>25</v>
      </c>
      <c r="Q647" s="18">
        <f t="shared" si="248"/>
        <v>-2</v>
      </c>
      <c r="R647" s="18" t="s">
        <v>25</v>
      </c>
      <c r="S647" s="16">
        <v>26.5</v>
      </c>
      <c r="T647" s="19">
        <v>1.2</v>
      </c>
      <c r="U647" s="19">
        <f t="shared" si="255"/>
        <v>3</v>
      </c>
      <c r="V647" s="19">
        <v>30</v>
      </c>
      <c r="W647" s="19">
        <f t="shared" si="256"/>
        <v>-12</v>
      </c>
      <c r="X647" s="19">
        <f t="shared" si="257"/>
        <v>3</v>
      </c>
      <c r="Y647" s="19">
        <v>1.4</v>
      </c>
      <c r="Z647" s="18">
        <f t="shared" si="249"/>
        <v>7.3000000000000114</v>
      </c>
      <c r="AA647" s="18">
        <f t="shared" si="250"/>
        <v>-9.9999999999988987E-2</v>
      </c>
      <c r="AB647" s="20">
        <f t="shared" si="251"/>
        <v>33.460000000000008</v>
      </c>
      <c r="AC647" s="13">
        <f t="shared" si="252"/>
        <v>31.669921256760354</v>
      </c>
      <c r="AD647" s="13">
        <f t="shared" si="253"/>
        <v>1.7900787432396541</v>
      </c>
    </row>
    <row r="648" spans="1:30" x14ac:dyDescent="0.15">
      <c r="A648" s="16">
        <v>2</v>
      </c>
      <c r="B648" s="16">
        <v>0</v>
      </c>
      <c r="C648" s="33">
        <v>7.4</v>
      </c>
      <c r="D648" s="16">
        <v>35.799999999999997</v>
      </c>
      <c r="E648" s="18">
        <v>139</v>
      </c>
      <c r="F648" s="19">
        <v>4</v>
      </c>
      <c r="G648" s="16">
        <v>1.22</v>
      </c>
      <c r="H648" s="18">
        <v>102</v>
      </c>
      <c r="I648" s="20">
        <f t="shared" si="245"/>
        <v>0.73381294964028776</v>
      </c>
      <c r="J648" s="20" t="s">
        <v>26</v>
      </c>
      <c r="K648" s="18" t="s">
        <v>24</v>
      </c>
      <c r="L648" s="19">
        <f t="shared" si="246"/>
        <v>104.20143884892087</v>
      </c>
      <c r="M648" s="20">
        <v>0</v>
      </c>
      <c r="N648" s="20" t="s">
        <v>24</v>
      </c>
      <c r="O648" s="20">
        <f t="shared" si="247"/>
        <v>-0.73381294964028143</v>
      </c>
      <c r="P648" s="20" t="s">
        <v>25</v>
      </c>
      <c r="Q648" s="18">
        <f t="shared" si="248"/>
        <v>5</v>
      </c>
      <c r="R648" s="18" t="s">
        <v>26</v>
      </c>
      <c r="S648" s="16">
        <v>10.6</v>
      </c>
      <c r="T648" s="19">
        <v>-17.899999999999999</v>
      </c>
      <c r="U648" s="19">
        <f t="shared" si="255"/>
        <v>3.1</v>
      </c>
      <c r="V648" s="19">
        <v>31</v>
      </c>
      <c r="W648" s="19">
        <f t="shared" si="256"/>
        <v>-11</v>
      </c>
      <c r="X648" s="19">
        <f t="shared" si="257"/>
        <v>2.75</v>
      </c>
      <c r="Y648" s="19">
        <v>17</v>
      </c>
      <c r="Z648" s="18">
        <f t="shared" si="249"/>
        <v>30.400000000000006</v>
      </c>
      <c r="AA648" s="18">
        <f t="shared" si="250"/>
        <v>7.2000000000000064</v>
      </c>
      <c r="AB648" s="20">
        <f t="shared" si="251"/>
        <v>25.22</v>
      </c>
      <c r="AC648" s="13">
        <f t="shared" si="252"/>
        <v>30.776881425018654</v>
      </c>
      <c r="AD648" s="13">
        <f t="shared" si="253"/>
        <v>-5.5568814250186556</v>
      </c>
    </row>
    <row r="649" spans="1:30" x14ac:dyDescent="0.15">
      <c r="A649" s="16">
        <v>2</v>
      </c>
      <c r="B649" s="16">
        <v>0</v>
      </c>
      <c r="C649" s="33">
        <v>7.46</v>
      </c>
      <c r="D649" s="16">
        <v>45</v>
      </c>
      <c r="E649" s="18">
        <v>138</v>
      </c>
      <c r="F649" s="19">
        <v>3.9</v>
      </c>
      <c r="G649" s="16">
        <v>1.1599999999999999</v>
      </c>
      <c r="H649" s="18">
        <v>106</v>
      </c>
      <c r="I649" s="20">
        <f t="shared" si="245"/>
        <v>0.76811594202898548</v>
      </c>
      <c r="J649" s="20" t="s">
        <v>24</v>
      </c>
      <c r="K649" s="18" t="s">
        <v>24</v>
      </c>
      <c r="L649" s="19">
        <f t="shared" si="246"/>
        <v>109.07246376811594</v>
      </c>
      <c r="M649" s="20">
        <f t="shared" ref="M649" si="260">(108-L649)</f>
        <v>-1.0724637681159379</v>
      </c>
      <c r="N649" s="20" t="s">
        <v>25</v>
      </c>
      <c r="O649" s="20">
        <f t="shared" si="247"/>
        <v>-5.5362318840579832</v>
      </c>
      <c r="P649" s="20" t="s">
        <v>25</v>
      </c>
      <c r="Q649" s="18">
        <f t="shared" si="248"/>
        <v>0</v>
      </c>
      <c r="R649" s="18" t="s">
        <v>24</v>
      </c>
      <c r="S649" s="16">
        <v>26.2</v>
      </c>
      <c r="T649" s="19">
        <v>1.8</v>
      </c>
      <c r="U649" s="19">
        <f t="shared" si="255"/>
        <v>2.4</v>
      </c>
      <c r="V649" s="19">
        <v>24</v>
      </c>
      <c r="W649" s="19">
        <f t="shared" si="256"/>
        <v>-18</v>
      </c>
      <c r="X649" s="19">
        <f t="shared" si="257"/>
        <v>4.5</v>
      </c>
      <c r="Y649" s="19">
        <v>2</v>
      </c>
      <c r="Z649" s="18">
        <f t="shared" si="249"/>
        <v>9.7000000000000171</v>
      </c>
      <c r="AA649" s="18">
        <f t="shared" si="250"/>
        <v>2.9000000000000172</v>
      </c>
      <c r="AB649" s="20">
        <f t="shared" si="251"/>
        <v>35.06</v>
      </c>
      <c r="AC649" s="13">
        <f t="shared" si="252"/>
        <v>38.80414873961152</v>
      </c>
      <c r="AD649" s="13">
        <f t="shared" si="253"/>
        <v>-3.7441487396115178</v>
      </c>
    </row>
    <row r="650" spans="1:30" x14ac:dyDescent="0.15">
      <c r="A650" s="16">
        <v>1</v>
      </c>
      <c r="B650" s="16">
        <v>0</v>
      </c>
      <c r="C650" s="33">
        <v>7.45</v>
      </c>
      <c r="D650" s="16">
        <v>51.7</v>
      </c>
      <c r="E650" s="18">
        <v>107</v>
      </c>
      <c r="F650" s="19">
        <v>3.8</v>
      </c>
      <c r="G650" s="16">
        <v>0.99</v>
      </c>
      <c r="H650" s="18">
        <v>74</v>
      </c>
      <c r="I650" s="20">
        <f t="shared" si="245"/>
        <v>0.69158878504672894</v>
      </c>
      <c r="J650" s="20" t="s">
        <v>26</v>
      </c>
      <c r="K650" s="18" t="s">
        <v>26</v>
      </c>
      <c r="L650" s="19">
        <f t="shared" si="246"/>
        <v>98.205607476635507</v>
      </c>
      <c r="M650" s="20">
        <f>(104-L650)</f>
        <v>5.7943925233644933</v>
      </c>
      <c r="N650" s="20" t="s">
        <v>26</v>
      </c>
      <c r="O650" s="20">
        <f t="shared" si="247"/>
        <v>5.1775700934579447</v>
      </c>
      <c r="P650" s="20" t="s">
        <v>26</v>
      </c>
      <c r="Q650" s="18">
        <f t="shared" si="248"/>
        <v>1</v>
      </c>
      <c r="R650" s="18" t="s">
        <v>26</v>
      </c>
      <c r="S650" s="16">
        <v>25.9</v>
      </c>
      <c r="T650" s="19">
        <v>1.7</v>
      </c>
      <c r="U650" s="19">
        <f t="shared" si="255"/>
        <v>3.2</v>
      </c>
      <c r="V650" s="19">
        <v>32</v>
      </c>
      <c r="W650" s="19">
        <f t="shared" si="256"/>
        <v>-10</v>
      </c>
      <c r="X650" s="19">
        <f t="shared" si="257"/>
        <v>2.5</v>
      </c>
      <c r="Y650" s="19">
        <v>0.7</v>
      </c>
      <c r="Z650" s="18">
        <f t="shared" si="249"/>
        <v>10.899999999999991</v>
      </c>
      <c r="AA650" s="18">
        <f t="shared" si="250"/>
        <v>3.7999999999999909</v>
      </c>
      <c r="AB650" s="20">
        <f t="shared" si="251"/>
        <v>37.089999999999989</v>
      </c>
      <c r="AC650" s="13">
        <f t="shared" si="252"/>
        <v>44.975957796407698</v>
      </c>
      <c r="AD650" s="13">
        <f t="shared" si="253"/>
        <v>-7.885957796407709</v>
      </c>
    </row>
    <row r="651" spans="1:30" x14ac:dyDescent="0.15">
      <c r="A651" s="16">
        <v>1</v>
      </c>
      <c r="B651" s="16">
        <v>0</v>
      </c>
      <c r="C651" s="33">
        <v>7.45</v>
      </c>
      <c r="D651" s="16">
        <v>37.4</v>
      </c>
      <c r="E651" s="18">
        <v>139</v>
      </c>
      <c r="F651" s="19">
        <v>3.2</v>
      </c>
      <c r="G651" s="16">
        <v>1.1599999999999999</v>
      </c>
      <c r="H651" s="18">
        <v>105</v>
      </c>
      <c r="I651" s="20">
        <f t="shared" si="245"/>
        <v>0.75539568345323738</v>
      </c>
      <c r="J651" s="20" t="s">
        <v>24</v>
      </c>
      <c r="K651" s="18" t="s">
        <v>24</v>
      </c>
      <c r="L651" s="19">
        <f t="shared" si="246"/>
        <v>107.26618705035972</v>
      </c>
      <c r="M651" s="20">
        <v>0</v>
      </c>
      <c r="N651" s="20" t="s">
        <v>24</v>
      </c>
      <c r="O651" s="20">
        <f t="shared" si="247"/>
        <v>-3.75539568345323</v>
      </c>
      <c r="P651" s="20" t="s">
        <v>25</v>
      </c>
      <c r="Q651" s="18">
        <f t="shared" si="248"/>
        <v>2</v>
      </c>
      <c r="R651" s="18" t="s">
        <v>26</v>
      </c>
      <c r="S651" s="16">
        <v>25.9</v>
      </c>
      <c r="T651" s="19">
        <v>2.1</v>
      </c>
      <c r="U651" s="19">
        <f t="shared" si="255"/>
        <v>3</v>
      </c>
      <c r="V651" s="19">
        <v>30</v>
      </c>
      <c r="W651" s="19">
        <f t="shared" si="256"/>
        <v>-12</v>
      </c>
      <c r="X651" s="19">
        <f t="shared" si="257"/>
        <v>3</v>
      </c>
      <c r="Y651" s="19">
        <v>0.8</v>
      </c>
      <c r="Z651" s="18">
        <f t="shared" si="249"/>
        <v>11.299999999999983</v>
      </c>
      <c r="AA651" s="18">
        <f t="shared" si="250"/>
        <v>4.4999999999999831</v>
      </c>
      <c r="AB651" s="20">
        <f t="shared" si="251"/>
        <v>37.559999999999988</v>
      </c>
      <c r="AC651" s="13">
        <f t="shared" si="252"/>
        <v>34.490750320805567</v>
      </c>
      <c r="AD651" s="13">
        <f t="shared" si="253"/>
        <v>3.0692496791944208</v>
      </c>
    </row>
    <row r="652" spans="1:30" x14ac:dyDescent="0.15">
      <c r="A652" s="16">
        <v>7</v>
      </c>
      <c r="B652" s="16">
        <v>0</v>
      </c>
      <c r="C652" s="33">
        <v>7.47</v>
      </c>
      <c r="D652" s="16">
        <v>22.6</v>
      </c>
      <c r="E652" s="18">
        <v>133</v>
      </c>
      <c r="F652" s="19">
        <v>7</v>
      </c>
      <c r="G652" s="16">
        <v>1.1499999999999999</v>
      </c>
      <c r="H652" s="18">
        <v>107</v>
      </c>
      <c r="I652" s="20">
        <f t="shared" si="245"/>
        <v>0.80451127819548873</v>
      </c>
      <c r="J652" s="20" t="s">
        <v>25</v>
      </c>
      <c r="K652" s="18" t="s">
        <v>25</v>
      </c>
      <c r="L652" s="19">
        <f t="shared" si="246"/>
        <v>114.24060150375941</v>
      </c>
      <c r="M652" s="20">
        <f t="shared" ref="M652:M653" si="261">(108-L652)</f>
        <v>-6.2406015037594074</v>
      </c>
      <c r="N652" s="20" t="s">
        <v>25</v>
      </c>
      <c r="O652" s="20">
        <f t="shared" si="247"/>
        <v>-10.631578947368411</v>
      </c>
      <c r="P652" s="20" t="s">
        <v>25</v>
      </c>
      <c r="Q652" s="18">
        <f t="shared" si="248"/>
        <v>-6</v>
      </c>
      <c r="R652" s="18" t="s">
        <v>25</v>
      </c>
      <c r="S652" s="16">
        <v>20.399999999999999</v>
      </c>
      <c r="T652" s="19">
        <v>-6.3</v>
      </c>
      <c r="U652" s="19">
        <f t="shared" si="255"/>
        <v>3.4</v>
      </c>
      <c r="V652" s="19">
        <v>34</v>
      </c>
      <c r="W652" s="19">
        <f t="shared" si="256"/>
        <v>-8</v>
      </c>
      <c r="X652" s="19">
        <f t="shared" si="257"/>
        <v>2</v>
      </c>
      <c r="Y652" s="19">
        <v>1.1000000000000001</v>
      </c>
      <c r="Z652" s="18">
        <f t="shared" si="249"/>
        <v>12.599999999999994</v>
      </c>
      <c r="AA652" s="18">
        <f t="shared" si="250"/>
        <v>4.699999999999994</v>
      </c>
      <c r="AB652" s="20">
        <f t="shared" si="251"/>
        <v>33.050000000000011</v>
      </c>
      <c r="AC652" s="13">
        <f t="shared" si="252"/>
        <v>26.193082816574432</v>
      </c>
      <c r="AD652" s="13">
        <f t="shared" si="253"/>
        <v>6.8569171834255798</v>
      </c>
    </row>
    <row r="653" spans="1:30" x14ac:dyDescent="0.15">
      <c r="A653" s="16">
        <v>2</v>
      </c>
      <c r="B653" s="16">
        <v>0</v>
      </c>
      <c r="C653" s="33">
        <v>7.41</v>
      </c>
      <c r="D653" s="16">
        <v>29.3</v>
      </c>
      <c r="E653" s="18">
        <v>135</v>
      </c>
      <c r="F653" s="19">
        <v>3.5</v>
      </c>
      <c r="G653" s="16">
        <v>1.1200000000000001</v>
      </c>
      <c r="H653" s="18">
        <v>104</v>
      </c>
      <c r="I653" s="20">
        <f t="shared" si="245"/>
        <v>0.77037037037037037</v>
      </c>
      <c r="J653" s="20" t="s">
        <v>24</v>
      </c>
      <c r="K653" s="18" t="s">
        <v>24</v>
      </c>
      <c r="L653" s="19">
        <f t="shared" si="246"/>
        <v>109.39259259259259</v>
      </c>
      <c r="M653" s="20">
        <f t="shared" si="261"/>
        <v>-1.3925925925925924</v>
      </c>
      <c r="N653" s="20" t="s">
        <v>25</v>
      </c>
      <c r="O653" s="20">
        <f t="shared" si="247"/>
        <v>-5.8518518518518476</v>
      </c>
      <c r="P653" s="20" t="s">
        <v>25</v>
      </c>
      <c r="Q653" s="18">
        <f t="shared" si="248"/>
        <v>-1</v>
      </c>
      <c r="R653" s="18" t="s">
        <v>25</v>
      </c>
      <c r="S653" s="16">
        <v>20.399999999999999</v>
      </c>
      <c r="T653" s="19">
        <v>-5.2</v>
      </c>
      <c r="U653" s="19">
        <f t="shared" si="255"/>
        <v>3.1</v>
      </c>
      <c r="V653" s="19">
        <v>31</v>
      </c>
      <c r="W653" s="19">
        <f t="shared" si="256"/>
        <v>-11</v>
      </c>
      <c r="X653" s="19">
        <f t="shared" si="257"/>
        <v>2.75</v>
      </c>
      <c r="Y653" s="19">
        <v>2.2000000000000002</v>
      </c>
      <c r="Z653" s="18">
        <f t="shared" si="249"/>
        <v>14.099999999999994</v>
      </c>
      <c r="AA653" s="18">
        <f t="shared" si="250"/>
        <v>5.699999999999994</v>
      </c>
      <c r="AB653" s="20">
        <f t="shared" si="251"/>
        <v>33.42</v>
      </c>
      <c r="AC653" s="13">
        <f t="shared" si="252"/>
        <v>27.220228723041423</v>
      </c>
      <c r="AD653" s="13">
        <f t="shared" si="253"/>
        <v>6.1997712769585789</v>
      </c>
    </row>
    <row r="654" spans="1:30" x14ac:dyDescent="0.15">
      <c r="A654" s="16">
        <v>3</v>
      </c>
      <c r="B654" s="16">
        <v>1</v>
      </c>
      <c r="C654" s="33">
        <v>7.53</v>
      </c>
      <c r="D654" s="16">
        <v>42.1</v>
      </c>
      <c r="E654" s="18">
        <v>138</v>
      </c>
      <c r="F654" s="19">
        <v>4</v>
      </c>
      <c r="G654" s="16">
        <v>1.1000000000000001</v>
      </c>
      <c r="H654" s="18">
        <v>98</v>
      </c>
      <c r="I654" s="20">
        <f t="shared" si="245"/>
        <v>0.71014492753623193</v>
      </c>
      <c r="J654" s="20" t="s">
        <v>26</v>
      </c>
      <c r="K654" s="18" t="s">
        <v>24</v>
      </c>
      <c r="L654" s="19">
        <f t="shared" si="246"/>
        <v>100.84057971014492</v>
      </c>
      <c r="M654" s="20">
        <f>(104-L654)</f>
        <v>3.1594202898550776</v>
      </c>
      <c r="N654" s="20" t="s">
        <v>26</v>
      </c>
      <c r="O654" s="20">
        <f t="shared" si="247"/>
        <v>2.5797101449275317</v>
      </c>
      <c r="P654" s="20" t="s">
        <v>26</v>
      </c>
      <c r="Q654" s="18">
        <f t="shared" si="248"/>
        <v>8</v>
      </c>
      <c r="R654" s="18" t="s">
        <v>26</v>
      </c>
      <c r="S654" s="16">
        <v>35.200000000000003</v>
      </c>
      <c r="T654" s="19">
        <v>11.6</v>
      </c>
      <c r="U654" s="19">
        <f t="shared" si="255"/>
        <v>1.9</v>
      </c>
      <c r="V654" s="19">
        <v>19</v>
      </c>
      <c r="W654" s="19">
        <f t="shared" si="256"/>
        <v>-23</v>
      </c>
      <c r="X654" s="19">
        <f t="shared" si="257"/>
        <v>5.75</v>
      </c>
      <c r="Y654" s="19">
        <v>2.5</v>
      </c>
      <c r="Z654" s="18">
        <f t="shared" si="249"/>
        <v>8.8000000000000114</v>
      </c>
      <c r="AA654" s="18">
        <f t="shared" si="250"/>
        <v>2.5000000000000115</v>
      </c>
      <c r="AB654" s="20">
        <f t="shared" si="251"/>
        <v>42.599999999999994</v>
      </c>
      <c r="AC654" s="13">
        <f t="shared" si="252"/>
        <v>40.701343874712741</v>
      </c>
      <c r="AD654" s="13">
        <f t="shared" si="253"/>
        <v>1.8986561252872534</v>
      </c>
    </row>
    <row r="655" spans="1:30" x14ac:dyDescent="0.15">
      <c r="A655" s="16">
        <v>2</v>
      </c>
      <c r="B655" s="16">
        <v>0</v>
      </c>
      <c r="C655" s="33">
        <v>7.38</v>
      </c>
      <c r="D655" s="16">
        <v>40.799999999999997</v>
      </c>
      <c r="E655" s="18">
        <v>134</v>
      </c>
      <c r="F655" s="19">
        <v>4.3</v>
      </c>
      <c r="G655" s="16">
        <v>1.17</v>
      </c>
      <c r="H655" s="18">
        <v>101</v>
      </c>
      <c r="I655" s="20">
        <f t="shared" si="245"/>
        <v>0.75373134328358204</v>
      </c>
      <c r="J655" s="20" t="s">
        <v>24</v>
      </c>
      <c r="K655" s="18" t="s">
        <v>24</v>
      </c>
      <c r="L655" s="19">
        <f t="shared" si="246"/>
        <v>107.02985074626865</v>
      </c>
      <c r="M655" s="20">
        <v>0</v>
      </c>
      <c r="N655" s="20" t="s">
        <v>24</v>
      </c>
      <c r="O655" s="20">
        <f t="shared" si="247"/>
        <v>-3.5223880597014841</v>
      </c>
      <c r="P655" s="20" t="s">
        <v>25</v>
      </c>
      <c r="Q655" s="18">
        <f t="shared" si="248"/>
        <v>1</v>
      </c>
      <c r="R655" s="18" t="s">
        <v>26</v>
      </c>
      <c r="S655" s="16">
        <v>24.2</v>
      </c>
      <c r="T655" s="19">
        <v>-0.3</v>
      </c>
      <c r="U655" s="19">
        <f t="shared" si="255"/>
        <v>2.6</v>
      </c>
      <c r="V655" s="19">
        <v>26</v>
      </c>
      <c r="W655" s="19">
        <f t="shared" si="256"/>
        <v>-16</v>
      </c>
      <c r="X655" s="19">
        <f t="shared" si="257"/>
        <v>4</v>
      </c>
      <c r="Y655" s="19">
        <v>0.6</v>
      </c>
      <c r="Z655" s="18">
        <f t="shared" si="249"/>
        <v>13.100000000000009</v>
      </c>
      <c r="AA655" s="18">
        <f t="shared" si="250"/>
        <v>7.3000000000000087</v>
      </c>
      <c r="AB655" s="20">
        <f t="shared" si="251"/>
        <v>37.870000000000005</v>
      </c>
      <c r="AC655" s="13">
        <f t="shared" si="252"/>
        <v>31.271846241614831</v>
      </c>
      <c r="AD655" s="13">
        <f t="shared" si="253"/>
        <v>6.5981537583851733</v>
      </c>
    </row>
    <row r="656" spans="1:30" x14ac:dyDescent="0.15">
      <c r="A656" s="16">
        <v>1</v>
      </c>
      <c r="B656" s="16">
        <v>0</v>
      </c>
      <c r="C656" s="33">
        <v>7.32</v>
      </c>
      <c r="D656" s="16">
        <v>50.4</v>
      </c>
      <c r="E656" s="18">
        <v>138</v>
      </c>
      <c r="F656" s="19">
        <v>5</v>
      </c>
      <c r="G656" s="16">
        <v>1.22</v>
      </c>
      <c r="H656" s="18">
        <v>105</v>
      </c>
      <c r="I656" s="20">
        <f t="shared" si="245"/>
        <v>0.76086956521739135</v>
      </c>
      <c r="J656" s="20" t="s">
        <v>24</v>
      </c>
      <c r="K656" s="18" t="s">
        <v>24</v>
      </c>
      <c r="L656" s="19">
        <f t="shared" si="246"/>
        <v>108.04347826086955</v>
      </c>
      <c r="M656" s="20">
        <v>0</v>
      </c>
      <c r="N656" s="20" t="s">
        <v>24</v>
      </c>
      <c r="O656" s="20">
        <f t="shared" si="247"/>
        <v>-4.5217391304347956</v>
      </c>
      <c r="P656" s="20" t="s">
        <v>25</v>
      </c>
      <c r="Q656" s="18">
        <f t="shared" si="248"/>
        <v>1</v>
      </c>
      <c r="R656" s="18" t="s">
        <v>26</v>
      </c>
      <c r="S656" s="16">
        <v>22.5</v>
      </c>
      <c r="T656" s="19">
        <v>0.3</v>
      </c>
      <c r="U656" s="19">
        <f t="shared" si="255"/>
        <v>2.8</v>
      </c>
      <c r="V656" s="19">
        <v>28</v>
      </c>
      <c r="W656" s="19">
        <f t="shared" si="256"/>
        <v>-14</v>
      </c>
      <c r="X656" s="19">
        <f t="shared" si="257"/>
        <v>3.5</v>
      </c>
      <c r="Y656" s="19">
        <v>1.7</v>
      </c>
      <c r="Z656" s="18">
        <f t="shared" si="249"/>
        <v>15.5</v>
      </c>
      <c r="AA656" s="18">
        <f t="shared" si="250"/>
        <v>8.1999999999999993</v>
      </c>
      <c r="AB656" s="20">
        <f t="shared" si="251"/>
        <v>37.519999999999996</v>
      </c>
      <c r="AC656" s="13">
        <f t="shared" si="252"/>
        <v>33.446009148780753</v>
      </c>
      <c r="AD656" s="13">
        <f t="shared" si="253"/>
        <v>4.0739908512192429</v>
      </c>
    </row>
    <row r="657" spans="1:30" x14ac:dyDescent="0.15">
      <c r="A657" s="16">
        <v>6</v>
      </c>
      <c r="B657" s="16">
        <v>0</v>
      </c>
      <c r="C657" s="33">
        <v>7.4</v>
      </c>
      <c r="D657" s="16">
        <v>26.7</v>
      </c>
      <c r="E657" s="18">
        <v>130</v>
      </c>
      <c r="F657" s="19">
        <v>3.4</v>
      </c>
      <c r="G657" s="16">
        <v>1.1000000000000001</v>
      </c>
      <c r="H657" s="18">
        <v>104</v>
      </c>
      <c r="I657" s="20">
        <f t="shared" si="245"/>
        <v>0.8</v>
      </c>
      <c r="J657" s="20" t="s">
        <v>25</v>
      </c>
      <c r="K657" s="18" t="s">
        <v>24</v>
      </c>
      <c r="L657" s="19">
        <f t="shared" si="246"/>
        <v>113.6</v>
      </c>
      <c r="M657" s="20">
        <f t="shared" ref="M657:M660" si="262">(108-L657)</f>
        <v>-5.5999999999999943</v>
      </c>
      <c r="N657" s="20" t="s">
        <v>25</v>
      </c>
      <c r="O657" s="20">
        <f t="shared" si="247"/>
        <v>-10</v>
      </c>
      <c r="P657" s="20" t="s">
        <v>25</v>
      </c>
      <c r="Q657" s="18">
        <f t="shared" si="248"/>
        <v>-6</v>
      </c>
      <c r="R657" s="18" t="s">
        <v>25</v>
      </c>
      <c r="S657" s="16">
        <v>18.8</v>
      </c>
      <c r="T657" s="19">
        <v>-7.3</v>
      </c>
      <c r="U657" s="19">
        <f t="shared" si="255"/>
        <v>3.8</v>
      </c>
      <c r="V657" s="19">
        <v>38</v>
      </c>
      <c r="W657" s="19">
        <f t="shared" si="256"/>
        <v>-4</v>
      </c>
      <c r="X657" s="19">
        <f t="shared" si="257"/>
        <v>1</v>
      </c>
      <c r="Y657" s="19">
        <v>2</v>
      </c>
      <c r="Z657" s="18">
        <f t="shared" si="249"/>
        <v>10.600000000000009</v>
      </c>
      <c r="AA657" s="18">
        <f t="shared" si="250"/>
        <v>1.0000000000000089</v>
      </c>
      <c r="AB657" s="20">
        <f t="shared" si="251"/>
        <v>28.5</v>
      </c>
      <c r="AC657" s="13">
        <f t="shared" si="252"/>
        <v>27.108172459441288</v>
      </c>
      <c r="AD657" s="13">
        <f t="shared" si="253"/>
        <v>1.3918275405587117</v>
      </c>
    </row>
    <row r="658" spans="1:30" x14ac:dyDescent="0.15">
      <c r="A658" s="16">
        <v>8</v>
      </c>
      <c r="B658" s="16">
        <v>1</v>
      </c>
      <c r="C658" s="33">
        <v>7.35</v>
      </c>
      <c r="D658" s="16">
        <v>37</v>
      </c>
      <c r="E658" s="18">
        <v>134</v>
      </c>
      <c r="F658" s="19">
        <v>3.9</v>
      </c>
      <c r="G658" s="16">
        <v>0.94</v>
      </c>
      <c r="H658" s="18">
        <v>106</v>
      </c>
      <c r="I658" s="20">
        <f t="shared" si="245"/>
        <v>0.79104477611940294</v>
      </c>
      <c r="J658" s="20" t="s">
        <v>24</v>
      </c>
      <c r="K658" s="18" t="s">
        <v>24</v>
      </c>
      <c r="L658" s="19">
        <f t="shared" si="246"/>
        <v>112.32835820895522</v>
      </c>
      <c r="M658" s="20">
        <f t="shared" si="262"/>
        <v>-4.3283582089552226</v>
      </c>
      <c r="N658" s="20" t="s">
        <v>25</v>
      </c>
      <c r="O658" s="20">
        <f t="shared" si="247"/>
        <v>-8.7462686567164099</v>
      </c>
      <c r="P658" s="20" t="s">
        <v>25</v>
      </c>
      <c r="Q658" s="18">
        <f t="shared" si="248"/>
        <v>-4</v>
      </c>
      <c r="R658" s="18" t="s">
        <v>25</v>
      </c>
      <c r="S658" s="16">
        <v>24</v>
      </c>
      <c r="T658" s="19">
        <v>-0.2</v>
      </c>
      <c r="U658" s="19">
        <f t="shared" si="255"/>
        <v>2.9</v>
      </c>
      <c r="V658" s="19">
        <v>29</v>
      </c>
      <c r="W658" s="19">
        <f t="shared" si="256"/>
        <v>-13</v>
      </c>
      <c r="X658" s="19">
        <f t="shared" si="257"/>
        <v>3.25</v>
      </c>
      <c r="Y658" s="19">
        <v>5.4</v>
      </c>
      <c r="Z658" s="18">
        <f t="shared" si="249"/>
        <v>7.9000000000000057</v>
      </c>
      <c r="AA658" s="18">
        <f t="shared" si="250"/>
        <v>-3.2999999999999936</v>
      </c>
      <c r="AB658" s="20">
        <f t="shared" si="251"/>
        <v>27.439999999999998</v>
      </c>
      <c r="AC658" s="13">
        <f t="shared" si="252"/>
        <v>28.295289803249037</v>
      </c>
      <c r="AD658" s="13">
        <f t="shared" si="253"/>
        <v>-0.85528980324903969</v>
      </c>
    </row>
    <row r="659" spans="1:30" x14ac:dyDescent="0.15">
      <c r="A659" s="16">
        <v>1</v>
      </c>
      <c r="B659" s="16">
        <v>0</v>
      </c>
      <c r="C659" s="33">
        <v>7.4</v>
      </c>
      <c r="D659" s="16">
        <v>43.1</v>
      </c>
      <c r="E659" s="18">
        <v>135</v>
      </c>
      <c r="F659" s="19">
        <v>4</v>
      </c>
      <c r="G659" s="16">
        <v>1.1599999999999999</v>
      </c>
      <c r="H659" s="18">
        <v>106</v>
      </c>
      <c r="I659" s="20">
        <f t="shared" si="245"/>
        <v>0.78518518518518521</v>
      </c>
      <c r="J659" s="20" t="s">
        <v>24</v>
      </c>
      <c r="K659" s="18" t="s">
        <v>24</v>
      </c>
      <c r="L659" s="19">
        <f t="shared" si="246"/>
        <v>111.49629629629629</v>
      </c>
      <c r="M659" s="20">
        <f t="shared" si="262"/>
        <v>-3.4962962962962933</v>
      </c>
      <c r="N659" s="20" t="s">
        <v>25</v>
      </c>
      <c r="O659" s="20">
        <f t="shared" si="247"/>
        <v>-7.9259259259259238</v>
      </c>
      <c r="P659" s="20" t="s">
        <v>25</v>
      </c>
      <c r="Q659" s="18">
        <f t="shared" si="248"/>
        <v>-3</v>
      </c>
      <c r="R659" s="18" t="s">
        <v>25</v>
      </c>
      <c r="S659" s="16">
        <v>26.4</v>
      </c>
      <c r="T659" s="19">
        <v>1.9</v>
      </c>
      <c r="U659" s="19">
        <f t="shared" si="255"/>
        <v>3.3</v>
      </c>
      <c r="V659" s="19">
        <v>33</v>
      </c>
      <c r="W659" s="19">
        <f t="shared" si="256"/>
        <v>-9</v>
      </c>
      <c r="X659" s="19">
        <f t="shared" si="257"/>
        <v>2.25</v>
      </c>
      <c r="Y659" s="19">
        <v>0.7</v>
      </c>
      <c r="Z659" s="18">
        <f t="shared" si="249"/>
        <v>6.5999999999999943</v>
      </c>
      <c r="AA659" s="18">
        <f t="shared" si="250"/>
        <v>-0.70000000000000551</v>
      </c>
      <c r="AB659" s="20">
        <f t="shared" si="251"/>
        <v>33.459999999999994</v>
      </c>
      <c r="AC659" s="13">
        <f t="shared" si="252"/>
        <v>35.846127078723576</v>
      </c>
      <c r="AD659" s="13">
        <f t="shared" si="253"/>
        <v>-2.3861270787235824</v>
      </c>
    </row>
    <row r="660" spans="1:30" x14ac:dyDescent="0.15">
      <c r="A660" s="16">
        <v>2</v>
      </c>
      <c r="B660" s="16">
        <v>0</v>
      </c>
      <c r="C660" s="33">
        <v>7.39</v>
      </c>
      <c r="D660" s="16">
        <v>36.799999999999997</v>
      </c>
      <c r="E660" s="18">
        <v>130</v>
      </c>
      <c r="F660" s="19">
        <v>4.3</v>
      </c>
      <c r="G660" s="16">
        <v>1.07</v>
      </c>
      <c r="H660" s="18">
        <v>107</v>
      </c>
      <c r="I660" s="20">
        <f t="shared" si="245"/>
        <v>0.82307692307692304</v>
      </c>
      <c r="J660" s="20" t="s">
        <v>25</v>
      </c>
      <c r="K660" s="18" t="s">
        <v>25</v>
      </c>
      <c r="L660" s="19">
        <f t="shared" si="246"/>
        <v>116.87692307692306</v>
      </c>
      <c r="M660" s="20">
        <f t="shared" si="262"/>
        <v>-8.8769230769230631</v>
      </c>
      <c r="N660" s="20" t="s">
        <v>25</v>
      </c>
      <c r="O660" s="20">
        <f t="shared" si="247"/>
        <v>-13.230769230769226</v>
      </c>
      <c r="P660" s="20" t="s">
        <v>25</v>
      </c>
      <c r="Q660" s="18">
        <f t="shared" si="248"/>
        <v>-9</v>
      </c>
      <c r="R660" s="18" t="s">
        <v>25</v>
      </c>
      <c r="S660" s="16">
        <v>22.6</v>
      </c>
      <c r="T660" s="19">
        <v>-2.1</v>
      </c>
      <c r="U660" s="19">
        <f t="shared" si="255"/>
        <v>2.1</v>
      </c>
      <c r="V660" s="19">
        <v>21</v>
      </c>
      <c r="W660" s="19">
        <f t="shared" si="256"/>
        <v>-21</v>
      </c>
      <c r="X660" s="19">
        <f t="shared" si="257"/>
        <v>5.25</v>
      </c>
      <c r="Y660" s="19">
        <v>2.2000000000000002</v>
      </c>
      <c r="Z660" s="18">
        <f t="shared" si="249"/>
        <v>4.7000000000000171</v>
      </c>
      <c r="AA660" s="18">
        <f t="shared" si="250"/>
        <v>-1.6999999999999833</v>
      </c>
      <c r="AB660" s="20">
        <f t="shared" si="251"/>
        <v>26.17</v>
      </c>
      <c r="AC660" s="13">
        <f t="shared" si="252"/>
        <v>28.059358871913449</v>
      </c>
      <c r="AD660" s="13">
        <f t="shared" si="253"/>
        <v>-1.8893588719134478</v>
      </c>
    </row>
    <row r="661" spans="1:30" x14ac:dyDescent="0.15">
      <c r="A661" s="16">
        <v>1</v>
      </c>
      <c r="B661" s="16">
        <v>0</v>
      </c>
      <c r="C661" s="33">
        <v>7.47</v>
      </c>
      <c r="D661" s="16">
        <v>33.9</v>
      </c>
      <c r="E661" s="18">
        <v>131</v>
      </c>
      <c r="F661" s="19">
        <v>3.8</v>
      </c>
      <c r="G661" s="16">
        <v>1.1000000000000001</v>
      </c>
      <c r="H661" s="18">
        <v>99</v>
      </c>
      <c r="I661" s="20">
        <f t="shared" si="245"/>
        <v>0.75572519083969469</v>
      </c>
      <c r="J661" s="20" t="s">
        <v>24</v>
      </c>
      <c r="K661" s="18" t="s">
        <v>24</v>
      </c>
      <c r="L661" s="19">
        <f t="shared" si="246"/>
        <v>107.31297709923665</v>
      </c>
      <c r="M661" s="20">
        <v>0</v>
      </c>
      <c r="N661" s="20" t="s">
        <v>24</v>
      </c>
      <c r="O661" s="20">
        <f t="shared" si="247"/>
        <v>-3.8015267175572518</v>
      </c>
      <c r="P661" s="20" t="s">
        <v>25</v>
      </c>
      <c r="Q661" s="18">
        <f t="shared" si="248"/>
        <v>0</v>
      </c>
      <c r="R661" s="18" t="s">
        <v>24</v>
      </c>
      <c r="S661" s="16">
        <v>25.8</v>
      </c>
      <c r="T661" s="19">
        <v>1.2</v>
      </c>
      <c r="U661" s="19">
        <f t="shared" si="255"/>
        <v>3.7</v>
      </c>
      <c r="V661" s="19">
        <v>37</v>
      </c>
      <c r="W661" s="19">
        <f t="shared" si="256"/>
        <v>-5</v>
      </c>
      <c r="X661" s="19">
        <f t="shared" si="257"/>
        <v>1.25</v>
      </c>
      <c r="Y661" s="19">
        <v>1</v>
      </c>
      <c r="Z661" s="18">
        <f t="shared" si="249"/>
        <v>10.000000000000014</v>
      </c>
      <c r="AA661" s="18">
        <f t="shared" si="250"/>
        <v>1.6000000000000139</v>
      </c>
      <c r="AB661" s="20">
        <f t="shared" si="251"/>
        <v>35.900000000000006</v>
      </c>
      <c r="AC661" s="13">
        <f t="shared" si="252"/>
        <v>35.260284224861643</v>
      </c>
      <c r="AD661" s="13">
        <f t="shared" si="253"/>
        <v>0.63971577513836309</v>
      </c>
    </row>
    <row r="662" spans="1:30" x14ac:dyDescent="0.15">
      <c r="A662" s="16">
        <v>2</v>
      </c>
      <c r="B662" s="16">
        <v>0</v>
      </c>
      <c r="C662" s="33">
        <v>7.32</v>
      </c>
      <c r="D662" s="16">
        <v>45.5</v>
      </c>
      <c r="E662" s="18">
        <v>142</v>
      </c>
      <c r="F662" s="19">
        <v>4</v>
      </c>
      <c r="G662" s="16">
        <v>1.24</v>
      </c>
      <c r="H662" s="18">
        <v>111</v>
      </c>
      <c r="I662" s="20">
        <f t="shared" si="245"/>
        <v>0.78169014084507038</v>
      </c>
      <c r="J662" s="20" t="s">
        <v>24</v>
      </c>
      <c r="K662" s="18" t="s">
        <v>25</v>
      </c>
      <c r="L662" s="19">
        <f t="shared" si="246"/>
        <v>111</v>
      </c>
      <c r="M662" s="20">
        <f t="shared" ref="M662:M664" si="263">(108-L662)</f>
        <v>-3</v>
      </c>
      <c r="N662" s="20" t="s">
        <v>25</v>
      </c>
      <c r="O662" s="20">
        <f t="shared" si="247"/>
        <v>-7.4366197183098564</v>
      </c>
      <c r="P662" s="20" t="s">
        <v>25</v>
      </c>
      <c r="Q662" s="18">
        <f t="shared" si="248"/>
        <v>-1</v>
      </c>
      <c r="R662" s="18" t="s">
        <v>25</v>
      </c>
      <c r="S662" s="16">
        <v>22.3</v>
      </c>
      <c r="T662" s="19">
        <v>-1.9</v>
      </c>
      <c r="U662" s="19">
        <f t="shared" si="255"/>
        <v>3.3</v>
      </c>
      <c r="V662" s="19">
        <v>33</v>
      </c>
      <c r="W662" s="19">
        <f t="shared" si="256"/>
        <v>-9</v>
      </c>
      <c r="X662" s="19">
        <f t="shared" si="257"/>
        <v>2.25</v>
      </c>
      <c r="Y662" s="19">
        <v>0.6</v>
      </c>
      <c r="Z662" s="18">
        <f t="shared" si="249"/>
        <v>12.699999999999989</v>
      </c>
      <c r="AA662" s="18">
        <f t="shared" si="250"/>
        <v>5.4999999999999893</v>
      </c>
      <c r="AB662" s="20">
        <f t="shared" si="251"/>
        <v>35.640000000000015</v>
      </c>
      <c r="AC662" s="13">
        <f t="shared" si="252"/>
        <v>32.274371592649288</v>
      </c>
      <c r="AD662" s="13">
        <f t="shared" si="253"/>
        <v>3.3656284073507265</v>
      </c>
    </row>
    <row r="663" spans="1:30" x14ac:dyDescent="0.15">
      <c r="A663" s="16">
        <v>1</v>
      </c>
      <c r="B663" s="16">
        <v>0</v>
      </c>
      <c r="C663" s="33">
        <v>7.41</v>
      </c>
      <c r="D663" s="16">
        <v>34</v>
      </c>
      <c r="E663" s="18">
        <v>138</v>
      </c>
      <c r="F663" s="19">
        <v>3.3</v>
      </c>
      <c r="G663" s="16">
        <v>1.1599999999999999</v>
      </c>
      <c r="H663" s="18">
        <v>109</v>
      </c>
      <c r="I663" s="20">
        <f t="shared" si="245"/>
        <v>0.78985507246376807</v>
      </c>
      <c r="J663" s="20" t="s">
        <v>24</v>
      </c>
      <c r="K663" s="18" t="s">
        <v>25</v>
      </c>
      <c r="L663" s="19">
        <f t="shared" si="246"/>
        <v>112.15942028985506</v>
      </c>
      <c r="M663" s="20">
        <f t="shared" si="263"/>
        <v>-4.1594202898550634</v>
      </c>
      <c r="N663" s="20" t="s">
        <v>25</v>
      </c>
      <c r="O663" s="20">
        <f t="shared" si="247"/>
        <v>-8.5797101449275459</v>
      </c>
      <c r="P663" s="20" t="s">
        <v>25</v>
      </c>
      <c r="Q663" s="18">
        <f t="shared" si="248"/>
        <v>-3</v>
      </c>
      <c r="R663" s="18" t="s">
        <v>25</v>
      </c>
      <c r="S663" s="16">
        <v>21.4</v>
      </c>
      <c r="T663" s="19">
        <v>-4</v>
      </c>
      <c r="U663" s="19">
        <f t="shared" si="255"/>
        <v>3.7</v>
      </c>
      <c r="V663" s="19">
        <v>37</v>
      </c>
      <c r="W663" s="19">
        <f t="shared" si="256"/>
        <v>-5</v>
      </c>
      <c r="X663" s="19">
        <f t="shared" si="257"/>
        <v>1.25</v>
      </c>
      <c r="Y663" s="19">
        <v>0.7</v>
      </c>
      <c r="Z663" s="18">
        <f t="shared" si="249"/>
        <v>10.900000000000006</v>
      </c>
      <c r="AA663" s="18">
        <f t="shared" si="250"/>
        <v>2.800000000000006</v>
      </c>
      <c r="AB663" s="20">
        <f t="shared" si="251"/>
        <v>32.760000000000005</v>
      </c>
      <c r="AC663" s="13">
        <f t="shared" si="252"/>
        <v>31.874700327078777</v>
      </c>
      <c r="AD663" s="13">
        <f t="shared" si="253"/>
        <v>0.88529967292122791</v>
      </c>
    </row>
    <row r="664" spans="1:30" x14ac:dyDescent="0.15">
      <c r="A664" s="16">
        <v>11</v>
      </c>
      <c r="B664" s="16">
        <v>0</v>
      </c>
      <c r="C664" s="33">
        <v>7.45</v>
      </c>
      <c r="D664" s="16">
        <v>36</v>
      </c>
      <c r="E664" s="18">
        <v>134</v>
      </c>
      <c r="F664" s="19">
        <v>3.8</v>
      </c>
      <c r="G664" s="16">
        <v>0.99</v>
      </c>
      <c r="H664" s="18">
        <v>106</v>
      </c>
      <c r="I664" s="20">
        <f t="shared" si="245"/>
        <v>0.79104477611940294</v>
      </c>
      <c r="J664" s="20" t="s">
        <v>24</v>
      </c>
      <c r="K664" s="18" t="s">
        <v>24</v>
      </c>
      <c r="L664" s="19">
        <f t="shared" si="246"/>
        <v>112.32835820895522</v>
      </c>
      <c r="M664" s="20">
        <f t="shared" si="263"/>
        <v>-4.3283582089552226</v>
      </c>
      <c r="N664" s="20" t="s">
        <v>25</v>
      </c>
      <c r="O664" s="20">
        <f t="shared" si="247"/>
        <v>-8.7462686567164099</v>
      </c>
      <c r="P664" s="20" t="s">
        <v>25</v>
      </c>
      <c r="Q664" s="18">
        <f t="shared" si="248"/>
        <v>-4</v>
      </c>
      <c r="R664" s="18" t="s">
        <v>25</v>
      </c>
      <c r="S664" s="16">
        <v>24.6</v>
      </c>
      <c r="T664" s="19">
        <v>1.4</v>
      </c>
      <c r="U664" s="19">
        <f t="shared" si="255"/>
        <v>3.1</v>
      </c>
      <c r="V664" s="19">
        <v>31</v>
      </c>
      <c r="W664" s="19">
        <f t="shared" si="256"/>
        <v>-11</v>
      </c>
      <c r="X664" s="19">
        <f t="shared" si="257"/>
        <v>2.75</v>
      </c>
      <c r="Y664" s="19">
        <v>2.4</v>
      </c>
      <c r="Z664" s="18">
        <f t="shared" si="249"/>
        <v>7.2000000000000171</v>
      </c>
      <c r="AA664" s="18">
        <f t="shared" si="250"/>
        <v>-1.3999999999999826</v>
      </c>
      <c r="AB664" s="20">
        <f t="shared" si="251"/>
        <v>30.390000000000015</v>
      </c>
      <c r="AC664" s="13">
        <f t="shared" si="252"/>
        <v>33.80544923927809</v>
      </c>
      <c r="AD664" s="13">
        <f t="shared" si="253"/>
        <v>-3.4154492392780753</v>
      </c>
    </row>
    <row r="665" spans="1:30" x14ac:dyDescent="0.15">
      <c r="A665" s="16">
        <v>1</v>
      </c>
      <c r="B665" s="16">
        <v>0</v>
      </c>
      <c r="C665" s="33">
        <v>7.38</v>
      </c>
      <c r="D665" s="16">
        <v>42.3</v>
      </c>
      <c r="E665" s="18">
        <v>136</v>
      </c>
      <c r="F665" s="19">
        <v>3.8</v>
      </c>
      <c r="G665" s="16">
        <v>1.1299999999999999</v>
      </c>
      <c r="H665" s="18">
        <v>103</v>
      </c>
      <c r="I665" s="20">
        <f t="shared" si="245"/>
        <v>0.75735294117647056</v>
      </c>
      <c r="J665" s="20" t="s">
        <v>24</v>
      </c>
      <c r="K665" s="18" t="s">
        <v>24</v>
      </c>
      <c r="L665" s="19">
        <f t="shared" si="246"/>
        <v>107.54411764705883</v>
      </c>
      <c r="M665" s="20">
        <v>0</v>
      </c>
      <c r="N665" s="20" t="s">
        <v>24</v>
      </c>
      <c r="O665" s="20">
        <f t="shared" si="247"/>
        <v>-4.0294117647058698</v>
      </c>
      <c r="P665" s="20" t="s">
        <v>25</v>
      </c>
      <c r="Q665" s="18">
        <f t="shared" si="248"/>
        <v>1</v>
      </c>
      <c r="R665" s="18" t="s">
        <v>26</v>
      </c>
      <c r="S665" s="16">
        <v>24.8</v>
      </c>
      <c r="T665" s="19">
        <v>0.8</v>
      </c>
      <c r="U665" s="19">
        <f t="shared" si="255"/>
        <v>3.5</v>
      </c>
      <c r="V665" s="19">
        <v>35</v>
      </c>
      <c r="W665" s="19">
        <f t="shared" si="256"/>
        <v>-7</v>
      </c>
      <c r="X665" s="19">
        <f t="shared" si="257"/>
        <v>1.75</v>
      </c>
      <c r="Y665" s="19">
        <v>1.4</v>
      </c>
      <c r="Z665" s="18">
        <f t="shared" si="249"/>
        <v>12.000000000000014</v>
      </c>
      <c r="AA665" s="18">
        <f t="shared" si="250"/>
        <v>3.6000000000000139</v>
      </c>
      <c r="AB665" s="20">
        <f t="shared" si="251"/>
        <v>36.53</v>
      </c>
      <c r="AC665" s="13">
        <f t="shared" si="252"/>
        <v>34.647675588733023</v>
      </c>
      <c r="AD665" s="13">
        <f t="shared" si="253"/>
        <v>1.8823244112669784</v>
      </c>
    </row>
    <row r="666" spans="1:30" x14ac:dyDescent="0.15">
      <c r="A666" s="16">
        <v>1</v>
      </c>
      <c r="B666" s="16">
        <v>0</v>
      </c>
      <c r="C666" s="33">
        <v>7.31</v>
      </c>
      <c r="D666" s="16">
        <v>44.4</v>
      </c>
      <c r="E666" s="18">
        <v>139</v>
      </c>
      <c r="F666" s="19">
        <v>3.3</v>
      </c>
      <c r="G666" s="16">
        <v>1.03</v>
      </c>
      <c r="H666" s="18">
        <v>109</v>
      </c>
      <c r="I666" s="20">
        <f t="shared" si="245"/>
        <v>0.78417266187050361</v>
      </c>
      <c r="J666" s="20" t="s">
        <v>24</v>
      </c>
      <c r="K666" s="18" t="s">
        <v>25</v>
      </c>
      <c r="L666" s="19">
        <f t="shared" si="246"/>
        <v>111.35251798561153</v>
      </c>
      <c r="M666" s="20">
        <f t="shared" ref="M666:M667" si="264">(108-L666)</f>
        <v>-3.3525179856115273</v>
      </c>
      <c r="N666" s="20" t="s">
        <v>25</v>
      </c>
      <c r="O666" s="20">
        <f t="shared" si="247"/>
        <v>-7.7841726618704996</v>
      </c>
      <c r="P666" s="20" t="s">
        <v>25</v>
      </c>
      <c r="Q666" s="18">
        <f t="shared" si="248"/>
        <v>-2</v>
      </c>
      <c r="R666" s="18" t="s">
        <v>25</v>
      </c>
      <c r="S666" s="16">
        <v>20.399999999999999</v>
      </c>
      <c r="T666" s="19">
        <v>-1.7</v>
      </c>
      <c r="U666" s="19">
        <f t="shared" si="255"/>
        <v>3.1</v>
      </c>
      <c r="V666" s="19">
        <v>31</v>
      </c>
      <c r="W666" s="19">
        <f t="shared" si="256"/>
        <v>-11</v>
      </c>
      <c r="X666" s="19">
        <f t="shared" si="257"/>
        <v>2.75</v>
      </c>
      <c r="Y666" s="19">
        <v>2.1</v>
      </c>
      <c r="Z666" s="18">
        <f t="shared" si="249"/>
        <v>12.900000000000006</v>
      </c>
      <c r="AA666" s="18">
        <f t="shared" si="250"/>
        <v>4.600000000000005</v>
      </c>
      <c r="AB666" s="20">
        <f t="shared" si="251"/>
        <v>32.230000000000018</v>
      </c>
      <c r="AC666" s="13">
        <f t="shared" si="252"/>
        <v>30.612708526858494</v>
      </c>
      <c r="AD666" s="13">
        <f t="shared" si="253"/>
        <v>1.617291473141524</v>
      </c>
    </row>
    <row r="667" spans="1:30" x14ac:dyDescent="0.15">
      <c r="A667" s="16">
        <v>1</v>
      </c>
      <c r="B667" s="16">
        <v>0</v>
      </c>
      <c r="C667" s="33">
        <v>7.42</v>
      </c>
      <c r="D667" s="16">
        <v>36</v>
      </c>
      <c r="E667" s="18">
        <v>135</v>
      </c>
      <c r="F667" s="19">
        <v>3.3</v>
      </c>
      <c r="G667" s="16">
        <v>1.1100000000000001</v>
      </c>
      <c r="H667" s="18">
        <v>103</v>
      </c>
      <c r="I667" s="20">
        <f t="shared" si="245"/>
        <v>0.76296296296296295</v>
      </c>
      <c r="J667" s="20" t="s">
        <v>24</v>
      </c>
      <c r="K667" s="18" t="s">
        <v>24</v>
      </c>
      <c r="L667" s="19">
        <f t="shared" si="246"/>
        <v>108.34074074074074</v>
      </c>
      <c r="M667" s="20">
        <f t="shared" si="264"/>
        <v>-0.3407407407407419</v>
      </c>
      <c r="N667" s="20" t="s">
        <v>25</v>
      </c>
      <c r="O667" s="20">
        <f t="shared" si="247"/>
        <v>-4.8148148148148096</v>
      </c>
      <c r="P667" s="20" t="s">
        <v>25</v>
      </c>
      <c r="Q667" s="18">
        <f t="shared" si="248"/>
        <v>0</v>
      </c>
      <c r="R667" s="18" t="s">
        <v>24</v>
      </c>
      <c r="S667" s="16">
        <v>24.1</v>
      </c>
      <c r="T667" s="19">
        <v>-0.6</v>
      </c>
      <c r="U667" s="19">
        <f t="shared" si="255"/>
        <v>2.9</v>
      </c>
      <c r="V667" s="19">
        <v>29</v>
      </c>
      <c r="W667" s="19">
        <f t="shared" si="256"/>
        <v>-13</v>
      </c>
      <c r="X667" s="19">
        <f t="shared" si="257"/>
        <v>3.25</v>
      </c>
      <c r="Y667" s="19">
        <v>0.6</v>
      </c>
      <c r="Z667" s="18">
        <f t="shared" si="249"/>
        <v>11.200000000000017</v>
      </c>
      <c r="AA667" s="18">
        <f t="shared" si="250"/>
        <v>4.8000000000000176</v>
      </c>
      <c r="AB667" s="20">
        <f t="shared" si="251"/>
        <v>35.810000000000031</v>
      </c>
      <c r="AC667" s="13">
        <f t="shared" si="252"/>
        <v>31.461793336225504</v>
      </c>
      <c r="AD667" s="13">
        <f t="shared" si="253"/>
        <v>4.3482066637745262</v>
      </c>
    </row>
    <row r="668" spans="1:30" x14ac:dyDescent="0.15">
      <c r="A668" s="16">
        <v>1</v>
      </c>
      <c r="B668" s="16">
        <v>0</v>
      </c>
      <c r="C668" s="33">
        <v>7.4</v>
      </c>
      <c r="D668" s="16">
        <v>40.1</v>
      </c>
      <c r="E668" s="18">
        <v>139</v>
      </c>
      <c r="F668" s="19">
        <v>3.3</v>
      </c>
      <c r="G668" s="16">
        <v>1.1100000000000001</v>
      </c>
      <c r="H668" s="18">
        <v>104</v>
      </c>
      <c r="I668" s="20">
        <f t="shared" si="245"/>
        <v>0.74820143884892087</v>
      </c>
      <c r="J668" s="20" t="s">
        <v>24</v>
      </c>
      <c r="K668" s="18" t="s">
        <v>24</v>
      </c>
      <c r="L668" s="19">
        <f t="shared" si="246"/>
        <v>106.24460431654677</v>
      </c>
      <c r="M668" s="20">
        <v>0</v>
      </c>
      <c r="N668" s="20" t="s">
        <v>24</v>
      </c>
      <c r="O668" s="20">
        <f t="shared" si="247"/>
        <v>-2.7482014388489233</v>
      </c>
      <c r="P668" s="20" t="s">
        <v>25</v>
      </c>
      <c r="Q668" s="18">
        <f t="shared" si="248"/>
        <v>3</v>
      </c>
      <c r="R668" s="18" t="s">
        <v>26</v>
      </c>
      <c r="S668" s="16">
        <v>24.6</v>
      </c>
      <c r="T668" s="19">
        <v>0.4</v>
      </c>
      <c r="U668" s="19">
        <f t="shared" si="255"/>
        <v>2.2999999999999998</v>
      </c>
      <c r="V668" s="19">
        <v>23</v>
      </c>
      <c r="W668" s="19">
        <f t="shared" si="256"/>
        <v>-19</v>
      </c>
      <c r="X668" s="19">
        <f t="shared" si="257"/>
        <v>4.75</v>
      </c>
      <c r="Y668" s="19">
        <v>1.4</v>
      </c>
      <c r="Z668" s="18">
        <f t="shared" si="249"/>
        <v>13.700000000000017</v>
      </c>
      <c r="AA668" s="18">
        <f t="shared" si="250"/>
        <v>7.7000000000000171</v>
      </c>
      <c r="AB668" s="20">
        <f t="shared" si="251"/>
        <v>38.010000000000019</v>
      </c>
      <c r="AC668" s="13">
        <f t="shared" si="252"/>
        <v>31.200354892269502</v>
      </c>
      <c r="AD668" s="13">
        <f t="shared" si="253"/>
        <v>6.8096451077305176</v>
      </c>
    </row>
    <row r="669" spans="1:30" x14ac:dyDescent="0.15">
      <c r="A669" s="16">
        <v>1</v>
      </c>
      <c r="B669" s="16">
        <v>0</v>
      </c>
      <c r="C669" s="33">
        <v>7.36</v>
      </c>
      <c r="D669" s="16">
        <v>41.7</v>
      </c>
      <c r="E669" s="18">
        <v>144</v>
      </c>
      <c r="F669" s="19">
        <v>3.6</v>
      </c>
      <c r="G669" s="16">
        <v>1.22</v>
      </c>
      <c r="H669" s="18">
        <v>110</v>
      </c>
      <c r="I669" s="20">
        <f t="shared" si="245"/>
        <v>0.76388888888888884</v>
      </c>
      <c r="J669" s="20" t="s">
        <v>24</v>
      </c>
      <c r="K669" s="18" t="s">
        <v>25</v>
      </c>
      <c r="L669" s="19">
        <f t="shared" si="246"/>
        <v>108.47222222222223</v>
      </c>
      <c r="M669" s="20">
        <f t="shared" ref="M669:M670" si="265">(108-L669)</f>
        <v>-0.47222222222222854</v>
      </c>
      <c r="N669" s="20" t="s">
        <v>25</v>
      </c>
      <c r="O669" s="20">
        <f t="shared" si="247"/>
        <v>-4.9444444444444429</v>
      </c>
      <c r="P669" s="20" t="s">
        <v>25</v>
      </c>
      <c r="Q669" s="18">
        <f t="shared" si="248"/>
        <v>2</v>
      </c>
      <c r="R669" s="18" t="s">
        <v>26</v>
      </c>
      <c r="S669" s="16">
        <v>23</v>
      </c>
      <c r="T669" s="19">
        <v>-1.3</v>
      </c>
      <c r="U669" s="19">
        <f t="shared" si="255"/>
        <v>3.2</v>
      </c>
      <c r="V669" s="19">
        <v>32</v>
      </c>
      <c r="W669" s="19">
        <f t="shared" si="256"/>
        <v>-10</v>
      </c>
      <c r="X669" s="19">
        <f t="shared" si="257"/>
        <v>2.5</v>
      </c>
      <c r="Y669" s="19">
        <v>2.8</v>
      </c>
      <c r="Z669" s="18">
        <f t="shared" si="249"/>
        <v>14.599999999999994</v>
      </c>
      <c r="AA669" s="18">
        <f t="shared" si="250"/>
        <v>5.399999999999995</v>
      </c>
      <c r="AB669" s="20">
        <f t="shared" si="251"/>
        <v>36.019999999999996</v>
      </c>
      <c r="AC669" s="13">
        <f t="shared" si="252"/>
        <v>32.277138555622386</v>
      </c>
      <c r="AD669" s="13">
        <f t="shared" si="253"/>
        <v>3.7428614443776098</v>
      </c>
    </row>
    <row r="670" spans="1:30" x14ac:dyDescent="0.15">
      <c r="A670" s="16">
        <v>1</v>
      </c>
      <c r="B670" s="16">
        <v>0</v>
      </c>
      <c r="C670" s="33">
        <v>7.35</v>
      </c>
      <c r="D670" s="16">
        <v>46.8</v>
      </c>
      <c r="E670" s="18">
        <v>133</v>
      </c>
      <c r="F670" s="19">
        <v>3.9</v>
      </c>
      <c r="G670" s="16">
        <v>1.1000000000000001</v>
      </c>
      <c r="H670" s="18">
        <v>102</v>
      </c>
      <c r="I670" s="20">
        <f t="shared" si="245"/>
        <v>0.76691729323308266</v>
      </c>
      <c r="J670" s="20" t="s">
        <v>24</v>
      </c>
      <c r="K670" s="18" t="s">
        <v>24</v>
      </c>
      <c r="L670" s="19">
        <f t="shared" si="246"/>
        <v>108.90225563909775</v>
      </c>
      <c r="M670" s="20">
        <f t="shared" si="265"/>
        <v>-0.90225563909774564</v>
      </c>
      <c r="N670" s="20" t="s">
        <v>25</v>
      </c>
      <c r="O670" s="20">
        <f t="shared" si="247"/>
        <v>-5.3684210526315752</v>
      </c>
      <c r="P670" s="20" t="s">
        <v>25</v>
      </c>
      <c r="Q670" s="18">
        <f t="shared" si="248"/>
        <v>-1</v>
      </c>
      <c r="R670" s="18" t="s">
        <v>25</v>
      </c>
      <c r="S670" s="16">
        <v>24.3</v>
      </c>
      <c r="T670" s="19">
        <v>0.4</v>
      </c>
      <c r="U670" s="19">
        <f t="shared" si="255"/>
        <v>3.6</v>
      </c>
      <c r="V670" s="19">
        <v>36</v>
      </c>
      <c r="W670" s="19">
        <f t="shared" si="256"/>
        <v>-6</v>
      </c>
      <c r="X670" s="19">
        <f t="shared" si="257"/>
        <v>1.5</v>
      </c>
      <c r="Y670" s="19">
        <v>0.8</v>
      </c>
      <c r="Z670" s="18">
        <f t="shared" si="249"/>
        <v>10.600000000000009</v>
      </c>
      <c r="AA670" s="18">
        <f t="shared" si="250"/>
        <v>2.6000000000000085</v>
      </c>
      <c r="AB670" s="20">
        <f t="shared" si="251"/>
        <v>35.200000000000003</v>
      </c>
      <c r="AC670" s="13">
        <f t="shared" si="252"/>
        <v>35.603748724109593</v>
      </c>
      <c r="AD670" s="13">
        <f t="shared" si="253"/>
        <v>-0.40374872410959028</v>
      </c>
    </row>
    <row r="671" spans="1:30" x14ac:dyDescent="0.15">
      <c r="A671" s="16">
        <v>4</v>
      </c>
      <c r="B671" s="16">
        <v>0</v>
      </c>
      <c r="C671" s="33">
        <v>7.26</v>
      </c>
      <c r="D671" s="16">
        <v>72.599999999999994</v>
      </c>
      <c r="E671" s="18">
        <v>133</v>
      </c>
      <c r="F671" s="19">
        <v>3.9</v>
      </c>
      <c r="G671" s="16">
        <v>1.22</v>
      </c>
      <c r="H671" s="18">
        <v>95</v>
      </c>
      <c r="I671" s="20">
        <f t="shared" si="245"/>
        <v>0.7142857142857143</v>
      </c>
      <c r="J671" s="20" t="s">
        <v>26</v>
      </c>
      <c r="K671" s="18" t="s">
        <v>26</v>
      </c>
      <c r="L671" s="19">
        <f t="shared" si="246"/>
        <v>101.42857142857143</v>
      </c>
      <c r="M671" s="20">
        <f>(104-L671)</f>
        <v>2.5714285714285694</v>
      </c>
      <c r="N671" s="20" t="s">
        <v>26</v>
      </c>
      <c r="O671" s="20">
        <f t="shared" si="247"/>
        <v>2</v>
      </c>
      <c r="P671" s="20" t="s">
        <v>26</v>
      </c>
      <c r="Q671" s="18">
        <f t="shared" si="248"/>
        <v>6</v>
      </c>
      <c r="R671" s="18" t="s">
        <v>26</v>
      </c>
      <c r="S671" s="16">
        <v>27.5</v>
      </c>
      <c r="T671" s="19">
        <v>5.2</v>
      </c>
      <c r="U671" s="19">
        <f t="shared" si="255"/>
        <v>3.1</v>
      </c>
      <c r="V671" s="19">
        <v>31</v>
      </c>
      <c r="W671" s="19">
        <f t="shared" si="256"/>
        <v>-11</v>
      </c>
      <c r="X671" s="19">
        <f t="shared" si="257"/>
        <v>2.75</v>
      </c>
      <c r="Y671" s="19">
        <v>0.4</v>
      </c>
      <c r="Z671" s="18">
        <f t="shared" si="249"/>
        <v>14.400000000000006</v>
      </c>
      <c r="AA671" s="18">
        <f t="shared" si="250"/>
        <v>7.8000000000000052</v>
      </c>
      <c r="AB671" s="20">
        <f t="shared" si="251"/>
        <v>42.72</v>
      </c>
      <c r="AC671" s="13">
        <f t="shared" si="252"/>
        <v>40.620509454430916</v>
      </c>
      <c r="AD671" s="13">
        <f t="shared" si="253"/>
        <v>2.0994905455690827</v>
      </c>
    </row>
    <row r="672" spans="1:30" x14ac:dyDescent="0.15">
      <c r="A672" s="16">
        <v>2</v>
      </c>
      <c r="B672" s="16">
        <v>0</v>
      </c>
      <c r="C672" s="33">
        <v>7.46</v>
      </c>
      <c r="D672" s="16">
        <v>21.6</v>
      </c>
      <c r="E672" s="18">
        <v>135</v>
      </c>
      <c r="F672" s="19">
        <v>4.0999999999999996</v>
      </c>
      <c r="G672" s="16">
        <v>1.24</v>
      </c>
      <c r="H672" s="18">
        <v>113</v>
      </c>
      <c r="I672" s="20">
        <f t="shared" si="245"/>
        <v>0.83703703703703702</v>
      </c>
      <c r="J672" s="20" t="s">
        <v>25</v>
      </c>
      <c r="K672" s="18" t="s">
        <v>25</v>
      </c>
      <c r="L672" s="19">
        <f t="shared" si="246"/>
        <v>118.85925925925926</v>
      </c>
      <c r="M672" s="20">
        <f t="shared" ref="M672" si="266">(108-L672)</f>
        <v>-10.859259259259261</v>
      </c>
      <c r="N672" s="20" t="s">
        <v>25</v>
      </c>
      <c r="O672" s="20">
        <f t="shared" si="247"/>
        <v>-15.185185185185176</v>
      </c>
      <c r="P672" s="20" t="s">
        <v>25</v>
      </c>
      <c r="Q672" s="18">
        <f t="shared" si="248"/>
        <v>-10</v>
      </c>
      <c r="R672" s="18" t="s">
        <v>25</v>
      </c>
      <c r="S672" s="16">
        <v>18.3</v>
      </c>
      <c r="T672" s="19">
        <v>-7.8</v>
      </c>
      <c r="U672" s="19">
        <f t="shared" si="255"/>
        <v>2.8</v>
      </c>
      <c r="V672" s="19">
        <v>28</v>
      </c>
      <c r="W672" s="19">
        <f t="shared" si="256"/>
        <v>-14</v>
      </c>
      <c r="X672" s="19">
        <f t="shared" si="257"/>
        <v>3.5</v>
      </c>
      <c r="Y672" s="19">
        <v>1.1000000000000001</v>
      </c>
      <c r="Z672" s="18">
        <f t="shared" si="249"/>
        <v>7.7999999999999829</v>
      </c>
      <c r="AA672" s="18">
        <f t="shared" si="250"/>
        <v>1.0999999999999837</v>
      </c>
      <c r="AB672" s="20">
        <f t="shared" si="251"/>
        <v>26.240000000000009</v>
      </c>
      <c r="AC672" s="13">
        <f t="shared" si="252"/>
        <v>23.348829795013529</v>
      </c>
      <c r="AD672" s="13">
        <f t="shared" si="253"/>
        <v>2.89117020498648</v>
      </c>
    </row>
    <row r="673" spans="1:30" x14ac:dyDescent="0.15">
      <c r="A673" s="16">
        <v>16</v>
      </c>
      <c r="B673" s="16">
        <v>1</v>
      </c>
      <c r="C673" s="33">
        <v>7.45</v>
      </c>
      <c r="D673" s="16">
        <v>38.700000000000003</v>
      </c>
      <c r="E673" s="18">
        <v>137</v>
      </c>
      <c r="F673" s="19">
        <v>3.8</v>
      </c>
      <c r="G673" s="16">
        <v>1.1200000000000001</v>
      </c>
      <c r="H673" s="18">
        <v>102</v>
      </c>
      <c r="I673" s="20">
        <f t="shared" si="245"/>
        <v>0.74452554744525545</v>
      </c>
      <c r="J673" s="20" t="s">
        <v>26</v>
      </c>
      <c r="K673" s="18" t="s">
        <v>24</v>
      </c>
      <c r="L673" s="19">
        <f t="shared" si="246"/>
        <v>105.72262773722629</v>
      </c>
      <c r="M673" s="20">
        <v>0</v>
      </c>
      <c r="N673" s="20" t="s">
        <v>24</v>
      </c>
      <c r="O673" s="20">
        <f t="shared" si="247"/>
        <v>-2.2335766423357768</v>
      </c>
      <c r="P673" s="20" t="s">
        <v>25</v>
      </c>
      <c r="Q673" s="18">
        <f t="shared" si="248"/>
        <v>3</v>
      </c>
      <c r="R673" s="18" t="s">
        <v>26</v>
      </c>
      <c r="S673" s="16">
        <v>27.2</v>
      </c>
      <c r="T673" s="19">
        <v>2.9</v>
      </c>
      <c r="U673" s="19">
        <f t="shared" si="255"/>
        <v>2.2999999999999998</v>
      </c>
      <c r="V673" s="19">
        <v>23</v>
      </c>
      <c r="W673" s="19">
        <f t="shared" si="256"/>
        <v>-19</v>
      </c>
      <c r="X673" s="19">
        <f t="shared" si="257"/>
        <v>4.75</v>
      </c>
      <c r="Y673" s="19">
        <v>1</v>
      </c>
      <c r="Z673" s="18">
        <f t="shared" si="249"/>
        <v>11.600000000000023</v>
      </c>
      <c r="AA673" s="18">
        <f t="shared" si="250"/>
        <v>6.0000000000000231</v>
      </c>
      <c r="AB673" s="20">
        <f t="shared" si="251"/>
        <v>38.920000000000016</v>
      </c>
      <c r="AC673" s="13">
        <f t="shared" si="252"/>
        <v>33.394619182223941</v>
      </c>
      <c r="AD673" s="13">
        <f t="shared" si="253"/>
        <v>5.5253808177760746</v>
      </c>
    </row>
    <row r="674" spans="1:30" x14ac:dyDescent="0.15">
      <c r="A674" s="16">
        <v>3</v>
      </c>
      <c r="B674" s="16">
        <v>0</v>
      </c>
      <c r="C674" s="33">
        <v>7.4</v>
      </c>
      <c r="D674" s="16">
        <v>41.1</v>
      </c>
      <c r="E674" s="18">
        <v>135</v>
      </c>
      <c r="F674" s="19">
        <v>4.5999999999999996</v>
      </c>
      <c r="G674" s="16">
        <v>1.1299999999999999</v>
      </c>
      <c r="H674" s="18">
        <v>100</v>
      </c>
      <c r="I674" s="20">
        <f t="shared" si="245"/>
        <v>0.7407407407407407</v>
      </c>
      <c r="J674" s="20" t="s">
        <v>26</v>
      </c>
      <c r="K674" s="18" t="s">
        <v>24</v>
      </c>
      <c r="L674" s="19">
        <f t="shared" si="246"/>
        <v>105.18518518518518</v>
      </c>
      <c r="M674" s="20">
        <v>0</v>
      </c>
      <c r="N674" s="20" t="s">
        <v>24</v>
      </c>
      <c r="O674" s="20">
        <f t="shared" si="247"/>
        <v>-1.7037037037036953</v>
      </c>
      <c r="P674" s="20" t="s">
        <v>25</v>
      </c>
      <c r="Q674" s="18">
        <f t="shared" si="248"/>
        <v>3</v>
      </c>
      <c r="R674" s="18" t="s">
        <v>26</v>
      </c>
      <c r="S674" s="16">
        <v>25.6</v>
      </c>
      <c r="T674" s="19">
        <v>1.5</v>
      </c>
      <c r="U674" s="19">
        <f t="shared" si="255"/>
        <v>2.6</v>
      </c>
      <c r="V674" s="19">
        <v>26</v>
      </c>
      <c r="W674" s="19">
        <f t="shared" si="256"/>
        <v>-16</v>
      </c>
      <c r="X674" s="19">
        <f t="shared" si="257"/>
        <v>4</v>
      </c>
      <c r="Y674" s="19">
        <v>3.5</v>
      </c>
      <c r="Z674" s="18">
        <f t="shared" si="249"/>
        <v>14</v>
      </c>
      <c r="AA674" s="18">
        <f t="shared" si="250"/>
        <v>5.3000000000000007</v>
      </c>
      <c r="AB674" s="20">
        <f t="shared" si="251"/>
        <v>37.22999999999999</v>
      </c>
      <c r="AC674" s="13">
        <f t="shared" si="252"/>
        <v>32.655878954420857</v>
      </c>
      <c r="AD674" s="13">
        <f t="shared" si="253"/>
        <v>4.5741210455791332</v>
      </c>
    </row>
    <row r="675" spans="1:30" x14ac:dyDescent="0.15">
      <c r="A675" s="16">
        <v>3</v>
      </c>
      <c r="B675" s="16">
        <v>0</v>
      </c>
      <c r="C675" s="33">
        <v>7.42</v>
      </c>
      <c r="D675" s="16">
        <v>32.299999999999997</v>
      </c>
      <c r="E675" s="18">
        <v>133</v>
      </c>
      <c r="F675" s="19">
        <v>5.3</v>
      </c>
      <c r="G675" s="16">
        <v>1.18</v>
      </c>
      <c r="H675" s="18">
        <v>105</v>
      </c>
      <c r="I675" s="20">
        <f t="shared" si="245"/>
        <v>0.78947368421052633</v>
      </c>
      <c r="J675" s="20" t="s">
        <v>24</v>
      </c>
      <c r="K675" s="18" t="s">
        <v>24</v>
      </c>
      <c r="L675" s="19">
        <f t="shared" si="246"/>
        <v>112.10526315789474</v>
      </c>
      <c r="M675" s="20">
        <f t="shared" ref="M675" si="267">(108-L675)</f>
        <v>-4.1052631578947398</v>
      </c>
      <c r="N675" s="20" t="s">
        <v>25</v>
      </c>
      <c r="O675" s="20">
        <f t="shared" si="247"/>
        <v>-8.526315789473685</v>
      </c>
      <c r="P675" s="20" t="s">
        <v>25</v>
      </c>
      <c r="Q675" s="18">
        <f t="shared" si="248"/>
        <v>-4</v>
      </c>
      <c r="R675" s="18" t="s">
        <v>25</v>
      </c>
      <c r="S675" s="16">
        <v>22.1</v>
      </c>
      <c r="T675" s="19">
        <v>-3.3</v>
      </c>
      <c r="U675" s="19">
        <f t="shared" si="255"/>
        <v>3.2</v>
      </c>
      <c r="V675" s="19">
        <v>32</v>
      </c>
      <c r="W675" s="19">
        <f t="shared" si="256"/>
        <v>-10</v>
      </c>
      <c r="X675" s="19">
        <f t="shared" si="257"/>
        <v>2.5</v>
      </c>
      <c r="Y675" s="19">
        <v>1.1000000000000001</v>
      </c>
      <c r="Z675" s="18">
        <f t="shared" si="249"/>
        <v>11.200000000000017</v>
      </c>
      <c r="AA675" s="18">
        <f t="shared" si="250"/>
        <v>3.7000000000000171</v>
      </c>
      <c r="AB675" s="20">
        <f t="shared" si="251"/>
        <v>33.380000000000024</v>
      </c>
      <c r="AC675" s="13">
        <f t="shared" si="252"/>
        <v>29.912703410002329</v>
      </c>
      <c r="AD675" s="13">
        <f t="shared" si="253"/>
        <v>3.4672965899976944</v>
      </c>
    </row>
    <row r="676" spans="1:30" x14ac:dyDescent="0.15">
      <c r="A676" s="16">
        <v>6</v>
      </c>
      <c r="B676" s="16">
        <v>0</v>
      </c>
      <c r="C676" s="33">
        <v>7.3</v>
      </c>
      <c r="D676" s="16">
        <v>44.6</v>
      </c>
      <c r="E676" s="18">
        <v>137</v>
      </c>
      <c r="F676" s="19">
        <v>4</v>
      </c>
      <c r="G676" s="16">
        <v>1.18</v>
      </c>
      <c r="H676" s="18">
        <v>104</v>
      </c>
      <c r="I676" s="20">
        <f t="shared" si="245"/>
        <v>0.75912408759124084</v>
      </c>
      <c r="J676" s="20" t="s">
        <v>24</v>
      </c>
      <c r="K676" s="18" t="s">
        <v>24</v>
      </c>
      <c r="L676" s="19">
        <f t="shared" si="246"/>
        <v>107.79562043795622</v>
      </c>
      <c r="M676" s="20">
        <v>0</v>
      </c>
      <c r="N676" s="20" t="s">
        <v>24</v>
      </c>
      <c r="O676" s="20">
        <f t="shared" si="247"/>
        <v>-4.2773722627737243</v>
      </c>
      <c r="P676" s="20" t="s">
        <v>25</v>
      </c>
      <c r="Q676" s="18">
        <f t="shared" si="248"/>
        <v>1</v>
      </c>
      <c r="R676" s="18" t="s">
        <v>26</v>
      </c>
      <c r="S676" s="16">
        <v>20.3</v>
      </c>
      <c r="T676" s="19">
        <v>-3.5</v>
      </c>
      <c r="U676" s="19">
        <f t="shared" si="255"/>
        <v>2.6</v>
      </c>
      <c r="V676" s="19">
        <v>26</v>
      </c>
      <c r="W676" s="19">
        <f t="shared" si="256"/>
        <v>-16</v>
      </c>
      <c r="X676" s="19">
        <f t="shared" si="257"/>
        <v>4</v>
      </c>
      <c r="Y676" s="19">
        <v>5</v>
      </c>
      <c r="Z676" s="18">
        <f t="shared" si="249"/>
        <v>16.700000000000003</v>
      </c>
      <c r="AA676" s="18">
        <f t="shared" si="250"/>
        <v>6.5000000000000036</v>
      </c>
      <c r="AB676" s="20">
        <f t="shared" si="251"/>
        <v>33.180000000000007</v>
      </c>
      <c r="AC676" s="13">
        <f t="shared" si="252"/>
        <v>28.830620014912583</v>
      </c>
      <c r="AD676" s="13">
        <f t="shared" si="253"/>
        <v>4.349379985087424</v>
      </c>
    </row>
    <row r="677" spans="1:30" x14ac:dyDescent="0.15">
      <c r="A677" s="16">
        <v>1</v>
      </c>
      <c r="B677" s="16">
        <v>0</v>
      </c>
      <c r="C677" s="33">
        <v>7.31</v>
      </c>
      <c r="D677" s="16">
        <v>40.200000000000003</v>
      </c>
      <c r="E677" s="18">
        <v>140</v>
      </c>
      <c r="F677" s="19">
        <v>3.4</v>
      </c>
      <c r="G677" s="16">
        <v>1.21</v>
      </c>
      <c r="H677" s="18">
        <v>112</v>
      </c>
      <c r="I677" s="20">
        <f t="shared" si="245"/>
        <v>0.8</v>
      </c>
      <c r="J677" s="20" t="s">
        <v>25</v>
      </c>
      <c r="K677" s="18" t="s">
        <v>25</v>
      </c>
      <c r="L677" s="19">
        <f t="shared" si="246"/>
        <v>113.6</v>
      </c>
      <c r="M677" s="20">
        <f t="shared" ref="M677" si="268">(108-L677)</f>
        <v>-5.5999999999999943</v>
      </c>
      <c r="N677" s="20" t="s">
        <v>25</v>
      </c>
      <c r="O677" s="20">
        <f t="shared" si="247"/>
        <v>-10</v>
      </c>
      <c r="P677" s="20" t="s">
        <v>25</v>
      </c>
      <c r="Q677" s="18">
        <f t="shared" si="248"/>
        <v>-4</v>
      </c>
      <c r="R677" s="18" t="s">
        <v>25</v>
      </c>
      <c r="S677" s="16">
        <v>20.2</v>
      </c>
      <c r="T677" s="19">
        <v>-4.7</v>
      </c>
      <c r="U677" s="19">
        <f t="shared" si="255"/>
        <v>3.6</v>
      </c>
      <c r="V677" s="19">
        <v>36</v>
      </c>
      <c r="W677" s="19">
        <f t="shared" si="256"/>
        <v>-6</v>
      </c>
      <c r="X677" s="19">
        <f t="shared" si="257"/>
        <v>1.5</v>
      </c>
      <c r="Y677" s="19">
        <v>2.5</v>
      </c>
      <c r="Z677" s="18">
        <f t="shared" si="249"/>
        <v>11.200000000000017</v>
      </c>
      <c r="AA677" s="18">
        <f t="shared" si="250"/>
        <v>1.5000000000000178</v>
      </c>
      <c r="AB677" s="20">
        <f t="shared" si="251"/>
        <v>30.110000000000014</v>
      </c>
      <c r="AC677" s="13">
        <f t="shared" si="252"/>
        <v>29.843834882425934</v>
      </c>
      <c r="AD677" s="13">
        <f t="shared" si="253"/>
        <v>0.26616511757407935</v>
      </c>
    </row>
    <row r="678" spans="1:30" x14ac:dyDescent="0.15">
      <c r="A678" s="16">
        <v>1</v>
      </c>
      <c r="B678" s="16">
        <v>0</v>
      </c>
      <c r="C678" s="33">
        <v>7.39</v>
      </c>
      <c r="D678" s="16">
        <v>43.4</v>
      </c>
      <c r="E678" s="18">
        <v>133</v>
      </c>
      <c r="F678" s="19">
        <v>4</v>
      </c>
      <c r="G678" s="16">
        <v>1.1299999999999999</v>
      </c>
      <c r="H678" s="18">
        <v>101</v>
      </c>
      <c r="I678" s="20">
        <f t="shared" si="245"/>
        <v>0.75939849624060152</v>
      </c>
      <c r="J678" s="20" t="s">
        <v>24</v>
      </c>
      <c r="K678" s="18" t="s">
        <v>24</v>
      </c>
      <c r="L678" s="19">
        <f t="shared" si="246"/>
        <v>107.83458646616542</v>
      </c>
      <c r="M678" s="20">
        <v>0</v>
      </c>
      <c r="N678" s="20" t="s">
        <v>24</v>
      </c>
      <c r="O678" s="20">
        <f t="shared" si="247"/>
        <v>-4.3157894736842053</v>
      </c>
      <c r="P678" s="20" t="s">
        <v>25</v>
      </c>
      <c r="Q678" s="18">
        <f t="shared" si="248"/>
        <v>0</v>
      </c>
      <c r="R678" s="18" t="s">
        <v>24</v>
      </c>
      <c r="S678" s="16">
        <v>25.3</v>
      </c>
      <c r="T678" s="19">
        <v>1.6</v>
      </c>
      <c r="U678" s="19">
        <f t="shared" si="255"/>
        <v>3.3</v>
      </c>
      <c r="V678" s="19">
        <v>33</v>
      </c>
      <c r="W678" s="19">
        <f t="shared" si="256"/>
        <v>-9</v>
      </c>
      <c r="X678" s="19">
        <f t="shared" si="257"/>
        <v>2.25</v>
      </c>
      <c r="Y678" s="19">
        <v>2</v>
      </c>
      <c r="Z678" s="18">
        <f t="shared" si="249"/>
        <v>10.700000000000003</v>
      </c>
      <c r="AA678" s="18">
        <f t="shared" si="250"/>
        <v>2.1000000000000032</v>
      </c>
      <c r="AB678" s="20">
        <f t="shared" si="251"/>
        <v>35.129999999999995</v>
      </c>
      <c r="AC678" s="13">
        <f t="shared" si="252"/>
        <v>35.380464267419669</v>
      </c>
      <c r="AD678" s="13">
        <f t="shared" si="253"/>
        <v>-0.25046426741967309</v>
      </c>
    </row>
    <row r="679" spans="1:30" x14ac:dyDescent="0.15">
      <c r="A679" s="16">
        <v>3</v>
      </c>
      <c r="B679" s="16">
        <v>0</v>
      </c>
      <c r="C679" s="33">
        <v>7.4</v>
      </c>
      <c r="D679" s="16">
        <v>35.799999999999997</v>
      </c>
      <c r="E679" s="18">
        <v>129</v>
      </c>
      <c r="F679" s="19">
        <v>4.4000000000000004</v>
      </c>
      <c r="G679" s="16">
        <v>1.1000000000000001</v>
      </c>
      <c r="H679" s="18">
        <v>100</v>
      </c>
      <c r="I679" s="20">
        <f t="shared" si="245"/>
        <v>0.77519379844961245</v>
      </c>
      <c r="J679" s="20" t="s">
        <v>24</v>
      </c>
      <c r="K679" s="18" t="s">
        <v>24</v>
      </c>
      <c r="L679" s="19">
        <f t="shared" si="246"/>
        <v>110.07751937984496</v>
      </c>
      <c r="M679" s="20">
        <f t="shared" ref="M679" si="269">(108-L679)</f>
        <v>-2.0775193798449578</v>
      </c>
      <c r="N679" s="20" t="s">
        <v>25</v>
      </c>
      <c r="O679" s="20">
        <f t="shared" si="247"/>
        <v>-6.5271317829457303</v>
      </c>
      <c r="P679" s="20" t="s">
        <v>25</v>
      </c>
      <c r="Q679" s="18">
        <f t="shared" si="248"/>
        <v>-3</v>
      </c>
      <c r="R679" s="18" t="s">
        <v>25</v>
      </c>
      <c r="S679" s="16">
        <v>23</v>
      </c>
      <c r="T679" s="19">
        <v>-2</v>
      </c>
      <c r="U679" s="19">
        <f t="shared" si="255"/>
        <v>3.5</v>
      </c>
      <c r="V679" s="19">
        <v>35</v>
      </c>
      <c r="W679" s="19">
        <f t="shared" si="256"/>
        <v>-7</v>
      </c>
      <c r="X679" s="19">
        <f t="shared" si="257"/>
        <v>1.75</v>
      </c>
      <c r="Y679" s="19">
        <v>1.4</v>
      </c>
      <c r="Z679" s="18">
        <f t="shared" si="249"/>
        <v>10.400000000000006</v>
      </c>
      <c r="AA679" s="18">
        <f t="shared" si="250"/>
        <v>2.0000000000000053</v>
      </c>
      <c r="AB679" s="20">
        <f t="shared" si="251"/>
        <v>33.099999999999994</v>
      </c>
      <c r="AC679" s="13">
        <f t="shared" si="252"/>
        <v>31.893681425018656</v>
      </c>
      <c r="AD679" s="13">
        <f t="shared" si="253"/>
        <v>1.2063185749813385</v>
      </c>
    </row>
    <row r="680" spans="1:30" x14ac:dyDescent="0.15">
      <c r="A680" s="16">
        <v>1</v>
      </c>
      <c r="B680" s="16">
        <v>0</v>
      </c>
      <c r="C680" s="33">
        <v>7.38</v>
      </c>
      <c r="D680" s="16">
        <v>39.1</v>
      </c>
      <c r="E680" s="18">
        <v>116</v>
      </c>
      <c r="F680" s="19">
        <v>3.4</v>
      </c>
      <c r="G680" s="16">
        <v>1.06</v>
      </c>
      <c r="H680" s="18">
        <v>87</v>
      </c>
      <c r="I680" s="20">
        <f t="shared" si="245"/>
        <v>0.75</v>
      </c>
      <c r="J680" s="20" t="s">
        <v>24</v>
      </c>
      <c r="K680" s="18" t="s">
        <v>26</v>
      </c>
      <c r="L680" s="19">
        <f t="shared" si="246"/>
        <v>106.49999999999999</v>
      </c>
      <c r="M680" s="20">
        <v>0</v>
      </c>
      <c r="N680" s="20" t="s">
        <v>24</v>
      </c>
      <c r="O680" s="20">
        <f t="shared" si="247"/>
        <v>-3</v>
      </c>
      <c r="P680" s="20" t="s">
        <v>25</v>
      </c>
      <c r="Q680" s="18">
        <f t="shared" si="248"/>
        <v>-3</v>
      </c>
      <c r="R680" s="18" t="s">
        <v>25</v>
      </c>
      <c r="S680" s="16">
        <v>23.2</v>
      </c>
      <c r="T680" s="19">
        <v>-1.1000000000000001</v>
      </c>
      <c r="U680" s="19">
        <f t="shared" si="255"/>
        <v>3.8</v>
      </c>
      <c r="V680" s="19">
        <v>38</v>
      </c>
      <c r="W680" s="19">
        <f t="shared" si="256"/>
        <v>-4</v>
      </c>
      <c r="X680" s="19">
        <f t="shared" si="257"/>
        <v>1</v>
      </c>
      <c r="Y680" s="19">
        <v>0.7</v>
      </c>
      <c r="Z680" s="18">
        <f t="shared" si="249"/>
        <v>9.2000000000000028</v>
      </c>
      <c r="AA680" s="18">
        <f t="shared" si="250"/>
        <v>0.90000000000000391</v>
      </c>
      <c r="AB680" s="20">
        <f t="shared" si="251"/>
        <v>32.760000000000005</v>
      </c>
      <c r="AC680" s="13">
        <f t="shared" si="252"/>
        <v>33.589534314880886</v>
      </c>
      <c r="AD680" s="13">
        <f t="shared" si="253"/>
        <v>-0.82953431488088114</v>
      </c>
    </row>
    <row r="681" spans="1:30" x14ac:dyDescent="0.15">
      <c r="A681" s="16">
        <v>1</v>
      </c>
      <c r="B681" s="16">
        <v>0</v>
      </c>
      <c r="C681" s="33">
        <v>7.35</v>
      </c>
      <c r="D681" s="16">
        <v>42.3</v>
      </c>
      <c r="E681" s="18">
        <v>133</v>
      </c>
      <c r="F681" s="19">
        <v>3.6</v>
      </c>
      <c r="G681" s="16">
        <v>1.1399999999999999</v>
      </c>
      <c r="H681" s="18">
        <v>101</v>
      </c>
      <c r="I681" s="20">
        <f t="shared" si="245"/>
        <v>0.75939849624060152</v>
      </c>
      <c r="J681" s="20" t="s">
        <v>24</v>
      </c>
      <c r="K681" s="18" t="s">
        <v>24</v>
      </c>
      <c r="L681" s="19">
        <f t="shared" si="246"/>
        <v>107.83458646616542</v>
      </c>
      <c r="M681" s="20">
        <v>0</v>
      </c>
      <c r="N681" s="20" t="s">
        <v>24</v>
      </c>
      <c r="O681" s="20">
        <f t="shared" si="247"/>
        <v>-4.3157894736842053</v>
      </c>
      <c r="P681" s="20" t="s">
        <v>25</v>
      </c>
      <c r="Q681" s="18">
        <f t="shared" si="248"/>
        <v>0</v>
      </c>
      <c r="R681" s="18" t="s">
        <v>24</v>
      </c>
      <c r="S681" s="16">
        <v>22.7</v>
      </c>
      <c r="T681" s="19">
        <v>-1.5</v>
      </c>
      <c r="U681" s="19">
        <f t="shared" si="255"/>
        <v>3.4</v>
      </c>
      <c r="V681" s="19">
        <v>34</v>
      </c>
      <c r="W681" s="19">
        <f t="shared" si="256"/>
        <v>-8</v>
      </c>
      <c r="X681" s="19">
        <f t="shared" si="257"/>
        <v>2</v>
      </c>
      <c r="Y681" s="19">
        <v>0.9</v>
      </c>
      <c r="Z681" s="18">
        <f t="shared" si="249"/>
        <v>12.899999999999991</v>
      </c>
      <c r="AA681" s="18">
        <f t="shared" si="250"/>
        <v>5.1999999999999913</v>
      </c>
      <c r="AB681" s="20">
        <f t="shared" si="251"/>
        <v>35.839999999999975</v>
      </c>
      <c r="AC681" s="13">
        <f t="shared" si="252"/>
        <v>32.579384423714437</v>
      </c>
      <c r="AD681" s="13">
        <f t="shared" si="253"/>
        <v>3.260615576285538</v>
      </c>
    </row>
    <row r="682" spans="1:30" x14ac:dyDescent="0.15">
      <c r="A682" s="16">
        <v>1</v>
      </c>
      <c r="B682" s="16">
        <v>0</v>
      </c>
      <c r="C682" s="33">
        <v>7.33</v>
      </c>
      <c r="D682" s="16">
        <v>44.7</v>
      </c>
      <c r="E682" s="18">
        <v>136</v>
      </c>
      <c r="F682" s="19">
        <v>3.7</v>
      </c>
      <c r="G682" s="16">
        <v>1.19</v>
      </c>
      <c r="H682" s="18">
        <v>106</v>
      </c>
      <c r="I682" s="20">
        <f t="shared" si="245"/>
        <v>0.77941176470588236</v>
      </c>
      <c r="J682" s="20" t="s">
        <v>24</v>
      </c>
      <c r="K682" s="18" t="s">
        <v>24</v>
      </c>
      <c r="L682" s="19">
        <f t="shared" si="246"/>
        <v>110.6764705882353</v>
      </c>
      <c r="M682" s="20">
        <f t="shared" ref="M682" si="270">(108-L682)</f>
        <v>-2.6764705882353041</v>
      </c>
      <c r="N682" s="20" t="s">
        <v>25</v>
      </c>
      <c r="O682" s="20">
        <f t="shared" si="247"/>
        <v>-7.1176470588235219</v>
      </c>
      <c r="P682" s="20" t="s">
        <v>25</v>
      </c>
      <c r="Q682" s="18">
        <f t="shared" si="248"/>
        <v>-2</v>
      </c>
      <c r="R682" s="18" t="s">
        <v>25</v>
      </c>
      <c r="S682" s="16">
        <v>22.2</v>
      </c>
      <c r="T682" s="19">
        <v>-1.7</v>
      </c>
      <c r="U682" s="19">
        <f t="shared" si="255"/>
        <v>3.1</v>
      </c>
      <c r="V682" s="19">
        <v>31</v>
      </c>
      <c r="W682" s="19">
        <f t="shared" si="256"/>
        <v>-11</v>
      </c>
      <c r="X682" s="19">
        <f t="shared" si="257"/>
        <v>2.75</v>
      </c>
      <c r="Y682" s="19">
        <v>1.1000000000000001</v>
      </c>
      <c r="Z682" s="18">
        <f t="shared" si="249"/>
        <v>11.5</v>
      </c>
      <c r="AA682" s="18">
        <f t="shared" si="250"/>
        <v>4.1999999999999993</v>
      </c>
      <c r="AB682" s="20">
        <f t="shared" si="251"/>
        <v>33.789999999999992</v>
      </c>
      <c r="AC682" s="13">
        <f t="shared" si="252"/>
        <v>31.897748728584467</v>
      </c>
      <c r="AD682" s="13">
        <f t="shared" si="253"/>
        <v>1.8922512714155246</v>
      </c>
    </row>
    <row r="683" spans="1:30" x14ac:dyDescent="0.15">
      <c r="A683" s="16">
        <v>1</v>
      </c>
      <c r="B683" s="16">
        <v>0</v>
      </c>
      <c r="C683" s="33">
        <v>7.42</v>
      </c>
      <c r="D683" s="16">
        <v>43</v>
      </c>
      <c r="E683" s="18">
        <v>136</v>
      </c>
      <c r="F683" s="19">
        <v>4.0999999999999996</v>
      </c>
      <c r="G683" s="16">
        <v>1.1100000000000001</v>
      </c>
      <c r="H683" s="18">
        <v>103</v>
      </c>
      <c r="I683" s="20">
        <f t="shared" si="245"/>
        <v>0.75735294117647056</v>
      </c>
      <c r="J683" s="20" t="s">
        <v>24</v>
      </c>
      <c r="K683" s="18" t="s">
        <v>24</v>
      </c>
      <c r="L683" s="19">
        <f t="shared" si="246"/>
        <v>107.54411764705883</v>
      </c>
      <c r="M683" s="20">
        <v>0</v>
      </c>
      <c r="N683" s="20" t="s">
        <v>24</v>
      </c>
      <c r="O683" s="20">
        <f t="shared" si="247"/>
        <v>-4.0294117647058698</v>
      </c>
      <c r="P683" s="20" t="s">
        <v>25</v>
      </c>
      <c r="Q683" s="18">
        <f t="shared" si="248"/>
        <v>1</v>
      </c>
      <c r="R683" s="18" t="s">
        <v>26</v>
      </c>
      <c r="S683" s="16">
        <v>27.4</v>
      </c>
      <c r="T683" s="19">
        <v>3.7</v>
      </c>
      <c r="U683" s="19">
        <f t="shared" si="255"/>
        <v>2.9</v>
      </c>
      <c r="V683" s="19">
        <v>29</v>
      </c>
      <c r="W683" s="19">
        <f t="shared" si="256"/>
        <v>-13</v>
      </c>
      <c r="X683" s="19">
        <f t="shared" si="257"/>
        <v>3.25</v>
      </c>
      <c r="Y683" s="19">
        <v>0.7</v>
      </c>
      <c r="Z683" s="18">
        <f t="shared" si="249"/>
        <v>9.6999999999999886</v>
      </c>
      <c r="AA683" s="18">
        <f t="shared" si="250"/>
        <v>3.1999999999999886</v>
      </c>
      <c r="AB683" s="20">
        <f t="shared" si="251"/>
        <v>37.510000000000005</v>
      </c>
      <c r="AC683" s="13">
        <f t="shared" si="252"/>
        <v>35.991114818269352</v>
      </c>
      <c r="AD683" s="13">
        <f t="shared" si="253"/>
        <v>1.5188851817306528</v>
      </c>
    </row>
    <row r="684" spans="1:30" x14ac:dyDescent="0.15">
      <c r="A684" s="16">
        <v>10</v>
      </c>
      <c r="B684" s="16">
        <v>0</v>
      </c>
      <c r="C684" s="33">
        <v>7.33</v>
      </c>
      <c r="D684" s="16">
        <v>46.2</v>
      </c>
      <c r="E684" s="18">
        <v>134</v>
      </c>
      <c r="F684" s="19">
        <v>3.8</v>
      </c>
      <c r="G684" s="16">
        <v>1.1399999999999999</v>
      </c>
      <c r="H684" s="18">
        <v>105</v>
      </c>
      <c r="I684" s="20">
        <f t="shared" si="245"/>
        <v>0.78358208955223885</v>
      </c>
      <c r="J684" s="20" t="s">
        <v>24</v>
      </c>
      <c r="K684" s="18" t="s">
        <v>24</v>
      </c>
      <c r="L684" s="19">
        <f t="shared" si="246"/>
        <v>111.26865671641791</v>
      </c>
      <c r="M684" s="20">
        <f t="shared" ref="M684:M685" si="271">(108-L684)</f>
        <v>-3.2686567164179081</v>
      </c>
      <c r="N684" s="20" t="s">
        <v>25</v>
      </c>
      <c r="O684" s="20">
        <f t="shared" si="247"/>
        <v>-7.7014925373134275</v>
      </c>
      <c r="P684" s="20" t="s">
        <v>25</v>
      </c>
      <c r="Q684" s="18">
        <f t="shared" si="248"/>
        <v>-3</v>
      </c>
      <c r="R684" s="18" t="s">
        <v>25</v>
      </c>
      <c r="S684" s="16">
        <v>23.1</v>
      </c>
      <c r="T684" s="19">
        <v>-1.1000000000000001</v>
      </c>
      <c r="U684" s="19">
        <f t="shared" si="255"/>
        <v>3.6</v>
      </c>
      <c r="V684" s="19">
        <v>36</v>
      </c>
      <c r="W684" s="19">
        <f t="shared" si="256"/>
        <v>-6</v>
      </c>
      <c r="X684" s="19">
        <f t="shared" si="257"/>
        <v>1.5</v>
      </c>
      <c r="Y684" s="19">
        <v>0.6</v>
      </c>
      <c r="Z684" s="18">
        <f t="shared" si="249"/>
        <v>9.7000000000000171</v>
      </c>
      <c r="AA684" s="18">
        <f t="shared" si="250"/>
        <v>1.9000000000000172</v>
      </c>
      <c r="AB684" s="20">
        <f t="shared" si="251"/>
        <v>33.340000000000003</v>
      </c>
      <c r="AC684" s="13">
        <f t="shared" si="252"/>
        <v>34.039606739610797</v>
      </c>
      <c r="AD684" s="13">
        <f t="shared" si="253"/>
        <v>-0.69960673961079323</v>
      </c>
    </row>
    <row r="685" spans="1:30" x14ac:dyDescent="0.15">
      <c r="A685" s="16">
        <v>3</v>
      </c>
      <c r="B685" s="16">
        <v>0</v>
      </c>
      <c r="C685" s="33">
        <v>7.46</v>
      </c>
      <c r="D685" s="16">
        <v>34</v>
      </c>
      <c r="E685" s="18">
        <v>135</v>
      </c>
      <c r="F685" s="19">
        <v>4</v>
      </c>
      <c r="G685" s="16">
        <v>1.1200000000000001</v>
      </c>
      <c r="H685" s="18">
        <v>103</v>
      </c>
      <c r="I685" s="20">
        <f t="shared" si="245"/>
        <v>0.76296296296296295</v>
      </c>
      <c r="J685" s="20" t="s">
        <v>24</v>
      </c>
      <c r="K685" s="18" t="s">
        <v>24</v>
      </c>
      <c r="L685" s="19">
        <f t="shared" si="246"/>
        <v>108.34074074074074</v>
      </c>
      <c r="M685" s="20">
        <f t="shared" si="271"/>
        <v>-0.3407407407407419</v>
      </c>
      <c r="N685" s="20" t="s">
        <v>25</v>
      </c>
      <c r="O685" s="20">
        <f t="shared" si="247"/>
        <v>-4.8148148148148096</v>
      </c>
      <c r="P685" s="20" t="s">
        <v>25</v>
      </c>
      <c r="Q685" s="18">
        <f t="shared" si="248"/>
        <v>0</v>
      </c>
      <c r="R685" s="18" t="s">
        <v>24</v>
      </c>
      <c r="S685" s="16">
        <v>25.8</v>
      </c>
      <c r="T685" s="19">
        <v>1.1000000000000001</v>
      </c>
      <c r="U685" s="19">
        <f t="shared" si="255"/>
        <v>3.1</v>
      </c>
      <c r="V685" s="19">
        <v>31</v>
      </c>
      <c r="W685" s="19">
        <f t="shared" si="256"/>
        <v>-11</v>
      </c>
      <c r="X685" s="19">
        <f t="shared" si="257"/>
        <v>2.75</v>
      </c>
      <c r="Y685" s="19">
        <v>2.4</v>
      </c>
      <c r="Z685" s="18">
        <f t="shared" si="249"/>
        <v>10.199999999999989</v>
      </c>
      <c r="AA685" s="18">
        <f t="shared" si="250"/>
        <v>1.599999999999989</v>
      </c>
      <c r="AB685" s="20">
        <f t="shared" si="251"/>
        <v>34.72</v>
      </c>
      <c r="AC685" s="13">
        <f t="shared" si="252"/>
        <v>33.006019492150926</v>
      </c>
      <c r="AD685" s="13">
        <f t="shared" si="253"/>
        <v>1.7139805078490724</v>
      </c>
    </row>
    <row r="686" spans="1:30" x14ac:dyDescent="0.15">
      <c r="A686" s="16">
        <v>4</v>
      </c>
      <c r="B686" s="16">
        <v>0</v>
      </c>
      <c r="C686" s="33">
        <v>7.41</v>
      </c>
      <c r="D686" s="16">
        <v>52.1</v>
      </c>
      <c r="E686" s="18">
        <v>140</v>
      </c>
      <c r="F686" s="19">
        <v>4.5</v>
      </c>
      <c r="G686" s="16">
        <v>1.1399999999999999</v>
      </c>
      <c r="H686" s="18">
        <v>103</v>
      </c>
      <c r="I686" s="20">
        <f t="shared" si="245"/>
        <v>0.73571428571428577</v>
      </c>
      <c r="J686" s="20" t="s">
        <v>26</v>
      </c>
      <c r="K686" s="18" t="s">
        <v>24</v>
      </c>
      <c r="L686" s="19">
        <f t="shared" si="246"/>
        <v>104.47142857142856</v>
      </c>
      <c r="M686" s="20">
        <v>0</v>
      </c>
      <c r="N686" s="20" t="s">
        <v>24</v>
      </c>
      <c r="O686" s="20">
        <f t="shared" si="247"/>
        <v>-1</v>
      </c>
      <c r="P686" s="20" t="s">
        <v>25</v>
      </c>
      <c r="Q686" s="18">
        <f t="shared" si="248"/>
        <v>5</v>
      </c>
      <c r="R686" s="18" t="s">
        <v>26</v>
      </c>
      <c r="S686" s="16">
        <v>31.4</v>
      </c>
      <c r="T686" s="19">
        <v>8.4</v>
      </c>
      <c r="U686" s="19">
        <f t="shared" si="255"/>
        <v>3</v>
      </c>
      <c r="V686" s="19">
        <v>30</v>
      </c>
      <c r="W686" s="19">
        <f t="shared" si="256"/>
        <v>-12</v>
      </c>
      <c r="X686" s="19">
        <f t="shared" si="257"/>
        <v>3</v>
      </c>
      <c r="Y686" s="19">
        <v>1.1000000000000001</v>
      </c>
      <c r="Z686" s="18">
        <f t="shared" si="249"/>
        <v>10.099999999999994</v>
      </c>
      <c r="AA686" s="18">
        <f t="shared" si="250"/>
        <v>2.9999999999999947</v>
      </c>
      <c r="AB686" s="20">
        <f t="shared" si="251"/>
        <v>41.539999999999992</v>
      </c>
      <c r="AC686" s="13">
        <f t="shared" si="252"/>
        <v>41.35663458943543</v>
      </c>
      <c r="AD686" s="13">
        <f t="shared" si="253"/>
        <v>0.18336541056456213</v>
      </c>
    </row>
    <row r="687" spans="1:30" x14ac:dyDescent="0.15">
      <c r="A687" s="16">
        <v>9</v>
      </c>
      <c r="B687" s="16">
        <v>0</v>
      </c>
      <c r="C687" s="33">
        <v>7.26</v>
      </c>
      <c r="D687" s="16">
        <v>56.8</v>
      </c>
      <c r="E687" s="18">
        <v>136</v>
      </c>
      <c r="F687" s="19">
        <v>4.0999999999999996</v>
      </c>
      <c r="G687" s="16">
        <v>1.0900000000000001</v>
      </c>
      <c r="H687" s="18">
        <v>102</v>
      </c>
      <c r="I687" s="20">
        <f t="shared" si="245"/>
        <v>0.75</v>
      </c>
      <c r="J687" s="20" t="s">
        <v>24</v>
      </c>
      <c r="K687" s="18" t="s">
        <v>24</v>
      </c>
      <c r="L687" s="19">
        <f t="shared" si="246"/>
        <v>106.5</v>
      </c>
      <c r="M687" s="20">
        <v>0</v>
      </c>
      <c r="N687" s="20" t="s">
        <v>24</v>
      </c>
      <c r="O687" s="20">
        <f t="shared" si="247"/>
        <v>-2.9999999999999858</v>
      </c>
      <c r="P687" s="20" t="s">
        <v>25</v>
      </c>
      <c r="Q687" s="18">
        <f t="shared" si="248"/>
        <v>2</v>
      </c>
      <c r="R687" s="18" t="s">
        <v>26</v>
      </c>
      <c r="S687" s="16">
        <v>24.6</v>
      </c>
      <c r="T687" s="19">
        <v>-2.9</v>
      </c>
      <c r="U687" s="19">
        <f t="shared" si="255"/>
        <v>2.8</v>
      </c>
      <c r="V687" s="19">
        <v>28</v>
      </c>
      <c r="W687" s="19">
        <f t="shared" si="256"/>
        <v>-14</v>
      </c>
      <c r="X687" s="19">
        <f t="shared" si="257"/>
        <v>3.5</v>
      </c>
      <c r="Y687" s="19">
        <v>3.6</v>
      </c>
      <c r="Z687" s="18">
        <f t="shared" si="249"/>
        <v>13.5</v>
      </c>
      <c r="AA687" s="18">
        <f t="shared" si="250"/>
        <v>4.3000000000000007</v>
      </c>
      <c r="AB687" s="20">
        <f t="shared" si="251"/>
        <v>35.590000000000003</v>
      </c>
      <c r="AC687" s="13">
        <f t="shared" si="252"/>
        <v>32.761756157185616</v>
      </c>
      <c r="AD687" s="13">
        <f t="shared" si="253"/>
        <v>2.8282438428143877</v>
      </c>
    </row>
    <row r="688" spans="1:30" x14ac:dyDescent="0.15">
      <c r="A688" s="16">
        <v>1</v>
      </c>
      <c r="B688" s="16">
        <v>0</v>
      </c>
      <c r="C688" s="33">
        <v>7.35</v>
      </c>
      <c r="D688" s="16">
        <v>26.3</v>
      </c>
      <c r="E688" s="18">
        <v>142</v>
      </c>
      <c r="F688" s="19">
        <v>3.5</v>
      </c>
      <c r="G688" s="16">
        <v>0.85</v>
      </c>
      <c r="H688" s="18">
        <v>107</v>
      </c>
      <c r="I688" s="20">
        <f t="shared" si="245"/>
        <v>0.75352112676056338</v>
      </c>
      <c r="J688" s="20" t="s">
        <v>24</v>
      </c>
      <c r="K688" s="18" t="s">
        <v>25</v>
      </c>
      <c r="L688" s="19">
        <f t="shared" si="246"/>
        <v>107</v>
      </c>
      <c r="M688" s="20">
        <v>0</v>
      </c>
      <c r="N688" s="20" t="s">
        <v>24</v>
      </c>
      <c r="O688" s="20">
        <f t="shared" si="247"/>
        <v>-3.4929577464788792</v>
      </c>
      <c r="P688" s="20" t="s">
        <v>25</v>
      </c>
      <c r="Q688" s="18">
        <f t="shared" si="248"/>
        <v>3</v>
      </c>
      <c r="R688" s="18" t="s">
        <v>26</v>
      </c>
      <c r="S688" s="16">
        <v>24.7</v>
      </c>
      <c r="T688" s="19">
        <v>-0.6</v>
      </c>
      <c r="U688" s="19">
        <f t="shared" si="255"/>
        <v>2.2999999999999998</v>
      </c>
      <c r="V688" s="19">
        <v>23</v>
      </c>
      <c r="W688" s="19">
        <f t="shared" si="256"/>
        <v>-19</v>
      </c>
      <c r="X688" s="19">
        <f t="shared" si="257"/>
        <v>4.75</v>
      </c>
      <c r="Y688" s="19">
        <v>0.9</v>
      </c>
      <c r="Z688" s="18">
        <f t="shared" si="249"/>
        <v>13.800000000000011</v>
      </c>
      <c r="AA688" s="18">
        <f t="shared" si="250"/>
        <v>8.3000000000000114</v>
      </c>
      <c r="AB688" s="20">
        <f t="shared" si="251"/>
        <v>38.449999999999989</v>
      </c>
      <c r="AC688" s="13">
        <f t="shared" si="252"/>
        <v>20.76422802230945</v>
      </c>
      <c r="AD688" s="13">
        <f t="shared" si="253"/>
        <v>17.685771977690539</v>
      </c>
    </row>
    <row r="689" spans="1:30" x14ac:dyDescent="0.15">
      <c r="A689" s="16">
        <v>2</v>
      </c>
      <c r="B689" s="16">
        <v>0</v>
      </c>
      <c r="C689" s="33">
        <v>7.43</v>
      </c>
      <c r="D689" s="16">
        <v>49.3</v>
      </c>
      <c r="E689" s="18">
        <v>135</v>
      </c>
      <c r="F689" s="19">
        <v>4.3</v>
      </c>
      <c r="G689" s="16">
        <v>1.1299999999999999</v>
      </c>
      <c r="H689" s="18">
        <v>99</v>
      </c>
      <c r="I689" s="20">
        <f t="shared" si="245"/>
        <v>0.73333333333333328</v>
      </c>
      <c r="J689" s="20" t="s">
        <v>26</v>
      </c>
      <c r="K689" s="18" t="s">
        <v>24</v>
      </c>
      <c r="L689" s="19">
        <f t="shared" si="246"/>
        <v>104.13333333333333</v>
      </c>
      <c r="M689" s="20">
        <v>0</v>
      </c>
      <c r="N689" s="20" t="s">
        <v>24</v>
      </c>
      <c r="O689" s="20">
        <f t="shared" si="247"/>
        <v>-0.66666666666665719</v>
      </c>
      <c r="P689" s="20" t="s">
        <v>25</v>
      </c>
      <c r="Q689" s="18">
        <f t="shared" si="248"/>
        <v>4</v>
      </c>
      <c r="R689" s="18" t="s">
        <v>26</v>
      </c>
      <c r="S689" s="16">
        <v>31.1</v>
      </c>
      <c r="T689" s="19">
        <v>8</v>
      </c>
      <c r="U689" s="19">
        <f t="shared" si="255"/>
        <v>2.9</v>
      </c>
      <c r="V689" s="19">
        <v>29</v>
      </c>
      <c r="W689" s="19">
        <f t="shared" si="256"/>
        <v>-13</v>
      </c>
      <c r="X689" s="19">
        <f t="shared" si="257"/>
        <v>3.25</v>
      </c>
      <c r="Y689" s="19">
        <v>1.5</v>
      </c>
      <c r="Z689" s="18">
        <f t="shared" si="249"/>
        <v>9.2000000000000171</v>
      </c>
      <c r="AA689" s="18">
        <f t="shared" si="250"/>
        <v>1.9000000000000172</v>
      </c>
      <c r="AB689" s="20">
        <f t="shared" si="251"/>
        <v>39.930000000000007</v>
      </c>
      <c r="AC689" s="13">
        <f t="shared" si="252"/>
        <v>40.846205795064847</v>
      </c>
      <c r="AD689" s="13">
        <f t="shared" si="253"/>
        <v>-0.91620579506484034</v>
      </c>
    </row>
    <row r="690" spans="1:30" x14ac:dyDescent="0.15">
      <c r="A690" s="16">
        <v>1</v>
      </c>
      <c r="B690" s="16">
        <v>0</v>
      </c>
      <c r="C690" s="33">
        <v>7.42</v>
      </c>
      <c r="D690" s="16">
        <v>34.299999999999997</v>
      </c>
      <c r="E690" s="18">
        <v>134</v>
      </c>
      <c r="F690" s="19">
        <v>3.8</v>
      </c>
      <c r="G690" s="16">
        <v>1.1299999999999999</v>
      </c>
      <c r="H690" s="18">
        <v>107</v>
      </c>
      <c r="I690" s="20">
        <f t="shared" si="245"/>
        <v>0.79850746268656714</v>
      </c>
      <c r="J690" s="20" t="s">
        <v>25</v>
      </c>
      <c r="K690" s="18" t="s">
        <v>25</v>
      </c>
      <c r="L690" s="19">
        <f t="shared" si="246"/>
        <v>113.38805970149254</v>
      </c>
      <c r="M690" s="20">
        <f t="shared" ref="M690:M694" si="272">(108-L690)</f>
        <v>-5.3880597014925371</v>
      </c>
      <c r="N690" s="20" t="s">
        <v>25</v>
      </c>
      <c r="O690" s="20">
        <f t="shared" si="247"/>
        <v>-9.7910447761193922</v>
      </c>
      <c r="P690" s="20" t="s">
        <v>25</v>
      </c>
      <c r="Q690" s="18">
        <f t="shared" si="248"/>
        <v>-5</v>
      </c>
      <c r="R690" s="18" t="s">
        <v>25</v>
      </c>
      <c r="S690" s="16">
        <v>23</v>
      </c>
      <c r="T690" s="19">
        <v>-1.9</v>
      </c>
      <c r="U690" s="19">
        <f t="shared" si="255"/>
        <v>3.4</v>
      </c>
      <c r="V690" s="19">
        <v>34</v>
      </c>
      <c r="W690" s="19">
        <f t="shared" si="256"/>
        <v>-8</v>
      </c>
      <c r="X690" s="19">
        <f t="shared" si="257"/>
        <v>2</v>
      </c>
      <c r="Y690" s="19">
        <v>0.6</v>
      </c>
      <c r="Z690" s="18">
        <f t="shared" si="249"/>
        <v>7.8000000000000114</v>
      </c>
      <c r="AA690" s="18">
        <f t="shared" si="250"/>
        <v>0.4000000000000119</v>
      </c>
      <c r="AB690" s="20">
        <f t="shared" si="251"/>
        <v>31.330000000000013</v>
      </c>
      <c r="AC690" s="13">
        <f t="shared" si="252"/>
        <v>31.770115262014858</v>
      </c>
      <c r="AD690" s="13">
        <f t="shared" si="253"/>
        <v>-0.44011526201484585</v>
      </c>
    </row>
    <row r="691" spans="1:30" x14ac:dyDescent="0.15">
      <c r="A691" s="16">
        <v>1</v>
      </c>
      <c r="B691" s="16">
        <v>0</v>
      </c>
      <c r="C691" s="33">
        <v>7.42</v>
      </c>
      <c r="D691" s="16">
        <v>34.9</v>
      </c>
      <c r="E691" s="18">
        <v>143</v>
      </c>
      <c r="F691" s="19">
        <v>3.5</v>
      </c>
      <c r="G691" s="16">
        <v>1.19</v>
      </c>
      <c r="H691" s="18">
        <v>112</v>
      </c>
      <c r="I691" s="20">
        <f t="shared" si="245"/>
        <v>0.78321678321678323</v>
      </c>
      <c r="J691" s="20" t="s">
        <v>24</v>
      </c>
      <c r="K691" s="18" t="s">
        <v>25</v>
      </c>
      <c r="L691" s="19">
        <f t="shared" si="246"/>
        <v>111.21678321678321</v>
      </c>
      <c r="M691" s="20">
        <f t="shared" si="272"/>
        <v>-3.2167832167832131</v>
      </c>
      <c r="N691" s="20" t="s">
        <v>25</v>
      </c>
      <c r="O691" s="20">
        <f t="shared" si="247"/>
        <v>-7.6503496503496535</v>
      </c>
      <c r="P691" s="20" t="s">
        <v>25</v>
      </c>
      <c r="Q691" s="18">
        <f t="shared" si="248"/>
        <v>-1</v>
      </c>
      <c r="R691" s="18" t="s">
        <v>25</v>
      </c>
      <c r="S691" s="16">
        <v>23.6</v>
      </c>
      <c r="T691" s="19">
        <v>-1.3</v>
      </c>
      <c r="U691" s="19">
        <f t="shared" si="255"/>
        <v>3.5</v>
      </c>
      <c r="V691" s="19">
        <v>35</v>
      </c>
      <c r="W691" s="19">
        <f t="shared" si="256"/>
        <v>-7</v>
      </c>
      <c r="X691" s="19">
        <f t="shared" si="257"/>
        <v>1.75</v>
      </c>
      <c r="Y691" s="19">
        <v>0.5</v>
      </c>
      <c r="Z691" s="18">
        <f t="shared" si="249"/>
        <v>10.900000000000006</v>
      </c>
      <c r="AA691" s="18">
        <f t="shared" si="250"/>
        <v>3.4000000000000057</v>
      </c>
      <c r="AB691" s="20">
        <f t="shared" si="251"/>
        <v>35.19</v>
      </c>
      <c r="AC691" s="13">
        <f t="shared" si="252"/>
        <v>32.440002817618613</v>
      </c>
      <c r="AD691" s="13">
        <f t="shared" si="253"/>
        <v>2.7499971823813851</v>
      </c>
    </row>
    <row r="692" spans="1:30" x14ac:dyDescent="0.15">
      <c r="A692" s="16">
        <v>20</v>
      </c>
      <c r="B692" s="16">
        <v>0</v>
      </c>
      <c r="C692" s="33">
        <v>7.22</v>
      </c>
      <c r="D692" s="16">
        <v>39.799999999999997</v>
      </c>
      <c r="E692" s="18">
        <v>137</v>
      </c>
      <c r="F692" s="19">
        <v>3.6</v>
      </c>
      <c r="G692" s="16">
        <v>1.1299999999999999</v>
      </c>
      <c r="H692" s="18">
        <v>108</v>
      </c>
      <c r="I692" s="20">
        <f t="shared" si="245"/>
        <v>0.78832116788321172</v>
      </c>
      <c r="J692" s="20" t="s">
        <v>24</v>
      </c>
      <c r="K692" s="18" t="s">
        <v>25</v>
      </c>
      <c r="L692" s="19">
        <f t="shared" si="246"/>
        <v>111.94160583941607</v>
      </c>
      <c r="M692" s="20">
        <f t="shared" si="272"/>
        <v>-3.94160583941607</v>
      </c>
      <c r="N692" s="20" t="s">
        <v>25</v>
      </c>
      <c r="O692" s="20">
        <f t="shared" si="247"/>
        <v>-8.3649635036496477</v>
      </c>
      <c r="P692" s="20" t="s">
        <v>25</v>
      </c>
      <c r="Q692" s="18">
        <f t="shared" si="248"/>
        <v>-3</v>
      </c>
      <c r="R692" s="18" t="s">
        <v>25</v>
      </c>
      <c r="S692" s="16">
        <v>16</v>
      </c>
      <c r="T692" s="19">
        <v>-10.3</v>
      </c>
      <c r="U692" s="19">
        <f t="shared" si="255"/>
        <v>2.5</v>
      </c>
      <c r="V692" s="19">
        <v>25</v>
      </c>
      <c r="W692" s="19">
        <f t="shared" si="256"/>
        <v>-17</v>
      </c>
      <c r="X692" s="19">
        <f t="shared" si="257"/>
        <v>4.25</v>
      </c>
      <c r="Y692" s="19">
        <v>5.2</v>
      </c>
      <c r="Z692" s="18">
        <f t="shared" si="249"/>
        <v>16.599999999999994</v>
      </c>
      <c r="AA692" s="18">
        <f t="shared" si="250"/>
        <v>6.399999999999995</v>
      </c>
      <c r="AB692" s="20">
        <f t="shared" si="251"/>
        <v>28.529999999999987</v>
      </c>
      <c r="AC692" s="13">
        <f t="shared" si="252"/>
        <v>22.675183493339695</v>
      </c>
      <c r="AD692" s="13">
        <f t="shared" si="253"/>
        <v>5.854816506660292</v>
      </c>
    </row>
    <row r="693" spans="1:30" x14ac:dyDescent="0.15">
      <c r="A693" s="16">
        <v>22</v>
      </c>
      <c r="B693" s="16">
        <v>0</v>
      </c>
      <c r="C693" s="33">
        <v>7.45</v>
      </c>
      <c r="D693" s="16">
        <v>39.799999999999997</v>
      </c>
      <c r="E693" s="18">
        <v>144</v>
      </c>
      <c r="F693" s="19">
        <v>3.2</v>
      </c>
      <c r="G693" s="16">
        <v>1.0900000000000001</v>
      </c>
      <c r="H693" s="18">
        <v>112</v>
      </c>
      <c r="I693" s="20">
        <f t="shared" si="245"/>
        <v>0.77777777777777779</v>
      </c>
      <c r="J693" s="20" t="s">
        <v>24</v>
      </c>
      <c r="K693" s="18" t="s">
        <v>25</v>
      </c>
      <c r="L693" s="19">
        <f t="shared" si="246"/>
        <v>110.44444444444446</v>
      </c>
      <c r="M693" s="20">
        <f t="shared" si="272"/>
        <v>-2.4444444444444571</v>
      </c>
      <c r="N693" s="20" t="s">
        <v>25</v>
      </c>
      <c r="O693" s="20">
        <f t="shared" si="247"/>
        <v>-6.8888888888888857</v>
      </c>
      <c r="P693" s="20" t="s">
        <v>25</v>
      </c>
      <c r="Q693" s="18">
        <f t="shared" si="248"/>
        <v>0</v>
      </c>
      <c r="R693" s="18" t="s">
        <v>24</v>
      </c>
      <c r="S693" s="16">
        <v>28.2</v>
      </c>
      <c r="T693" s="19">
        <v>3.8</v>
      </c>
      <c r="U693" s="19">
        <f t="shared" si="255"/>
        <v>2.6</v>
      </c>
      <c r="V693" s="19">
        <v>26</v>
      </c>
      <c r="W693" s="19">
        <f t="shared" si="256"/>
        <v>-16</v>
      </c>
      <c r="X693" s="19">
        <f t="shared" si="257"/>
        <v>4</v>
      </c>
      <c r="Y693" s="19">
        <v>0.8</v>
      </c>
      <c r="Z693" s="18">
        <f t="shared" si="249"/>
        <v>7</v>
      </c>
      <c r="AA693" s="18">
        <f t="shared" si="250"/>
        <v>1</v>
      </c>
      <c r="AB693" s="20">
        <f t="shared" si="251"/>
        <v>35.489999999999995</v>
      </c>
      <c r="AC693" s="13">
        <f t="shared" si="252"/>
        <v>35.013323603424105</v>
      </c>
      <c r="AD693" s="13">
        <f t="shared" si="253"/>
        <v>0.47667639657588978</v>
      </c>
    </row>
    <row r="694" spans="1:30" x14ac:dyDescent="0.15">
      <c r="A694" s="16">
        <v>15</v>
      </c>
      <c r="B694" s="16">
        <v>0</v>
      </c>
      <c r="C694" s="33">
        <v>7.44</v>
      </c>
      <c r="D694" s="16">
        <v>33.9</v>
      </c>
      <c r="E694" s="18">
        <v>130</v>
      </c>
      <c r="F694" s="19">
        <v>3.3</v>
      </c>
      <c r="G694" s="20">
        <v>1.05</v>
      </c>
      <c r="H694" s="18">
        <v>99</v>
      </c>
      <c r="I694" s="20">
        <f t="shared" si="245"/>
        <v>0.7615384615384615</v>
      </c>
      <c r="J694" s="20" t="s">
        <v>24</v>
      </c>
      <c r="K694" s="18" t="s">
        <v>24</v>
      </c>
      <c r="L694" s="19">
        <f t="shared" si="246"/>
        <v>108.13846153846153</v>
      </c>
      <c r="M694" s="20">
        <f t="shared" si="272"/>
        <v>-0.13846153846152731</v>
      </c>
      <c r="N694" s="20" t="s">
        <v>25</v>
      </c>
      <c r="O694" s="20">
        <f t="shared" si="247"/>
        <v>-4.6153846153846132</v>
      </c>
      <c r="P694" s="20" t="s">
        <v>25</v>
      </c>
      <c r="Q694" s="18">
        <f t="shared" si="248"/>
        <v>-1</v>
      </c>
      <c r="R694" s="18" t="s">
        <v>25</v>
      </c>
      <c r="S694" s="19">
        <v>23.2</v>
      </c>
      <c r="T694" s="19">
        <v>-1.7</v>
      </c>
      <c r="U694" s="19">
        <f t="shared" si="255"/>
        <v>2.9</v>
      </c>
      <c r="V694" s="19">
        <v>29</v>
      </c>
      <c r="W694" s="19">
        <f t="shared" si="256"/>
        <v>-13</v>
      </c>
      <c r="X694" s="19">
        <f t="shared" si="257"/>
        <v>3.25</v>
      </c>
      <c r="Y694" s="19">
        <v>1.6</v>
      </c>
      <c r="Z694" s="18">
        <f t="shared" si="249"/>
        <v>11.100000000000009</v>
      </c>
      <c r="AA694" s="18">
        <f t="shared" si="250"/>
        <v>3.7000000000000082</v>
      </c>
      <c r="AB694" s="20">
        <f t="shared" si="251"/>
        <v>33.750000000000028</v>
      </c>
      <c r="AC694" s="13">
        <f t="shared" si="252"/>
        <v>31.208094848618384</v>
      </c>
      <c r="AD694" s="13">
        <f t="shared" si="253"/>
        <v>2.5419051513816449</v>
      </c>
    </row>
    <row r="695" spans="1:30" x14ac:dyDescent="0.15">
      <c r="A695" s="16">
        <v>5</v>
      </c>
      <c r="B695" s="16">
        <v>0</v>
      </c>
      <c r="C695" s="33">
        <v>7.37</v>
      </c>
      <c r="D695" s="16">
        <v>32.4</v>
      </c>
      <c r="E695" s="18">
        <v>130</v>
      </c>
      <c r="F695" s="19">
        <v>4.7</v>
      </c>
      <c r="G695" s="20">
        <v>1.1299999999999999</v>
      </c>
      <c r="H695" s="18">
        <v>97</v>
      </c>
      <c r="I695" s="20">
        <f t="shared" si="245"/>
        <v>0.74615384615384617</v>
      </c>
      <c r="J695" s="20" t="s">
        <v>24</v>
      </c>
      <c r="K695" s="18" t="s">
        <v>26</v>
      </c>
      <c r="L695" s="19">
        <f t="shared" si="246"/>
        <v>105.95384615384614</v>
      </c>
      <c r="M695" s="20">
        <v>0</v>
      </c>
      <c r="N695" s="20" t="s">
        <v>24</v>
      </c>
      <c r="O695" s="20">
        <f t="shared" si="247"/>
        <v>-2.4615384615384528</v>
      </c>
      <c r="P695" s="20" t="s">
        <v>25</v>
      </c>
      <c r="Q695" s="18">
        <f t="shared" si="248"/>
        <v>1</v>
      </c>
      <c r="R695" s="18" t="s">
        <v>26</v>
      </c>
      <c r="S695" s="19">
        <v>19.5</v>
      </c>
      <c r="T695" s="19">
        <v>-5.5</v>
      </c>
      <c r="U695" s="19">
        <f t="shared" si="255"/>
        <v>3.1</v>
      </c>
      <c r="V695" s="19">
        <v>31</v>
      </c>
      <c r="W695" s="19">
        <f t="shared" si="256"/>
        <v>-11</v>
      </c>
      <c r="X695" s="19">
        <f t="shared" si="257"/>
        <v>2.75</v>
      </c>
      <c r="Y695" s="19">
        <v>0.6</v>
      </c>
      <c r="Z695" s="18">
        <f t="shared" si="249"/>
        <v>18.199999999999989</v>
      </c>
      <c r="AA695" s="18">
        <f t="shared" si="250"/>
        <v>11.399999999999988</v>
      </c>
      <c r="AB695" s="20">
        <f t="shared" si="251"/>
        <v>38.22999999999999</v>
      </c>
      <c r="AC695" s="13">
        <f t="shared" si="252"/>
        <v>27.225251349625918</v>
      </c>
      <c r="AD695" s="13">
        <f t="shared" si="253"/>
        <v>11.004748650374072</v>
      </c>
    </row>
    <row r="696" spans="1:30" x14ac:dyDescent="0.15">
      <c r="A696" s="16">
        <v>1</v>
      </c>
      <c r="B696" s="16">
        <v>0</v>
      </c>
      <c r="C696" s="33">
        <v>7.37</v>
      </c>
      <c r="D696" s="16">
        <v>45.3</v>
      </c>
      <c r="E696" s="18">
        <v>136</v>
      </c>
      <c r="F696" s="19">
        <v>3.8</v>
      </c>
      <c r="G696" s="20">
        <v>1.0900000000000001</v>
      </c>
      <c r="H696" s="18">
        <v>103</v>
      </c>
      <c r="I696" s="20">
        <f t="shared" si="245"/>
        <v>0.75735294117647056</v>
      </c>
      <c r="J696" s="20" t="s">
        <v>24</v>
      </c>
      <c r="K696" s="18" t="s">
        <v>24</v>
      </c>
      <c r="L696" s="19">
        <f t="shared" si="246"/>
        <v>107.54411764705883</v>
      </c>
      <c r="M696" s="20">
        <v>0</v>
      </c>
      <c r="N696" s="20" t="s">
        <v>24</v>
      </c>
      <c r="O696" s="20">
        <f t="shared" si="247"/>
        <v>-4.0294117647058698</v>
      </c>
      <c r="P696" s="20" t="s">
        <v>25</v>
      </c>
      <c r="Q696" s="18">
        <f t="shared" si="248"/>
        <v>1</v>
      </c>
      <c r="R696" s="18" t="s">
        <v>26</v>
      </c>
      <c r="S696" s="19">
        <v>24.7</v>
      </c>
      <c r="T696" s="19">
        <v>1.1000000000000001</v>
      </c>
      <c r="U696" s="19">
        <f t="shared" si="255"/>
        <v>3.2</v>
      </c>
      <c r="V696" s="19">
        <v>32</v>
      </c>
      <c r="W696" s="19">
        <f t="shared" si="256"/>
        <v>-10</v>
      </c>
      <c r="X696" s="19">
        <f t="shared" si="257"/>
        <v>2.5</v>
      </c>
      <c r="Y696" s="19">
        <v>1.7</v>
      </c>
      <c r="Z696" s="18">
        <f t="shared" si="249"/>
        <v>12.100000000000009</v>
      </c>
      <c r="AA696" s="18">
        <f t="shared" si="250"/>
        <v>4.0000000000000089</v>
      </c>
      <c r="AB696" s="20">
        <f t="shared" si="251"/>
        <v>36.190000000000012</v>
      </c>
      <c r="AC696" s="13">
        <f t="shared" si="252"/>
        <v>34.939937072162166</v>
      </c>
      <c r="AD696" s="13">
        <f t="shared" si="253"/>
        <v>1.2500629278378455</v>
      </c>
    </row>
    <row r="697" spans="1:30" x14ac:dyDescent="0.15">
      <c r="A697" s="16">
        <v>1</v>
      </c>
      <c r="B697" s="16">
        <v>0</v>
      </c>
      <c r="C697" s="33">
        <v>7.25</v>
      </c>
      <c r="D697" s="16">
        <v>55.4</v>
      </c>
      <c r="E697" s="18">
        <v>135</v>
      </c>
      <c r="F697" s="19">
        <v>3.8</v>
      </c>
      <c r="G697" s="20">
        <v>1.22</v>
      </c>
      <c r="H697" s="18">
        <v>106</v>
      </c>
      <c r="I697" s="20">
        <f t="shared" si="245"/>
        <v>0.78518518518518521</v>
      </c>
      <c r="J697" s="20" t="s">
        <v>24</v>
      </c>
      <c r="K697" s="18" t="s">
        <v>24</v>
      </c>
      <c r="L697" s="19">
        <f t="shared" si="246"/>
        <v>111.49629629629629</v>
      </c>
      <c r="M697" s="20">
        <f t="shared" ref="M697" si="273">(108-L697)</f>
        <v>-3.4962962962962933</v>
      </c>
      <c r="N697" s="20" t="s">
        <v>25</v>
      </c>
      <c r="O697" s="20">
        <f t="shared" si="247"/>
        <v>-7.9259259259259238</v>
      </c>
      <c r="P697" s="20" t="s">
        <v>25</v>
      </c>
      <c r="Q697" s="18">
        <f t="shared" si="248"/>
        <v>-3</v>
      </c>
      <c r="R697" s="18" t="s">
        <v>25</v>
      </c>
      <c r="S697" s="19">
        <v>21.5</v>
      </c>
      <c r="T697" s="19">
        <v>-2</v>
      </c>
      <c r="U697" s="19">
        <f t="shared" si="255"/>
        <v>3</v>
      </c>
      <c r="V697" s="19">
        <v>30</v>
      </c>
      <c r="W697" s="19">
        <f t="shared" si="256"/>
        <v>-12</v>
      </c>
      <c r="X697" s="19">
        <f t="shared" si="257"/>
        <v>3</v>
      </c>
      <c r="Y697" s="19">
        <v>0.6</v>
      </c>
      <c r="Z697" s="18">
        <f t="shared" si="249"/>
        <v>11.300000000000011</v>
      </c>
      <c r="AA697" s="18">
        <f t="shared" si="250"/>
        <v>4.7000000000000117</v>
      </c>
      <c r="AB697" s="20">
        <f t="shared" si="251"/>
        <v>33.420000000000016</v>
      </c>
      <c r="AC697" s="13">
        <f t="shared" si="252"/>
        <v>32.057603111774498</v>
      </c>
      <c r="AD697" s="13">
        <f t="shared" si="253"/>
        <v>1.3623968882255184</v>
      </c>
    </row>
    <row r="698" spans="1:30" x14ac:dyDescent="0.15">
      <c r="A698" s="16">
        <v>21</v>
      </c>
      <c r="B698" s="16">
        <v>0</v>
      </c>
      <c r="C698" s="33">
        <v>7.46</v>
      </c>
      <c r="D698" s="16">
        <v>43.2</v>
      </c>
      <c r="E698" s="18">
        <v>145</v>
      </c>
      <c r="F698" s="19">
        <v>3.4</v>
      </c>
      <c r="G698" s="20">
        <v>1.1000000000000001</v>
      </c>
      <c r="H698" s="18">
        <v>107</v>
      </c>
      <c r="I698" s="20">
        <f t="shared" si="245"/>
        <v>0.73793103448275865</v>
      </c>
      <c r="J698" s="20" t="s">
        <v>26</v>
      </c>
      <c r="K698" s="18" t="s">
        <v>25</v>
      </c>
      <c r="L698" s="19">
        <f t="shared" si="246"/>
        <v>104.78620689655172</v>
      </c>
      <c r="M698" s="20">
        <v>0</v>
      </c>
      <c r="N698" s="20" t="s">
        <v>24</v>
      </c>
      <c r="O698" s="20">
        <f t="shared" si="247"/>
        <v>-1.3103448275862064</v>
      </c>
      <c r="P698" s="20" t="s">
        <v>25</v>
      </c>
      <c r="Q698" s="18">
        <f t="shared" si="248"/>
        <v>6</v>
      </c>
      <c r="R698" s="18" t="s">
        <v>26</v>
      </c>
      <c r="S698" s="19">
        <v>30.5</v>
      </c>
      <c r="T698" s="19">
        <v>6.8</v>
      </c>
      <c r="U698" s="19">
        <f t="shared" si="255"/>
        <v>3</v>
      </c>
      <c r="V698" s="19">
        <v>30</v>
      </c>
      <c r="W698" s="19">
        <f t="shared" si="256"/>
        <v>-12</v>
      </c>
      <c r="X698" s="19">
        <f t="shared" si="257"/>
        <v>3</v>
      </c>
      <c r="Y698" s="19">
        <v>1</v>
      </c>
      <c r="Z698" s="18">
        <f t="shared" si="249"/>
        <v>10.900000000000006</v>
      </c>
      <c r="AA698" s="18">
        <f t="shared" si="250"/>
        <v>3.9000000000000057</v>
      </c>
      <c r="AB698" s="20">
        <f t="shared" si="251"/>
        <v>41.5</v>
      </c>
      <c r="AC698" s="13">
        <f t="shared" si="252"/>
        <v>39.246579590027061</v>
      </c>
      <c r="AD698" s="13">
        <f t="shared" si="253"/>
        <v>2.2534204099729394</v>
      </c>
    </row>
    <row r="699" spans="1:30" x14ac:dyDescent="0.15">
      <c r="A699" s="16">
        <v>4</v>
      </c>
      <c r="B699" s="16">
        <v>0</v>
      </c>
      <c r="C699" s="33">
        <v>7.53</v>
      </c>
      <c r="D699" s="16">
        <v>26.4</v>
      </c>
      <c r="E699" s="18">
        <v>109</v>
      </c>
      <c r="F699" s="19">
        <v>3.9</v>
      </c>
      <c r="G699" s="20">
        <v>1.03</v>
      </c>
      <c r="H699" s="18">
        <v>80</v>
      </c>
      <c r="I699" s="20">
        <f t="shared" si="245"/>
        <v>0.73394495412844041</v>
      </c>
      <c r="J699" s="20" t="s">
        <v>26</v>
      </c>
      <c r="K699" s="18" t="s">
        <v>26</v>
      </c>
      <c r="L699" s="19">
        <f t="shared" si="246"/>
        <v>104.22018348623853</v>
      </c>
      <c r="M699" s="20">
        <v>0</v>
      </c>
      <c r="N699" s="20" t="s">
        <v>24</v>
      </c>
      <c r="O699" s="20">
        <f t="shared" si="247"/>
        <v>-0.75229357798166063</v>
      </c>
      <c r="P699" s="20" t="s">
        <v>25</v>
      </c>
      <c r="Q699" s="18">
        <f t="shared" si="248"/>
        <v>-3</v>
      </c>
      <c r="R699" s="18" t="s">
        <v>25</v>
      </c>
      <c r="S699" s="19">
        <v>25.5</v>
      </c>
      <c r="T699" s="19">
        <v>-0.2</v>
      </c>
      <c r="U699" s="19">
        <f t="shared" si="255"/>
        <v>3.4</v>
      </c>
      <c r="V699" s="19">
        <v>34</v>
      </c>
      <c r="W699" s="19">
        <f t="shared" si="256"/>
        <v>-8</v>
      </c>
      <c r="X699" s="19">
        <f t="shared" si="257"/>
        <v>2</v>
      </c>
      <c r="Y699" s="19">
        <v>1.3</v>
      </c>
      <c r="Z699" s="18">
        <f t="shared" si="249"/>
        <v>7.4000000000000057</v>
      </c>
      <c r="AA699" s="18">
        <f t="shared" si="250"/>
        <v>-0.69999999999999396</v>
      </c>
      <c r="AB699" s="20">
        <f t="shared" si="251"/>
        <v>32.63000000000001</v>
      </c>
      <c r="AC699" s="13">
        <f t="shared" si="252"/>
        <v>32.042354876304429</v>
      </c>
      <c r="AD699" s="13">
        <f t="shared" si="253"/>
        <v>0.5876451236955802</v>
      </c>
    </row>
    <row r="700" spans="1:30" x14ac:dyDescent="0.15">
      <c r="A700" s="16">
        <v>6</v>
      </c>
      <c r="B700" s="16">
        <v>0</v>
      </c>
      <c r="C700" s="33">
        <v>7.4</v>
      </c>
      <c r="D700" s="16">
        <v>26.3</v>
      </c>
      <c r="E700" s="18">
        <v>136</v>
      </c>
      <c r="F700" s="19">
        <v>3.4</v>
      </c>
      <c r="G700" s="20">
        <v>1.05</v>
      </c>
      <c r="H700" s="18">
        <v>110</v>
      </c>
      <c r="I700" s="20">
        <f t="shared" si="245"/>
        <v>0.80882352941176472</v>
      </c>
      <c r="J700" s="20" t="s">
        <v>25</v>
      </c>
      <c r="K700" s="18" t="s">
        <v>25</v>
      </c>
      <c r="L700" s="19">
        <f t="shared" si="246"/>
        <v>114.85294117647059</v>
      </c>
      <c r="M700" s="20">
        <f t="shared" ref="M700:M704" si="274">(108-L700)</f>
        <v>-6.8529411764705941</v>
      </c>
      <c r="N700" s="20" t="s">
        <v>25</v>
      </c>
      <c r="O700" s="20">
        <f t="shared" si="247"/>
        <v>-11.235294117647044</v>
      </c>
      <c r="P700" s="20" t="s">
        <v>25</v>
      </c>
      <c r="Q700" s="18">
        <f t="shared" si="248"/>
        <v>-6</v>
      </c>
      <c r="R700" s="18" t="s">
        <v>25</v>
      </c>
      <c r="S700" s="19">
        <v>18.8</v>
      </c>
      <c r="T700" s="19">
        <v>-7.7</v>
      </c>
      <c r="U700" s="19">
        <f t="shared" si="255"/>
        <v>3.3</v>
      </c>
      <c r="V700" s="19">
        <v>33</v>
      </c>
      <c r="W700" s="19">
        <f t="shared" si="256"/>
        <v>-9</v>
      </c>
      <c r="X700" s="19">
        <f t="shared" si="257"/>
        <v>2.25</v>
      </c>
      <c r="Y700" s="19">
        <v>1.1000000000000001</v>
      </c>
      <c r="Z700" s="18">
        <f t="shared" si="249"/>
        <v>10.599999999999994</v>
      </c>
      <c r="AA700" s="18">
        <f t="shared" si="250"/>
        <v>2.899999999999995</v>
      </c>
      <c r="AB700" s="20">
        <f t="shared" si="251"/>
        <v>29.350000000000023</v>
      </c>
      <c r="AC700" s="13">
        <f t="shared" si="252"/>
        <v>25.465002834580744</v>
      </c>
      <c r="AD700" s="13">
        <f t="shared" si="253"/>
        <v>3.8849971654192785</v>
      </c>
    </row>
    <row r="701" spans="1:30" x14ac:dyDescent="0.15">
      <c r="A701" s="16">
        <v>1</v>
      </c>
      <c r="B701" s="16">
        <v>0</v>
      </c>
      <c r="C701" s="33">
        <v>7.3</v>
      </c>
      <c r="D701" s="16">
        <v>41.2</v>
      </c>
      <c r="E701" s="18">
        <v>133</v>
      </c>
      <c r="F701" s="19">
        <v>5.7</v>
      </c>
      <c r="G701" s="20">
        <v>1.1499999999999999</v>
      </c>
      <c r="H701" s="18">
        <v>107</v>
      </c>
      <c r="I701" s="20">
        <f t="shared" si="245"/>
        <v>0.80451127819548873</v>
      </c>
      <c r="J701" s="20" t="s">
        <v>25</v>
      </c>
      <c r="K701" s="18" t="s">
        <v>25</v>
      </c>
      <c r="L701" s="19">
        <f t="shared" si="246"/>
        <v>114.24060150375941</v>
      </c>
      <c r="M701" s="20">
        <f t="shared" si="274"/>
        <v>-6.2406015037594074</v>
      </c>
      <c r="N701" s="20" t="s">
        <v>25</v>
      </c>
      <c r="O701" s="20">
        <f t="shared" si="247"/>
        <v>-10.631578947368411</v>
      </c>
      <c r="P701" s="20" t="s">
        <v>25</v>
      </c>
      <c r="Q701" s="18">
        <f t="shared" si="248"/>
        <v>-6</v>
      </c>
      <c r="R701" s="18" t="s">
        <v>25</v>
      </c>
      <c r="S701" s="19">
        <v>19.8</v>
      </c>
      <c r="T701" s="19">
        <v>-5.4</v>
      </c>
      <c r="U701" s="19">
        <f t="shared" si="255"/>
        <v>3.8</v>
      </c>
      <c r="V701" s="19">
        <v>38</v>
      </c>
      <c r="W701" s="19">
        <f t="shared" si="256"/>
        <v>-4</v>
      </c>
      <c r="X701" s="19">
        <f t="shared" si="257"/>
        <v>1</v>
      </c>
      <c r="Y701" s="19">
        <v>1.3</v>
      </c>
      <c r="Z701" s="18">
        <f t="shared" si="249"/>
        <v>11.899999999999991</v>
      </c>
      <c r="AA701" s="18">
        <f t="shared" si="250"/>
        <v>2.9999999999999911</v>
      </c>
      <c r="AB701" s="20">
        <f t="shared" si="251"/>
        <v>31.549999999999997</v>
      </c>
      <c r="AC701" s="13">
        <f t="shared" si="252"/>
        <v>30.364582614672614</v>
      </c>
      <c r="AD701" s="13">
        <f t="shared" si="253"/>
        <v>1.1854173853273835</v>
      </c>
    </row>
    <row r="702" spans="1:30" x14ac:dyDescent="0.15">
      <c r="A702" s="16">
        <v>24</v>
      </c>
      <c r="B702" s="16">
        <v>0</v>
      </c>
      <c r="C702" s="33">
        <v>7.43</v>
      </c>
      <c r="D702" s="16">
        <v>36</v>
      </c>
      <c r="E702" s="18">
        <v>139</v>
      </c>
      <c r="F702" s="19">
        <v>3.6</v>
      </c>
      <c r="G702" s="20">
        <v>1.1200000000000001</v>
      </c>
      <c r="H702" s="18">
        <v>107</v>
      </c>
      <c r="I702" s="20">
        <f t="shared" si="245"/>
        <v>0.76978417266187049</v>
      </c>
      <c r="J702" s="20" t="s">
        <v>24</v>
      </c>
      <c r="K702" s="18" t="s">
        <v>25</v>
      </c>
      <c r="L702" s="19">
        <f t="shared" si="246"/>
        <v>109.30935251798562</v>
      </c>
      <c r="M702" s="20">
        <f t="shared" si="274"/>
        <v>-1.3093525179856158</v>
      </c>
      <c r="N702" s="20" t="s">
        <v>25</v>
      </c>
      <c r="O702" s="20">
        <f t="shared" si="247"/>
        <v>-5.7697841726618719</v>
      </c>
      <c r="P702" s="20" t="s">
        <v>25</v>
      </c>
      <c r="Q702" s="18">
        <f t="shared" si="248"/>
        <v>0</v>
      </c>
      <c r="R702" s="18" t="s">
        <v>24</v>
      </c>
      <c r="S702" s="19">
        <v>24.5</v>
      </c>
      <c r="T702" s="19">
        <v>0.1</v>
      </c>
      <c r="U702" s="19">
        <f t="shared" si="255"/>
        <v>3.3</v>
      </c>
      <c r="V702" s="19">
        <v>33</v>
      </c>
      <c r="W702" s="19">
        <f t="shared" si="256"/>
        <v>-9</v>
      </c>
      <c r="X702" s="19">
        <f t="shared" si="257"/>
        <v>2.25</v>
      </c>
      <c r="Y702" s="19">
        <v>1.5</v>
      </c>
      <c r="Z702" s="18">
        <f t="shared" si="249"/>
        <v>11.099999999999994</v>
      </c>
      <c r="AA702" s="18">
        <f t="shared" si="250"/>
        <v>2.9999999999999947</v>
      </c>
      <c r="AB702" s="20">
        <f t="shared" si="251"/>
        <v>35.22</v>
      </c>
      <c r="AC702" s="13">
        <f t="shared" si="252"/>
        <v>33.17160222357677</v>
      </c>
      <c r="AD702" s="13">
        <f t="shared" si="253"/>
        <v>2.0483977764232293</v>
      </c>
    </row>
    <row r="703" spans="1:30" x14ac:dyDescent="0.15">
      <c r="A703" s="16">
        <v>5</v>
      </c>
      <c r="B703" s="16">
        <v>0</v>
      </c>
      <c r="C703" s="33">
        <v>7.33</v>
      </c>
      <c r="D703" s="16">
        <v>29.1</v>
      </c>
      <c r="E703" s="18">
        <v>115</v>
      </c>
      <c r="F703" s="19">
        <v>5.7</v>
      </c>
      <c r="G703" s="20">
        <v>1.1599999999999999</v>
      </c>
      <c r="H703" s="18">
        <v>98</v>
      </c>
      <c r="I703" s="20">
        <f t="shared" si="245"/>
        <v>0.85217391304347823</v>
      </c>
      <c r="J703" s="20" t="s">
        <v>25</v>
      </c>
      <c r="K703" s="18" t="s">
        <v>24</v>
      </c>
      <c r="L703" s="19">
        <f t="shared" si="246"/>
        <v>121.00869565217391</v>
      </c>
      <c r="M703" s="20">
        <f t="shared" si="274"/>
        <v>-13.008695652173913</v>
      </c>
      <c r="N703" s="20" t="s">
        <v>25</v>
      </c>
      <c r="O703" s="20">
        <f t="shared" si="247"/>
        <v>-17.304347826086968</v>
      </c>
      <c r="P703" s="20" t="s">
        <v>25</v>
      </c>
      <c r="Q703" s="18">
        <f t="shared" si="248"/>
        <v>-15</v>
      </c>
      <c r="R703" s="18" t="s">
        <v>25</v>
      </c>
      <c r="S703" s="19">
        <v>16.5</v>
      </c>
      <c r="T703" s="19">
        <v>-9.9</v>
      </c>
      <c r="U703" s="19">
        <f t="shared" si="255"/>
        <v>2.2000000000000002</v>
      </c>
      <c r="V703" s="19">
        <v>22</v>
      </c>
      <c r="W703" s="19">
        <f t="shared" si="256"/>
        <v>-20</v>
      </c>
      <c r="X703" s="19">
        <f t="shared" si="257"/>
        <v>5</v>
      </c>
      <c r="Y703" s="19">
        <v>1.8</v>
      </c>
      <c r="Z703" s="18">
        <f t="shared" si="249"/>
        <v>6.2000000000000028</v>
      </c>
      <c r="AA703" s="18">
        <f t="shared" si="250"/>
        <v>2.6645352591003757E-15</v>
      </c>
      <c r="AB703" s="20">
        <f t="shared" si="251"/>
        <v>22.060000000000002</v>
      </c>
      <c r="AC703" s="13">
        <f t="shared" si="252"/>
        <v>21.257795413910696</v>
      </c>
      <c r="AD703" s="13">
        <f t="shared" si="253"/>
        <v>0.80220458608930656</v>
      </c>
    </row>
    <row r="704" spans="1:30" x14ac:dyDescent="0.15">
      <c r="A704" s="16">
        <v>1</v>
      </c>
      <c r="B704" s="16">
        <v>0</v>
      </c>
      <c r="C704" s="33">
        <v>7.41</v>
      </c>
      <c r="D704" s="16">
        <v>41.4</v>
      </c>
      <c r="E704" s="18">
        <v>138</v>
      </c>
      <c r="F704" s="19">
        <v>3.5</v>
      </c>
      <c r="G704" s="20">
        <v>1.34</v>
      </c>
      <c r="H704" s="18">
        <v>107</v>
      </c>
      <c r="I704" s="20">
        <f t="shared" si="245"/>
        <v>0.77536231884057971</v>
      </c>
      <c r="J704" s="20" t="s">
        <v>24</v>
      </c>
      <c r="K704" s="18" t="s">
        <v>25</v>
      </c>
      <c r="L704" s="19">
        <f t="shared" si="246"/>
        <v>110.10144927536231</v>
      </c>
      <c r="M704" s="20">
        <f t="shared" si="274"/>
        <v>-2.1014492753623131</v>
      </c>
      <c r="N704" s="20" t="s">
        <v>25</v>
      </c>
      <c r="O704" s="20">
        <f t="shared" si="247"/>
        <v>-6.5507246376811707</v>
      </c>
      <c r="P704" s="20" t="s">
        <v>25</v>
      </c>
      <c r="Q704" s="18">
        <f t="shared" si="248"/>
        <v>-1</v>
      </c>
      <c r="R704" s="18" t="s">
        <v>25</v>
      </c>
      <c r="S704" s="19">
        <v>26.2</v>
      </c>
      <c r="T704" s="19">
        <v>2.2999999999999998</v>
      </c>
      <c r="U704" s="19">
        <f t="shared" si="255"/>
        <v>3.8</v>
      </c>
      <c r="V704" s="19">
        <v>38</v>
      </c>
      <c r="W704" s="19">
        <f t="shared" si="256"/>
        <v>-4</v>
      </c>
      <c r="X704" s="19">
        <f t="shared" si="257"/>
        <v>1</v>
      </c>
      <c r="Y704" s="19">
        <v>1.8</v>
      </c>
      <c r="Z704" s="18">
        <f t="shared" si="249"/>
        <v>8.3000000000000114</v>
      </c>
      <c r="AA704" s="18">
        <f t="shared" si="250"/>
        <v>-1.099999999999989</v>
      </c>
      <c r="AB704" s="20">
        <f t="shared" si="251"/>
        <v>34.040000000000006</v>
      </c>
      <c r="AC704" s="13">
        <f t="shared" si="252"/>
        <v>36.834278810031215</v>
      </c>
      <c r="AD704" s="13">
        <f t="shared" si="253"/>
        <v>-2.7942788100312086</v>
      </c>
    </row>
    <row r="705" spans="1:30" x14ac:dyDescent="0.15">
      <c r="A705" s="16">
        <v>1</v>
      </c>
      <c r="B705" s="16">
        <v>0</v>
      </c>
      <c r="C705" s="33">
        <v>7.37</v>
      </c>
      <c r="D705" s="16">
        <v>51</v>
      </c>
      <c r="E705" s="18">
        <v>138</v>
      </c>
      <c r="F705" s="19">
        <v>3.9</v>
      </c>
      <c r="G705" s="20">
        <v>1.18</v>
      </c>
      <c r="H705" s="18">
        <v>105</v>
      </c>
      <c r="I705" s="20">
        <f t="shared" si="245"/>
        <v>0.76086956521739135</v>
      </c>
      <c r="J705" s="20" t="s">
        <v>24</v>
      </c>
      <c r="K705" s="18" t="s">
        <v>24</v>
      </c>
      <c r="L705" s="19">
        <f t="shared" si="246"/>
        <v>108.04347826086955</v>
      </c>
      <c r="M705" s="20">
        <v>0</v>
      </c>
      <c r="N705" s="20" t="s">
        <v>24</v>
      </c>
      <c r="O705" s="20">
        <f t="shared" si="247"/>
        <v>-4.5217391304347956</v>
      </c>
      <c r="P705" s="20" t="s">
        <v>25</v>
      </c>
      <c r="Q705" s="18">
        <f t="shared" si="248"/>
        <v>1</v>
      </c>
      <c r="R705" s="18" t="s">
        <v>26</v>
      </c>
      <c r="S705" s="19">
        <v>25.4</v>
      </c>
      <c r="T705" s="19">
        <v>4.0999999999999996</v>
      </c>
      <c r="U705" s="19">
        <f t="shared" si="255"/>
        <v>2.7</v>
      </c>
      <c r="V705" s="19">
        <v>27</v>
      </c>
      <c r="W705" s="19">
        <f t="shared" si="256"/>
        <v>-15</v>
      </c>
      <c r="X705" s="19">
        <f t="shared" si="257"/>
        <v>3.75</v>
      </c>
      <c r="Y705" s="19">
        <v>1.7</v>
      </c>
      <c r="Z705" s="18">
        <f t="shared" si="249"/>
        <v>11.5</v>
      </c>
      <c r="AA705" s="18">
        <f t="shared" si="250"/>
        <v>4.3999999999999995</v>
      </c>
      <c r="AB705" s="20">
        <f t="shared" si="251"/>
        <v>36.38000000000001</v>
      </c>
      <c r="AC705" s="13">
        <f t="shared" si="252"/>
        <v>36.849464717003762</v>
      </c>
      <c r="AD705" s="13">
        <f t="shared" si="253"/>
        <v>-0.4694647170037527</v>
      </c>
    </row>
    <row r="706" spans="1:30" x14ac:dyDescent="0.15">
      <c r="A706" s="16">
        <v>2</v>
      </c>
      <c r="B706" s="16">
        <v>0</v>
      </c>
      <c r="C706" s="33">
        <v>7.35</v>
      </c>
      <c r="D706" s="16">
        <v>39.1</v>
      </c>
      <c r="E706" s="18">
        <v>132</v>
      </c>
      <c r="F706" s="19">
        <v>3.9</v>
      </c>
      <c r="G706" s="20">
        <v>1.06</v>
      </c>
      <c r="H706" s="18">
        <v>100</v>
      </c>
      <c r="I706" s="20">
        <f t="shared" si="245"/>
        <v>0.75757575757575757</v>
      </c>
      <c r="J706" s="20" t="s">
        <v>24</v>
      </c>
      <c r="K706" s="18" t="s">
        <v>24</v>
      </c>
      <c r="L706" s="19">
        <f t="shared" si="246"/>
        <v>107.57575757575756</v>
      </c>
      <c r="M706" s="20">
        <v>0</v>
      </c>
      <c r="N706" s="20" t="s">
        <v>24</v>
      </c>
      <c r="O706" s="20">
        <f t="shared" si="247"/>
        <v>-4.0606060606060623</v>
      </c>
      <c r="P706" s="20" t="s">
        <v>25</v>
      </c>
      <c r="Q706" s="18">
        <f t="shared" si="248"/>
        <v>0</v>
      </c>
      <c r="R706" s="18" t="s">
        <v>24</v>
      </c>
      <c r="S706" s="19">
        <v>21.8</v>
      </c>
      <c r="T706" s="19">
        <v>-3.1</v>
      </c>
      <c r="U706" s="19">
        <f t="shared" si="255"/>
        <v>3.3</v>
      </c>
      <c r="V706" s="19">
        <v>33</v>
      </c>
      <c r="W706" s="19">
        <f t="shared" si="256"/>
        <v>-9</v>
      </c>
      <c r="X706" s="19">
        <f t="shared" si="257"/>
        <v>2.25</v>
      </c>
      <c r="Y706" s="19">
        <v>1.1000000000000001</v>
      </c>
      <c r="Z706" s="18">
        <f t="shared" si="249"/>
        <v>14.100000000000009</v>
      </c>
      <c r="AA706" s="18">
        <f t="shared" si="250"/>
        <v>6.4000000000000092</v>
      </c>
      <c r="AB706" s="20">
        <f t="shared" si="251"/>
        <v>35.860000000000014</v>
      </c>
      <c r="AC706" s="13">
        <f t="shared" si="252"/>
        <v>30.544013143433446</v>
      </c>
      <c r="AD706" s="13">
        <f t="shared" si="253"/>
        <v>5.3159868565665676</v>
      </c>
    </row>
    <row r="707" spans="1:30" x14ac:dyDescent="0.15">
      <c r="A707" s="16">
        <v>2</v>
      </c>
      <c r="B707" s="16">
        <v>0</v>
      </c>
      <c r="C707" s="33">
        <v>7.42</v>
      </c>
      <c r="D707" s="16">
        <v>38.6</v>
      </c>
      <c r="E707" s="18">
        <v>135</v>
      </c>
      <c r="F707" s="19">
        <v>3.8</v>
      </c>
      <c r="G707" s="20">
        <v>1.1000000000000001</v>
      </c>
      <c r="H707" s="18">
        <v>102</v>
      </c>
      <c r="I707" s="20">
        <f t="shared" ref="I707:I770" si="275">(H707/E707)</f>
        <v>0.75555555555555554</v>
      </c>
      <c r="J707" s="20" t="s">
        <v>24</v>
      </c>
      <c r="K707" s="18" t="s">
        <v>24</v>
      </c>
      <c r="L707" s="19">
        <f t="shared" ref="L707:L770" si="276">(H707*(142/E707))</f>
        <v>107.28888888888889</v>
      </c>
      <c r="M707" s="20">
        <v>0</v>
      </c>
      <c r="N707" s="20" t="s">
        <v>24</v>
      </c>
      <c r="O707" s="20">
        <f t="shared" ref="O707:O770" si="277">(102-(H707*(140/E707)))</f>
        <v>-3.7777777777777715</v>
      </c>
      <c r="P707" s="20" t="s">
        <v>25</v>
      </c>
      <c r="Q707" s="18">
        <f t="shared" ref="Q707:Q770" si="278">(E707-H707-32)</f>
        <v>1</v>
      </c>
      <c r="R707" s="18" t="s">
        <v>26</v>
      </c>
      <c r="S707" s="19">
        <v>25.5</v>
      </c>
      <c r="T707" s="19">
        <v>1.2</v>
      </c>
      <c r="U707" s="19">
        <f t="shared" si="255"/>
        <v>2.5</v>
      </c>
      <c r="V707" s="19">
        <v>25</v>
      </c>
      <c r="W707" s="19">
        <f t="shared" si="256"/>
        <v>-17</v>
      </c>
      <c r="X707" s="19">
        <f t="shared" si="257"/>
        <v>4.25</v>
      </c>
      <c r="Y707" s="19">
        <v>1.9</v>
      </c>
      <c r="Z707" s="18">
        <f t="shared" ref="Z707:Z770" si="279">((E707+F707)-(H707+S707))</f>
        <v>11.300000000000011</v>
      </c>
      <c r="AA707" s="18">
        <f t="shared" ref="AA707:AA770" si="280">(Z707-((2*U707)+Y707))</f>
        <v>4.400000000000011</v>
      </c>
      <c r="AB707" s="20">
        <f t="shared" ref="AB707:AB770" si="281">(E707+F707+G707)-(H707+Y707)</f>
        <v>36</v>
      </c>
      <c r="AC707" s="13">
        <f t="shared" ref="AC707:AC770" si="282">(2.46*10^-8*(D707/10^-C707))+(V707*(0.123*C707-0.631))</f>
        <v>32.017472743841793</v>
      </c>
      <c r="AD707" s="13">
        <f t="shared" ref="AD707:AD770" si="283">(AB707-AC707)</f>
        <v>3.9825272561582068</v>
      </c>
    </row>
    <row r="708" spans="1:30" x14ac:dyDescent="0.15">
      <c r="A708" s="16">
        <v>2</v>
      </c>
      <c r="B708" s="16">
        <v>0</v>
      </c>
      <c r="C708" s="33">
        <v>7.3</v>
      </c>
      <c r="D708" s="16">
        <v>49.7</v>
      </c>
      <c r="E708" s="18">
        <v>133</v>
      </c>
      <c r="F708" s="19">
        <v>4.9000000000000004</v>
      </c>
      <c r="G708" s="20">
        <v>1.18</v>
      </c>
      <c r="H708" s="18">
        <v>104</v>
      </c>
      <c r="I708" s="20">
        <f t="shared" si="275"/>
        <v>0.78195488721804507</v>
      </c>
      <c r="J708" s="20" t="s">
        <v>24</v>
      </c>
      <c r="K708" s="18" t="s">
        <v>24</v>
      </c>
      <c r="L708" s="19">
        <f t="shared" si="276"/>
        <v>111.03759398496241</v>
      </c>
      <c r="M708" s="20">
        <f t="shared" ref="M708" si="284">(108-L708)</f>
        <v>-3.0375939849624132</v>
      </c>
      <c r="N708" s="20" t="s">
        <v>25</v>
      </c>
      <c r="O708" s="20">
        <f t="shared" si="277"/>
        <v>-7.473684210526315</v>
      </c>
      <c r="P708" s="20" t="s">
        <v>25</v>
      </c>
      <c r="Q708" s="18">
        <f t="shared" si="278"/>
        <v>-3</v>
      </c>
      <c r="R708" s="18" t="s">
        <v>25</v>
      </c>
      <c r="S708" s="19">
        <v>22.4</v>
      </c>
      <c r="T708" s="19">
        <v>-1.8</v>
      </c>
      <c r="U708" s="19">
        <f t="shared" ref="U708:U771" si="285">(V708/10)</f>
        <v>2.9</v>
      </c>
      <c r="V708" s="19">
        <v>29</v>
      </c>
      <c r="W708" s="19">
        <f t="shared" ref="W708:W771" si="286">(V708-42)</f>
        <v>-13</v>
      </c>
      <c r="X708" s="19">
        <f t="shared" ref="X708:X771" si="287">((42-V708)/4)</f>
        <v>3.25</v>
      </c>
      <c r="Y708" s="19">
        <v>0.9</v>
      </c>
      <c r="Z708" s="18">
        <f t="shared" si="279"/>
        <v>11.5</v>
      </c>
      <c r="AA708" s="18">
        <f t="shared" si="280"/>
        <v>4.8</v>
      </c>
      <c r="AB708" s="20">
        <f t="shared" si="281"/>
        <v>34.180000000000007</v>
      </c>
      <c r="AC708" s="13">
        <f t="shared" si="282"/>
        <v>32.134576115272544</v>
      </c>
      <c r="AD708" s="13">
        <f t="shared" si="283"/>
        <v>2.0454238847274624</v>
      </c>
    </row>
    <row r="709" spans="1:30" x14ac:dyDescent="0.15">
      <c r="A709" s="16">
        <v>1</v>
      </c>
      <c r="B709" s="16">
        <v>0</v>
      </c>
      <c r="C709" s="33">
        <v>7.43</v>
      </c>
      <c r="D709" s="16">
        <v>39.4</v>
      </c>
      <c r="E709" s="18">
        <v>134</v>
      </c>
      <c r="F709" s="19">
        <v>4.3</v>
      </c>
      <c r="G709" s="20">
        <v>1.18</v>
      </c>
      <c r="H709" s="18">
        <v>101</v>
      </c>
      <c r="I709" s="20">
        <f t="shared" si="275"/>
        <v>0.75373134328358204</v>
      </c>
      <c r="J709" s="20" t="s">
        <v>24</v>
      </c>
      <c r="K709" s="18" t="s">
        <v>24</v>
      </c>
      <c r="L709" s="19">
        <f t="shared" si="276"/>
        <v>107.02985074626865</v>
      </c>
      <c r="M709" s="20">
        <v>0</v>
      </c>
      <c r="N709" s="20" t="s">
        <v>24</v>
      </c>
      <c r="O709" s="20">
        <f t="shared" si="277"/>
        <v>-3.5223880597014841</v>
      </c>
      <c r="P709" s="20" t="s">
        <v>25</v>
      </c>
      <c r="Q709" s="18">
        <f t="shared" si="278"/>
        <v>1</v>
      </c>
      <c r="R709" s="18" t="s">
        <v>26</v>
      </c>
      <c r="S709" s="19">
        <v>24.6</v>
      </c>
      <c r="T709" s="19">
        <v>1.9</v>
      </c>
      <c r="U709" s="19">
        <f t="shared" si="285"/>
        <v>3.2</v>
      </c>
      <c r="V709" s="19">
        <v>32</v>
      </c>
      <c r="W709" s="19">
        <f t="shared" si="286"/>
        <v>-10</v>
      </c>
      <c r="X709" s="19">
        <f t="shared" si="287"/>
        <v>2.5</v>
      </c>
      <c r="Y709" s="19">
        <v>1.8</v>
      </c>
      <c r="Z709" s="18">
        <f t="shared" si="279"/>
        <v>12.700000000000017</v>
      </c>
      <c r="AA709" s="18">
        <f t="shared" si="280"/>
        <v>4.500000000000016</v>
      </c>
      <c r="AB709" s="20">
        <f t="shared" si="281"/>
        <v>36.680000000000021</v>
      </c>
      <c r="AC709" s="13">
        <f t="shared" si="282"/>
        <v>35.139911933581246</v>
      </c>
      <c r="AD709" s="13">
        <f t="shared" si="283"/>
        <v>1.5400880664187753</v>
      </c>
    </row>
    <row r="710" spans="1:30" x14ac:dyDescent="0.15">
      <c r="A710" s="16">
        <v>2</v>
      </c>
      <c r="B710" s="16">
        <v>0</v>
      </c>
      <c r="C710" s="33">
        <v>7.41</v>
      </c>
      <c r="D710" s="16">
        <v>32.299999999999997</v>
      </c>
      <c r="E710" s="18">
        <v>132</v>
      </c>
      <c r="F710" s="19">
        <v>4.4000000000000004</v>
      </c>
      <c r="G710" s="20">
        <v>1.1499999999999999</v>
      </c>
      <c r="H710" s="18">
        <v>107</v>
      </c>
      <c r="I710" s="20">
        <f t="shared" si="275"/>
        <v>0.81060606060606055</v>
      </c>
      <c r="J710" s="20" t="s">
        <v>25</v>
      </c>
      <c r="K710" s="18" t="s">
        <v>25</v>
      </c>
      <c r="L710" s="19">
        <f t="shared" si="276"/>
        <v>115.10606060606059</v>
      </c>
      <c r="M710" s="20">
        <f t="shared" ref="M710:M714" si="288">(108-L710)</f>
        <v>-7.1060606060605949</v>
      </c>
      <c r="N710" s="20" t="s">
        <v>25</v>
      </c>
      <c r="O710" s="20">
        <f t="shared" si="277"/>
        <v>-11.484848484848484</v>
      </c>
      <c r="P710" s="20" t="s">
        <v>25</v>
      </c>
      <c r="Q710" s="18">
        <f t="shared" si="278"/>
        <v>-7</v>
      </c>
      <c r="R710" s="18" t="s">
        <v>25</v>
      </c>
      <c r="S710" s="19">
        <v>21.9</v>
      </c>
      <c r="T710" s="19">
        <v>-3</v>
      </c>
      <c r="U710" s="19">
        <f t="shared" si="285"/>
        <v>2.2999999999999998</v>
      </c>
      <c r="V710" s="19">
        <v>23</v>
      </c>
      <c r="W710" s="19">
        <f t="shared" si="286"/>
        <v>-19</v>
      </c>
      <c r="X710" s="19">
        <f t="shared" si="287"/>
        <v>4.75</v>
      </c>
      <c r="Y710" s="19">
        <v>0.2</v>
      </c>
      <c r="Z710" s="18">
        <f t="shared" si="279"/>
        <v>7.5</v>
      </c>
      <c r="AA710" s="18">
        <f t="shared" si="280"/>
        <v>2.7</v>
      </c>
      <c r="AB710" s="20">
        <f t="shared" si="281"/>
        <v>30.350000000000009</v>
      </c>
      <c r="AC710" s="13">
        <f t="shared" si="282"/>
        <v>26.87374081072484</v>
      </c>
      <c r="AD710" s="13">
        <f t="shared" si="283"/>
        <v>3.4762591892751686</v>
      </c>
    </row>
    <row r="711" spans="1:30" x14ac:dyDescent="0.15">
      <c r="A711" s="16">
        <v>1</v>
      </c>
      <c r="B711" s="16">
        <v>0</v>
      </c>
      <c r="C711" s="33">
        <v>7.36</v>
      </c>
      <c r="D711" s="16">
        <v>30.4</v>
      </c>
      <c r="E711" s="18">
        <v>129</v>
      </c>
      <c r="F711" s="19">
        <v>4</v>
      </c>
      <c r="G711" s="20">
        <v>1.1100000000000001</v>
      </c>
      <c r="H711" s="18">
        <v>106</v>
      </c>
      <c r="I711" s="20">
        <f t="shared" si="275"/>
        <v>0.82170542635658916</v>
      </c>
      <c r="J711" s="20" t="s">
        <v>25</v>
      </c>
      <c r="K711" s="18" t="s">
        <v>24</v>
      </c>
      <c r="L711" s="19">
        <f t="shared" si="276"/>
        <v>116.68217054263566</v>
      </c>
      <c r="M711" s="20">
        <f t="shared" si="288"/>
        <v>-8.6821705426356601</v>
      </c>
      <c r="N711" s="20" t="s">
        <v>25</v>
      </c>
      <c r="O711" s="20">
        <f t="shared" si="277"/>
        <v>-13.038759689922472</v>
      </c>
      <c r="P711" s="20" t="s">
        <v>25</v>
      </c>
      <c r="Q711" s="18">
        <f t="shared" si="278"/>
        <v>-9</v>
      </c>
      <c r="R711" s="18" t="s">
        <v>25</v>
      </c>
      <c r="S711" s="19">
        <v>19</v>
      </c>
      <c r="T711" s="19">
        <v>-7</v>
      </c>
      <c r="U711" s="19">
        <f t="shared" si="285"/>
        <v>3.4</v>
      </c>
      <c r="V711" s="19">
        <v>34</v>
      </c>
      <c r="W711" s="19">
        <f t="shared" si="286"/>
        <v>-8</v>
      </c>
      <c r="X711" s="19">
        <f t="shared" si="287"/>
        <v>2</v>
      </c>
      <c r="Y711" s="19">
        <v>0.8</v>
      </c>
      <c r="Z711" s="18">
        <f t="shared" si="279"/>
        <v>8</v>
      </c>
      <c r="AA711" s="18">
        <f t="shared" si="280"/>
        <v>0.40000000000000036</v>
      </c>
      <c r="AB711" s="20">
        <f t="shared" si="281"/>
        <v>27.310000000000016</v>
      </c>
      <c r="AC711" s="13">
        <f t="shared" si="282"/>
        <v>26.457544654458523</v>
      </c>
      <c r="AD711" s="13">
        <f t="shared" si="283"/>
        <v>0.85245534554149316</v>
      </c>
    </row>
    <row r="712" spans="1:30" x14ac:dyDescent="0.15">
      <c r="A712" s="16">
        <v>15</v>
      </c>
      <c r="B712" s="16">
        <v>0</v>
      </c>
      <c r="C712" s="33">
        <v>7.39</v>
      </c>
      <c r="D712" s="16">
        <v>38.799999999999997</v>
      </c>
      <c r="E712" s="18">
        <v>138</v>
      </c>
      <c r="F712" s="19">
        <v>4.2</v>
      </c>
      <c r="G712" s="20">
        <v>1.1599999999999999</v>
      </c>
      <c r="H712" s="18">
        <v>107</v>
      </c>
      <c r="I712" s="20">
        <f t="shared" si="275"/>
        <v>0.77536231884057971</v>
      </c>
      <c r="J712" s="20" t="s">
        <v>24</v>
      </c>
      <c r="K712" s="18" t="s">
        <v>25</v>
      </c>
      <c r="L712" s="19">
        <f t="shared" si="276"/>
        <v>110.10144927536231</v>
      </c>
      <c r="M712" s="20">
        <f t="shared" si="288"/>
        <v>-2.1014492753623131</v>
      </c>
      <c r="N712" s="20" t="s">
        <v>25</v>
      </c>
      <c r="O712" s="20">
        <f t="shared" si="277"/>
        <v>-6.5507246376811707</v>
      </c>
      <c r="P712" s="20" t="s">
        <v>25</v>
      </c>
      <c r="Q712" s="18">
        <f t="shared" si="278"/>
        <v>-1</v>
      </c>
      <c r="R712" s="18" t="s">
        <v>25</v>
      </c>
      <c r="S712" s="19">
        <v>23.9</v>
      </c>
      <c r="T712" s="19">
        <v>-0.7</v>
      </c>
      <c r="U712" s="19">
        <f t="shared" si="285"/>
        <v>3.6</v>
      </c>
      <c r="V712" s="19">
        <v>36</v>
      </c>
      <c r="W712" s="19">
        <f t="shared" si="286"/>
        <v>-6</v>
      </c>
      <c r="X712" s="19">
        <f t="shared" si="287"/>
        <v>1.5</v>
      </c>
      <c r="Y712" s="19">
        <v>0.7</v>
      </c>
      <c r="Z712" s="18">
        <f t="shared" si="279"/>
        <v>11.299999999999983</v>
      </c>
      <c r="AA712" s="18">
        <f t="shared" si="280"/>
        <v>3.3999999999999826</v>
      </c>
      <c r="AB712" s="20">
        <f t="shared" si="281"/>
        <v>35.659999999999982</v>
      </c>
      <c r="AC712" s="13">
        <f t="shared" si="282"/>
        <v>33.436625658430486</v>
      </c>
      <c r="AD712" s="13">
        <f t="shared" si="283"/>
        <v>2.223374341569496</v>
      </c>
    </row>
    <row r="713" spans="1:30" x14ac:dyDescent="0.15">
      <c r="A713" s="16">
        <v>1</v>
      </c>
      <c r="B713" s="16">
        <v>0</v>
      </c>
      <c r="C713" s="33">
        <v>7.42</v>
      </c>
      <c r="D713" s="16">
        <v>39.799999999999997</v>
      </c>
      <c r="E713" s="18">
        <v>132</v>
      </c>
      <c r="F713" s="19">
        <v>3.8</v>
      </c>
      <c r="G713" s="20">
        <v>1.1100000000000001</v>
      </c>
      <c r="H713" s="18">
        <v>103</v>
      </c>
      <c r="I713" s="20">
        <f t="shared" si="275"/>
        <v>0.78030303030303028</v>
      </c>
      <c r="J713" s="20" t="s">
        <v>24</v>
      </c>
      <c r="K713" s="18" t="s">
        <v>24</v>
      </c>
      <c r="L713" s="19">
        <f t="shared" si="276"/>
        <v>110.8030303030303</v>
      </c>
      <c r="M713" s="20">
        <f t="shared" si="288"/>
        <v>-2.8030303030302974</v>
      </c>
      <c r="N713" s="20" t="s">
        <v>25</v>
      </c>
      <c r="O713" s="20">
        <f t="shared" si="277"/>
        <v>-7.2424242424242351</v>
      </c>
      <c r="P713" s="20" t="s">
        <v>25</v>
      </c>
      <c r="Q713" s="18">
        <f t="shared" si="278"/>
        <v>-3</v>
      </c>
      <c r="R713" s="18" t="s">
        <v>25</v>
      </c>
      <c r="S713" s="19">
        <v>25.5</v>
      </c>
      <c r="T713" s="19">
        <v>1.2</v>
      </c>
      <c r="U713" s="19">
        <f t="shared" si="285"/>
        <v>3</v>
      </c>
      <c r="V713" s="19">
        <v>30</v>
      </c>
      <c r="W713" s="19">
        <f t="shared" si="286"/>
        <v>-12</v>
      </c>
      <c r="X713" s="19">
        <f t="shared" si="287"/>
        <v>3</v>
      </c>
      <c r="Y713" s="19">
        <v>1.9</v>
      </c>
      <c r="Z713" s="18">
        <f t="shared" si="279"/>
        <v>7.3000000000000114</v>
      </c>
      <c r="AA713" s="18">
        <f t="shared" si="280"/>
        <v>-0.59999999999998899</v>
      </c>
      <c r="AB713" s="20">
        <f t="shared" si="281"/>
        <v>32.010000000000019</v>
      </c>
      <c r="AC713" s="13">
        <f t="shared" si="282"/>
        <v>34.202227855049301</v>
      </c>
      <c r="AD713" s="13">
        <f t="shared" si="283"/>
        <v>-2.192227855049282</v>
      </c>
    </row>
    <row r="714" spans="1:30" x14ac:dyDescent="0.15">
      <c r="A714" s="16">
        <v>1</v>
      </c>
      <c r="B714" s="16">
        <v>0</v>
      </c>
      <c r="C714" s="33">
        <v>7.23</v>
      </c>
      <c r="D714" s="16">
        <v>52</v>
      </c>
      <c r="E714" s="18">
        <v>140</v>
      </c>
      <c r="F714" s="19">
        <v>5</v>
      </c>
      <c r="G714" s="20">
        <v>1.1299999999999999</v>
      </c>
      <c r="H714" s="18">
        <v>109</v>
      </c>
      <c r="I714" s="20">
        <f t="shared" si="275"/>
        <v>0.77857142857142858</v>
      </c>
      <c r="J714" s="20" t="s">
        <v>24</v>
      </c>
      <c r="K714" s="18" t="s">
        <v>25</v>
      </c>
      <c r="L714" s="19">
        <f t="shared" si="276"/>
        <v>110.55714285714285</v>
      </c>
      <c r="M714" s="20">
        <f t="shared" si="288"/>
        <v>-2.5571428571428498</v>
      </c>
      <c r="N714" s="20" t="s">
        <v>25</v>
      </c>
      <c r="O714" s="20">
        <f t="shared" si="277"/>
        <v>-7</v>
      </c>
      <c r="P714" s="20" t="s">
        <v>25</v>
      </c>
      <c r="Q714" s="18">
        <f t="shared" si="278"/>
        <v>-1</v>
      </c>
      <c r="R714" s="18" t="s">
        <v>25</v>
      </c>
      <c r="S714" s="19">
        <v>19.600000000000001</v>
      </c>
      <c r="T714" s="19">
        <v>5.3</v>
      </c>
      <c r="U714" s="19">
        <f t="shared" si="285"/>
        <v>2.5</v>
      </c>
      <c r="V714" s="19">
        <v>25</v>
      </c>
      <c r="W714" s="19">
        <f t="shared" si="286"/>
        <v>-17</v>
      </c>
      <c r="X714" s="19">
        <f t="shared" si="287"/>
        <v>4.25</v>
      </c>
      <c r="Y714" s="19">
        <v>1.4</v>
      </c>
      <c r="Z714" s="18">
        <f t="shared" si="279"/>
        <v>16.400000000000006</v>
      </c>
      <c r="AA714" s="18">
        <f t="shared" si="280"/>
        <v>10.000000000000005</v>
      </c>
      <c r="AB714" s="20">
        <f t="shared" si="281"/>
        <v>35.72999999999999</v>
      </c>
      <c r="AC714" s="13">
        <f t="shared" si="282"/>
        <v>28.181182802290678</v>
      </c>
      <c r="AD714" s="13">
        <f t="shared" si="283"/>
        <v>7.5488171977093117</v>
      </c>
    </row>
    <row r="715" spans="1:30" x14ac:dyDescent="0.15">
      <c r="A715" s="16">
        <v>1</v>
      </c>
      <c r="B715" s="16">
        <v>0</v>
      </c>
      <c r="C715" s="33">
        <v>7.39</v>
      </c>
      <c r="D715" s="16">
        <v>46.9</v>
      </c>
      <c r="E715" s="18">
        <v>138</v>
      </c>
      <c r="F715" s="19">
        <v>4.2</v>
      </c>
      <c r="G715" s="20">
        <v>1.17</v>
      </c>
      <c r="H715" s="18">
        <v>103</v>
      </c>
      <c r="I715" s="20">
        <f t="shared" si="275"/>
        <v>0.74637681159420288</v>
      </c>
      <c r="J715" s="20" t="s">
        <v>24</v>
      </c>
      <c r="K715" s="18" t="s">
        <v>24</v>
      </c>
      <c r="L715" s="19">
        <f t="shared" si="276"/>
        <v>105.9855072463768</v>
      </c>
      <c r="M715" s="20">
        <v>0</v>
      </c>
      <c r="N715" s="20" t="s">
        <v>24</v>
      </c>
      <c r="O715" s="20">
        <f t="shared" si="277"/>
        <v>-2.4927536231884062</v>
      </c>
      <c r="P715" s="20" t="s">
        <v>25</v>
      </c>
      <c r="Q715" s="18">
        <f t="shared" si="278"/>
        <v>3</v>
      </c>
      <c r="R715" s="18" t="s">
        <v>26</v>
      </c>
      <c r="S715" s="19">
        <v>25.9</v>
      </c>
      <c r="T715" s="19">
        <v>3.7</v>
      </c>
      <c r="U715" s="19">
        <f t="shared" si="285"/>
        <v>2.2000000000000002</v>
      </c>
      <c r="V715" s="19">
        <v>22</v>
      </c>
      <c r="W715" s="19">
        <f t="shared" si="286"/>
        <v>-20</v>
      </c>
      <c r="X715" s="19">
        <f t="shared" si="287"/>
        <v>5</v>
      </c>
      <c r="Y715" s="19">
        <v>1</v>
      </c>
      <c r="Z715" s="18">
        <f t="shared" si="279"/>
        <v>13.299999999999983</v>
      </c>
      <c r="AA715" s="18">
        <f t="shared" si="280"/>
        <v>7.8999999999999826</v>
      </c>
      <c r="AB715" s="20">
        <f t="shared" si="281"/>
        <v>39.369999999999976</v>
      </c>
      <c r="AC715" s="13">
        <f t="shared" si="282"/>
        <v>34.436298643824479</v>
      </c>
      <c r="AD715" s="13">
        <f t="shared" si="283"/>
        <v>4.9337013561754972</v>
      </c>
    </row>
    <row r="716" spans="1:30" x14ac:dyDescent="0.15">
      <c r="A716" s="16">
        <v>9</v>
      </c>
      <c r="B716" s="16">
        <v>0</v>
      </c>
      <c r="C716" s="33">
        <v>7.19</v>
      </c>
      <c r="D716" s="16">
        <v>26.3</v>
      </c>
      <c r="E716" s="18">
        <v>152</v>
      </c>
      <c r="F716" s="19">
        <v>4.4000000000000004</v>
      </c>
      <c r="G716" s="20">
        <v>1.07</v>
      </c>
      <c r="H716" s="18">
        <v>125</v>
      </c>
      <c r="I716" s="20">
        <f t="shared" si="275"/>
        <v>0.82236842105263153</v>
      </c>
      <c r="J716" s="20" t="s">
        <v>25</v>
      </c>
      <c r="K716" s="18" t="s">
        <v>25</v>
      </c>
      <c r="L716" s="19">
        <f t="shared" si="276"/>
        <v>116.77631578947368</v>
      </c>
      <c r="M716" s="20">
        <f t="shared" ref="M716:M717" si="289">(108-L716)</f>
        <v>-8.776315789473685</v>
      </c>
      <c r="N716" s="20" t="s">
        <v>25</v>
      </c>
      <c r="O716" s="20">
        <f t="shared" si="277"/>
        <v>-13.131578947368425</v>
      </c>
      <c r="P716" s="20" t="s">
        <v>25</v>
      </c>
      <c r="Q716" s="18">
        <f t="shared" si="278"/>
        <v>-5</v>
      </c>
      <c r="R716" s="18" t="s">
        <v>25</v>
      </c>
      <c r="S716" s="19">
        <v>12.4</v>
      </c>
      <c r="T716" s="19">
        <v>-16.7</v>
      </c>
      <c r="U716" s="19">
        <f t="shared" si="285"/>
        <v>2.5</v>
      </c>
      <c r="V716" s="19">
        <v>25</v>
      </c>
      <c r="W716" s="19">
        <f t="shared" si="286"/>
        <v>-17</v>
      </c>
      <c r="X716" s="19">
        <f t="shared" si="287"/>
        <v>4.25</v>
      </c>
      <c r="Y716" s="19">
        <v>13.7</v>
      </c>
      <c r="Z716" s="18">
        <f t="shared" si="279"/>
        <v>19</v>
      </c>
      <c r="AA716" s="18">
        <f t="shared" si="280"/>
        <v>0.30000000000000071</v>
      </c>
      <c r="AB716" s="20">
        <f t="shared" si="281"/>
        <v>18.77000000000001</v>
      </c>
      <c r="AC716" s="13">
        <f t="shared" si="282"/>
        <v>16.354783761039997</v>
      </c>
      <c r="AD716" s="13">
        <f t="shared" si="283"/>
        <v>2.4152162389600136</v>
      </c>
    </row>
    <row r="717" spans="1:30" x14ac:dyDescent="0.15">
      <c r="A717" s="16">
        <v>5</v>
      </c>
      <c r="B717" s="16">
        <v>1</v>
      </c>
      <c r="C717" s="33">
        <v>7.24</v>
      </c>
      <c r="D717" s="16">
        <v>28</v>
      </c>
      <c r="E717" s="18">
        <v>136</v>
      </c>
      <c r="F717" s="19">
        <v>4.4000000000000004</v>
      </c>
      <c r="G717" s="20">
        <v>1.08</v>
      </c>
      <c r="H717" s="18">
        <v>114</v>
      </c>
      <c r="I717" s="20">
        <f t="shared" si="275"/>
        <v>0.83823529411764708</v>
      </c>
      <c r="J717" s="20" t="s">
        <v>25</v>
      </c>
      <c r="K717" s="18" t="s">
        <v>25</v>
      </c>
      <c r="L717" s="19">
        <f t="shared" si="276"/>
        <v>119.02941176470588</v>
      </c>
      <c r="M717" s="20">
        <f t="shared" si="289"/>
        <v>-11.029411764705884</v>
      </c>
      <c r="N717" s="20" t="s">
        <v>25</v>
      </c>
      <c r="O717" s="20">
        <f t="shared" si="277"/>
        <v>-15.35294117647058</v>
      </c>
      <c r="P717" s="20" t="s">
        <v>25</v>
      </c>
      <c r="Q717" s="18">
        <f t="shared" si="278"/>
        <v>-10</v>
      </c>
      <c r="R717" s="18" t="s">
        <v>25</v>
      </c>
      <c r="S717" s="19">
        <v>13.9</v>
      </c>
      <c r="T717" s="19">
        <v>-14</v>
      </c>
      <c r="U717" s="19">
        <f t="shared" si="285"/>
        <v>2.2000000000000002</v>
      </c>
      <c r="V717" s="19">
        <v>22</v>
      </c>
      <c r="W717" s="19">
        <f t="shared" si="286"/>
        <v>-20</v>
      </c>
      <c r="X717" s="19">
        <f t="shared" si="287"/>
        <v>5</v>
      </c>
      <c r="Y717" s="19">
        <v>9.4</v>
      </c>
      <c r="Z717" s="18">
        <f t="shared" si="279"/>
        <v>12.5</v>
      </c>
      <c r="AA717" s="18">
        <f t="shared" si="280"/>
        <v>-1.3000000000000007</v>
      </c>
      <c r="AB717" s="20">
        <f t="shared" si="281"/>
        <v>18.080000000000013</v>
      </c>
      <c r="AC717" s="13">
        <f t="shared" si="282"/>
        <v>17.679412108425719</v>
      </c>
      <c r="AD717" s="13">
        <f t="shared" si="283"/>
        <v>0.40058789157429331</v>
      </c>
    </row>
    <row r="718" spans="1:30" x14ac:dyDescent="0.15">
      <c r="A718" s="16">
        <v>6</v>
      </c>
      <c r="B718" s="16">
        <v>0</v>
      </c>
      <c r="C718" s="33">
        <v>7.2</v>
      </c>
      <c r="D718" s="16">
        <v>24.4</v>
      </c>
      <c r="E718" s="18">
        <v>129</v>
      </c>
      <c r="F718" s="19">
        <v>4</v>
      </c>
      <c r="G718" s="20">
        <v>1.1499999999999999</v>
      </c>
      <c r="H718" s="18">
        <v>96</v>
      </c>
      <c r="I718" s="20">
        <f t="shared" si="275"/>
        <v>0.7441860465116279</v>
      </c>
      <c r="J718" s="20" t="s">
        <v>26</v>
      </c>
      <c r="K718" s="18" t="s">
        <v>26</v>
      </c>
      <c r="L718" s="19">
        <f t="shared" si="276"/>
        <v>105.67441860465115</v>
      </c>
      <c r="M718" s="20">
        <v>0</v>
      </c>
      <c r="N718" s="20" t="s">
        <v>24</v>
      </c>
      <c r="O718" s="20">
        <f t="shared" si="277"/>
        <v>-2.1860465116278931</v>
      </c>
      <c r="P718" s="20" t="s">
        <v>25</v>
      </c>
      <c r="Q718" s="18">
        <f t="shared" si="278"/>
        <v>1</v>
      </c>
      <c r="R718" s="18" t="s">
        <v>26</v>
      </c>
      <c r="S718" s="19">
        <v>24.3</v>
      </c>
      <c r="T718" s="19">
        <v>3.7</v>
      </c>
      <c r="U718" s="19">
        <f t="shared" si="285"/>
        <v>2.9</v>
      </c>
      <c r="V718" s="19">
        <v>29</v>
      </c>
      <c r="W718" s="19">
        <f t="shared" si="286"/>
        <v>-13</v>
      </c>
      <c r="X718" s="19">
        <f t="shared" si="287"/>
        <v>3.25</v>
      </c>
      <c r="Y718" s="19">
        <v>1.6</v>
      </c>
      <c r="Z718" s="18">
        <f t="shared" si="279"/>
        <v>12.700000000000003</v>
      </c>
      <c r="AA718" s="18">
        <f t="shared" si="280"/>
        <v>5.3000000000000025</v>
      </c>
      <c r="AB718" s="20">
        <f t="shared" si="281"/>
        <v>36.550000000000011</v>
      </c>
      <c r="AC718" s="13">
        <f t="shared" si="282"/>
        <v>16.896562898428613</v>
      </c>
      <c r="AD718" s="13">
        <f t="shared" si="283"/>
        <v>19.653437101571399</v>
      </c>
    </row>
    <row r="719" spans="1:30" x14ac:dyDescent="0.15">
      <c r="A719" s="16">
        <v>1</v>
      </c>
      <c r="B719" s="16">
        <v>0</v>
      </c>
      <c r="C719" s="33">
        <v>7.29</v>
      </c>
      <c r="D719" s="16">
        <v>25.7</v>
      </c>
      <c r="E719" s="18">
        <v>151</v>
      </c>
      <c r="F719" s="19">
        <v>3.3</v>
      </c>
      <c r="G719" s="20">
        <v>1.17</v>
      </c>
      <c r="H719" s="18">
        <v>125</v>
      </c>
      <c r="I719" s="20">
        <f t="shared" si="275"/>
        <v>0.82781456953642385</v>
      </c>
      <c r="J719" s="20" t="s">
        <v>25</v>
      </c>
      <c r="K719" s="18" t="s">
        <v>25</v>
      </c>
      <c r="L719" s="19">
        <f t="shared" si="276"/>
        <v>117.54966887417218</v>
      </c>
      <c r="M719" s="20">
        <f t="shared" ref="M719:M739" si="290">(108-L719)</f>
        <v>-9.549668874172184</v>
      </c>
      <c r="N719" s="20" t="s">
        <v>25</v>
      </c>
      <c r="O719" s="20">
        <f t="shared" si="277"/>
        <v>-13.894039735099327</v>
      </c>
      <c r="P719" s="20" t="s">
        <v>25</v>
      </c>
      <c r="Q719" s="18">
        <f t="shared" si="278"/>
        <v>-6</v>
      </c>
      <c r="R719" s="18" t="s">
        <v>25</v>
      </c>
      <c r="S719" s="19">
        <v>14.6</v>
      </c>
      <c r="T719" s="19">
        <v>-13</v>
      </c>
      <c r="U719" s="19">
        <f t="shared" si="285"/>
        <v>2.1</v>
      </c>
      <c r="V719" s="19">
        <v>21</v>
      </c>
      <c r="W719" s="19">
        <f t="shared" si="286"/>
        <v>-21</v>
      </c>
      <c r="X719" s="19">
        <f t="shared" si="287"/>
        <v>5.25</v>
      </c>
      <c r="Y719" s="19">
        <v>8.5</v>
      </c>
      <c r="Z719" s="18">
        <f t="shared" si="279"/>
        <v>14.700000000000017</v>
      </c>
      <c r="AA719" s="18">
        <f t="shared" si="280"/>
        <v>2.0000000000000178</v>
      </c>
      <c r="AB719" s="20">
        <f t="shared" si="281"/>
        <v>21.97</v>
      </c>
      <c r="AC719" s="13">
        <f t="shared" si="282"/>
        <v>17.90637752859033</v>
      </c>
      <c r="AD719" s="13">
        <f t="shared" si="283"/>
        <v>4.0636224714096691</v>
      </c>
    </row>
    <row r="720" spans="1:30" x14ac:dyDescent="0.15">
      <c r="A720" s="16">
        <v>1</v>
      </c>
      <c r="B720" s="16">
        <v>1</v>
      </c>
      <c r="C720" s="33">
        <v>7.4</v>
      </c>
      <c r="D720" s="16">
        <v>22.3</v>
      </c>
      <c r="E720" s="18">
        <v>129</v>
      </c>
      <c r="F720" s="19">
        <v>5.6</v>
      </c>
      <c r="G720" s="20">
        <v>1.07</v>
      </c>
      <c r="H720" s="18">
        <v>101</v>
      </c>
      <c r="I720" s="20">
        <f t="shared" si="275"/>
        <v>0.78294573643410847</v>
      </c>
      <c r="J720" s="20" t="s">
        <v>24</v>
      </c>
      <c r="K720" s="18" t="s">
        <v>24</v>
      </c>
      <c r="L720" s="19">
        <f t="shared" si="276"/>
        <v>111.17829457364341</v>
      </c>
      <c r="M720" s="20">
        <f t="shared" si="290"/>
        <v>-3.1782945736434129</v>
      </c>
      <c r="N720" s="20" t="s">
        <v>25</v>
      </c>
      <c r="O720" s="20">
        <f t="shared" si="277"/>
        <v>-7.6124031007751825</v>
      </c>
      <c r="P720" s="20" t="s">
        <v>25</v>
      </c>
      <c r="Q720" s="18">
        <f t="shared" si="278"/>
        <v>-4</v>
      </c>
      <c r="R720" s="18" t="s">
        <v>25</v>
      </c>
      <c r="S720" s="19">
        <v>17.899999999999999</v>
      </c>
      <c r="T720" s="19">
        <v>-9.8000000000000007</v>
      </c>
      <c r="U720" s="19">
        <f t="shared" si="285"/>
        <v>2.6</v>
      </c>
      <c r="V720" s="19">
        <v>26</v>
      </c>
      <c r="W720" s="19">
        <f t="shared" si="286"/>
        <v>-16</v>
      </c>
      <c r="X720" s="19">
        <f t="shared" si="287"/>
        <v>4</v>
      </c>
      <c r="Y720" s="19">
        <v>6.9</v>
      </c>
      <c r="Z720" s="18">
        <f t="shared" si="279"/>
        <v>15.699999999999989</v>
      </c>
      <c r="AA720" s="18">
        <f t="shared" si="280"/>
        <v>3.5999999999999872</v>
      </c>
      <c r="AB720" s="20">
        <f t="shared" si="281"/>
        <v>27.769999999999982</v>
      </c>
      <c r="AC720" s="13">
        <f t="shared" si="282"/>
        <v>21.038906585975308</v>
      </c>
      <c r="AD720" s="13">
        <f t="shared" si="283"/>
        <v>6.7310934140246736</v>
      </c>
    </row>
    <row r="721" spans="1:30" x14ac:dyDescent="0.15">
      <c r="A721" s="16">
        <v>1</v>
      </c>
      <c r="B721" s="16">
        <v>0</v>
      </c>
      <c r="C721" s="33">
        <v>7.39</v>
      </c>
      <c r="D721" s="16">
        <v>37.700000000000003</v>
      </c>
      <c r="E721" s="18">
        <v>127</v>
      </c>
      <c r="F721" s="19">
        <v>4.3</v>
      </c>
      <c r="G721" s="20">
        <v>1.07</v>
      </c>
      <c r="H721" s="18">
        <v>101</v>
      </c>
      <c r="I721" s="20">
        <f t="shared" si="275"/>
        <v>0.79527559055118113</v>
      </c>
      <c r="J721" s="20" t="s">
        <v>25</v>
      </c>
      <c r="K721" s="18" t="s">
        <v>24</v>
      </c>
      <c r="L721" s="19">
        <f t="shared" si="276"/>
        <v>112.92913385826772</v>
      </c>
      <c r="M721" s="20">
        <f t="shared" si="290"/>
        <v>-4.9291338582677184</v>
      </c>
      <c r="N721" s="20" t="s">
        <v>25</v>
      </c>
      <c r="O721" s="20">
        <f t="shared" si="277"/>
        <v>-9.3385826771653626</v>
      </c>
      <c r="P721" s="20" t="s">
        <v>25</v>
      </c>
      <c r="Q721" s="18">
        <f t="shared" si="278"/>
        <v>-6</v>
      </c>
      <c r="R721" s="18" t="s">
        <v>25</v>
      </c>
      <c r="S721" s="19">
        <v>23.1</v>
      </c>
      <c r="T721" s="19">
        <v>-1.8</v>
      </c>
      <c r="U721" s="19">
        <f t="shared" si="285"/>
        <v>2.2999999999999998</v>
      </c>
      <c r="V721" s="19">
        <v>23</v>
      </c>
      <c r="W721" s="19">
        <f t="shared" si="286"/>
        <v>-19</v>
      </c>
      <c r="X721" s="19">
        <f t="shared" si="287"/>
        <v>4.75</v>
      </c>
      <c r="Y721" s="19">
        <v>1.2</v>
      </c>
      <c r="Z721" s="18">
        <f t="shared" si="279"/>
        <v>7.2000000000000171</v>
      </c>
      <c r="AA721" s="18">
        <f t="shared" si="280"/>
        <v>1.4000000000000172</v>
      </c>
      <c r="AB721" s="20">
        <f t="shared" si="281"/>
        <v>30.17</v>
      </c>
      <c r="AC721" s="13">
        <f t="shared" si="282"/>
        <v>29.158771425846119</v>
      </c>
      <c r="AD721" s="13">
        <f t="shared" si="283"/>
        <v>1.0112285741538827</v>
      </c>
    </row>
    <row r="722" spans="1:30" x14ac:dyDescent="0.15">
      <c r="A722" s="16">
        <v>4</v>
      </c>
      <c r="B722" s="16">
        <v>0</v>
      </c>
      <c r="C722" s="33">
        <v>7.33</v>
      </c>
      <c r="D722" s="16">
        <v>40.6</v>
      </c>
      <c r="E722" s="18">
        <v>133</v>
      </c>
      <c r="F722" s="19">
        <v>4.5999999999999996</v>
      </c>
      <c r="G722" s="20">
        <v>1.1399999999999999</v>
      </c>
      <c r="H722" s="18">
        <v>104</v>
      </c>
      <c r="I722" s="20">
        <f t="shared" si="275"/>
        <v>0.78195488721804507</v>
      </c>
      <c r="J722" s="20" t="s">
        <v>24</v>
      </c>
      <c r="K722" s="18" t="s">
        <v>24</v>
      </c>
      <c r="L722" s="19">
        <f t="shared" si="276"/>
        <v>111.03759398496241</v>
      </c>
      <c r="M722" s="20">
        <f t="shared" si="290"/>
        <v>-3.0375939849624132</v>
      </c>
      <c r="N722" s="20" t="s">
        <v>25</v>
      </c>
      <c r="O722" s="20">
        <f t="shared" si="277"/>
        <v>-7.473684210526315</v>
      </c>
      <c r="P722" s="20" t="s">
        <v>25</v>
      </c>
      <c r="Q722" s="18">
        <f t="shared" si="278"/>
        <v>-3</v>
      </c>
      <c r="R722" s="18" t="s">
        <v>25</v>
      </c>
      <c r="S722" s="19">
        <v>21.3</v>
      </c>
      <c r="T722" s="19">
        <v>3.5</v>
      </c>
      <c r="U722" s="19">
        <f t="shared" si="285"/>
        <v>2.9</v>
      </c>
      <c r="V722" s="19">
        <v>29</v>
      </c>
      <c r="W722" s="19">
        <f t="shared" si="286"/>
        <v>-13</v>
      </c>
      <c r="X722" s="19">
        <f t="shared" si="287"/>
        <v>3.25</v>
      </c>
      <c r="Y722" s="19">
        <v>0.6</v>
      </c>
      <c r="Z722" s="18">
        <f t="shared" si="279"/>
        <v>12.299999999999997</v>
      </c>
      <c r="AA722" s="18">
        <f t="shared" si="280"/>
        <v>5.8999999999999977</v>
      </c>
      <c r="AB722" s="20">
        <f t="shared" si="281"/>
        <v>34.139999999999986</v>
      </c>
      <c r="AC722" s="13">
        <f t="shared" si="282"/>
        <v>29.200220165112516</v>
      </c>
      <c r="AD722" s="13">
        <f t="shared" si="283"/>
        <v>4.9397798348874709</v>
      </c>
    </row>
    <row r="723" spans="1:30" x14ac:dyDescent="0.15">
      <c r="A723" s="16">
        <v>1</v>
      </c>
      <c r="B723" s="16">
        <v>0</v>
      </c>
      <c r="C723" s="33">
        <v>7.39</v>
      </c>
      <c r="D723" s="16">
        <v>34.5</v>
      </c>
      <c r="E723" s="18">
        <v>140</v>
      </c>
      <c r="F723" s="19">
        <v>4.5999999999999996</v>
      </c>
      <c r="G723" s="20">
        <v>1.26</v>
      </c>
      <c r="H723" s="18">
        <v>110</v>
      </c>
      <c r="I723" s="20">
        <f t="shared" si="275"/>
        <v>0.7857142857142857</v>
      </c>
      <c r="J723" s="20" t="s">
        <v>24</v>
      </c>
      <c r="K723" s="18" t="s">
        <v>25</v>
      </c>
      <c r="L723" s="19">
        <f t="shared" si="276"/>
        <v>111.57142857142857</v>
      </c>
      <c r="M723" s="20">
        <f t="shared" si="290"/>
        <v>-3.5714285714285694</v>
      </c>
      <c r="N723" s="20" t="s">
        <v>25</v>
      </c>
      <c r="O723" s="20">
        <f t="shared" si="277"/>
        <v>-8</v>
      </c>
      <c r="P723" s="20" t="s">
        <v>25</v>
      </c>
      <c r="Q723" s="18">
        <f t="shared" si="278"/>
        <v>-2</v>
      </c>
      <c r="R723" s="18" t="s">
        <v>25</v>
      </c>
      <c r="S723" s="19">
        <v>21.8</v>
      </c>
      <c r="T723" s="19">
        <v>-3.2</v>
      </c>
      <c r="U723" s="19">
        <f t="shared" si="285"/>
        <v>3.4</v>
      </c>
      <c r="V723" s="19">
        <v>34</v>
      </c>
      <c r="W723" s="19">
        <f t="shared" si="286"/>
        <v>-8</v>
      </c>
      <c r="X723" s="19">
        <f t="shared" si="287"/>
        <v>2</v>
      </c>
      <c r="Y723" s="19">
        <v>0.9</v>
      </c>
      <c r="Z723" s="18">
        <f t="shared" si="279"/>
        <v>12.799999999999983</v>
      </c>
      <c r="AA723" s="18">
        <f t="shared" si="280"/>
        <v>5.0999999999999828</v>
      </c>
      <c r="AB723" s="20">
        <f t="shared" si="281"/>
        <v>34.95999999999998</v>
      </c>
      <c r="AC723" s="13">
        <f t="shared" si="282"/>
        <v>30.284094567418858</v>
      </c>
      <c r="AD723" s="13">
        <f t="shared" si="283"/>
        <v>4.6759054325811213</v>
      </c>
    </row>
    <row r="724" spans="1:30" x14ac:dyDescent="0.15">
      <c r="A724" s="16">
        <v>7</v>
      </c>
      <c r="B724" s="16">
        <v>0</v>
      </c>
      <c r="C724" s="33">
        <v>7.44</v>
      </c>
      <c r="D724" s="16">
        <v>40.9</v>
      </c>
      <c r="E724" s="18">
        <v>135</v>
      </c>
      <c r="F724" s="19">
        <v>3.6</v>
      </c>
      <c r="G724" s="20">
        <v>1.06</v>
      </c>
      <c r="H724" s="18">
        <v>103</v>
      </c>
      <c r="I724" s="20">
        <f t="shared" si="275"/>
        <v>0.76296296296296295</v>
      </c>
      <c r="J724" s="20" t="s">
        <v>24</v>
      </c>
      <c r="K724" s="18" t="s">
        <v>24</v>
      </c>
      <c r="L724" s="19">
        <f t="shared" si="276"/>
        <v>108.34074074074074</v>
      </c>
      <c r="M724" s="20">
        <f t="shared" si="290"/>
        <v>-0.3407407407407419</v>
      </c>
      <c r="N724" s="20" t="s">
        <v>25</v>
      </c>
      <c r="O724" s="20">
        <f t="shared" si="277"/>
        <v>-4.8148148148148096</v>
      </c>
      <c r="P724" s="20" t="s">
        <v>25</v>
      </c>
      <c r="Q724" s="18">
        <f t="shared" si="278"/>
        <v>0</v>
      </c>
      <c r="R724" s="18" t="s">
        <v>24</v>
      </c>
      <c r="S724" s="19">
        <v>27.5</v>
      </c>
      <c r="T724" s="19">
        <v>3.4</v>
      </c>
      <c r="U724" s="19">
        <f t="shared" si="285"/>
        <v>3</v>
      </c>
      <c r="V724" s="19">
        <v>30</v>
      </c>
      <c r="W724" s="19">
        <f t="shared" si="286"/>
        <v>-12</v>
      </c>
      <c r="X724" s="19">
        <f t="shared" si="287"/>
        <v>3</v>
      </c>
      <c r="Y724" s="19">
        <v>1.5</v>
      </c>
      <c r="Z724" s="18">
        <f t="shared" si="279"/>
        <v>8.0999999999999943</v>
      </c>
      <c r="AA724" s="18">
        <f t="shared" si="280"/>
        <v>0.59999999999999432</v>
      </c>
      <c r="AB724" s="20">
        <f t="shared" si="281"/>
        <v>35.159999999999997</v>
      </c>
      <c r="AC724" s="13">
        <f t="shared" si="282"/>
        <v>36.234996675766723</v>
      </c>
      <c r="AD724" s="13">
        <f t="shared" si="283"/>
        <v>-1.0749966757667266</v>
      </c>
    </row>
    <row r="725" spans="1:30" x14ac:dyDescent="0.15">
      <c r="A725" s="16">
        <v>3</v>
      </c>
      <c r="B725" s="16">
        <v>0</v>
      </c>
      <c r="C725" s="33">
        <v>7.34</v>
      </c>
      <c r="D725" s="16">
        <v>38.1</v>
      </c>
      <c r="E725" s="18">
        <v>136</v>
      </c>
      <c r="F725" s="19">
        <v>3.7</v>
      </c>
      <c r="G725" s="20">
        <v>1.07</v>
      </c>
      <c r="H725" s="18">
        <v>108</v>
      </c>
      <c r="I725" s="20">
        <f t="shared" si="275"/>
        <v>0.79411764705882348</v>
      </c>
      <c r="J725" s="20" t="s">
        <v>24</v>
      </c>
      <c r="K725" s="18" t="s">
        <v>25</v>
      </c>
      <c r="L725" s="19">
        <f t="shared" si="276"/>
        <v>112.76470588235294</v>
      </c>
      <c r="M725" s="20">
        <f t="shared" si="290"/>
        <v>-4.764705882352942</v>
      </c>
      <c r="N725" s="20" t="s">
        <v>25</v>
      </c>
      <c r="O725" s="20">
        <f t="shared" si="277"/>
        <v>-9.1764705882352757</v>
      </c>
      <c r="P725" s="20" t="s">
        <v>25</v>
      </c>
      <c r="Q725" s="18">
        <f t="shared" si="278"/>
        <v>-4</v>
      </c>
      <c r="R725" s="18" t="s">
        <v>25</v>
      </c>
      <c r="S725" s="19">
        <v>20.399999999999999</v>
      </c>
      <c r="T725" s="19">
        <v>-4.5999999999999996</v>
      </c>
      <c r="U725" s="19">
        <f t="shared" si="285"/>
        <v>3.7</v>
      </c>
      <c r="V725" s="19">
        <v>37</v>
      </c>
      <c r="W725" s="19">
        <f t="shared" si="286"/>
        <v>-5</v>
      </c>
      <c r="X725" s="19">
        <f t="shared" si="287"/>
        <v>1.25</v>
      </c>
      <c r="Y725" s="19">
        <v>0.7</v>
      </c>
      <c r="Z725" s="18">
        <f t="shared" si="279"/>
        <v>11.299999999999983</v>
      </c>
      <c r="AA725" s="18">
        <f t="shared" si="280"/>
        <v>3.1999999999999833</v>
      </c>
      <c r="AB725" s="20">
        <f t="shared" si="281"/>
        <v>32.069999999999979</v>
      </c>
      <c r="AC725" s="13">
        <f t="shared" si="282"/>
        <v>30.562354596629589</v>
      </c>
      <c r="AD725" s="13">
        <f t="shared" si="283"/>
        <v>1.5076454033703897</v>
      </c>
    </row>
    <row r="726" spans="1:30" x14ac:dyDescent="0.15">
      <c r="A726" s="16">
        <v>5</v>
      </c>
      <c r="B726" s="16">
        <v>0</v>
      </c>
      <c r="C726" s="33">
        <v>7.38</v>
      </c>
      <c r="D726" s="16">
        <v>38.299999999999997</v>
      </c>
      <c r="E726" s="18">
        <v>138</v>
      </c>
      <c r="F726" s="19">
        <v>3.9</v>
      </c>
      <c r="G726" s="20">
        <v>1.1399999999999999</v>
      </c>
      <c r="H726" s="18">
        <v>109</v>
      </c>
      <c r="I726" s="20">
        <f t="shared" si="275"/>
        <v>0.78985507246376807</v>
      </c>
      <c r="J726" s="20" t="s">
        <v>24</v>
      </c>
      <c r="K726" s="18" t="s">
        <v>25</v>
      </c>
      <c r="L726" s="19">
        <f t="shared" si="276"/>
        <v>112.15942028985506</v>
      </c>
      <c r="M726" s="20">
        <f t="shared" si="290"/>
        <v>-4.1594202898550634</v>
      </c>
      <c r="N726" s="20" t="s">
        <v>25</v>
      </c>
      <c r="O726" s="20">
        <f t="shared" si="277"/>
        <v>-8.5797101449275459</v>
      </c>
      <c r="P726" s="20" t="s">
        <v>25</v>
      </c>
      <c r="Q726" s="18">
        <f t="shared" si="278"/>
        <v>-3</v>
      </c>
      <c r="R726" s="18" t="s">
        <v>25</v>
      </c>
      <c r="S726" s="19">
        <v>22.9</v>
      </c>
      <c r="T726" s="19">
        <v>-2</v>
      </c>
      <c r="U726" s="19">
        <f t="shared" si="285"/>
        <v>3.5</v>
      </c>
      <c r="V726" s="19">
        <v>35</v>
      </c>
      <c r="W726" s="19">
        <f t="shared" si="286"/>
        <v>-7</v>
      </c>
      <c r="X726" s="19">
        <f t="shared" si="287"/>
        <v>1.75</v>
      </c>
      <c r="Y726" s="19">
        <v>0.7</v>
      </c>
      <c r="Z726" s="18">
        <f t="shared" si="279"/>
        <v>10</v>
      </c>
      <c r="AA726" s="18">
        <f t="shared" si="280"/>
        <v>2.2999999999999998</v>
      </c>
      <c r="AB726" s="20">
        <f t="shared" si="281"/>
        <v>33.339999999999989</v>
      </c>
      <c r="AC726" s="13">
        <f t="shared" si="282"/>
        <v>32.28722399641785</v>
      </c>
      <c r="AD726" s="13">
        <f t="shared" si="283"/>
        <v>1.0527760035821387</v>
      </c>
    </row>
    <row r="727" spans="1:30" x14ac:dyDescent="0.15">
      <c r="A727" s="16">
        <v>1</v>
      </c>
      <c r="B727" s="16">
        <v>0</v>
      </c>
      <c r="C727" s="33">
        <v>7.32</v>
      </c>
      <c r="D727" s="16">
        <v>39.9</v>
      </c>
      <c r="E727" s="18">
        <v>134</v>
      </c>
      <c r="F727" s="19">
        <v>4.0999999999999996</v>
      </c>
      <c r="G727" s="20">
        <v>1.17</v>
      </c>
      <c r="H727" s="18">
        <v>108</v>
      </c>
      <c r="I727" s="20">
        <f t="shared" si="275"/>
        <v>0.80597014925373134</v>
      </c>
      <c r="J727" s="20" t="s">
        <v>25</v>
      </c>
      <c r="K727" s="18" t="s">
        <v>25</v>
      </c>
      <c r="L727" s="19">
        <f t="shared" si="276"/>
        <v>114.44776119402985</v>
      </c>
      <c r="M727" s="20">
        <f t="shared" si="290"/>
        <v>-6.4477611940298516</v>
      </c>
      <c r="N727" s="20" t="s">
        <v>25</v>
      </c>
      <c r="O727" s="20">
        <f t="shared" si="277"/>
        <v>-10.835820895522374</v>
      </c>
      <c r="P727" s="20" t="s">
        <v>25</v>
      </c>
      <c r="Q727" s="18">
        <f t="shared" si="278"/>
        <v>-6</v>
      </c>
      <c r="R727" s="18" t="s">
        <v>25</v>
      </c>
      <c r="S727" s="19">
        <v>20.2</v>
      </c>
      <c r="T727" s="19">
        <v>-4.8</v>
      </c>
      <c r="U727" s="19">
        <f t="shared" si="285"/>
        <v>3.1</v>
      </c>
      <c r="V727" s="19">
        <v>31</v>
      </c>
      <c r="W727" s="19">
        <f t="shared" si="286"/>
        <v>-11</v>
      </c>
      <c r="X727" s="19">
        <f t="shared" si="287"/>
        <v>2.75</v>
      </c>
      <c r="Y727" s="19">
        <v>0.7</v>
      </c>
      <c r="Z727" s="18">
        <f t="shared" si="279"/>
        <v>9.9000000000000057</v>
      </c>
      <c r="AA727" s="18">
        <f t="shared" si="280"/>
        <v>3.0000000000000053</v>
      </c>
      <c r="AB727" s="20">
        <f t="shared" si="281"/>
        <v>30.569999999999979</v>
      </c>
      <c r="AC727" s="13">
        <f t="shared" si="282"/>
        <v>28.857437242784762</v>
      </c>
      <c r="AD727" s="13">
        <f t="shared" si="283"/>
        <v>1.7125627572152169</v>
      </c>
    </row>
    <row r="728" spans="1:30" x14ac:dyDescent="0.15">
      <c r="A728" s="16">
        <v>1</v>
      </c>
      <c r="B728" s="16">
        <v>0</v>
      </c>
      <c r="C728" s="33">
        <v>7.38</v>
      </c>
      <c r="D728" s="16">
        <v>38.5</v>
      </c>
      <c r="E728" s="18">
        <v>136</v>
      </c>
      <c r="F728" s="19">
        <v>4.0999999999999996</v>
      </c>
      <c r="G728" s="20">
        <v>1.19</v>
      </c>
      <c r="H728" s="18">
        <v>108</v>
      </c>
      <c r="I728" s="20">
        <f t="shared" si="275"/>
        <v>0.79411764705882348</v>
      </c>
      <c r="J728" s="20" t="s">
        <v>24</v>
      </c>
      <c r="K728" s="18" t="s">
        <v>25</v>
      </c>
      <c r="L728" s="19">
        <f t="shared" si="276"/>
        <v>112.76470588235294</v>
      </c>
      <c r="M728" s="20">
        <f t="shared" si="290"/>
        <v>-4.764705882352942</v>
      </c>
      <c r="N728" s="20" t="s">
        <v>25</v>
      </c>
      <c r="O728" s="20">
        <f t="shared" si="277"/>
        <v>-9.1764705882352757</v>
      </c>
      <c r="P728" s="20" t="s">
        <v>25</v>
      </c>
      <c r="Q728" s="18">
        <f t="shared" si="278"/>
        <v>-4</v>
      </c>
      <c r="R728" s="18" t="s">
        <v>25</v>
      </c>
      <c r="S728" s="19">
        <v>22.9</v>
      </c>
      <c r="T728" s="19">
        <v>-1.8</v>
      </c>
      <c r="U728" s="19">
        <f t="shared" si="285"/>
        <v>2.6</v>
      </c>
      <c r="V728" s="19">
        <v>26</v>
      </c>
      <c r="W728" s="19">
        <f t="shared" si="286"/>
        <v>-16</v>
      </c>
      <c r="X728" s="19">
        <f t="shared" si="287"/>
        <v>4</v>
      </c>
      <c r="Y728" s="19">
        <v>1.2</v>
      </c>
      <c r="Z728" s="18">
        <f t="shared" si="279"/>
        <v>9.1999999999999886</v>
      </c>
      <c r="AA728" s="18">
        <f t="shared" si="280"/>
        <v>2.7999999999999883</v>
      </c>
      <c r="AB728" s="20">
        <f t="shared" si="281"/>
        <v>32.089999999999989</v>
      </c>
      <c r="AC728" s="13">
        <f t="shared" si="282"/>
        <v>29.914586576033606</v>
      </c>
      <c r="AD728" s="13">
        <f t="shared" si="283"/>
        <v>2.1754134239663827</v>
      </c>
    </row>
    <row r="729" spans="1:30" x14ac:dyDescent="0.15">
      <c r="A729" s="16">
        <v>3</v>
      </c>
      <c r="B729" s="16">
        <v>0</v>
      </c>
      <c r="C729" s="33">
        <v>7.43</v>
      </c>
      <c r="D729" s="16">
        <v>31.6</v>
      </c>
      <c r="E729" s="18">
        <v>133</v>
      </c>
      <c r="F729" s="19">
        <v>4.2</v>
      </c>
      <c r="G729" s="20">
        <v>1.29</v>
      </c>
      <c r="H729" s="18">
        <v>106</v>
      </c>
      <c r="I729" s="20">
        <f t="shared" si="275"/>
        <v>0.79699248120300747</v>
      </c>
      <c r="J729" s="20" t="s">
        <v>25</v>
      </c>
      <c r="K729" s="18" t="s">
        <v>24</v>
      </c>
      <c r="L729" s="19">
        <f t="shared" si="276"/>
        <v>113.17293233082707</v>
      </c>
      <c r="M729" s="20">
        <f t="shared" si="290"/>
        <v>-5.1729323308270665</v>
      </c>
      <c r="N729" s="20" t="s">
        <v>25</v>
      </c>
      <c r="O729" s="20">
        <f t="shared" si="277"/>
        <v>-9.5789473684210407</v>
      </c>
      <c r="P729" s="20" t="s">
        <v>25</v>
      </c>
      <c r="Q729" s="18">
        <f t="shared" si="278"/>
        <v>-5</v>
      </c>
      <c r="R729" s="18" t="s">
        <v>25</v>
      </c>
      <c r="S729" s="19">
        <v>22.4</v>
      </c>
      <c r="T729" s="19">
        <v>-2.2999999999999998</v>
      </c>
      <c r="U729" s="19">
        <f t="shared" si="285"/>
        <v>2.2999999999999998</v>
      </c>
      <c r="V729" s="19">
        <v>23</v>
      </c>
      <c r="W729" s="19">
        <f t="shared" si="286"/>
        <v>-19</v>
      </c>
      <c r="X729" s="19">
        <f t="shared" si="287"/>
        <v>4.75</v>
      </c>
      <c r="Y729" s="19">
        <v>2.1</v>
      </c>
      <c r="Z729" s="18">
        <f t="shared" si="279"/>
        <v>8.7999999999999829</v>
      </c>
      <c r="AA729" s="18">
        <f t="shared" si="280"/>
        <v>2.0999999999999837</v>
      </c>
      <c r="AB729" s="20">
        <f t="shared" si="281"/>
        <v>30.389999999999986</v>
      </c>
      <c r="AC729" s="13">
        <f t="shared" si="282"/>
        <v>27.429384951806277</v>
      </c>
      <c r="AD729" s="13">
        <f t="shared" si="283"/>
        <v>2.9606150481937092</v>
      </c>
    </row>
    <row r="730" spans="1:30" x14ac:dyDescent="0.15">
      <c r="A730" s="16">
        <v>1</v>
      </c>
      <c r="B730" s="16">
        <v>0</v>
      </c>
      <c r="C730" s="33">
        <v>7.43</v>
      </c>
      <c r="D730" s="16">
        <v>33.9</v>
      </c>
      <c r="E730" s="18">
        <v>139</v>
      </c>
      <c r="F730" s="19">
        <v>3.2</v>
      </c>
      <c r="G730" s="20">
        <v>1.26</v>
      </c>
      <c r="H730" s="18">
        <v>107</v>
      </c>
      <c r="I730" s="20">
        <f t="shared" si="275"/>
        <v>0.76978417266187049</v>
      </c>
      <c r="J730" s="20" t="s">
        <v>24</v>
      </c>
      <c r="K730" s="18" t="s">
        <v>25</v>
      </c>
      <c r="L730" s="19">
        <f t="shared" si="276"/>
        <v>109.30935251798562</v>
      </c>
      <c r="M730" s="20">
        <f t="shared" si="290"/>
        <v>-1.3093525179856158</v>
      </c>
      <c r="N730" s="20" t="s">
        <v>25</v>
      </c>
      <c r="O730" s="20">
        <f t="shared" si="277"/>
        <v>-5.7697841726618719</v>
      </c>
      <c r="P730" s="20" t="s">
        <v>25</v>
      </c>
      <c r="Q730" s="18">
        <f t="shared" si="278"/>
        <v>0</v>
      </c>
      <c r="R730" s="18" t="s">
        <v>24</v>
      </c>
      <c r="S730" s="19">
        <v>23.6</v>
      </c>
      <c r="T730" s="19">
        <v>-1.1000000000000001</v>
      </c>
      <c r="U730" s="19">
        <f t="shared" si="285"/>
        <v>3.8</v>
      </c>
      <c r="V730" s="19">
        <v>38</v>
      </c>
      <c r="W730" s="19">
        <f t="shared" si="286"/>
        <v>-4</v>
      </c>
      <c r="X730" s="19">
        <f t="shared" si="287"/>
        <v>1</v>
      </c>
      <c r="Y730" s="19">
        <v>1</v>
      </c>
      <c r="Z730" s="18">
        <f t="shared" si="279"/>
        <v>11.599999999999994</v>
      </c>
      <c r="AA730" s="18">
        <f t="shared" si="280"/>
        <v>2.9999999999999947</v>
      </c>
      <c r="AB730" s="20">
        <f t="shared" si="281"/>
        <v>35.45999999999998</v>
      </c>
      <c r="AC730" s="13">
        <f t="shared" si="282"/>
        <v>33.195605343868124</v>
      </c>
      <c r="AD730" s="13">
        <f t="shared" si="283"/>
        <v>2.2643946561318558</v>
      </c>
    </row>
    <row r="731" spans="1:30" x14ac:dyDescent="0.15">
      <c r="A731" s="16">
        <v>1</v>
      </c>
      <c r="B731" s="16">
        <v>0</v>
      </c>
      <c r="C731" s="33">
        <v>7.38</v>
      </c>
      <c r="D731" s="16">
        <v>41.9</v>
      </c>
      <c r="E731" s="18">
        <v>134</v>
      </c>
      <c r="F731" s="19">
        <v>4.5</v>
      </c>
      <c r="G731" s="20">
        <v>1.29</v>
      </c>
      <c r="H731" s="18">
        <v>105</v>
      </c>
      <c r="I731" s="20">
        <f t="shared" si="275"/>
        <v>0.78358208955223885</v>
      </c>
      <c r="J731" s="20" t="s">
        <v>24</v>
      </c>
      <c r="K731" s="18" t="s">
        <v>24</v>
      </c>
      <c r="L731" s="19">
        <f t="shared" si="276"/>
        <v>111.26865671641791</v>
      </c>
      <c r="M731" s="20">
        <f t="shared" si="290"/>
        <v>-3.2686567164179081</v>
      </c>
      <c r="N731" s="20" t="s">
        <v>25</v>
      </c>
      <c r="O731" s="20">
        <f t="shared" si="277"/>
        <v>-7.7014925373134275</v>
      </c>
      <c r="P731" s="20" t="s">
        <v>25</v>
      </c>
      <c r="Q731" s="18">
        <f t="shared" si="278"/>
        <v>-3</v>
      </c>
      <c r="R731" s="18" t="s">
        <v>25</v>
      </c>
      <c r="S731" s="19">
        <v>24.4</v>
      </c>
      <c r="T731" s="19">
        <v>0.2</v>
      </c>
      <c r="U731" s="19">
        <f t="shared" si="285"/>
        <v>3.3</v>
      </c>
      <c r="V731" s="19">
        <v>33</v>
      </c>
      <c r="W731" s="19">
        <f t="shared" si="286"/>
        <v>-9</v>
      </c>
      <c r="X731" s="19">
        <f t="shared" si="287"/>
        <v>2.25</v>
      </c>
      <c r="Y731" s="19">
        <v>1.3</v>
      </c>
      <c r="Z731" s="18">
        <f t="shared" si="279"/>
        <v>9.0999999999999943</v>
      </c>
      <c r="AA731" s="18">
        <f t="shared" si="280"/>
        <v>1.1999999999999948</v>
      </c>
      <c r="AB731" s="20">
        <f t="shared" si="281"/>
        <v>33.489999999999995</v>
      </c>
      <c r="AC731" s="13">
        <f t="shared" si="282"/>
        <v>33.858150429501507</v>
      </c>
      <c r="AD731" s="13">
        <f t="shared" si="283"/>
        <v>-0.36815042950151167</v>
      </c>
    </row>
    <row r="732" spans="1:30" x14ac:dyDescent="0.15">
      <c r="A732" s="16">
        <v>2</v>
      </c>
      <c r="B732" s="16">
        <v>0</v>
      </c>
      <c r="C732" s="33">
        <v>7.39</v>
      </c>
      <c r="D732" s="16">
        <v>38</v>
      </c>
      <c r="E732" s="18">
        <v>133</v>
      </c>
      <c r="F732" s="19">
        <v>4.0999999999999996</v>
      </c>
      <c r="G732" s="20">
        <v>1.29</v>
      </c>
      <c r="H732" s="18">
        <v>107</v>
      </c>
      <c r="I732" s="20">
        <f t="shared" si="275"/>
        <v>0.80451127819548873</v>
      </c>
      <c r="J732" s="20" t="s">
        <v>25</v>
      </c>
      <c r="K732" s="18" t="s">
        <v>25</v>
      </c>
      <c r="L732" s="19">
        <f t="shared" si="276"/>
        <v>114.24060150375941</v>
      </c>
      <c r="M732" s="20">
        <f t="shared" si="290"/>
        <v>-6.2406015037594074</v>
      </c>
      <c r="N732" s="20" t="s">
        <v>25</v>
      </c>
      <c r="O732" s="20">
        <f t="shared" si="277"/>
        <v>-10.631578947368411</v>
      </c>
      <c r="P732" s="20" t="s">
        <v>25</v>
      </c>
      <c r="Q732" s="18">
        <f t="shared" si="278"/>
        <v>-6</v>
      </c>
      <c r="R732" s="18" t="s">
        <v>25</v>
      </c>
      <c r="S732" s="19">
        <v>23.4</v>
      </c>
      <c r="T732" s="19">
        <v>-1.4</v>
      </c>
      <c r="U732" s="19">
        <f t="shared" si="285"/>
        <v>2.7</v>
      </c>
      <c r="V732" s="19">
        <v>27</v>
      </c>
      <c r="W732" s="19">
        <f t="shared" si="286"/>
        <v>-15</v>
      </c>
      <c r="X732" s="19">
        <f t="shared" si="287"/>
        <v>3.75</v>
      </c>
      <c r="Y732" s="19">
        <v>3.4</v>
      </c>
      <c r="Z732" s="18">
        <f t="shared" si="279"/>
        <v>6.6999999999999886</v>
      </c>
      <c r="AA732" s="18">
        <f t="shared" si="280"/>
        <v>-2.1000000000000121</v>
      </c>
      <c r="AB732" s="20">
        <f t="shared" si="281"/>
        <v>27.989999999999981</v>
      </c>
      <c r="AC732" s="13">
        <f t="shared" si="282"/>
        <v>30.451808943823671</v>
      </c>
      <c r="AD732" s="13">
        <f t="shared" si="283"/>
        <v>-2.4618089438236908</v>
      </c>
    </row>
    <row r="733" spans="1:30" x14ac:dyDescent="0.15">
      <c r="A733" s="16">
        <v>5</v>
      </c>
      <c r="B733" s="16">
        <v>0</v>
      </c>
      <c r="C733" s="33">
        <v>7.34</v>
      </c>
      <c r="D733" s="16">
        <v>30.5</v>
      </c>
      <c r="E733" s="18">
        <v>138</v>
      </c>
      <c r="F733" s="19">
        <v>3.6</v>
      </c>
      <c r="G733" s="20">
        <v>1.26</v>
      </c>
      <c r="H733" s="18">
        <v>111</v>
      </c>
      <c r="I733" s="20">
        <f t="shared" si="275"/>
        <v>0.80434782608695654</v>
      </c>
      <c r="J733" s="20" t="s">
        <v>25</v>
      </c>
      <c r="K733" s="18" t="s">
        <v>25</v>
      </c>
      <c r="L733" s="19">
        <f t="shared" si="276"/>
        <v>114.21739130434781</v>
      </c>
      <c r="M733" s="20">
        <f t="shared" si="290"/>
        <v>-6.2173913043478137</v>
      </c>
      <c r="N733" s="20" t="s">
        <v>25</v>
      </c>
      <c r="O733" s="20">
        <f t="shared" si="277"/>
        <v>-10.608695652173921</v>
      </c>
      <c r="P733" s="20" t="s">
        <v>25</v>
      </c>
      <c r="Q733" s="18">
        <f t="shared" si="278"/>
        <v>-5</v>
      </c>
      <c r="R733" s="18" t="s">
        <v>25</v>
      </c>
      <c r="S733" s="19">
        <v>18</v>
      </c>
      <c r="T733" s="19">
        <v>-8.3000000000000007</v>
      </c>
      <c r="U733" s="19">
        <f t="shared" si="285"/>
        <v>3.5</v>
      </c>
      <c r="V733" s="19">
        <v>35</v>
      </c>
      <c r="W733" s="19">
        <f t="shared" si="286"/>
        <v>-7</v>
      </c>
      <c r="X733" s="19">
        <f t="shared" si="287"/>
        <v>1.75</v>
      </c>
      <c r="Y733" s="19">
        <v>2.6</v>
      </c>
      <c r="Z733" s="18">
        <f t="shared" si="279"/>
        <v>12.599999999999994</v>
      </c>
      <c r="AA733" s="18">
        <f t="shared" si="280"/>
        <v>2.9999999999999947</v>
      </c>
      <c r="AB733" s="20">
        <f t="shared" si="281"/>
        <v>29.259999999999991</v>
      </c>
      <c r="AC733" s="13">
        <f t="shared" si="282"/>
        <v>25.928475464493502</v>
      </c>
      <c r="AD733" s="13">
        <f t="shared" si="283"/>
        <v>3.3315245355064889</v>
      </c>
    </row>
    <row r="734" spans="1:30" x14ac:dyDescent="0.15">
      <c r="A734" s="16">
        <v>45</v>
      </c>
      <c r="B734" s="16">
        <v>0</v>
      </c>
      <c r="C734" s="33">
        <v>7.3</v>
      </c>
      <c r="D734" s="16">
        <v>36.6</v>
      </c>
      <c r="E734" s="18">
        <v>137</v>
      </c>
      <c r="F734" s="19">
        <v>3.2</v>
      </c>
      <c r="G734" s="20">
        <v>1.26</v>
      </c>
      <c r="H734" s="18">
        <v>110</v>
      </c>
      <c r="I734" s="20">
        <f t="shared" si="275"/>
        <v>0.8029197080291971</v>
      </c>
      <c r="J734" s="20" t="s">
        <v>25</v>
      </c>
      <c r="K734" s="18" t="s">
        <v>25</v>
      </c>
      <c r="L734" s="19">
        <f t="shared" si="276"/>
        <v>114.014598540146</v>
      </c>
      <c r="M734" s="20">
        <f t="shared" si="290"/>
        <v>-6.0145985401459967</v>
      </c>
      <c r="N734" s="20" t="s">
        <v>25</v>
      </c>
      <c r="O734" s="20">
        <f t="shared" si="277"/>
        <v>-10.408759124087595</v>
      </c>
      <c r="P734" s="20" t="s">
        <v>25</v>
      </c>
      <c r="Q734" s="18">
        <f t="shared" si="278"/>
        <v>-5</v>
      </c>
      <c r="R734" s="18" t="s">
        <v>25</v>
      </c>
      <c r="S734" s="19">
        <v>18.100000000000001</v>
      </c>
      <c r="T734" s="19">
        <v>-7.7</v>
      </c>
      <c r="U734" s="19">
        <f t="shared" si="285"/>
        <v>3.2</v>
      </c>
      <c r="V734" s="19">
        <v>32</v>
      </c>
      <c r="W734" s="19">
        <f t="shared" si="286"/>
        <v>-10</v>
      </c>
      <c r="X734" s="19">
        <f t="shared" si="287"/>
        <v>2.5</v>
      </c>
      <c r="Y734" s="19">
        <v>3.7</v>
      </c>
      <c r="Z734" s="18">
        <f t="shared" si="279"/>
        <v>12.099999999999994</v>
      </c>
      <c r="AA734" s="18">
        <f t="shared" si="280"/>
        <v>1.9999999999999929</v>
      </c>
      <c r="AB734" s="20">
        <f t="shared" si="281"/>
        <v>27.759999999999977</v>
      </c>
      <c r="AC734" s="13">
        <f t="shared" si="282"/>
        <v>26.505343779053824</v>
      </c>
      <c r="AD734" s="13">
        <f t="shared" si="283"/>
        <v>1.2546562209461527</v>
      </c>
    </row>
    <row r="735" spans="1:30" x14ac:dyDescent="0.15">
      <c r="A735" s="16">
        <v>1</v>
      </c>
      <c r="B735" s="16">
        <v>0</v>
      </c>
      <c r="C735" s="33">
        <v>7.37</v>
      </c>
      <c r="D735" s="16">
        <v>35.5</v>
      </c>
      <c r="E735" s="18">
        <v>139</v>
      </c>
      <c r="F735" s="19">
        <v>4.7</v>
      </c>
      <c r="G735" s="20">
        <v>1.1200000000000001</v>
      </c>
      <c r="H735" s="18">
        <v>112</v>
      </c>
      <c r="I735" s="20">
        <f t="shared" si="275"/>
        <v>0.80575539568345322</v>
      </c>
      <c r="J735" s="20" t="s">
        <v>25</v>
      </c>
      <c r="K735" s="18" t="s">
        <v>25</v>
      </c>
      <c r="L735" s="19">
        <f t="shared" si="276"/>
        <v>114.41726618705037</v>
      </c>
      <c r="M735" s="20">
        <f t="shared" si="290"/>
        <v>-6.4172661870503731</v>
      </c>
      <c r="N735" s="20" t="s">
        <v>25</v>
      </c>
      <c r="O735" s="20">
        <f t="shared" si="277"/>
        <v>-10.805755395683448</v>
      </c>
      <c r="P735" s="20" t="s">
        <v>25</v>
      </c>
      <c r="Q735" s="18">
        <f t="shared" si="278"/>
        <v>-5</v>
      </c>
      <c r="R735" s="18" t="s">
        <v>25</v>
      </c>
      <c r="S735" s="19">
        <v>21</v>
      </c>
      <c r="T735" s="19">
        <v>-4.0999999999999996</v>
      </c>
      <c r="U735" s="19">
        <f t="shared" si="285"/>
        <v>3.1</v>
      </c>
      <c r="V735" s="19">
        <v>31</v>
      </c>
      <c r="W735" s="19">
        <f t="shared" si="286"/>
        <v>-11</v>
      </c>
      <c r="X735" s="19">
        <f t="shared" si="287"/>
        <v>2.75</v>
      </c>
      <c r="Y735" s="19">
        <v>0.7</v>
      </c>
      <c r="Z735" s="18">
        <f t="shared" si="279"/>
        <v>10.699999999999989</v>
      </c>
      <c r="AA735" s="18">
        <f t="shared" si="280"/>
        <v>3.7999999999999883</v>
      </c>
      <c r="AB735" s="20">
        <f t="shared" si="281"/>
        <v>32.11999999999999</v>
      </c>
      <c r="AC735" s="13">
        <f t="shared" si="282"/>
        <v>29.012960244188893</v>
      </c>
      <c r="AD735" s="13">
        <f t="shared" si="283"/>
        <v>3.1070397558110976</v>
      </c>
    </row>
    <row r="736" spans="1:30" x14ac:dyDescent="0.15">
      <c r="A736" s="16">
        <v>1</v>
      </c>
      <c r="B736" s="16">
        <v>0</v>
      </c>
      <c r="C736" s="33">
        <v>7.33</v>
      </c>
      <c r="D736" s="16">
        <v>42</v>
      </c>
      <c r="E736" s="18">
        <v>132</v>
      </c>
      <c r="F736" s="19">
        <v>3.8</v>
      </c>
      <c r="G736" s="20">
        <v>1.1200000000000001</v>
      </c>
      <c r="H736" s="18">
        <v>107</v>
      </c>
      <c r="I736" s="20">
        <f t="shared" si="275"/>
        <v>0.81060606060606055</v>
      </c>
      <c r="J736" s="20" t="s">
        <v>25</v>
      </c>
      <c r="K736" s="18" t="s">
        <v>25</v>
      </c>
      <c r="L736" s="19">
        <f t="shared" si="276"/>
        <v>115.10606060606059</v>
      </c>
      <c r="M736" s="20">
        <f t="shared" si="290"/>
        <v>-7.1060606060605949</v>
      </c>
      <c r="N736" s="20" t="s">
        <v>25</v>
      </c>
      <c r="O736" s="20">
        <f t="shared" si="277"/>
        <v>-11.484848484848484</v>
      </c>
      <c r="P736" s="20" t="s">
        <v>25</v>
      </c>
      <c r="Q736" s="18">
        <f t="shared" si="278"/>
        <v>-7</v>
      </c>
      <c r="R736" s="18" t="s">
        <v>25</v>
      </c>
      <c r="S736" s="19">
        <v>21.6</v>
      </c>
      <c r="T736" s="19">
        <v>-3.3</v>
      </c>
      <c r="U736" s="19">
        <f t="shared" si="285"/>
        <v>3</v>
      </c>
      <c r="V736" s="19">
        <v>30</v>
      </c>
      <c r="W736" s="19">
        <f t="shared" si="286"/>
        <v>-12</v>
      </c>
      <c r="X736" s="19">
        <f t="shared" si="287"/>
        <v>3</v>
      </c>
      <c r="Y736" s="19">
        <v>0.7</v>
      </c>
      <c r="Z736" s="18">
        <f t="shared" si="279"/>
        <v>7.2000000000000171</v>
      </c>
      <c r="AA736" s="18">
        <f t="shared" si="280"/>
        <v>0.50000000000001688</v>
      </c>
      <c r="AB736" s="20">
        <f t="shared" si="281"/>
        <v>29.220000000000013</v>
      </c>
      <c r="AC736" s="13">
        <f t="shared" si="282"/>
        <v>30.207124308737082</v>
      </c>
      <c r="AD736" s="13">
        <f t="shared" si="283"/>
        <v>-0.98712430873706936</v>
      </c>
    </row>
    <row r="737" spans="1:30" x14ac:dyDescent="0.15">
      <c r="A737" s="16">
        <v>1</v>
      </c>
      <c r="B737" s="16">
        <v>0</v>
      </c>
      <c r="C737" s="33">
        <v>7.38</v>
      </c>
      <c r="D737" s="16">
        <v>29.5</v>
      </c>
      <c r="E737" s="18">
        <v>140</v>
      </c>
      <c r="F737" s="19">
        <v>3.6</v>
      </c>
      <c r="G737" s="20">
        <v>0.9</v>
      </c>
      <c r="H737" s="18">
        <v>109</v>
      </c>
      <c r="I737" s="20">
        <f t="shared" si="275"/>
        <v>0.77857142857142858</v>
      </c>
      <c r="J737" s="20" t="s">
        <v>24</v>
      </c>
      <c r="K737" s="18" t="s">
        <v>25</v>
      </c>
      <c r="L737" s="19">
        <f t="shared" si="276"/>
        <v>110.55714285714285</v>
      </c>
      <c r="M737" s="20">
        <f t="shared" si="290"/>
        <v>-2.5571428571428498</v>
      </c>
      <c r="N737" s="20" t="s">
        <v>25</v>
      </c>
      <c r="O737" s="20">
        <f t="shared" si="277"/>
        <v>-7</v>
      </c>
      <c r="P737" s="20" t="s">
        <v>25</v>
      </c>
      <c r="Q737" s="18">
        <f t="shared" si="278"/>
        <v>-1</v>
      </c>
      <c r="R737" s="18" t="s">
        <v>25</v>
      </c>
      <c r="S737" s="19">
        <v>23.7</v>
      </c>
      <c r="T737" s="19">
        <v>0.7</v>
      </c>
      <c r="U737" s="19">
        <f t="shared" si="285"/>
        <v>3.8</v>
      </c>
      <c r="V737" s="19">
        <v>38</v>
      </c>
      <c r="W737" s="19">
        <f t="shared" si="286"/>
        <v>-4</v>
      </c>
      <c r="X737" s="19">
        <f t="shared" si="287"/>
        <v>1</v>
      </c>
      <c r="Y737" s="19">
        <v>1</v>
      </c>
      <c r="Z737" s="18">
        <f t="shared" si="279"/>
        <v>10.900000000000006</v>
      </c>
      <c r="AA737" s="18">
        <f t="shared" si="280"/>
        <v>2.300000000000006</v>
      </c>
      <c r="AB737" s="20">
        <f t="shared" si="281"/>
        <v>34.5</v>
      </c>
      <c r="AC737" s="13">
        <f t="shared" si="282"/>
        <v>27.92445049332445</v>
      </c>
      <c r="AD737" s="13">
        <f t="shared" si="283"/>
        <v>6.57554950667555</v>
      </c>
    </row>
    <row r="738" spans="1:30" x14ac:dyDescent="0.15">
      <c r="A738" s="16">
        <v>1</v>
      </c>
      <c r="B738" s="16">
        <v>0</v>
      </c>
      <c r="C738" s="33">
        <v>6.97</v>
      </c>
      <c r="D738" s="16">
        <v>44.5</v>
      </c>
      <c r="E738" s="18">
        <v>144</v>
      </c>
      <c r="F738" s="19">
        <v>3.5</v>
      </c>
      <c r="G738" s="20">
        <v>0.88</v>
      </c>
      <c r="H738" s="18">
        <v>112</v>
      </c>
      <c r="I738" s="20">
        <f t="shared" si="275"/>
        <v>0.77777777777777779</v>
      </c>
      <c r="J738" s="20" t="s">
        <v>24</v>
      </c>
      <c r="K738" s="18" t="s">
        <v>25</v>
      </c>
      <c r="L738" s="19">
        <f t="shared" si="276"/>
        <v>110.44444444444446</v>
      </c>
      <c r="M738" s="20">
        <f t="shared" si="290"/>
        <v>-2.4444444444444571</v>
      </c>
      <c r="N738" s="20" t="s">
        <v>25</v>
      </c>
      <c r="O738" s="20">
        <f t="shared" si="277"/>
        <v>-6.8888888888888857</v>
      </c>
      <c r="P738" s="20" t="s">
        <v>25</v>
      </c>
      <c r="Q738" s="18">
        <f t="shared" si="278"/>
        <v>0</v>
      </c>
      <c r="R738" s="18" t="s">
        <v>24</v>
      </c>
      <c r="S738" s="19">
        <v>9.1999999999999993</v>
      </c>
      <c r="T738" s="19">
        <v>-19.7</v>
      </c>
      <c r="U738" s="19">
        <f t="shared" si="285"/>
        <v>2.7</v>
      </c>
      <c r="V738" s="19">
        <v>27</v>
      </c>
      <c r="W738" s="19">
        <f t="shared" si="286"/>
        <v>-15</v>
      </c>
      <c r="X738" s="19">
        <f t="shared" si="287"/>
        <v>3.75</v>
      </c>
      <c r="Y738" s="19">
        <v>12.6</v>
      </c>
      <c r="Z738" s="18">
        <f t="shared" si="279"/>
        <v>26.299999999999997</v>
      </c>
      <c r="AA738" s="18">
        <f t="shared" si="280"/>
        <v>8.2999999999999972</v>
      </c>
      <c r="AB738" s="20">
        <f t="shared" si="281"/>
        <v>23.78</v>
      </c>
      <c r="AC738" s="13">
        <f t="shared" si="282"/>
        <v>16.326704830824667</v>
      </c>
      <c r="AD738" s="13">
        <f t="shared" si="283"/>
        <v>7.453295169175334</v>
      </c>
    </row>
    <row r="739" spans="1:30" x14ac:dyDescent="0.15">
      <c r="A739" s="16">
        <v>1</v>
      </c>
      <c r="B739" s="16">
        <v>1</v>
      </c>
      <c r="C739" s="33">
        <v>7.33</v>
      </c>
      <c r="D739" s="16">
        <v>32.700000000000003</v>
      </c>
      <c r="E739" s="18">
        <v>129</v>
      </c>
      <c r="F739" s="19">
        <v>3.1</v>
      </c>
      <c r="G739" s="20">
        <v>1.05</v>
      </c>
      <c r="H739" s="18">
        <v>106</v>
      </c>
      <c r="I739" s="20">
        <f t="shared" si="275"/>
        <v>0.82170542635658916</v>
      </c>
      <c r="J739" s="20" t="s">
        <v>25</v>
      </c>
      <c r="K739" s="18" t="s">
        <v>24</v>
      </c>
      <c r="L739" s="19">
        <f t="shared" si="276"/>
        <v>116.68217054263566</v>
      </c>
      <c r="M739" s="20">
        <f t="shared" si="290"/>
        <v>-8.6821705426356601</v>
      </c>
      <c r="N739" s="20" t="s">
        <v>25</v>
      </c>
      <c r="O739" s="20">
        <f t="shared" si="277"/>
        <v>-13.038759689922472</v>
      </c>
      <c r="P739" s="20" t="s">
        <v>25</v>
      </c>
      <c r="Q739" s="18">
        <f t="shared" si="278"/>
        <v>-9</v>
      </c>
      <c r="R739" s="18" t="s">
        <v>25</v>
      </c>
      <c r="S739" s="19">
        <v>16.899999999999999</v>
      </c>
      <c r="T739" s="19">
        <v>-7.6</v>
      </c>
      <c r="U739" s="19">
        <f t="shared" si="285"/>
        <v>2.5</v>
      </c>
      <c r="V739" s="19">
        <v>25</v>
      </c>
      <c r="W739" s="19">
        <f t="shared" si="286"/>
        <v>-17</v>
      </c>
      <c r="X739" s="19">
        <f t="shared" si="287"/>
        <v>4.25</v>
      </c>
      <c r="Y739" s="19">
        <v>0.9</v>
      </c>
      <c r="Z739" s="18">
        <f t="shared" si="279"/>
        <v>9.1999999999999886</v>
      </c>
      <c r="AA739" s="18">
        <f t="shared" si="280"/>
        <v>3.2999999999999883</v>
      </c>
      <c r="AB739" s="20">
        <f t="shared" si="281"/>
        <v>26.25</v>
      </c>
      <c r="AC739" s="13">
        <f t="shared" si="282"/>
        <v>23.962944640373873</v>
      </c>
      <c r="AD739" s="13">
        <f t="shared" si="283"/>
        <v>2.2870553596261267</v>
      </c>
    </row>
    <row r="740" spans="1:30" x14ac:dyDescent="0.15">
      <c r="A740" s="16">
        <v>1</v>
      </c>
      <c r="B740" s="16">
        <v>0</v>
      </c>
      <c r="C740" s="33">
        <v>7.12</v>
      </c>
      <c r="D740" s="16">
        <v>57.5</v>
      </c>
      <c r="E740" s="18">
        <v>149</v>
      </c>
      <c r="F740" s="19">
        <v>3.5</v>
      </c>
      <c r="G740" s="20">
        <v>1</v>
      </c>
      <c r="H740" s="18">
        <v>110</v>
      </c>
      <c r="I740" s="20">
        <f t="shared" si="275"/>
        <v>0.73825503355704702</v>
      </c>
      <c r="J740" s="20" t="s">
        <v>26</v>
      </c>
      <c r="K740" s="18" t="s">
        <v>25</v>
      </c>
      <c r="L740" s="19">
        <f t="shared" si="276"/>
        <v>104.83221476510067</v>
      </c>
      <c r="M740" s="20">
        <v>0</v>
      </c>
      <c r="N740" s="20" t="s">
        <v>24</v>
      </c>
      <c r="O740" s="20">
        <f t="shared" si="277"/>
        <v>-1.3557046979865675</v>
      </c>
      <c r="P740" s="20" t="s">
        <v>25</v>
      </c>
      <c r="Q740" s="18">
        <f t="shared" si="278"/>
        <v>7</v>
      </c>
      <c r="R740" s="18" t="s">
        <v>26</v>
      </c>
      <c r="S740" s="19">
        <v>16.5</v>
      </c>
      <c r="T740" s="19">
        <v>-9.6999999999999993</v>
      </c>
      <c r="U740" s="19">
        <f t="shared" si="285"/>
        <v>3.7</v>
      </c>
      <c r="V740" s="19">
        <v>37</v>
      </c>
      <c r="W740" s="19">
        <f t="shared" si="286"/>
        <v>-5</v>
      </c>
      <c r="X740" s="19">
        <f t="shared" si="287"/>
        <v>1.25</v>
      </c>
      <c r="Y740" s="19">
        <v>10.4</v>
      </c>
      <c r="Z740" s="18">
        <f t="shared" si="279"/>
        <v>26</v>
      </c>
      <c r="AA740" s="18">
        <f t="shared" si="280"/>
        <v>8.1999999999999993</v>
      </c>
      <c r="AB740" s="20">
        <f t="shared" si="281"/>
        <v>33.099999999999994</v>
      </c>
      <c r="AC740" s="13">
        <f t="shared" si="282"/>
        <v>27.702861566880436</v>
      </c>
      <c r="AD740" s="13">
        <f t="shared" si="283"/>
        <v>5.397138433119558</v>
      </c>
    </row>
    <row r="741" spans="1:30" x14ac:dyDescent="0.15">
      <c r="A741" s="16">
        <v>1</v>
      </c>
      <c r="B741" s="16">
        <v>1</v>
      </c>
      <c r="C741" s="33">
        <v>7.31</v>
      </c>
      <c r="D741" s="16">
        <v>46.7</v>
      </c>
      <c r="E741" s="18">
        <v>138</v>
      </c>
      <c r="F741" s="19">
        <v>3.4</v>
      </c>
      <c r="G741" s="20">
        <v>1.2</v>
      </c>
      <c r="H741" s="18">
        <v>108</v>
      </c>
      <c r="I741" s="20">
        <f t="shared" si="275"/>
        <v>0.78260869565217395</v>
      </c>
      <c r="J741" s="20" t="s">
        <v>24</v>
      </c>
      <c r="K741" s="18" t="s">
        <v>25</v>
      </c>
      <c r="L741" s="19">
        <f t="shared" si="276"/>
        <v>111.13043478260869</v>
      </c>
      <c r="M741" s="20">
        <f t="shared" ref="M741:M755" si="291">(108-L741)</f>
        <v>-3.1304347826086882</v>
      </c>
      <c r="N741" s="20" t="s">
        <v>25</v>
      </c>
      <c r="O741" s="20">
        <f t="shared" si="277"/>
        <v>-7.5652173913043583</v>
      </c>
      <c r="P741" s="20" t="s">
        <v>25</v>
      </c>
      <c r="Q741" s="18">
        <f t="shared" si="278"/>
        <v>-2</v>
      </c>
      <c r="R741" s="18" t="s">
        <v>25</v>
      </c>
      <c r="S741" s="19">
        <v>22.2</v>
      </c>
      <c r="T741" s="19">
        <v>-1.8</v>
      </c>
      <c r="U741" s="19">
        <f t="shared" si="285"/>
        <v>3.6</v>
      </c>
      <c r="V741" s="19">
        <v>36</v>
      </c>
      <c r="W741" s="19">
        <f t="shared" si="286"/>
        <v>-6</v>
      </c>
      <c r="X741" s="19">
        <f t="shared" si="287"/>
        <v>1.5</v>
      </c>
      <c r="Y741" s="19">
        <v>2.1</v>
      </c>
      <c r="Z741" s="18">
        <f t="shared" si="279"/>
        <v>11.200000000000017</v>
      </c>
      <c r="AA741" s="18">
        <f t="shared" si="280"/>
        <v>1.9000000000000163</v>
      </c>
      <c r="AB741" s="20">
        <f t="shared" si="281"/>
        <v>32.5</v>
      </c>
      <c r="AC741" s="13">
        <f t="shared" si="282"/>
        <v>33.108573855952514</v>
      </c>
      <c r="AD741" s="13">
        <f t="shared" si="283"/>
        <v>-0.60857385595251401</v>
      </c>
    </row>
    <row r="742" spans="1:30" x14ac:dyDescent="0.15">
      <c r="A742" s="16">
        <v>14</v>
      </c>
      <c r="B742" s="16">
        <v>0</v>
      </c>
      <c r="C742" s="33">
        <v>7.33</v>
      </c>
      <c r="D742" s="16">
        <v>35.799999999999997</v>
      </c>
      <c r="E742" s="18">
        <v>130</v>
      </c>
      <c r="F742" s="19">
        <v>3.3</v>
      </c>
      <c r="G742" s="20">
        <v>1.1299999999999999</v>
      </c>
      <c r="H742" s="18">
        <v>104</v>
      </c>
      <c r="I742" s="20">
        <f t="shared" si="275"/>
        <v>0.8</v>
      </c>
      <c r="J742" s="20" t="s">
        <v>25</v>
      </c>
      <c r="K742" s="18" t="s">
        <v>24</v>
      </c>
      <c r="L742" s="19">
        <f t="shared" si="276"/>
        <v>113.6</v>
      </c>
      <c r="M742" s="20">
        <f t="shared" si="291"/>
        <v>-5.5999999999999943</v>
      </c>
      <c r="N742" s="20" t="s">
        <v>25</v>
      </c>
      <c r="O742" s="20">
        <f t="shared" si="277"/>
        <v>-10</v>
      </c>
      <c r="P742" s="20" t="s">
        <v>25</v>
      </c>
      <c r="Q742" s="18">
        <f t="shared" si="278"/>
        <v>-6</v>
      </c>
      <c r="R742" s="18" t="s">
        <v>25</v>
      </c>
      <c r="S742" s="19">
        <v>18.399999999999999</v>
      </c>
      <c r="T742" s="19">
        <v>-6.4</v>
      </c>
      <c r="U742" s="19">
        <f t="shared" si="285"/>
        <v>2.5</v>
      </c>
      <c r="V742" s="19">
        <v>25</v>
      </c>
      <c r="W742" s="19">
        <f t="shared" si="286"/>
        <v>-17</v>
      </c>
      <c r="X742" s="19">
        <f t="shared" si="287"/>
        <v>4.25</v>
      </c>
      <c r="Y742" s="19">
        <v>3.5</v>
      </c>
      <c r="Z742" s="18">
        <f t="shared" si="279"/>
        <v>10.900000000000006</v>
      </c>
      <c r="AA742" s="18">
        <f t="shared" si="280"/>
        <v>2.4000000000000057</v>
      </c>
      <c r="AB742" s="20">
        <f t="shared" si="281"/>
        <v>26.930000000000007</v>
      </c>
      <c r="AC742" s="13">
        <f t="shared" si="282"/>
        <v>25.593354529828275</v>
      </c>
      <c r="AD742" s="13">
        <f t="shared" si="283"/>
        <v>1.3366454701717316</v>
      </c>
    </row>
    <row r="743" spans="1:30" x14ac:dyDescent="0.15">
      <c r="A743" s="16">
        <v>1</v>
      </c>
      <c r="B743" s="16">
        <v>0</v>
      </c>
      <c r="C743" s="33">
        <v>7.39</v>
      </c>
      <c r="D743" s="16">
        <v>39.1</v>
      </c>
      <c r="E743" s="18">
        <v>134</v>
      </c>
      <c r="F743" s="19">
        <v>4.7</v>
      </c>
      <c r="G743" s="20">
        <v>1.2</v>
      </c>
      <c r="H743" s="18">
        <v>108</v>
      </c>
      <c r="I743" s="20">
        <f t="shared" si="275"/>
        <v>0.80597014925373134</v>
      </c>
      <c r="J743" s="20" t="s">
        <v>25</v>
      </c>
      <c r="K743" s="18" t="s">
        <v>25</v>
      </c>
      <c r="L743" s="19">
        <f t="shared" si="276"/>
        <v>114.44776119402985</v>
      </c>
      <c r="M743" s="20">
        <f t="shared" si="291"/>
        <v>-6.4477611940298516</v>
      </c>
      <c r="N743" s="20" t="s">
        <v>25</v>
      </c>
      <c r="O743" s="20">
        <f t="shared" si="277"/>
        <v>-10.835820895522374</v>
      </c>
      <c r="P743" s="20" t="s">
        <v>25</v>
      </c>
      <c r="Q743" s="18">
        <f t="shared" si="278"/>
        <v>-6</v>
      </c>
      <c r="R743" s="18" t="s">
        <v>25</v>
      </c>
      <c r="S743" s="19">
        <v>23.5</v>
      </c>
      <c r="T743" s="19">
        <v>-1.1000000000000001</v>
      </c>
      <c r="U743" s="19">
        <f t="shared" si="285"/>
        <v>2.2000000000000002</v>
      </c>
      <c r="V743" s="19">
        <v>22</v>
      </c>
      <c r="W743" s="19">
        <f t="shared" si="286"/>
        <v>-20</v>
      </c>
      <c r="X743" s="19">
        <f t="shared" si="287"/>
        <v>5</v>
      </c>
      <c r="Y743" s="19">
        <v>1.2</v>
      </c>
      <c r="Z743" s="18">
        <f t="shared" si="279"/>
        <v>7.1999999999999886</v>
      </c>
      <c r="AA743" s="18">
        <f t="shared" si="280"/>
        <v>1.5999999999999881</v>
      </c>
      <c r="AB743" s="20">
        <f t="shared" si="281"/>
        <v>30.699999999999974</v>
      </c>
      <c r="AC743" s="13">
        <f t="shared" si="282"/>
        <v>29.726203176408045</v>
      </c>
      <c r="AD743" s="13">
        <f t="shared" si="283"/>
        <v>0.97379682359192898</v>
      </c>
    </row>
    <row r="744" spans="1:30" x14ac:dyDescent="0.15">
      <c r="A744" s="16">
        <v>1</v>
      </c>
      <c r="B744" s="16">
        <v>0</v>
      </c>
      <c r="C744" s="33">
        <v>7.4</v>
      </c>
      <c r="D744" s="16">
        <v>28.7</v>
      </c>
      <c r="E744" s="18">
        <v>132</v>
      </c>
      <c r="F744" s="19">
        <v>4.0999999999999996</v>
      </c>
      <c r="G744" s="20">
        <v>1.2</v>
      </c>
      <c r="H744" s="18">
        <v>108</v>
      </c>
      <c r="I744" s="20">
        <f t="shared" si="275"/>
        <v>0.81818181818181823</v>
      </c>
      <c r="J744" s="20" t="s">
        <v>25</v>
      </c>
      <c r="K744" s="18" t="s">
        <v>25</v>
      </c>
      <c r="L744" s="19">
        <f t="shared" si="276"/>
        <v>116.18181818181817</v>
      </c>
      <c r="M744" s="20">
        <f t="shared" si="291"/>
        <v>-8.1818181818181728</v>
      </c>
      <c r="N744" s="20" t="s">
        <v>25</v>
      </c>
      <c r="O744" s="20">
        <f t="shared" si="277"/>
        <v>-12.545454545454533</v>
      </c>
      <c r="P744" s="20" t="s">
        <v>25</v>
      </c>
      <c r="Q744" s="18">
        <f t="shared" si="278"/>
        <v>-8</v>
      </c>
      <c r="R744" s="18" t="s">
        <v>25</v>
      </c>
      <c r="S744" s="19">
        <v>19.600000000000001</v>
      </c>
      <c r="T744" s="19">
        <v>-6.4</v>
      </c>
      <c r="U744" s="19">
        <f t="shared" si="285"/>
        <v>3.4</v>
      </c>
      <c r="V744" s="19">
        <v>34</v>
      </c>
      <c r="W744" s="19">
        <f t="shared" si="286"/>
        <v>-8</v>
      </c>
      <c r="X744" s="19">
        <f t="shared" si="287"/>
        <v>2</v>
      </c>
      <c r="Y744" s="19">
        <v>0.7</v>
      </c>
      <c r="Z744" s="18">
        <f t="shared" si="279"/>
        <v>8.5</v>
      </c>
      <c r="AA744" s="18">
        <f t="shared" si="280"/>
        <v>1</v>
      </c>
      <c r="AB744" s="20">
        <f t="shared" si="281"/>
        <v>28.59999999999998</v>
      </c>
      <c r="AC744" s="13">
        <f t="shared" si="282"/>
        <v>27.227220583744007</v>
      </c>
      <c r="AD744" s="13">
        <f t="shared" si="283"/>
        <v>1.3727794162559732</v>
      </c>
    </row>
    <row r="745" spans="1:30" x14ac:dyDescent="0.15">
      <c r="A745" s="16">
        <v>3</v>
      </c>
      <c r="B745" s="16">
        <v>0</v>
      </c>
      <c r="C745" s="33">
        <v>7.46</v>
      </c>
      <c r="D745" s="16">
        <v>24</v>
      </c>
      <c r="E745" s="18">
        <v>137</v>
      </c>
      <c r="F745" s="19">
        <v>3.6</v>
      </c>
      <c r="G745" s="20">
        <v>1.2</v>
      </c>
      <c r="H745" s="18">
        <v>109</v>
      </c>
      <c r="I745" s="20">
        <f t="shared" si="275"/>
        <v>0.79562043795620441</v>
      </c>
      <c r="J745" s="20" t="s">
        <v>25</v>
      </c>
      <c r="K745" s="18" t="s">
        <v>25</v>
      </c>
      <c r="L745" s="19">
        <f t="shared" si="276"/>
        <v>112.97810218978103</v>
      </c>
      <c r="M745" s="20">
        <f t="shared" si="291"/>
        <v>-4.9781021897810263</v>
      </c>
      <c r="N745" s="20" t="s">
        <v>25</v>
      </c>
      <c r="O745" s="20">
        <f t="shared" si="277"/>
        <v>-9.3868613138686214</v>
      </c>
      <c r="P745" s="20" t="s">
        <v>25</v>
      </c>
      <c r="Q745" s="18">
        <f t="shared" si="278"/>
        <v>-4</v>
      </c>
      <c r="R745" s="18" t="s">
        <v>25</v>
      </c>
      <c r="S745" s="19">
        <v>20.5</v>
      </c>
      <c r="T745" s="19">
        <v>-6.1</v>
      </c>
      <c r="U745" s="19">
        <f t="shared" si="285"/>
        <v>2.8</v>
      </c>
      <c r="V745" s="19">
        <v>28</v>
      </c>
      <c r="W745" s="19">
        <f t="shared" si="286"/>
        <v>-14</v>
      </c>
      <c r="X745" s="19">
        <f t="shared" si="287"/>
        <v>3.5</v>
      </c>
      <c r="Y745" s="19">
        <v>1.2</v>
      </c>
      <c r="Z745" s="18">
        <f t="shared" si="279"/>
        <v>11.099999999999994</v>
      </c>
      <c r="AA745" s="18">
        <f t="shared" si="280"/>
        <v>4.2999999999999945</v>
      </c>
      <c r="AB745" s="20">
        <f t="shared" si="281"/>
        <v>31.59999999999998</v>
      </c>
      <c r="AC745" s="13">
        <f t="shared" si="282"/>
        <v>25.051561994459476</v>
      </c>
      <c r="AD745" s="13">
        <f t="shared" si="283"/>
        <v>6.548438005540504</v>
      </c>
    </row>
    <row r="746" spans="1:30" x14ac:dyDescent="0.15">
      <c r="A746" s="16">
        <v>1</v>
      </c>
      <c r="B746" s="16">
        <v>0</v>
      </c>
      <c r="C746" s="33">
        <v>7.28</v>
      </c>
      <c r="D746" s="16">
        <v>45.6</v>
      </c>
      <c r="E746" s="18">
        <v>134</v>
      </c>
      <c r="F746" s="19">
        <v>3.3</v>
      </c>
      <c r="G746" s="20">
        <v>1.1000000000000001</v>
      </c>
      <c r="H746" s="18">
        <v>106</v>
      </c>
      <c r="I746" s="20">
        <f t="shared" si="275"/>
        <v>0.79104477611940294</v>
      </c>
      <c r="J746" s="20" t="s">
        <v>24</v>
      </c>
      <c r="K746" s="18" t="s">
        <v>24</v>
      </c>
      <c r="L746" s="19">
        <f t="shared" si="276"/>
        <v>112.32835820895522</v>
      </c>
      <c r="M746" s="20">
        <f t="shared" si="291"/>
        <v>-4.3283582089552226</v>
      </c>
      <c r="N746" s="20" t="s">
        <v>25</v>
      </c>
      <c r="O746" s="20">
        <f t="shared" si="277"/>
        <v>-8.7462686567164099</v>
      </c>
      <c r="P746" s="20" t="s">
        <v>25</v>
      </c>
      <c r="Q746" s="18">
        <f t="shared" si="278"/>
        <v>-4</v>
      </c>
      <c r="R746" s="18" t="s">
        <v>25</v>
      </c>
      <c r="S746" s="19">
        <v>19.2</v>
      </c>
      <c r="T746" s="19">
        <v>-4.5999999999999996</v>
      </c>
      <c r="U746" s="19">
        <f t="shared" si="285"/>
        <v>3.6</v>
      </c>
      <c r="V746" s="19">
        <v>36</v>
      </c>
      <c r="W746" s="19">
        <f t="shared" si="286"/>
        <v>-6</v>
      </c>
      <c r="X746" s="19">
        <f t="shared" si="287"/>
        <v>1.5</v>
      </c>
      <c r="Y746" s="19">
        <v>1.6</v>
      </c>
      <c r="Z746" s="18">
        <f t="shared" si="279"/>
        <v>12.100000000000009</v>
      </c>
      <c r="AA746" s="18">
        <f t="shared" si="280"/>
        <v>3.3000000000000078</v>
      </c>
      <c r="AB746" s="20">
        <f t="shared" si="281"/>
        <v>30.800000000000011</v>
      </c>
      <c r="AC746" s="13">
        <f t="shared" si="282"/>
        <v>30.894536149824553</v>
      </c>
      <c r="AD746" s="13">
        <f t="shared" si="283"/>
        <v>-9.4536149824541837E-2</v>
      </c>
    </row>
    <row r="747" spans="1:30" x14ac:dyDescent="0.15">
      <c r="A747" s="16">
        <v>1</v>
      </c>
      <c r="B747" s="16">
        <v>0</v>
      </c>
      <c r="C747" s="33">
        <v>7.3</v>
      </c>
      <c r="D747" s="16">
        <v>45</v>
      </c>
      <c r="E747" s="18">
        <v>132</v>
      </c>
      <c r="F747" s="19">
        <v>3.8</v>
      </c>
      <c r="G747" s="20">
        <v>1.05</v>
      </c>
      <c r="H747" s="18">
        <v>109</v>
      </c>
      <c r="I747" s="20">
        <f t="shared" si="275"/>
        <v>0.8257575757575758</v>
      </c>
      <c r="J747" s="20" t="s">
        <v>25</v>
      </c>
      <c r="K747" s="18" t="s">
        <v>25</v>
      </c>
      <c r="L747" s="19">
        <f t="shared" si="276"/>
        <v>117.25757575757575</v>
      </c>
      <c r="M747" s="20">
        <f t="shared" si="291"/>
        <v>-9.2575757575757507</v>
      </c>
      <c r="N747" s="20" t="s">
        <v>25</v>
      </c>
      <c r="O747" s="20">
        <f t="shared" si="277"/>
        <v>-13.606060606060595</v>
      </c>
      <c r="P747" s="20" t="s">
        <v>25</v>
      </c>
      <c r="Q747" s="18">
        <f t="shared" si="278"/>
        <v>-9</v>
      </c>
      <c r="R747" s="18" t="s">
        <v>25</v>
      </c>
      <c r="S747" s="19">
        <v>20.9</v>
      </c>
      <c r="T747" s="19">
        <v>-3.6</v>
      </c>
      <c r="U747" s="19">
        <f t="shared" si="285"/>
        <v>2.4</v>
      </c>
      <c r="V747" s="19">
        <v>24</v>
      </c>
      <c r="W747" s="19">
        <f t="shared" si="286"/>
        <v>-18</v>
      </c>
      <c r="X747" s="19">
        <f t="shared" si="287"/>
        <v>4.5</v>
      </c>
      <c r="Y747" s="19">
        <v>0.6</v>
      </c>
      <c r="Z747" s="18">
        <f t="shared" si="279"/>
        <v>5.9000000000000057</v>
      </c>
      <c r="AA747" s="18">
        <f t="shared" si="280"/>
        <v>0.50000000000000622</v>
      </c>
      <c r="AB747" s="20">
        <f t="shared" si="281"/>
        <v>27.250000000000028</v>
      </c>
      <c r="AC747" s="13">
        <f t="shared" si="282"/>
        <v>28.493153826705523</v>
      </c>
      <c r="AD747" s="13">
        <f t="shared" si="283"/>
        <v>-1.2431538267054947</v>
      </c>
    </row>
    <row r="748" spans="1:30" x14ac:dyDescent="0.15">
      <c r="A748" s="16">
        <v>1</v>
      </c>
      <c r="B748" s="16">
        <v>0</v>
      </c>
      <c r="C748" s="33">
        <v>7.31</v>
      </c>
      <c r="D748" s="16">
        <v>50.7</v>
      </c>
      <c r="E748" s="18">
        <v>136</v>
      </c>
      <c r="F748" s="19">
        <v>3.9</v>
      </c>
      <c r="G748" s="20">
        <v>1.2</v>
      </c>
      <c r="H748" s="18">
        <v>105</v>
      </c>
      <c r="I748" s="20">
        <f t="shared" si="275"/>
        <v>0.7720588235294118</v>
      </c>
      <c r="J748" s="20" t="s">
        <v>24</v>
      </c>
      <c r="K748" s="18" t="s">
        <v>24</v>
      </c>
      <c r="L748" s="19">
        <f t="shared" si="276"/>
        <v>109.63235294117648</v>
      </c>
      <c r="M748" s="20">
        <f t="shared" si="291"/>
        <v>-1.6323529411764781</v>
      </c>
      <c r="N748" s="20" t="s">
        <v>25</v>
      </c>
      <c r="O748" s="20">
        <f t="shared" si="277"/>
        <v>-6.0882352941176379</v>
      </c>
      <c r="P748" s="20" t="s">
        <v>25</v>
      </c>
      <c r="Q748" s="18">
        <f t="shared" si="278"/>
        <v>-1</v>
      </c>
      <c r="R748" s="18" t="s">
        <v>25</v>
      </c>
      <c r="S748" s="19">
        <v>23.4</v>
      </c>
      <c r="T748" s="19">
        <v>0</v>
      </c>
      <c r="U748" s="19">
        <f t="shared" si="285"/>
        <v>3.9</v>
      </c>
      <c r="V748" s="19">
        <v>39</v>
      </c>
      <c r="W748" s="19">
        <f t="shared" si="286"/>
        <v>-3</v>
      </c>
      <c r="X748" s="19">
        <f t="shared" si="287"/>
        <v>0.75</v>
      </c>
      <c r="Y748" s="19">
        <v>1.6</v>
      </c>
      <c r="Z748" s="18">
        <f t="shared" si="279"/>
        <v>11.5</v>
      </c>
      <c r="AA748" s="18">
        <f t="shared" si="280"/>
        <v>2.0999999999999996</v>
      </c>
      <c r="AB748" s="20">
        <f t="shared" si="281"/>
        <v>34.5</v>
      </c>
      <c r="AC748" s="13">
        <f t="shared" si="282"/>
        <v>35.922033993507334</v>
      </c>
      <c r="AD748" s="13">
        <f t="shared" si="283"/>
        <v>-1.4220339935073341</v>
      </c>
    </row>
    <row r="749" spans="1:30" x14ac:dyDescent="0.15">
      <c r="A749" s="16">
        <v>1</v>
      </c>
      <c r="B749" s="16">
        <v>0</v>
      </c>
      <c r="C749" s="33">
        <v>7.32</v>
      </c>
      <c r="D749" s="16">
        <v>46.7</v>
      </c>
      <c r="E749" s="18">
        <v>135</v>
      </c>
      <c r="F749" s="19">
        <v>3.9</v>
      </c>
      <c r="G749" s="20">
        <v>1.2</v>
      </c>
      <c r="H749" s="18">
        <v>109</v>
      </c>
      <c r="I749" s="20">
        <f t="shared" si="275"/>
        <v>0.80740740740740746</v>
      </c>
      <c r="J749" s="20" t="s">
        <v>25</v>
      </c>
      <c r="K749" s="18" t="s">
        <v>25</v>
      </c>
      <c r="L749" s="19">
        <f t="shared" si="276"/>
        <v>114.65185185185184</v>
      </c>
      <c r="M749" s="20">
        <f t="shared" si="291"/>
        <v>-6.6518518518518448</v>
      </c>
      <c r="N749" s="20" t="s">
        <v>25</v>
      </c>
      <c r="O749" s="20">
        <f t="shared" si="277"/>
        <v>-11.037037037037024</v>
      </c>
      <c r="P749" s="20" t="s">
        <v>25</v>
      </c>
      <c r="Q749" s="18">
        <f t="shared" si="278"/>
        <v>-6</v>
      </c>
      <c r="R749" s="18" t="s">
        <v>25</v>
      </c>
      <c r="S749" s="19">
        <v>21.2</v>
      </c>
      <c r="T749" s="19">
        <v>-1.4</v>
      </c>
      <c r="U749" s="19">
        <f t="shared" si="285"/>
        <v>2.9</v>
      </c>
      <c r="V749" s="19">
        <v>29</v>
      </c>
      <c r="W749" s="19">
        <f t="shared" si="286"/>
        <v>-13</v>
      </c>
      <c r="X749" s="19">
        <f t="shared" si="287"/>
        <v>3.25</v>
      </c>
      <c r="Y749" s="19">
        <v>1.9</v>
      </c>
      <c r="Z749" s="18">
        <f t="shared" si="279"/>
        <v>8.7000000000000171</v>
      </c>
      <c r="AA749" s="18">
        <f t="shared" si="280"/>
        <v>1.0000000000000178</v>
      </c>
      <c r="AB749" s="20">
        <f t="shared" si="281"/>
        <v>29.199999999999989</v>
      </c>
      <c r="AC749" s="13">
        <f t="shared" si="282"/>
        <v>31.813691810477405</v>
      </c>
      <c r="AD749" s="13">
        <f t="shared" si="283"/>
        <v>-2.6136918104774161</v>
      </c>
    </row>
    <row r="750" spans="1:30" x14ac:dyDescent="0.15">
      <c r="A750" s="16">
        <v>3</v>
      </c>
      <c r="B750" s="16">
        <v>0</v>
      </c>
      <c r="C750" s="33">
        <v>7.38</v>
      </c>
      <c r="D750" s="16">
        <v>37.799999999999997</v>
      </c>
      <c r="E750" s="18">
        <v>136</v>
      </c>
      <c r="F750" s="19">
        <v>3.6</v>
      </c>
      <c r="G750" s="20">
        <v>1.2</v>
      </c>
      <c r="H750" s="18">
        <v>110</v>
      </c>
      <c r="I750" s="20">
        <f t="shared" si="275"/>
        <v>0.80882352941176472</v>
      </c>
      <c r="J750" s="20" t="s">
        <v>25</v>
      </c>
      <c r="K750" s="18" t="s">
        <v>25</v>
      </c>
      <c r="L750" s="19">
        <f t="shared" si="276"/>
        <v>114.85294117647059</v>
      </c>
      <c r="M750" s="20">
        <f t="shared" si="291"/>
        <v>-6.8529411764705941</v>
      </c>
      <c r="N750" s="20" t="s">
        <v>25</v>
      </c>
      <c r="O750" s="20">
        <f t="shared" si="277"/>
        <v>-11.235294117647044</v>
      </c>
      <c r="P750" s="20" t="s">
        <v>25</v>
      </c>
      <c r="Q750" s="18">
        <f t="shared" si="278"/>
        <v>-6</v>
      </c>
      <c r="R750" s="18" t="s">
        <v>25</v>
      </c>
      <c r="S750" s="19">
        <v>22.9</v>
      </c>
      <c r="T750" s="19">
        <v>-1.9</v>
      </c>
      <c r="U750" s="19">
        <f t="shared" si="285"/>
        <v>3.2</v>
      </c>
      <c r="V750" s="19">
        <v>32</v>
      </c>
      <c r="W750" s="19">
        <f t="shared" si="286"/>
        <v>-10</v>
      </c>
      <c r="X750" s="19">
        <f t="shared" si="287"/>
        <v>2.5</v>
      </c>
      <c r="Y750" s="19">
        <v>3.1</v>
      </c>
      <c r="Z750" s="18">
        <f t="shared" si="279"/>
        <v>6.6999999999999886</v>
      </c>
      <c r="AA750" s="18">
        <f t="shared" si="280"/>
        <v>-2.8000000000000114</v>
      </c>
      <c r="AB750" s="20">
        <f t="shared" si="281"/>
        <v>27.699999999999989</v>
      </c>
      <c r="AC750" s="13">
        <f t="shared" si="282"/>
        <v>31.161947547378446</v>
      </c>
      <c r="AD750" s="13">
        <f t="shared" si="283"/>
        <v>-3.4619475473784576</v>
      </c>
    </row>
    <row r="751" spans="1:30" x14ac:dyDescent="0.15">
      <c r="A751" s="16">
        <v>11</v>
      </c>
      <c r="B751" s="16">
        <v>0</v>
      </c>
      <c r="C751" s="33">
        <v>7.38</v>
      </c>
      <c r="D751" s="16">
        <v>43.1</v>
      </c>
      <c r="E751" s="18">
        <v>135</v>
      </c>
      <c r="F751" s="19">
        <v>4.4000000000000004</v>
      </c>
      <c r="G751" s="20">
        <v>1.1000000000000001</v>
      </c>
      <c r="H751" s="18">
        <v>104</v>
      </c>
      <c r="I751" s="20">
        <f t="shared" si="275"/>
        <v>0.77037037037037037</v>
      </c>
      <c r="J751" s="20" t="s">
        <v>24</v>
      </c>
      <c r="K751" s="18" t="s">
        <v>24</v>
      </c>
      <c r="L751" s="19">
        <f t="shared" si="276"/>
        <v>109.39259259259259</v>
      </c>
      <c r="M751" s="20">
        <f t="shared" si="291"/>
        <v>-1.3925925925925924</v>
      </c>
      <c r="N751" s="20" t="s">
        <v>25</v>
      </c>
      <c r="O751" s="20">
        <f t="shared" si="277"/>
        <v>-5.8518518518518476</v>
      </c>
      <c r="P751" s="20" t="s">
        <v>25</v>
      </c>
      <c r="Q751" s="18">
        <f t="shared" si="278"/>
        <v>-1</v>
      </c>
      <c r="R751" s="18" t="s">
        <v>25</v>
      </c>
      <c r="S751" s="19">
        <v>24.7</v>
      </c>
      <c r="T751" s="19">
        <v>0.6</v>
      </c>
      <c r="U751" s="19">
        <f t="shared" si="285"/>
        <v>3.7</v>
      </c>
      <c r="V751" s="19">
        <v>37</v>
      </c>
      <c r="W751" s="19">
        <f t="shared" si="286"/>
        <v>-5</v>
      </c>
      <c r="X751" s="19">
        <f t="shared" si="287"/>
        <v>1.25</v>
      </c>
      <c r="Y751" s="19">
        <v>1.1000000000000001</v>
      </c>
      <c r="Z751" s="18">
        <f t="shared" si="279"/>
        <v>10.700000000000017</v>
      </c>
      <c r="AA751" s="18">
        <f t="shared" si="280"/>
        <v>2.2000000000000171</v>
      </c>
      <c r="AB751" s="20">
        <f t="shared" si="281"/>
        <v>35.400000000000006</v>
      </c>
      <c r="AC751" s="13">
        <f t="shared" si="282"/>
        <v>35.673245907196062</v>
      </c>
      <c r="AD751" s="13">
        <f t="shared" si="283"/>
        <v>-0.27324590719605624</v>
      </c>
    </row>
    <row r="752" spans="1:30" x14ac:dyDescent="0.15">
      <c r="A752" s="16">
        <v>2</v>
      </c>
      <c r="B752" s="16">
        <v>0</v>
      </c>
      <c r="C752" s="33">
        <v>7.36</v>
      </c>
      <c r="D752" s="16">
        <v>43.5</v>
      </c>
      <c r="E752" s="18">
        <v>140</v>
      </c>
      <c r="F752" s="19">
        <v>4.4000000000000004</v>
      </c>
      <c r="G752" s="20">
        <v>1.05</v>
      </c>
      <c r="H752" s="18">
        <v>108</v>
      </c>
      <c r="I752" s="20">
        <f t="shared" si="275"/>
        <v>0.77142857142857146</v>
      </c>
      <c r="J752" s="20" t="s">
        <v>24</v>
      </c>
      <c r="K752" s="18" t="s">
        <v>25</v>
      </c>
      <c r="L752" s="19">
        <f t="shared" si="276"/>
        <v>109.54285714285714</v>
      </c>
      <c r="M752" s="20">
        <f t="shared" si="291"/>
        <v>-1.5428571428571445</v>
      </c>
      <c r="N752" s="20" t="s">
        <v>25</v>
      </c>
      <c r="O752" s="20">
        <f t="shared" si="277"/>
        <v>-6</v>
      </c>
      <c r="P752" s="20" t="s">
        <v>25</v>
      </c>
      <c r="Q752" s="18">
        <f t="shared" si="278"/>
        <v>0</v>
      </c>
      <c r="R752" s="18" t="s">
        <v>24</v>
      </c>
      <c r="S752" s="19">
        <v>23.9</v>
      </c>
      <c r="T752" s="19">
        <v>-0.4</v>
      </c>
      <c r="U752" s="19">
        <f t="shared" si="285"/>
        <v>2.4</v>
      </c>
      <c r="V752" s="19">
        <v>24</v>
      </c>
      <c r="W752" s="19">
        <f t="shared" si="286"/>
        <v>-18</v>
      </c>
      <c r="X752" s="19">
        <f t="shared" si="287"/>
        <v>4.5</v>
      </c>
      <c r="Y752" s="19">
        <v>0.7</v>
      </c>
      <c r="Z752" s="18">
        <f t="shared" si="279"/>
        <v>12.5</v>
      </c>
      <c r="AA752" s="18">
        <f t="shared" si="280"/>
        <v>7</v>
      </c>
      <c r="AB752" s="20">
        <f t="shared" si="281"/>
        <v>36.750000000000014</v>
      </c>
      <c r="AC752" s="13">
        <f t="shared" si="282"/>
        <v>31.097294752267953</v>
      </c>
      <c r="AD752" s="13">
        <f t="shared" si="283"/>
        <v>5.6527052477320616</v>
      </c>
    </row>
    <row r="753" spans="1:30" x14ac:dyDescent="0.15">
      <c r="A753" s="16">
        <v>2</v>
      </c>
      <c r="B753" s="16">
        <v>0</v>
      </c>
      <c r="C753" s="33">
        <v>7.31</v>
      </c>
      <c r="D753" s="16">
        <v>46.6</v>
      </c>
      <c r="E753" s="18">
        <v>136</v>
      </c>
      <c r="F753" s="19">
        <v>3.2</v>
      </c>
      <c r="G753" s="20">
        <v>1.2</v>
      </c>
      <c r="H753" s="18">
        <v>106</v>
      </c>
      <c r="I753" s="20">
        <f t="shared" si="275"/>
        <v>0.77941176470588236</v>
      </c>
      <c r="J753" s="20" t="s">
        <v>24</v>
      </c>
      <c r="K753" s="18" t="s">
        <v>24</v>
      </c>
      <c r="L753" s="19">
        <f t="shared" si="276"/>
        <v>110.6764705882353</v>
      </c>
      <c r="M753" s="20">
        <f t="shared" si="291"/>
        <v>-2.6764705882353041</v>
      </c>
      <c r="N753" s="20" t="s">
        <v>25</v>
      </c>
      <c r="O753" s="20">
        <f t="shared" si="277"/>
        <v>-7.1176470588235219</v>
      </c>
      <c r="P753" s="20" t="s">
        <v>25</v>
      </c>
      <c r="Q753" s="18">
        <f t="shared" si="278"/>
        <v>-2</v>
      </c>
      <c r="R753" s="18" t="s">
        <v>25</v>
      </c>
      <c r="S753" s="19">
        <v>24.1</v>
      </c>
      <c r="T753" s="19">
        <v>-2.1</v>
      </c>
      <c r="U753" s="19">
        <f t="shared" si="285"/>
        <v>3.2</v>
      </c>
      <c r="V753" s="19">
        <v>32</v>
      </c>
      <c r="W753" s="19">
        <f t="shared" si="286"/>
        <v>-10</v>
      </c>
      <c r="X753" s="19">
        <f t="shared" si="287"/>
        <v>2.5</v>
      </c>
      <c r="Y753" s="19">
        <v>1.2</v>
      </c>
      <c r="Z753" s="18">
        <f t="shared" si="279"/>
        <v>9.0999999999999943</v>
      </c>
      <c r="AA753" s="18">
        <f t="shared" si="280"/>
        <v>1.4999999999999938</v>
      </c>
      <c r="AB753" s="20">
        <f t="shared" si="281"/>
        <v>33.199999999999974</v>
      </c>
      <c r="AC753" s="13">
        <f t="shared" si="282"/>
        <v>31.985827102513642</v>
      </c>
      <c r="AD753" s="13">
        <f t="shared" si="283"/>
        <v>1.2141728974863319</v>
      </c>
    </row>
    <row r="754" spans="1:30" x14ac:dyDescent="0.15">
      <c r="A754" s="16">
        <v>2</v>
      </c>
      <c r="B754" s="16">
        <v>0</v>
      </c>
      <c r="C754" s="33">
        <v>7.42</v>
      </c>
      <c r="D754" s="16">
        <v>36.200000000000003</v>
      </c>
      <c r="E754" s="18">
        <v>141</v>
      </c>
      <c r="F754" s="19">
        <v>3.6</v>
      </c>
      <c r="G754" s="20">
        <v>1.1299999999999999</v>
      </c>
      <c r="H754" s="18">
        <v>112</v>
      </c>
      <c r="I754" s="20">
        <f t="shared" si="275"/>
        <v>0.79432624113475181</v>
      </c>
      <c r="J754" s="20" t="s">
        <v>24</v>
      </c>
      <c r="K754" s="18" t="s">
        <v>25</v>
      </c>
      <c r="L754" s="19">
        <f t="shared" si="276"/>
        <v>112.79432624113474</v>
      </c>
      <c r="M754" s="20">
        <f t="shared" si="291"/>
        <v>-4.7943262411347405</v>
      </c>
      <c r="N754" s="20" t="s">
        <v>25</v>
      </c>
      <c r="O754" s="20">
        <f t="shared" si="277"/>
        <v>-9.2056737588652453</v>
      </c>
      <c r="P754" s="20" t="s">
        <v>25</v>
      </c>
      <c r="Q754" s="18">
        <f t="shared" si="278"/>
        <v>-3</v>
      </c>
      <c r="R754" s="18" t="s">
        <v>25</v>
      </c>
      <c r="S754" s="19">
        <v>23</v>
      </c>
      <c r="T754" s="19">
        <v>-0.9</v>
      </c>
      <c r="U754" s="19">
        <f t="shared" si="285"/>
        <v>3</v>
      </c>
      <c r="V754" s="19">
        <v>30</v>
      </c>
      <c r="W754" s="19">
        <f t="shared" si="286"/>
        <v>-12</v>
      </c>
      <c r="X754" s="19">
        <f t="shared" si="287"/>
        <v>3</v>
      </c>
      <c r="Y754" s="19">
        <v>1.9</v>
      </c>
      <c r="Z754" s="18">
        <f t="shared" si="279"/>
        <v>9.5999999999999943</v>
      </c>
      <c r="AA754" s="18">
        <f t="shared" si="280"/>
        <v>1.699999999999994</v>
      </c>
      <c r="AB754" s="20">
        <f t="shared" si="281"/>
        <v>31.829999999999984</v>
      </c>
      <c r="AC754" s="13">
        <f t="shared" si="282"/>
        <v>31.872862521426761</v>
      </c>
      <c r="AD754" s="13">
        <f t="shared" si="283"/>
        <v>-4.2862521426776823E-2</v>
      </c>
    </row>
    <row r="755" spans="1:30" x14ac:dyDescent="0.15">
      <c r="A755" s="16">
        <v>4</v>
      </c>
      <c r="B755" s="16">
        <v>0</v>
      </c>
      <c r="C755" s="33">
        <v>7.38</v>
      </c>
      <c r="D755" s="16">
        <v>45.5</v>
      </c>
      <c r="E755" s="18">
        <v>141</v>
      </c>
      <c r="F755" s="19">
        <v>3.9</v>
      </c>
      <c r="G755" s="20">
        <v>1.2</v>
      </c>
      <c r="H755" s="18">
        <v>109</v>
      </c>
      <c r="I755" s="20">
        <f t="shared" si="275"/>
        <v>0.77304964539007093</v>
      </c>
      <c r="J755" s="20" t="s">
        <v>24</v>
      </c>
      <c r="K755" s="18" t="s">
        <v>25</v>
      </c>
      <c r="L755" s="19">
        <f t="shared" si="276"/>
        <v>109.77304964539006</v>
      </c>
      <c r="M755" s="20">
        <f t="shared" si="291"/>
        <v>-1.7730496453900599</v>
      </c>
      <c r="N755" s="20" t="s">
        <v>25</v>
      </c>
      <c r="O755" s="20">
        <f t="shared" si="277"/>
        <v>-6.2269503546099259</v>
      </c>
      <c r="P755" s="20" t="s">
        <v>25</v>
      </c>
      <c r="Q755" s="18">
        <f t="shared" si="278"/>
        <v>0</v>
      </c>
      <c r="R755" s="18" t="s">
        <v>24</v>
      </c>
      <c r="S755" s="19">
        <v>26.7</v>
      </c>
      <c r="T755" s="19">
        <v>1.7</v>
      </c>
      <c r="U755" s="19">
        <f t="shared" si="285"/>
        <v>2.7</v>
      </c>
      <c r="V755" s="19">
        <v>27</v>
      </c>
      <c r="W755" s="19">
        <f t="shared" si="286"/>
        <v>-15</v>
      </c>
      <c r="X755" s="19">
        <f t="shared" si="287"/>
        <v>3.75</v>
      </c>
      <c r="Y755" s="19">
        <v>0.9</v>
      </c>
      <c r="Z755" s="18">
        <f t="shared" si="279"/>
        <v>9.2000000000000171</v>
      </c>
      <c r="AA755" s="18">
        <f t="shared" si="280"/>
        <v>2.9000000000000163</v>
      </c>
      <c r="AB755" s="20">
        <f t="shared" si="281"/>
        <v>36.199999999999989</v>
      </c>
      <c r="AC755" s="13">
        <f t="shared" si="282"/>
        <v>34.322116862585176</v>
      </c>
      <c r="AD755" s="13">
        <f t="shared" si="283"/>
        <v>1.8778831374148126</v>
      </c>
    </row>
    <row r="756" spans="1:30" x14ac:dyDescent="0.15">
      <c r="A756" s="16">
        <v>13</v>
      </c>
      <c r="B756" s="16">
        <v>0</v>
      </c>
      <c r="C756" s="33">
        <v>7.36</v>
      </c>
      <c r="D756" s="16">
        <v>50.1</v>
      </c>
      <c r="E756" s="18">
        <v>134</v>
      </c>
      <c r="F756" s="19">
        <v>4.3</v>
      </c>
      <c r="G756" s="20">
        <v>1.1200000000000001</v>
      </c>
      <c r="H756" s="18">
        <v>100</v>
      </c>
      <c r="I756" s="20">
        <f t="shared" si="275"/>
        <v>0.74626865671641796</v>
      </c>
      <c r="J756" s="20" t="s">
        <v>24</v>
      </c>
      <c r="K756" s="18" t="s">
        <v>24</v>
      </c>
      <c r="L756" s="19">
        <f t="shared" si="276"/>
        <v>105.97014925373134</v>
      </c>
      <c r="M756" s="20">
        <v>0</v>
      </c>
      <c r="N756" s="20" t="s">
        <v>24</v>
      </c>
      <c r="O756" s="20">
        <f t="shared" si="277"/>
        <v>-2.4776119402985017</v>
      </c>
      <c r="P756" s="20" t="s">
        <v>25</v>
      </c>
      <c r="Q756" s="18">
        <f t="shared" si="278"/>
        <v>2</v>
      </c>
      <c r="R756" s="18" t="s">
        <v>26</v>
      </c>
      <c r="S756" s="19">
        <v>26.9</v>
      </c>
      <c r="T756" s="19">
        <v>3.4</v>
      </c>
      <c r="U756" s="19">
        <f t="shared" si="285"/>
        <v>2.6</v>
      </c>
      <c r="V756" s="19">
        <v>26</v>
      </c>
      <c r="W756" s="19">
        <f t="shared" si="286"/>
        <v>-16</v>
      </c>
      <c r="X756" s="19">
        <f t="shared" si="287"/>
        <v>4</v>
      </c>
      <c r="Y756" s="19">
        <v>0.9</v>
      </c>
      <c r="Z756" s="18">
        <f t="shared" si="279"/>
        <v>11.400000000000006</v>
      </c>
      <c r="AA756" s="18">
        <f t="shared" si="280"/>
        <v>5.3000000000000052</v>
      </c>
      <c r="AB756" s="20">
        <f t="shared" si="281"/>
        <v>38.52000000000001</v>
      </c>
      <c r="AC756" s="13">
        <f t="shared" si="282"/>
        <v>35.365307473301712</v>
      </c>
      <c r="AD756" s="13">
        <f t="shared" si="283"/>
        <v>3.1546925266982981</v>
      </c>
    </row>
    <row r="757" spans="1:30" x14ac:dyDescent="0.15">
      <c r="A757" s="16">
        <v>5</v>
      </c>
      <c r="B757" s="16">
        <v>0</v>
      </c>
      <c r="C757" s="33">
        <v>7.36</v>
      </c>
      <c r="D757" s="16">
        <v>41</v>
      </c>
      <c r="E757" s="18">
        <v>134</v>
      </c>
      <c r="F757" s="19">
        <v>6.1</v>
      </c>
      <c r="G757" s="20">
        <v>1.17</v>
      </c>
      <c r="H757" s="18">
        <v>103</v>
      </c>
      <c r="I757" s="20">
        <f t="shared" si="275"/>
        <v>0.76865671641791045</v>
      </c>
      <c r="J757" s="20" t="s">
        <v>24</v>
      </c>
      <c r="K757" s="18" t="s">
        <v>24</v>
      </c>
      <c r="L757" s="19">
        <f t="shared" si="276"/>
        <v>109.14925373134328</v>
      </c>
      <c r="M757" s="20">
        <f t="shared" ref="M757" si="292">(108-L757)</f>
        <v>-1.1492537313432791</v>
      </c>
      <c r="N757" s="20" t="s">
        <v>25</v>
      </c>
      <c r="O757" s="20">
        <f t="shared" si="277"/>
        <v>-5.6119402985074487</v>
      </c>
      <c r="P757" s="20" t="s">
        <v>25</v>
      </c>
      <c r="Q757" s="18">
        <f t="shared" si="278"/>
        <v>-1</v>
      </c>
      <c r="R757" s="18" t="s">
        <v>25</v>
      </c>
      <c r="S757" s="19">
        <v>23</v>
      </c>
      <c r="T757" s="19">
        <v>-1.4</v>
      </c>
      <c r="U757" s="19">
        <f t="shared" si="285"/>
        <v>3.5</v>
      </c>
      <c r="V757" s="19">
        <v>35</v>
      </c>
      <c r="W757" s="19">
        <f t="shared" si="286"/>
        <v>-7</v>
      </c>
      <c r="X757" s="19">
        <f t="shared" si="287"/>
        <v>1.75</v>
      </c>
      <c r="Y757" s="19">
        <v>1.5</v>
      </c>
      <c r="Z757" s="18">
        <f t="shared" si="279"/>
        <v>14.099999999999994</v>
      </c>
      <c r="AA757" s="18">
        <f t="shared" si="280"/>
        <v>5.5999999999999943</v>
      </c>
      <c r="AB757" s="20">
        <f t="shared" si="281"/>
        <v>36.769999999999982</v>
      </c>
      <c r="AC757" s="13">
        <f t="shared" si="282"/>
        <v>32.70549114581577</v>
      </c>
      <c r="AD757" s="13">
        <f t="shared" si="283"/>
        <v>4.0645088541842114</v>
      </c>
    </row>
    <row r="758" spans="1:30" x14ac:dyDescent="0.15">
      <c r="A758" s="16">
        <v>1</v>
      </c>
      <c r="B758" s="16">
        <v>0</v>
      </c>
      <c r="C758" s="33">
        <v>7.44</v>
      </c>
      <c r="D758" s="16">
        <v>40.700000000000003</v>
      </c>
      <c r="E758" s="18">
        <v>139</v>
      </c>
      <c r="F758" s="19">
        <v>3.4</v>
      </c>
      <c r="G758" s="20">
        <v>1.06</v>
      </c>
      <c r="H758" s="18">
        <v>105</v>
      </c>
      <c r="I758" s="20">
        <f t="shared" si="275"/>
        <v>0.75539568345323738</v>
      </c>
      <c r="J758" s="20" t="s">
        <v>24</v>
      </c>
      <c r="K758" s="18" t="s">
        <v>24</v>
      </c>
      <c r="L758" s="19">
        <f t="shared" si="276"/>
        <v>107.26618705035972</v>
      </c>
      <c r="M758" s="20">
        <v>0</v>
      </c>
      <c r="N758" s="20" t="s">
        <v>24</v>
      </c>
      <c r="O758" s="20">
        <f t="shared" si="277"/>
        <v>-3.75539568345323</v>
      </c>
      <c r="P758" s="20" t="s">
        <v>25</v>
      </c>
      <c r="Q758" s="18">
        <f t="shared" si="278"/>
        <v>2</v>
      </c>
      <c r="R758" s="18" t="s">
        <v>26</v>
      </c>
      <c r="S758" s="19">
        <v>27.6</v>
      </c>
      <c r="T758" s="19">
        <v>3.6</v>
      </c>
      <c r="U758" s="19">
        <f t="shared" si="285"/>
        <v>3.4</v>
      </c>
      <c r="V758" s="19">
        <v>34</v>
      </c>
      <c r="W758" s="19">
        <f t="shared" si="286"/>
        <v>-8</v>
      </c>
      <c r="X758" s="19">
        <f t="shared" si="287"/>
        <v>2</v>
      </c>
      <c r="Y758" s="19">
        <v>0.9</v>
      </c>
      <c r="Z758" s="18">
        <f t="shared" si="279"/>
        <v>9.8000000000000114</v>
      </c>
      <c r="AA758" s="18">
        <f t="shared" si="280"/>
        <v>2.1000000000000112</v>
      </c>
      <c r="AB758" s="20">
        <f t="shared" si="281"/>
        <v>37.56</v>
      </c>
      <c r="AC758" s="13">
        <f t="shared" si="282"/>
        <v>37.235968623562485</v>
      </c>
      <c r="AD758" s="13">
        <f t="shared" si="283"/>
        <v>0.32403137643751734</v>
      </c>
    </row>
    <row r="759" spans="1:30" x14ac:dyDescent="0.15">
      <c r="A759" s="16">
        <v>1</v>
      </c>
      <c r="B759" s="16">
        <v>0</v>
      </c>
      <c r="C759" s="33">
        <v>7.47</v>
      </c>
      <c r="D759" s="16">
        <v>32.4</v>
      </c>
      <c r="E759" s="18">
        <v>132</v>
      </c>
      <c r="F759" s="19">
        <v>3.9</v>
      </c>
      <c r="G759" s="20">
        <v>1.1599999999999999</v>
      </c>
      <c r="H759" s="18">
        <v>101</v>
      </c>
      <c r="I759" s="20">
        <f t="shared" si="275"/>
        <v>0.76515151515151514</v>
      </c>
      <c r="J759" s="20" t="s">
        <v>24</v>
      </c>
      <c r="K759" s="18" t="s">
        <v>24</v>
      </c>
      <c r="L759" s="19">
        <f t="shared" si="276"/>
        <v>108.65151515151514</v>
      </c>
      <c r="M759" s="20">
        <f t="shared" ref="M759:M762" si="293">(108-L759)</f>
        <v>-0.65151515151514161</v>
      </c>
      <c r="N759" s="20" t="s">
        <v>25</v>
      </c>
      <c r="O759" s="20">
        <f t="shared" si="277"/>
        <v>-5.1212121212121104</v>
      </c>
      <c r="P759" s="20" t="s">
        <v>25</v>
      </c>
      <c r="Q759" s="18">
        <f t="shared" si="278"/>
        <v>-1</v>
      </c>
      <c r="R759" s="18" t="s">
        <v>25</v>
      </c>
      <c r="S759" s="19">
        <v>24.3</v>
      </c>
      <c r="T759" s="19">
        <v>0</v>
      </c>
      <c r="U759" s="19">
        <f t="shared" si="285"/>
        <v>4.0999999999999996</v>
      </c>
      <c r="V759" s="19">
        <v>41</v>
      </c>
      <c r="W759" s="19">
        <f t="shared" si="286"/>
        <v>-1</v>
      </c>
      <c r="X759" s="19">
        <f t="shared" si="287"/>
        <v>0.25</v>
      </c>
      <c r="Y759" s="19">
        <v>1.2</v>
      </c>
      <c r="Z759" s="18">
        <f t="shared" si="279"/>
        <v>10.600000000000009</v>
      </c>
      <c r="AA759" s="18">
        <f t="shared" si="280"/>
        <v>1.2000000000000099</v>
      </c>
      <c r="AB759" s="20">
        <f t="shared" si="281"/>
        <v>34.86</v>
      </c>
      <c r="AC759" s="13">
        <f t="shared" si="282"/>
        <v>35.322528020221746</v>
      </c>
      <c r="AD759" s="13">
        <f t="shared" si="283"/>
        <v>-0.46252802022174677</v>
      </c>
    </row>
    <row r="760" spans="1:30" x14ac:dyDescent="0.15">
      <c r="A760" s="16">
        <v>55</v>
      </c>
      <c r="B760" s="16">
        <v>1</v>
      </c>
      <c r="C760" s="33">
        <v>7.41</v>
      </c>
      <c r="D760" s="16">
        <v>40.6</v>
      </c>
      <c r="E760" s="18">
        <v>133</v>
      </c>
      <c r="F760" s="19">
        <v>3.8</v>
      </c>
      <c r="G760" s="20">
        <v>1.08</v>
      </c>
      <c r="H760" s="18">
        <v>106</v>
      </c>
      <c r="I760" s="20">
        <f t="shared" si="275"/>
        <v>0.79699248120300747</v>
      </c>
      <c r="J760" s="20" t="s">
        <v>25</v>
      </c>
      <c r="K760" s="18" t="s">
        <v>24</v>
      </c>
      <c r="L760" s="19">
        <f t="shared" si="276"/>
        <v>113.17293233082707</v>
      </c>
      <c r="M760" s="20">
        <f t="shared" si="293"/>
        <v>-5.1729323308270665</v>
      </c>
      <c r="N760" s="20" t="s">
        <v>25</v>
      </c>
      <c r="O760" s="20">
        <f t="shared" si="277"/>
        <v>-9.5789473684210407</v>
      </c>
      <c r="P760" s="20" t="s">
        <v>25</v>
      </c>
      <c r="Q760" s="18">
        <f t="shared" si="278"/>
        <v>-5</v>
      </c>
      <c r="R760" s="18" t="s">
        <v>25</v>
      </c>
      <c r="S760" s="19">
        <v>25.1</v>
      </c>
      <c r="T760" s="19">
        <v>1.3</v>
      </c>
      <c r="U760" s="19">
        <f t="shared" si="285"/>
        <v>3</v>
      </c>
      <c r="V760" s="19">
        <v>30</v>
      </c>
      <c r="W760" s="19">
        <f t="shared" si="286"/>
        <v>-12</v>
      </c>
      <c r="X760" s="19">
        <f t="shared" si="287"/>
        <v>3</v>
      </c>
      <c r="Y760" s="19">
        <v>1.3</v>
      </c>
      <c r="Z760" s="18">
        <f t="shared" si="279"/>
        <v>5.7000000000000171</v>
      </c>
      <c r="AA760" s="18">
        <f t="shared" si="280"/>
        <v>-1.5999999999999828</v>
      </c>
      <c r="AB760" s="20">
        <f t="shared" si="281"/>
        <v>30.580000000000027</v>
      </c>
      <c r="AC760" s="13">
        <f t="shared" si="282"/>
        <v>34.084984919982311</v>
      </c>
      <c r="AD760" s="13">
        <f t="shared" si="283"/>
        <v>-3.5049849199822845</v>
      </c>
    </row>
    <row r="761" spans="1:30" x14ac:dyDescent="0.15">
      <c r="A761" s="16">
        <v>1</v>
      </c>
      <c r="B761" s="16">
        <v>0</v>
      </c>
      <c r="C761" s="33">
        <v>7.43</v>
      </c>
      <c r="D761" s="16">
        <v>39.6</v>
      </c>
      <c r="E761" s="18">
        <v>136</v>
      </c>
      <c r="F761" s="19">
        <v>3.8</v>
      </c>
      <c r="G761" s="20">
        <v>1.1499999999999999</v>
      </c>
      <c r="H761" s="18">
        <v>106</v>
      </c>
      <c r="I761" s="20">
        <f t="shared" si="275"/>
        <v>0.77941176470588236</v>
      </c>
      <c r="J761" s="20" t="s">
        <v>24</v>
      </c>
      <c r="K761" s="18" t="s">
        <v>24</v>
      </c>
      <c r="L761" s="19">
        <f t="shared" si="276"/>
        <v>110.6764705882353</v>
      </c>
      <c r="M761" s="20">
        <f t="shared" si="293"/>
        <v>-2.6764705882353041</v>
      </c>
      <c r="N761" s="20" t="s">
        <v>25</v>
      </c>
      <c r="O761" s="20">
        <f t="shared" si="277"/>
        <v>-7.1176470588235219</v>
      </c>
      <c r="P761" s="20" t="s">
        <v>25</v>
      </c>
      <c r="Q761" s="18">
        <f t="shared" si="278"/>
        <v>-2</v>
      </c>
      <c r="R761" s="18" t="s">
        <v>25</v>
      </c>
      <c r="S761" s="19">
        <v>26.7</v>
      </c>
      <c r="T761" s="19">
        <v>2.5</v>
      </c>
      <c r="U761" s="19">
        <f t="shared" si="285"/>
        <v>3.1</v>
      </c>
      <c r="V761" s="19">
        <v>31</v>
      </c>
      <c r="W761" s="19">
        <f t="shared" si="286"/>
        <v>-11</v>
      </c>
      <c r="X761" s="19">
        <f t="shared" si="287"/>
        <v>2.75</v>
      </c>
      <c r="Y761" s="19">
        <v>0.8</v>
      </c>
      <c r="Z761" s="18">
        <f t="shared" si="279"/>
        <v>7.1000000000000227</v>
      </c>
      <c r="AA761" s="18">
        <f t="shared" si="280"/>
        <v>0.10000000000002274</v>
      </c>
      <c r="AB761" s="20">
        <f t="shared" si="281"/>
        <v>34.15000000000002</v>
      </c>
      <c r="AC761" s="13">
        <f t="shared" si="282"/>
        <v>34.98944544593445</v>
      </c>
      <c r="AD761" s="13">
        <f t="shared" si="283"/>
        <v>-0.83944544593443027</v>
      </c>
    </row>
    <row r="762" spans="1:30" x14ac:dyDescent="0.15">
      <c r="A762" s="16">
        <v>1</v>
      </c>
      <c r="B762" s="16">
        <v>0</v>
      </c>
      <c r="C762" s="33">
        <v>7.42</v>
      </c>
      <c r="D762" s="16">
        <v>38.4</v>
      </c>
      <c r="E762" s="18">
        <v>133</v>
      </c>
      <c r="F762" s="19">
        <v>4.0999999999999996</v>
      </c>
      <c r="G762" s="20">
        <v>1.1299999999999999</v>
      </c>
      <c r="H762" s="18">
        <v>105</v>
      </c>
      <c r="I762" s="20">
        <f t="shared" si="275"/>
        <v>0.78947368421052633</v>
      </c>
      <c r="J762" s="20" t="s">
        <v>24</v>
      </c>
      <c r="K762" s="18" t="s">
        <v>24</v>
      </c>
      <c r="L762" s="19">
        <f t="shared" si="276"/>
        <v>112.10526315789474</v>
      </c>
      <c r="M762" s="20">
        <f t="shared" si="293"/>
        <v>-4.1052631578947398</v>
      </c>
      <c r="N762" s="20" t="s">
        <v>25</v>
      </c>
      <c r="O762" s="20">
        <f t="shared" si="277"/>
        <v>-8.526315789473685</v>
      </c>
      <c r="P762" s="20" t="s">
        <v>25</v>
      </c>
      <c r="Q762" s="18">
        <f t="shared" si="278"/>
        <v>-4</v>
      </c>
      <c r="R762" s="18" t="s">
        <v>25</v>
      </c>
      <c r="S762" s="19">
        <v>25.3</v>
      </c>
      <c r="T762" s="19">
        <v>0.8</v>
      </c>
      <c r="U762" s="19">
        <f t="shared" si="285"/>
        <v>2.8</v>
      </c>
      <c r="V762" s="19">
        <v>28</v>
      </c>
      <c r="W762" s="19">
        <f t="shared" si="286"/>
        <v>-14</v>
      </c>
      <c r="X762" s="19">
        <f t="shared" si="287"/>
        <v>3.5</v>
      </c>
      <c r="Y762" s="19">
        <v>0.5</v>
      </c>
      <c r="Z762" s="18">
        <f t="shared" si="279"/>
        <v>6.7999999999999829</v>
      </c>
      <c r="AA762" s="18">
        <f t="shared" si="280"/>
        <v>0.6999999999999833</v>
      </c>
      <c r="AB762" s="20">
        <f t="shared" si="281"/>
        <v>32.72999999999999</v>
      </c>
      <c r="AC762" s="13">
        <f t="shared" si="282"/>
        <v>32.733043558640539</v>
      </c>
      <c r="AD762" s="13">
        <f t="shared" si="283"/>
        <v>-3.043558640548838E-3</v>
      </c>
    </row>
    <row r="763" spans="1:30" x14ac:dyDescent="0.15">
      <c r="A763" s="16">
        <v>8</v>
      </c>
      <c r="B763" s="16">
        <v>0</v>
      </c>
      <c r="C763" s="33">
        <v>7.49</v>
      </c>
      <c r="D763" s="16">
        <v>37.6</v>
      </c>
      <c r="E763" s="18">
        <v>145</v>
      </c>
      <c r="F763" s="19">
        <v>3.9</v>
      </c>
      <c r="G763" s="20">
        <v>1.1299999999999999</v>
      </c>
      <c r="H763" s="18">
        <v>110</v>
      </c>
      <c r="I763" s="20">
        <f t="shared" si="275"/>
        <v>0.75862068965517238</v>
      </c>
      <c r="J763" s="20" t="s">
        <v>24</v>
      </c>
      <c r="K763" s="18" t="s">
        <v>25</v>
      </c>
      <c r="L763" s="19">
        <f t="shared" si="276"/>
        <v>107.72413793103448</v>
      </c>
      <c r="M763" s="20">
        <v>0</v>
      </c>
      <c r="N763" s="20" t="s">
        <v>24</v>
      </c>
      <c r="O763" s="20">
        <f t="shared" si="277"/>
        <v>-4.2068965517241423</v>
      </c>
      <c r="P763" s="20" t="s">
        <v>25</v>
      </c>
      <c r="Q763" s="18">
        <f t="shared" si="278"/>
        <v>3</v>
      </c>
      <c r="R763" s="18" t="s">
        <v>26</v>
      </c>
      <c r="S763" s="19">
        <v>29.7</v>
      </c>
      <c r="T763" s="19">
        <v>5.6</v>
      </c>
      <c r="U763" s="19">
        <f t="shared" si="285"/>
        <v>3.3</v>
      </c>
      <c r="V763" s="19">
        <v>33</v>
      </c>
      <c r="W763" s="19">
        <f t="shared" si="286"/>
        <v>-9</v>
      </c>
      <c r="X763" s="19">
        <f t="shared" si="287"/>
        <v>2.25</v>
      </c>
      <c r="Y763" s="19">
        <v>1.7</v>
      </c>
      <c r="Z763" s="18">
        <f t="shared" si="279"/>
        <v>9.2000000000000171</v>
      </c>
      <c r="AA763" s="18">
        <f t="shared" si="280"/>
        <v>0.90000000000001812</v>
      </c>
      <c r="AB763" s="20">
        <f t="shared" si="281"/>
        <v>38.33</v>
      </c>
      <c r="AC763" s="13">
        <f t="shared" si="282"/>
        <v>38.162906632577787</v>
      </c>
      <c r="AD763" s="13">
        <f t="shared" si="283"/>
        <v>0.16709336742221126</v>
      </c>
    </row>
    <row r="764" spans="1:30" x14ac:dyDescent="0.15">
      <c r="A764" s="16">
        <v>1</v>
      </c>
      <c r="B764" s="16">
        <v>0</v>
      </c>
      <c r="C764" s="33">
        <v>7.45</v>
      </c>
      <c r="D764" s="16">
        <v>26.1</v>
      </c>
      <c r="E764" s="18">
        <v>136</v>
      </c>
      <c r="F764" s="19">
        <v>4.0999999999999996</v>
      </c>
      <c r="G764" s="20">
        <v>1.1399999999999999</v>
      </c>
      <c r="H764" s="18">
        <v>109</v>
      </c>
      <c r="I764" s="20">
        <f t="shared" si="275"/>
        <v>0.80147058823529416</v>
      </c>
      <c r="J764" s="20" t="s">
        <v>25</v>
      </c>
      <c r="K764" s="18" t="s">
        <v>25</v>
      </c>
      <c r="L764" s="19">
        <f t="shared" si="276"/>
        <v>113.80882352941177</v>
      </c>
      <c r="M764" s="20">
        <f t="shared" ref="M764:M766" si="294">(108-L764)</f>
        <v>-5.808823529411768</v>
      </c>
      <c r="N764" s="20" t="s">
        <v>25</v>
      </c>
      <c r="O764" s="20">
        <f t="shared" si="277"/>
        <v>-10.20588235294116</v>
      </c>
      <c r="P764" s="20" t="s">
        <v>25</v>
      </c>
      <c r="Q764" s="18">
        <f t="shared" si="278"/>
        <v>-5</v>
      </c>
      <c r="R764" s="18" t="s">
        <v>25</v>
      </c>
      <c r="S764" s="19">
        <v>20.399999999999999</v>
      </c>
      <c r="T764" s="19">
        <v>-5.3</v>
      </c>
      <c r="U764" s="19">
        <f t="shared" si="285"/>
        <v>3.3</v>
      </c>
      <c r="V764" s="19">
        <v>33</v>
      </c>
      <c r="W764" s="19">
        <f t="shared" si="286"/>
        <v>-9</v>
      </c>
      <c r="X764" s="19">
        <f t="shared" si="287"/>
        <v>2.25</v>
      </c>
      <c r="Y764" s="19">
        <v>0.8</v>
      </c>
      <c r="Z764" s="18">
        <f t="shared" si="279"/>
        <v>10.699999999999989</v>
      </c>
      <c r="AA764" s="18">
        <f t="shared" si="280"/>
        <v>3.2999999999999892</v>
      </c>
      <c r="AB764" s="20">
        <f t="shared" si="281"/>
        <v>31.439999999999984</v>
      </c>
      <c r="AC764" s="13">
        <f t="shared" si="282"/>
        <v>27.512259448476613</v>
      </c>
      <c r="AD764" s="13">
        <f t="shared" si="283"/>
        <v>3.927740551523371</v>
      </c>
    </row>
    <row r="765" spans="1:30" x14ac:dyDescent="0.15">
      <c r="A765" s="16">
        <v>4</v>
      </c>
      <c r="B765" s="16">
        <v>0</v>
      </c>
      <c r="C765" s="33">
        <v>7.49</v>
      </c>
      <c r="D765" s="16">
        <v>27.7</v>
      </c>
      <c r="E765" s="18">
        <v>138</v>
      </c>
      <c r="F765" s="19">
        <v>3.6</v>
      </c>
      <c r="G765" s="20">
        <v>1.1299999999999999</v>
      </c>
      <c r="H765" s="18">
        <v>106</v>
      </c>
      <c r="I765" s="20">
        <f t="shared" si="275"/>
        <v>0.76811594202898548</v>
      </c>
      <c r="J765" s="20" t="s">
        <v>24</v>
      </c>
      <c r="K765" s="18" t="s">
        <v>24</v>
      </c>
      <c r="L765" s="19">
        <f t="shared" si="276"/>
        <v>109.07246376811594</v>
      </c>
      <c r="M765" s="20">
        <f t="shared" si="294"/>
        <v>-1.0724637681159379</v>
      </c>
      <c r="N765" s="20" t="s">
        <v>25</v>
      </c>
      <c r="O765" s="20">
        <f t="shared" si="277"/>
        <v>-5.5362318840579832</v>
      </c>
      <c r="P765" s="20" t="s">
        <v>25</v>
      </c>
      <c r="Q765" s="18">
        <f t="shared" si="278"/>
        <v>0</v>
      </c>
      <c r="R765" s="18" t="s">
        <v>24</v>
      </c>
      <c r="S765" s="19">
        <v>23.6</v>
      </c>
      <c r="T765" s="19">
        <v>-1.5</v>
      </c>
      <c r="U765" s="19">
        <f t="shared" si="285"/>
        <v>2.1</v>
      </c>
      <c r="V765" s="19">
        <v>21</v>
      </c>
      <c r="W765" s="19">
        <f t="shared" si="286"/>
        <v>-21</v>
      </c>
      <c r="X765" s="19">
        <f t="shared" si="287"/>
        <v>5.25</v>
      </c>
      <c r="Y765" s="19">
        <v>1.2</v>
      </c>
      <c r="Z765" s="18">
        <f t="shared" si="279"/>
        <v>12</v>
      </c>
      <c r="AA765" s="18">
        <f t="shared" si="280"/>
        <v>6.6</v>
      </c>
      <c r="AB765" s="20">
        <f t="shared" si="281"/>
        <v>35.529999999999987</v>
      </c>
      <c r="AC765" s="13">
        <f t="shared" si="282"/>
        <v>27.153561136234174</v>
      </c>
      <c r="AD765" s="13">
        <f t="shared" si="283"/>
        <v>8.3764388637658129</v>
      </c>
    </row>
    <row r="766" spans="1:30" x14ac:dyDescent="0.15">
      <c r="A766" s="16">
        <v>1</v>
      </c>
      <c r="B766" s="16">
        <v>0</v>
      </c>
      <c r="C766" s="33">
        <v>7.36</v>
      </c>
      <c r="D766" s="16">
        <v>61</v>
      </c>
      <c r="E766" s="18">
        <v>133</v>
      </c>
      <c r="F766" s="19">
        <v>4.2</v>
      </c>
      <c r="G766" s="20">
        <v>1.0900000000000001</v>
      </c>
      <c r="H766" s="18">
        <v>102</v>
      </c>
      <c r="I766" s="20">
        <f t="shared" si="275"/>
        <v>0.76691729323308266</v>
      </c>
      <c r="J766" s="20" t="s">
        <v>24</v>
      </c>
      <c r="K766" s="18" t="s">
        <v>24</v>
      </c>
      <c r="L766" s="19">
        <f t="shared" si="276"/>
        <v>108.90225563909775</v>
      </c>
      <c r="M766" s="20">
        <f t="shared" si="294"/>
        <v>-0.90225563909774564</v>
      </c>
      <c r="N766" s="20" t="s">
        <v>25</v>
      </c>
      <c r="O766" s="20">
        <f t="shared" si="277"/>
        <v>-5.3684210526315752</v>
      </c>
      <c r="P766" s="20" t="s">
        <v>25</v>
      </c>
      <c r="Q766" s="18">
        <f t="shared" si="278"/>
        <v>-1</v>
      </c>
      <c r="R766" s="18" t="s">
        <v>25</v>
      </c>
      <c r="S766" s="19">
        <v>31.3</v>
      </c>
      <c r="T766" s="19">
        <v>8.6999999999999993</v>
      </c>
      <c r="U766" s="19">
        <f t="shared" si="285"/>
        <v>2.1</v>
      </c>
      <c r="V766" s="19">
        <v>21</v>
      </c>
      <c r="W766" s="19">
        <f t="shared" si="286"/>
        <v>-21</v>
      </c>
      <c r="X766" s="19">
        <f t="shared" si="287"/>
        <v>5.25</v>
      </c>
      <c r="Y766" s="19">
        <v>1.1000000000000001</v>
      </c>
      <c r="Z766" s="18">
        <f t="shared" si="279"/>
        <v>3.8999999999999773</v>
      </c>
      <c r="AA766" s="18">
        <f t="shared" si="280"/>
        <v>-1.4000000000000234</v>
      </c>
      <c r="AB766" s="20">
        <f t="shared" si="281"/>
        <v>35.19</v>
      </c>
      <c r="AC766" s="13">
        <f t="shared" si="282"/>
        <v>40.136639997433221</v>
      </c>
      <c r="AD766" s="13">
        <f t="shared" si="283"/>
        <v>-4.9466399974332234</v>
      </c>
    </row>
    <row r="767" spans="1:30" x14ac:dyDescent="0.15">
      <c r="A767" s="15">
        <v>7</v>
      </c>
      <c r="B767" s="16">
        <v>0</v>
      </c>
      <c r="C767" s="33">
        <v>7.39</v>
      </c>
      <c r="D767" s="16">
        <v>40.9</v>
      </c>
      <c r="E767" s="18">
        <v>136</v>
      </c>
      <c r="F767" s="19">
        <v>3.3</v>
      </c>
      <c r="G767" s="20">
        <v>1.03</v>
      </c>
      <c r="H767" s="18">
        <v>101</v>
      </c>
      <c r="I767" s="20">
        <f t="shared" si="275"/>
        <v>0.74264705882352944</v>
      </c>
      <c r="J767" s="20" t="s">
        <v>26</v>
      </c>
      <c r="K767" s="18" t="s">
        <v>24</v>
      </c>
      <c r="L767" s="19">
        <f t="shared" si="276"/>
        <v>105.45588235294119</v>
      </c>
      <c r="M767" s="20">
        <v>0</v>
      </c>
      <c r="N767" s="20" t="s">
        <v>24</v>
      </c>
      <c r="O767" s="20">
        <f t="shared" si="277"/>
        <v>-1.9705882352941018</v>
      </c>
      <c r="P767" s="20" t="s">
        <v>25</v>
      </c>
      <c r="Q767" s="18">
        <f t="shared" si="278"/>
        <v>3</v>
      </c>
      <c r="R767" s="18" t="s">
        <v>26</v>
      </c>
      <c r="S767" s="19">
        <v>24.8</v>
      </c>
      <c r="T767" s="19">
        <v>0.7</v>
      </c>
      <c r="U767" s="19">
        <f t="shared" si="285"/>
        <v>2.9</v>
      </c>
      <c r="V767" s="19">
        <v>29</v>
      </c>
      <c r="W767" s="19">
        <f t="shared" si="286"/>
        <v>-13</v>
      </c>
      <c r="X767" s="19">
        <f t="shared" si="287"/>
        <v>3.25</v>
      </c>
      <c r="Y767" s="19">
        <v>2.5</v>
      </c>
      <c r="Z767" s="18">
        <f t="shared" si="279"/>
        <v>13.500000000000014</v>
      </c>
      <c r="AA767" s="18">
        <f t="shared" si="280"/>
        <v>5.2000000000000135</v>
      </c>
      <c r="AB767" s="20">
        <f t="shared" si="281"/>
        <v>36.830000000000013</v>
      </c>
      <c r="AC767" s="13">
        <f t="shared" si="282"/>
        <v>32.75893828427337</v>
      </c>
      <c r="AD767" s="13">
        <f t="shared" si="283"/>
        <v>4.0710617157266427</v>
      </c>
    </row>
    <row r="768" spans="1:30" x14ac:dyDescent="0.15">
      <c r="A768" s="16">
        <v>1</v>
      </c>
      <c r="B768" s="16">
        <v>0</v>
      </c>
      <c r="C768" s="33">
        <v>7.38</v>
      </c>
      <c r="D768" s="16">
        <v>44.4</v>
      </c>
      <c r="E768" s="18">
        <v>139</v>
      </c>
      <c r="F768" s="19">
        <v>3.6</v>
      </c>
      <c r="G768" s="20">
        <v>1.2</v>
      </c>
      <c r="H768" s="18">
        <v>105</v>
      </c>
      <c r="I768" s="20">
        <f t="shared" si="275"/>
        <v>0.75539568345323738</v>
      </c>
      <c r="J768" s="20" t="s">
        <v>24</v>
      </c>
      <c r="K768" s="18" t="s">
        <v>24</v>
      </c>
      <c r="L768" s="19">
        <f t="shared" si="276"/>
        <v>107.26618705035972</v>
      </c>
      <c r="M768" s="20">
        <v>0</v>
      </c>
      <c r="N768" s="20" t="s">
        <v>24</v>
      </c>
      <c r="O768" s="20">
        <f t="shared" si="277"/>
        <v>-3.75539568345323</v>
      </c>
      <c r="P768" s="20" t="s">
        <v>25</v>
      </c>
      <c r="Q768" s="18">
        <f t="shared" si="278"/>
        <v>2</v>
      </c>
      <c r="R768" s="18" t="s">
        <v>26</v>
      </c>
      <c r="S768" s="19">
        <v>25.5</v>
      </c>
      <c r="T768" s="19">
        <v>1.7</v>
      </c>
      <c r="U768" s="19">
        <f t="shared" si="285"/>
        <v>3.1</v>
      </c>
      <c r="V768" s="19">
        <v>31</v>
      </c>
      <c r="W768" s="19">
        <f t="shared" si="286"/>
        <v>-11</v>
      </c>
      <c r="X768" s="19">
        <f t="shared" si="287"/>
        <v>2.75</v>
      </c>
      <c r="Y768" s="19">
        <v>0.6</v>
      </c>
      <c r="Z768" s="18">
        <f t="shared" si="279"/>
        <v>12.099999999999994</v>
      </c>
      <c r="AA768" s="18">
        <f t="shared" si="280"/>
        <v>5.2999999999999945</v>
      </c>
      <c r="AB768" s="20">
        <f t="shared" si="281"/>
        <v>38.199999999999989</v>
      </c>
      <c r="AC768" s="13">
        <f t="shared" si="282"/>
        <v>34.779952674698492</v>
      </c>
      <c r="AD768" s="13">
        <f t="shared" si="283"/>
        <v>3.4200473253014962</v>
      </c>
    </row>
    <row r="769" spans="1:30" x14ac:dyDescent="0.15">
      <c r="A769" s="16">
        <v>1</v>
      </c>
      <c r="B769" s="16">
        <v>0</v>
      </c>
      <c r="C769" s="33">
        <v>7.45</v>
      </c>
      <c r="D769" s="16">
        <v>35.700000000000003</v>
      </c>
      <c r="E769" s="18">
        <v>138</v>
      </c>
      <c r="F769" s="19">
        <v>3.1</v>
      </c>
      <c r="G769" s="20">
        <v>1.1599999999999999</v>
      </c>
      <c r="H769" s="18">
        <v>108</v>
      </c>
      <c r="I769" s="20">
        <f t="shared" si="275"/>
        <v>0.78260869565217395</v>
      </c>
      <c r="J769" s="20" t="s">
        <v>24</v>
      </c>
      <c r="K769" s="18" t="s">
        <v>25</v>
      </c>
      <c r="L769" s="19">
        <f t="shared" si="276"/>
        <v>111.13043478260869</v>
      </c>
      <c r="M769" s="20">
        <f t="shared" ref="M769" si="295">(108-L769)</f>
        <v>-3.1304347826086882</v>
      </c>
      <c r="N769" s="20" t="s">
        <v>25</v>
      </c>
      <c r="O769" s="20">
        <f t="shared" si="277"/>
        <v>-7.5652173913043583</v>
      </c>
      <c r="P769" s="20" t="s">
        <v>25</v>
      </c>
      <c r="Q769" s="18">
        <f t="shared" si="278"/>
        <v>-2</v>
      </c>
      <c r="R769" s="18" t="s">
        <v>25</v>
      </c>
      <c r="S769" s="19">
        <v>25.8</v>
      </c>
      <c r="T769" s="19">
        <v>1.2</v>
      </c>
      <c r="U769" s="19">
        <f t="shared" si="285"/>
        <v>3.3</v>
      </c>
      <c r="V769" s="19">
        <v>33</v>
      </c>
      <c r="W769" s="19">
        <f t="shared" si="286"/>
        <v>-9</v>
      </c>
      <c r="X769" s="19">
        <f t="shared" si="287"/>
        <v>2.25</v>
      </c>
      <c r="Y769" s="19">
        <v>0.4</v>
      </c>
      <c r="Z769" s="18">
        <f t="shared" si="279"/>
        <v>7.2999999999999829</v>
      </c>
      <c r="AA769" s="18">
        <f t="shared" si="280"/>
        <v>0.29999999999998295</v>
      </c>
      <c r="AB769" s="20">
        <f t="shared" si="281"/>
        <v>33.859999999999985</v>
      </c>
      <c r="AC769" s="13">
        <f t="shared" si="282"/>
        <v>34.168152578950767</v>
      </c>
      <c r="AD769" s="13">
        <f t="shared" si="283"/>
        <v>-0.30815257895078219</v>
      </c>
    </row>
    <row r="770" spans="1:30" x14ac:dyDescent="0.15">
      <c r="A770" s="16">
        <v>1</v>
      </c>
      <c r="B770" s="16">
        <v>0</v>
      </c>
      <c r="C770" s="33">
        <v>7.38</v>
      </c>
      <c r="D770" s="16">
        <v>48</v>
      </c>
      <c r="E770" s="18">
        <v>139</v>
      </c>
      <c r="F770" s="19">
        <v>4.5999999999999996</v>
      </c>
      <c r="G770" s="20">
        <v>1.22</v>
      </c>
      <c r="H770" s="18">
        <v>105</v>
      </c>
      <c r="I770" s="20">
        <f t="shared" si="275"/>
        <v>0.75539568345323738</v>
      </c>
      <c r="J770" s="20" t="s">
        <v>24</v>
      </c>
      <c r="K770" s="18" t="s">
        <v>24</v>
      </c>
      <c r="L770" s="19">
        <f t="shared" si="276"/>
        <v>107.26618705035972</v>
      </c>
      <c r="M770" s="20">
        <v>0</v>
      </c>
      <c r="N770" s="20" t="s">
        <v>24</v>
      </c>
      <c r="O770" s="20">
        <f t="shared" si="277"/>
        <v>-3.75539568345323</v>
      </c>
      <c r="P770" s="20" t="s">
        <v>25</v>
      </c>
      <c r="Q770" s="18">
        <f t="shared" si="278"/>
        <v>2</v>
      </c>
      <c r="R770" s="18" t="s">
        <v>26</v>
      </c>
      <c r="S770" s="19">
        <v>25.7</v>
      </c>
      <c r="T770" s="19">
        <v>3</v>
      </c>
      <c r="U770" s="19">
        <f t="shared" si="285"/>
        <v>3.5</v>
      </c>
      <c r="V770" s="19">
        <v>35</v>
      </c>
      <c r="W770" s="19">
        <f t="shared" si="286"/>
        <v>-7</v>
      </c>
      <c r="X770" s="19">
        <f t="shared" si="287"/>
        <v>1.75</v>
      </c>
      <c r="Y770" s="19">
        <v>0.7</v>
      </c>
      <c r="Z770" s="18">
        <f t="shared" si="279"/>
        <v>12.900000000000006</v>
      </c>
      <c r="AA770" s="18">
        <f t="shared" si="280"/>
        <v>5.2000000000000055</v>
      </c>
      <c r="AB770" s="20">
        <f t="shared" si="281"/>
        <v>39.11999999999999</v>
      </c>
      <c r="AC770" s="13">
        <f t="shared" si="282"/>
        <v>38.011319107782157</v>
      </c>
      <c r="AD770" s="13">
        <f t="shared" si="283"/>
        <v>1.1086808922178335</v>
      </c>
    </row>
    <row r="771" spans="1:30" x14ac:dyDescent="0.15">
      <c r="A771" s="16">
        <v>11</v>
      </c>
      <c r="B771" s="16">
        <v>0</v>
      </c>
      <c r="C771" s="33">
        <v>7.38</v>
      </c>
      <c r="D771" s="16">
        <v>63.3</v>
      </c>
      <c r="E771" s="18">
        <v>131</v>
      </c>
      <c r="F771" s="19">
        <v>5.0999999999999996</v>
      </c>
      <c r="G771" s="20">
        <v>1.1100000000000001</v>
      </c>
      <c r="H771" s="18">
        <v>91</v>
      </c>
      <c r="I771" s="20">
        <f t="shared" ref="I771:I834" si="296">(H771/E771)</f>
        <v>0.69465648854961837</v>
      </c>
      <c r="J771" s="20" t="s">
        <v>26</v>
      </c>
      <c r="K771" s="18" t="s">
        <v>26</v>
      </c>
      <c r="L771" s="19">
        <f t="shared" ref="L771:L834" si="297">(H771*(142/E771))</f>
        <v>98.641221374045799</v>
      </c>
      <c r="M771" s="20">
        <f t="shared" ref="M771:M772" si="298">(104-L771)</f>
        <v>5.3587786259542014</v>
      </c>
      <c r="N771" s="20" t="s">
        <v>26</v>
      </c>
      <c r="O771" s="20">
        <f t="shared" ref="O771:O834" si="299">(102-(H771*(140/E771)))</f>
        <v>4.7480916030534388</v>
      </c>
      <c r="P771" s="20" t="s">
        <v>26</v>
      </c>
      <c r="Q771" s="18">
        <f t="shared" ref="Q771:Q834" si="300">(E771-H771-32)</f>
        <v>8</v>
      </c>
      <c r="R771" s="18" t="s">
        <v>26</v>
      </c>
      <c r="S771" s="19">
        <v>34.299999999999997</v>
      </c>
      <c r="T771" s="19">
        <v>11.2</v>
      </c>
      <c r="U771" s="19">
        <f t="shared" si="285"/>
        <v>2.4</v>
      </c>
      <c r="V771" s="19">
        <v>24</v>
      </c>
      <c r="W771" s="19">
        <f t="shared" si="286"/>
        <v>-18</v>
      </c>
      <c r="X771" s="19">
        <f t="shared" si="287"/>
        <v>4.5</v>
      </c>
      <c r="Y771" s="19">
        <v>1.1000000000000001</v>
      </c>
      <c r="Z771" s="18">
        <f t="shared" ref="Z771:Z834" si="301">((E771+F771)-(H771+S771))</f>
        <v>10.799999999999997</v>
      </c>
      <c r="AA771" s="18">
        <f t="shared" ref="AA771:AA834" si="302">(Z771-((2*U771)+Y771))</f>
        <v>4.8999999999999968</v>
      </c>
      <c r="AB771" s="20">
        <f t="shared" ref="AB771:AB834" si="303">(E771+F771+G771)-(H771+Y771)</f>
        <v>45.110000000000014</v>
      </c>
      <c r="AC771" s="13">
        <f t="shared" ref="AC771:AC834" si="304">(2.46*10^-8*(D771/10^-C771))+(V771*(0.123*C771-0.631))</f>
        <v>43.995906448387721</v>
      </c>
      <c r="AD771" s="13">
        <f t="shared" ref="AD771:AD834" si="305">(AB771-AC771)</f>
        <v>1.1140935516122923</v>
      </c>
    </row>
    <row r="772" spans="1:30" x14ac:dyDescent="0.15">
      <c r="A772" s="16">
        <v>1</v>
      </c>
      <c r="B772" s="16">
        <v>0</v>
      </c>
      <c r="C772" s="33">
        <v>7.4</v>
      </c>
      <c r="D772" s="16">
        <v>42.6</v>
      </c>
      <c r="E772" s="18">
        <v>133</v>
      </c>
      <c r="F772" s="19">
        <v>4.0999999999999996</v>
      </c>
      <c r="G772" s="20">
        <v>1.1399999999999999</v>
      </c>
      <c r="H772" s="18">
        <v>97</v>
      </c>
      <c r="I772" s="20">
        <f t="shared" si="296"/>
        <v>0.72932330827067671</v>
      </c>
      <c r="J772" s="20" t="s">
        <v>26</v>
      </c>
      <c r="K772" s="18" t="s">
        <v>26</v>
      </c>
      <c r="L772" s="19">
        <f t="shared" si="297"/>
        <v>103.5639097744361</v>
      </c>
      <c r="M772" s="20">
        <f t="shared" si="298"/>
        <v>0.43609022556390187</v>
      </c>
      <c r="N772" s="20" t="s">
        <v>26</v>
      </c>
      <c r="O772" s="20">
        <f t="shared" si="299"/>
        <v>-0.10526315789472562</v>
      </c>
      <c r="P772" s="20" t="s">
        <v>25</v>
      </c>
      <c r="Q772" s="18">
        <f t="shared" si="300"/>
        <v>4</v>
      </c>
      <c r="R772" s="18" t="s">
        <v>26</v>
      </c>
      <c r="S772" s="19">
        <v>26.3</v>
      </c>
      <c r="T772" s="19">
        <v>1.9</v>
      </c>
      <c r="U772" s="19">
        <f t="shared" ref="U772:U835" si="306">(V772/10)</f>
        <v>3.2</v>
      </c>
      <c r="V772" s="19">
        <v>32</v>
      </c>
      <c r="W772" s="19">
        <f t="shared" ref="W772:W835" si="307">(V772-42)</f>
        <v>-10</v>
      </c>
      <c r="X772" s="19">
        <f t="shared" ref="X772:X835" si="308">((42-V772)/4)</f>
        <v>2.5</v>
      </c>
      <c r="Y772" s="19">
        <v>3.1</v>
      </c>
      <c r="Z772" s="18">
        <f t="shared" si="301"/>
        <v>13.799999999999997</v>
      </c>
      <c r="AA772" s="18">
        <f t="shared" si="302"/>
        <v>4.2999999999999972</v>
      </c>
      <c r="AB772" s="20">
        <f t="shared" si="303"/>
        <v>38.139999999999986</v>
      </c>
      <c r="AC772" s="13">
        <f t="shared" si="304"/>
        <v>35.2579650476479</v>
      </c>
      <c r="AD772" s="13">
        <f t="shared" si="305"/>
        <v>2.8820349523520861</v>
      </c>
    </row>
    <row r="773" spans="1:30" x14ac:dyDescent="0.15">
      <c r="A773" s="16">
        <v>8</v>
      </c>
      <c r="B773" s="16">
        <v>0</v>
      </c>
      <c r="C773" s="33">
        <v>7.46</v>
      </c>
      <c r="D773" s="16">
        <v>32.700000000000003</v>
      </c>
      <c r="E773" s="18">
        <v>137</v>
      </c>
      <c r="F773" s="19">
        <v>4.3</v>
      </c>
      <c r="G773" s="20">
        <v>1.21</v>
      </c>
      <c r="H773" s="18">
        <v>106</v>
      </c>
      <c r="I773" s="20">
        <f t="shared" si="296"/>
        <v>0.77372262773722633</v>
      </c>
      <c r="J773" s="20" t="s">
        <v>24</v>
      </c>
      <c r="K773" s="18" t="s">
        <v>24</v>
      </c>
      <c r="L773" s="19">
        <f t="shared" si="297"/>
        <v>109.86861313868614</v>
      </c>
      <c r="M773" s="20">
        <f t="shared" ref="M773" si="309">(108-L773)</f>
        <v>-1.8686131386861433</v>
      </c>
      <c r="N773" s="20" t="s">
        <v>25</v>
      </c>
      <c r="O773" s="20">
        <f t="shared" si="299"/>
        <v>-6.321167883211686</v>
      </c>
      <c r="P773" s="20" t="s">
        <v>25</v>
      </c>
      <c r="Q773" s="18">
        <f t="shared" si="300"/>
        <v>-1</v>
      </c>
      <c r="R773" s="18" t="s">
        <v>25</v>
      </c>
      <c r="S773" s="19">
        <v>25</v>
      </c>
      <c r="T773" s="19">
        <v>0</v>
      </c>
      <c r="U773" s="19">
        <f t="shared" si="306"/>
        <v>3.8</v>
      </c>
      <c r="V773" s="19">
        <v>38</v>
      </c>
      <c r="W773" s="19">
        <f t="shared" si="307"/>
        <v>-4</v>
      </c>
      <c r="X773" s="19">
        <f t="shared" si="308"/>
        <v>1</v>
      </c>
      <c r="Y773" s="19">
        <v>0.6</v>
      </c>
      <c r="Z773" s="18">
        <f t="shared" si="301"/>
        <v>10.300000000000011</v>
      </c>
      <c r="AA773" s="18">
        <f t="shared" si="302"/>
        <v>2.1000000000000121</v>
      </c>
      <c r="AB773" s="20">
        <f t="shared" si="303"/>
        <v>35.910000000000025</v>
      </c>
      <c r="AC773" s="13">
        <f t="shared" si="304"/>
        <v>34.089766217451036</v>
      </c>
      <c r="AD773" s="13">
        <f t="shared" si="305"/>
        <v>1.8202337825489892</v>
      </c>
    </row>
    <row r="774" spans="1:30" x14ac:dyDescent="0.15">
      <c r="A774" s="16">
        <v>3</v>
      </c>
      <c r="B774" s="16">
        <v>0</v>
      </c>
      <c r="C774" s="33">
        <v>7.41</v>
      </c>
      <c r="D774" s="16">
        <v>25.4</v>
      </c>
      <c r="E774" s="18">
        <v>121</v>
      </c>
      <c r="F774" s="19">
        <v>7.2</v>
      </c>
      <c r="G774" s="20">
        <v>1.17</v>
      </c>
      <c r="H774" s="18">
        <v>89</v>
      </c>
      <c r="I774" s="20">
        <f t="shared" si="296"/>
        <v>0.73553719008264462</v>
      </c>
      <c r="J774" s="20" t="s">
        <v>26</v>
      </c>
      <c r="K774" s="18" t="s">
        <v>26</v>
      </c>
      <c r="L774" s="19">
        <f t="shared" si="297"/>
        <v>104.44628099173555</v>
      </c>
      <c r="M774" s="20">
        <v>0</v>
      </c>
      <c r="N774" s="20" t="s">
        <v>24</v>
      </c>
      <c r="O774" s="20">
        <f t="shared" si="299"/>
        <v>-0.97520661157024335</v>
      </c>
      <c r="P774" s="20" t="s">
        <v>25</v>
      </c>
      <c r="Q774" s="18">
        <f t="shared" si="300"/>
        <v>0</v>
      </c>
      <c r="R774" s="18" t="s">
        <v>24</v>
      </c>
      <c r="S774" s="19">
        <v>18.899999999999999</v>
      </c>
      <c r="T774" s="19">
        <v>-8</v>
      </c>
      <c r="U774" s="19">
        <f t="shared" si="306"/>
        <v>3.2</v>
      </c>
      <c r="V774" s="19">
        <v>32</v>
      </c>
      <c r="W774" s="19">
        <f t="shared" si="307"/>
        <v>-10</v>
      </c>
      <c r="X774" s="19">
        <f t="shared" si="308"/>
        <v>2.5</v>
      </c>
      <c r="Y774" s="19">
        <v>1.1000000000000001</v>
      </c>
      <c r="Z774" s="18">
        <f t="shared" si="301"/>
        <v>20.299999999999983</v>
      </c>
      <c r="AA774" s="18">
        <f t="shared" si="302"/>
        <v>12.799999999999983</v>
      </c>
      <c r="AB774" s="20">
        <f t="shared" si="303"/>
        <v>39.269999999999982</v>
      </c>
      <c r="AC774" s="13">
        <f t="shared" si="304"/>
        <v>25.034621009052969</v>
      </c>
      <c r="AD774" s="13">
        <f t="shared" si="305"/>
        <v>14.235378990947012</v>
      </c>
    </row>
    <row r="775" spans="1:30" x14ac:dyDescent="0.15">
      <c r="A775" s="16">
        <v>1</v>
      </c>
      <c r="B775" s="16">
        <v>0</v>
      </c>
      <c r="C775" s="33">
        <v>7.37</v>
      </c>
      <c r="D775" s="16">
        <v>40.6</v>
      </c>
      <c r="E775" s="18">
        <v>136</v>
      </c>
      <c r="F775" s="19">
        <v>3.5</v>
      </c>
      <c r="G775" s="20">
        <v>1.1399999999999999</v>
      </c>
      <c r="H775" s="18">
        <v>108</v>
      </c>
      <c r="I775" s="20">
        <f t="shared" si="296"/>
        <v>0.79411764705882348</v>
      </c>
      <c r="J775" s="20" t="s">
        <v>24</v>
      </c>
      <c r="K775" s="18" t="s">
        <v>25</v>
      </c>
      <c r="L775" s="19">
        <f t="shared" si="297"/>
        <v>112.76470588235294</v>
      </c>
      <c r="M775" s="20">
        <f t="shared" ref="M775:M776" si="310">(108-L775)</f>
        <v>-4.764705882352942</v>
      </c>
      <c r="N775" s="20" t="s">
        <v>25</v>
      </c>
      <c r="O775" s="20">
        <f t="shared" si="299"/>
        <v>-9.1764705882352757</v>
      </c>
      <c r="P775" s="20" t="s">
        <v>25</v>
      </c>
      <c r="Q775" s="18">
        <f t="shared" si="300"/>
        <v>-4</v>
      </c>
      <c r="R775" s="18" t="s">
        <v>25</v>
      </c>
      <c r="S775" s="19">
        <v>23.2</v>
      </c>
      <c r="T775" s="19">
        <v>-1.3</v>
      </c>
      <c r="U775" s="19">
        <f t="shared" si="306"/>
        <v>2.7</v>
      </c>
      <c r="V775" s="19">
        <v>27</v>
      </c>
      <c r="W775" s="19">
        <f t="shared" si="307"/>
        <v>-15</v>
      </c>
      <c r="X775" s="19">
        <f t="shared" si="308"/>
        <v>3.75</v>
      </c>
      <c r="Y775" s="19">
        <v>0.8</v>
      </c>
      <c r="Z775" s="18">
        <f t="shared" si="301"/>
        <v>8.3000000000000114</v>
      </c>
      <c r="AA775" s="18">
        <f t="shared" si="302"/>
        <v>2.1000000000000112</v>
      </c>
      <c r="AB775" s="20">
        <f t="shared" si="303"/>
        <v>31.839999999999989</v>
      </c>
      <c r="AC775" s="13">
        <f t="shared" si="304"/>
        <v>30.851989715889271</v>
      </c>
      <c r="AD775" s="13">
        <f t="shared" si="305"/>
        <v>0.98801028411071812</v>
      </c>
    </row>
    <row r="776" spans="1:30" x14ac:dyDescent="0.15">
      <c r="A776" s="16">
        <v>2</v>
      </c>
      <c r="B776" s="16">
        <v>0</v>
      </c>
      <c r="C776" s="33">
        <v>7.39</v>
      </c>
      <c r="D776" s="16">
        <v>46.9</v>
      </c>
      <c r="E776" s="18">
        <v>135</v>
      </c>
      <c r="F776" s="19">
        <v>3.7</v>
      </c>
      <c r="G776" s="20">
        <v>1.1299999999999999</v>
      </c>
      <c r="H776" s="18">
        <v>103</v>
      </c>
      <c r="I776" s="20">
        <f t="shared" si="296"/>
        <v>0.76296296296296295</v>
      </c>
      <c r="J776" s="20" t="s">
        <v>24</v>
      </c>
      <c r="K776" s="18" t="s">
        <v>24</v>
      </c>
      <c r="L776" s="19">
        <f t="shared" si="297"/>
        <v>108.34074074074074</v>
      </c>
      <c r="M776" s="20">
        <f t="shared" si="310"/>
        <v>-0.3407407407407419</v>
      </c>
      <c r="N776" s="20" t="s">
        <v>25</v>
      </c>
      <c r="O776" s="20">
        <f t="shared" si="299"/>
        <v>-4.8148148148148096</v>
      </c>
      <c r="P776" s="20" t="s">
        <v>25</v>
      </c>
      <c r="Q776" s="18">
        <f t="shared" si="300"/>
        <v>0</v>
      </c>
      <c r="R776" s="18" t="s">
        <v>24</v>
      </c>
      <c r="S776" s="19">
        <v>27.1</v>
      </c>
      <c r="T776" s="19">
        <v>3.9</v>
      </c>
      <c r="U776" s="19">
        <f t="shared" si="306"/>
        <v>2.2999999999999998</v>
      </c>
      <c r="V776" s="19">
        <v>23</v>
      </c>
      <c r="W776" s="19">
        <f t="shared" si="307"/>
        <v>-19</v>
      </c>
      <c r="X776" s="19">
        <f t="shared" si="308"/>
        <v>4.75</v>
      </c>
      <c r="Y776" s="19">
        <v>0.6</v>
      </c>
      <c r="Z776" s="18">
        <f t="shared" si="301"/>
        <v>8.5999999999999943</v>
      </c>
      <c r="AA776" s="18">
        <f t="shared" si="302"/>
        <v>3.399999999999995</v>
      </c>
      <c r="AB776" s="20">
        <f t="shared" si="303"/>
        <v>36.22999999999999</v>
      </c>
      <c r="AC776" s="13">
        <f t="shared" si="304"/>
        <v>34.714268643824475</v>
      </c>
      <c r="AD776" s="13">
        <f t="shared" si="305"/>
        <v>1.5157313561755146</v>
      </c>
    </row>
    <row r="777" spans="1:30" x14ac:dyDescent="0.15">
      <c r="A777" s="16">
        <v>46</v>
      </c>
      <c r="B777" s="16">
        <v>0</v>
      </c>
      <c r="C777" s="33">
        <v>7.53</v>
      </c>
      <c r="D777" s="16">
        <v>40.299999999999997</v>
      </c>
      <c r="E777" s="18">
        <v>143</v>
      </c>
      <c r="F777" s="19">
        <v>2.8</v>
      </c>
      <c r="G777" s="20">
        <v>1.1100000000000001</v>
      </c>
      <c r="H777" s="18">
        <v>102</v>
      </c>
      <c r="I777" s="20">
        <f t="shared" si="296"/>
        <v>0.71328671328671334</v>
      </c>
      <c r="J777" s="20" t="s">
        <v>26</v>
      </c>
      <c r="K777" s="18" t="s">
        <v>24</v>
      </c>
      <c r="L777" s="19">
        <f t="shared" si="297"/>
        <v>101.28671328671329</v>
      </c>
      <c r="M777" s="20">
        <f>(104-L777)</f>
        <v>2.7132867132867062</v>
      </c>
      <c r="N777" s="20" t="s">
        <v>26</v>
      </c>
      <c r="O777" s="20">
        <f t="shared" si="299"/>
        <v>2.1398601398601329</v>
      </c>
      <c r="P777" s="20" t="s">
        <v>26</v>
      </c>
      <c r="Q777" s="18">
        <f t="shared" si="300"/>
        <v>9</v>
      </c>
      <c r="R777" s="18" t="s">
        <v>26</v>
      </c>
      <c r="S777" s="19">
        <v>33.700000000000003</v>
      </c>
      <c r="T777" s="19">
        <v>10.1</v>
      </c>
      <c r="U777" s="19">
        <f t="shared" si="306"/>
        <v>3.5</v>
      </c>
      <c r="V777" s="19">
        <v>35</v>
      </c>
      <c r="W777" s="19">
        <f t="shared" si="307"/>
        <v>-7</v>
      </c>
      <c r="X777" s="19">
        <f t="shared" si="308"/>
        <v>1.75</v>
      </c>
      <c r="Y777" s="19">
        <v>1</v>
      </c>
      <c r="Z777" s="18">
        <f t="shared" si="301"/>
        <v>10.100000000000023</v>
      </c>
      <c r="AA777" s="18">
        <f t="shared" si="302"/>
        <v>2.1000000000000227</v>
      </c>
      <c r="AB777" s="20">
        <f t="shared" si="303"/>
        <v>43.910000000000025</v>
      </c>
      <c r="AC777" s="13">
        <f t="shared" si="304"/>
        <v>43.923981951328351</v>
      </c>
      <c r="AD777" s="13">
        <f t="shared" si="305"/>
        <v>-1.3981951328325692E-2</v>
      </c>
    </row>
    <row r="778" spans="1:30" x14ac:dyDescent="0.15">
      <c r="A778" s="16">
        <v>4</v>
      </c>
      <c r="B778" s="16">
        <v>0</v>
      </c>
      <c r="C778" s="33">
        <v>7.49</v>
      </c>
      <c r="D778" s="16">
        <v>34.700000000000003</v>
      </c>
      <c r="E778" s="18">
        <v>129</v>
      </c>
      <c r="F778" s="19">
        <v>2.6</v>
      </c>
      <c r="G778" s="20">
        <v>1.03</v>
      </c>
      <c r="H778" s="18">
        <v>95</v>
      </c>
      <c r="I778" s="20">
        <f t="shared" si="296"/>
        <v>0.73643410852713176</v>
      </c>
      <c r="J778" s="20" t="s">
        <v>26</v>
      </c>
      <c r="K778" s="18" t="s">
        <v>26</v>
      </c>
      <c r="L778" s="19">
        <f t="shared" si="297"/>
        <v>104.57364341085271</v>
      </c>
      <c r="M778" s="20">
        <v>0</v>
      </c>
      <c r="N778" s="20" t="s">
        <v>24</v>
      </c>
      <c r="O778" s="20">
        <f t="shared" si="299"/>
        <v>-1.1007751937984409</v>
      </c>
      <c r="P778" s="20" t="s">
        <v>25</v>
      </c>
      <c r="Q778" s="18">
        <f t="shared" si="300"/>
        <v>2</v>
      </c>
      <c r="R778" s="18" t="s">
        <v>26</v>
      </c>
      <c r="S778" s="19">
        <v>27.2</v>
      </c>
      <c r="T778" s="19">
        <v>2.9</v>
      </c>
      <c r="U778" s="19">
        <f t="shared" si="306"/>
        <v>3.6</v>
      </c>
      <c r="V778" s="19">
        <v>36</v>
      </c>
      <c r="W778" s="19">
        <f t="shared" si="307"/>
        <v>-6</v>
      </c>
      <c r="X778" s="19">
        <f t="shared" si="308"/>
        <v>1.5</v>
      </c>
      <c r="Y778" s="19">
        <v>2.1</v>
      </c>
      <c r="Z778" s="18">
        <f t="shared" si="301"/>
        <v>9.3999999999999915</v>
      </c>
      <c r="AA778" s="18">
        <f t="shared" si="302"/>
        <v>9.9999999999990763E-2</v>
      </c>
      <c r="AB778" s="20">
        <f t="shared" si="303"/>
        <v>35.53</v>
      </c>
      <c r="AC778" s="13">
        <f t="shared" si="304"/>
        <v>36.829099871022592</v>
      </c>
      <c r="AD778" s="13">
        <f t="shared" si="305"/>
        <v>-1.2990998710225909</v>
      </c>
    </row>
    <row r="779" spans="1:30" x14ac:dyDescent="0.15">
      <c r="A779" s="16">
        <v>3</v>
      </c>
      <c r="B779" s="16">
        <v>1</v>
      </c>
      <c r="C779" s="33">
        <v>7.39</v>
      </c>
      <c r="D779" s="16">
        <v>37.9</v>
      </c>
      <c r="E779" s="18">
        <v>139</v>
      </c>
      <c r="F779" s="19">
        <v>3.7</v>
      </c>
      <c r="G779" s="20">
        <v>1.0900000000000001</v>
      </c>
      <c r="H779" s="18">
        <v>108</v>
      </c>
      <c r="I779" s="20">
        <f t="shared" si="296"/>
        <v>0.7769784172661871</v>
      </c>
      <c r="J779" s="20" t="s">
        <v>24</v>
      </c>
      <c r="K779" s="18" t="s">
        <v>25</v>
      </c>
      <c r="L779" s="19">
        <f t="shared" si="297"/>
        <v>110.33093525179856</v>
      </c>
      <c r="M779" s="20">
        <f t="shared" ref="M779:M782" si="311">(108-L779)</f>
        <v>-2.3309352517985644</v>
      </c>
      <c r="N779" s="20" t="s">
        <v>25</v>
      </c>
      <c r="O779" s="20">
        <f t="shared" si="299"/>
        <v>-6.7769784172661787</v>
      </c>
      <c r="P779" s="20" t="s">
        <v>25</v>
      </c>
      <c r="Q779" s="18">
        <f t="shared" si="300"/>
        <v>-1</v>
      </c>
      <c r="R779" s="18" t="s">
        <v>25</v>
      </c>
      <c r="S779" s="19">
        <v>23.6</v>
      </c>
      <c r="T779" s="19">
        <v>-1.2</v>
      </c>
      <c r="U779" s="19">
        <f t="shared" si="306"/>
        <v>4.2</v>
      </c>
      <c r="V779" s="19">
        <v>42</v>
      </c>
      <c r="W779" s="19">
        <f t="shared" si="307"/>
        <v>0</v>
      </c>
      <c r="X779" s="19">
        <f t="shared" si="308"/>
        <v>0</v>
      </c>
      <c r="Y779" s="19">
        <v>1.2</v>
      </c>
      <c r="Z779" s="18">
        <f t="shared" si="301"/>
        <v>11.099999999999994</v>
      </c>
      <c r="AA779" s="18">
        <f t="shared" si="302"/>
        <v>1.4999999999999947</v>
      </c>
      <c r="AB779" s="20">
        <f t="shared" si="303"/>
        <v>34.589999999999989</v>
      </c>
      <c r="AC779" s="13">
        <f t="shared" si="304"/>
        <v>34.560973104497819</v>
      </c>
      <c r="AD779" s="13">
        <f t="shared" si="305"/>
        <v>2.9026895502170191E-2</v>
      </c>
    </row>
    <row r="780" spans="1:30" x14ac:dyDescent="0.15">
      <c r="A780" s="16">
        <v>4</v>
      </c>
      <c r="B780" s="16">
        <v>0</v>
      </c>
      <c r="C780" s="33">
        <v>7.37</v>
      </c>
      <c r="D780" s="16">
        <v>23.3</v>
      </c>
      <c r="E780" s="18">
        <v>130</v>
      </c>
      <c r="F780" s="19">
        <v>4.4000000000000004</v>
      </c>
      <c r="G780" s="20">
        <v>1.18</v>
      </c>
      <c r="H780" s="18">
        <v>111</v>
      </c>
      <c r="I780" s="20">
        <f t="shared" si="296"/>
        <v>0.85384615384615381</v>
      </c>
      <c r="J780" s="20" t="s">
        <v>25</v>
      </c>
      <c r="K780" s="18" t="s">
        <v>25</v>
      </c>
      <c r="L780" s="19">
        <f t="shared" si="297"/>
        <v>121.24615384615383</v>
      </c>
      <c r="M780" s="20">
        <f t="shared" si="311"/>
        <v>-13.246153846153831</v>
      </c>
      <c r="N780" s="20" t="s">
        <v>25</v>
      </c>
      <c r="O780" s="20">
        <f t="shared" si="299"/>
        <v>-17.538461538461533</v>
      </c>
      <c r="P780" s="20" t="s">
        <v>25</v>
      </c>
      <c r="Q780" s="18">
        <f t="shared" si="300"/>
        <v>-13</v>
      </c>
      <c r="R780" s="18" t="s">
        <v>25</v>
      </c>
      <c r="S780" s="19">
        <v>16.100000000000001</v>
      </c>
      <c r="T780" s="19">
        <v>-11.1</v>
      </c>
      <c r="U780" s="19">
        <f t="shared" si="306"/>
        <v>2.6</v>
      </c>
      <c r="V780" s="19">
        <v>26</v>
      </c>
      <c r="W780" s="19">
        <f t="shared" si="307"/>
        <v>-16</v>
      </c>
      <c r="X780" s="19">
        <f t="shared" si="308"/>
        <v>4</v>
      </c>
      <c r="Y780" s="19">
        <v>3.1</v>
      </c>
      <c r="Z780" s="18">
        <f t="shared" si="301"/>
        <v>7.3000000000000114</v>
      </c>
      <c r="AA780" s="18">
        <f t="shared" si="302"/>
        <v>-0.99999999999998934</v>
      </c>
      <c r="AB780" s="20">
        <f t="shared" si="303"/>
        <v>21.480000000000018</v>
      </c>
      <c r="AC780" s="13">
        <f t="shared" si="304"/>
        <v>20.599910723650741</v>
      </c>
      <c r="AD780" s="13">
        <f t="shared" si="305"/>
        <v>0.88008927634927758</v>
      </c>
    </row>
    <row r="781" spans="1:30" x14ac:dyDescent="0.15">
      <c r="A781" s="16">
        <v>5</v>
      </c>
      <c r="B781" s="16">
        <v>1</v>
      </c>
      <c r="C781" s="33">
        <v>7.29</v>
      </c>
      <c r="D781" s="16">
        <v>56</v>
      </c>
      <c r="E781" s="18">
        <v>138</v>
      </c>
      <c r="F781" s="19">
        <v>3.8</v>
      </c>
      <c r="G781" s="20">
        <v>1.22</v>
      </c>
      <c r="H781" s="18">
        <v>108</v>
      </c>
      <c r="I781" s="20">
        <f t="shared" si="296"/>
        <v>0.78260869565217395</v>
      </c>
      <c r="J781" s="20" t="s">
        <v>24</v>
      </c>
      <c r="K781" s="18" t="s">
        <v>25</v>
      </c>
      <c r="L781" s="19">
        <f t="shared" si="297"/>
        <v>111.13043478260869</v>
      </c>
      <c r="M781" s="20">
        <f t="shared" si="311"/>
        <v>-3.1304347826086882</v>
      </c>
      <c r="N781" s="20" t="s">
        <v>25</v>
      </c>
      <c r="O781" s="20">
        <f t="shared" si="299"/>
        <v>-7.5652173913043583</v>
      </c>
      <c r="P781" s="20" t="s">
        <v>25</v>
      </c>
      <c r="Q781" s="18">
        <f t="shared" si="300"/>
        <v>-2</v>
      </c>
      <c r="R781" s="18" t="s">
        <v>25</v>
      </c>
      <c r="S781" s="19">
        <v>23.7</v>
      </c>
      <c r="T781" s="19">
        <v>0.9</v>
      </c>
      <c r="U781" s="19">
        <f t="shared" si="306"/>
        <v>4</v>
      </c>
      <c r="V781" s="19">
        <v>40</v>
      </c>
      <c r="W781" s="19">
        <f t="shared" si="307"/>
        <v>-2</v>
      </c>
      <c r="X781" s="19">
        <f t="shared" si="308"/>
        <v>0.5</v>
      </c>
      <c r="Y781" s="19">
        <v>2.8</v>
      </c>
      <c r="Z781" s="18">
        <f t="shared" si="301"/>
        <v>10.100000000000023</v>
      </c>
      <c r="AA781" s="18">
        <f t="shared" si="302"/>
        <v>-0.69999999999997797</v>
      </c>
      <c r="AB781" s="20">
        <f t="shared" si="303"/>
        <v>32.220000000000013</v>
      </c>
      <c r="AC781" s="13">
        <f t="shared" si="304"/>
        <v>37.487859206266869</v>
      </c>
      <c r="AD781" s="13">
        <f t="shared" si="305"/>
        <v>-5.2678592062668557</v>
      </c>
    </row>
    <row r="782" spans="1:30" x14ac:dyDescent="0.15">
      <c r="A782" s="16">
        <v>7</v>
      </c>
      <c r="B782" s="16">
        <v>0</v>
      </c>
      <c r="C782" s="33">
        <v>7.35</v>
      </c>
      <c r="D782" s="16">
        <v>32.200000000000003</v>
      </c>
      <c r="E782" s="18">
        <v>130</v>
      </c>
      <c r="F782" s="19">
        <v>6.6</v>
      </c>
      <c r="G782" s="20">
        <v>0.99</v>
      </c>
      <c r="H782" s="18">
        <v>104</v>
      </c>
      <c r="I782" s="20">
        <f t="shared" si="296"/>
        <v>0.8</v>
      </c>
      <c r="J782" s="20" t="s">
        <v>25</v>
      </c>
      <c r="K782" s="18" t="s">
        <v>24</v>
      </c>
      <c r="L782" s="19">
        <f t="shared" si="297"/>
        <v>113.6</v>
      </c>
      <c r="M782" s="20">
        <f t="shared" si="311"/>
        <v>-5.5999999999999943</v>
      </c>
      <c r="N782" s="20" t="s">
        <v>25</v>
      </c>
      <c r="O782" s="20">
        <f t="shared" si="299"/>
        <v>-10</v>
      </c>
      <c r="P782" s="20" t="s">
        <v>25</v>
      </c>
      <c r="Q782" s="18">
        <f t="shared" si="300"/>
        <v>-6</v>
      </c>
      <c r="R782" s="18" t="s">
        <v>25</v>
      </c>
      <c r="S782" s="19">
        <v>18.7</v>
      </c>
      <c r="T782" s="19">
        <v>-6.9</v>
      </c>
      <c r="U782" s="19">
        <f t="shared" si="306"/>
        <v>3.3</v>
      </c>
      <c r="V782" s="19">
        <v>33</v>
      </c>
      <c r="W782" s="19">
        <f t="shared" si="307"/>
        <v>-9</v>
      </c>
      <c r="X782" s="19">
        <f t="shared" si="308"/>
        <v>2.25</v>
      </c>
      <c r="Y782" s="19">
        <v>3</v>
      </c>
      <c r="Z782" s="18">
        <f t="shared" si="301"/>
        <v>13.899999999999991</v>
      </c>
      <c r="AA782" s="18">
        <f t="shared" si="302"/>
        <v>4.2999999999999918</v>
      </c>
      <c r="AB782" s="20">
        <f t="shared" si="303"/>
        <v>30.590000000000003</v>
      </c>
      <c r="AC782" s="13">
        <f t="shared" si="304"/>
        <v>26.744007882827539</v>
      </c>
      <c r="AD782" s="13">
        <f t="shared" si="305"/>
        <v>3.8459921171724645</v>
      </c>
    </row>
    <row r="783" spans="1:30" x14ac:dyDescent="0.15">
      <c r="A783" s="16">
        <v>3</v>
      </c>
      <c r="B783" s="16">
        <v>0</v>
      </c>
      <c r="C783" s="33">
        <v>7.4</v>
      </c>
      <c r="D783" s="16">
        <v>43.7</v>
      </c>
      <c r="E783" s="18">
        <v>134</v>
      </c>
      <c r="F783" s="19">
        <v>4.7</v>
      </c>
      <c r="G783" s="20">
        <v>1.08</v>
      </c>
      <c r="H783" s="18">
        <v>101</v>
      </c>
      <c r="I783" s="20">
        <f t="shared" si="296"/>
        <v>0.75373134328358204</v>
      </c>
      <c r="J783" s="20" t="s">
        <v>24</v>
      </c>
      <c r="K783" s="18" t="s">
        <v>24</v>
      </c>
      <c r="L783" s="19">
        <f t="shared" si="297"/>
        <v>107.02985074626865</v>
      </c>
      <c r="M783" s="20">
        <v>0</v>
      </c>
      <c r="N783" s="20" t="s">
        <v>24</v>
      </c>
      <c r="O783" s="20">
        <f t="shared" si="299"/>
        <v>-3.5223880597014841</v>
      </c>
      <c r="P783" s="20" t="s">
        <v>25</v>
      </c>
      <c r="Q783" s="18">
        <f t="shared" si="300"/>
        <v>1</v>
      </c>
      <c r="R783" s="18" t="s">
        <v>26</v>
      </c>
      <c r="S783" s="19">
        <v>26.8</v>
      </c>
      <c r="T783" s="19">
        <v>2.9</v>
      </c>
      <c r="U783" s="19">
        <f t="shared" si="306"/>
        <v>3.3</v>
      </c>
      <c r="V783" s="19">
        <v>33</v>
      </c>
      <c r="W783" s="19">
        <f t="shared" si="307"/>
        <v>-9</v>
      </c>
      <c r="X783" s="19">
        <f t="shared" si="308"/>
        <v>2.25</v>
      </c>
      <c r="Y783" s="19">
        <v>0.9</v>
      </c>
      <c r="Z783" s="18">
        <f t="shared" si="301"/>
        <v>10.899999999999991</v>
      </c>
      <c r="AA783" s="18">
        <f t="shared" si="302"/>
        <v>3.3999999999999915</v>
      </c>
      <c r="AB783" s="20">
        <f t="shared" si="303"/>
        <v>37.879999999999995</v>
      </c>
      <c r="AC783" s="13">
        <f t="shared" si="304"/>
        <v>36.216881516014396</v>
      </c>
      <c r="AD783" s="13">
        <f t="shared" si="305"/>
        <v>1.663118483985599</v>
      </c>
    </row>
    <row r="784" spans="1:30" x14ac:dyDescent="0.15">
      <c r="A784" s="16">
        <v>9</v>
      </c>
      <c r="B784" s="16">
        <v>0</v>
      </c>
      <c r="C784" s="33">
        <v>7.36</v>
      </c>
      <c r="D784" s="16">
        <v>48.9</v>
      </c>
      <c r="E784" s="18">
        <v>136</v>
      </c>
      <c r="F784" s="19">
        <v>3.1</v>
      </c>
      <c r="G784" s="20">
        <v>1.1000000000000001</v>
      </c>
      <c r="H784" s="18">
        <v>104</v>
      </c>
      <c r="I784" s="20">
        <f t="shared" si="296"/>
        <v>0.76470588235294112</v>
      </c>
      <c r="J784" s="20" t="s">
        <v>24</v>
      </c>
      <c r="K784" s="18" t="s">
        <v>24</v>
      </c>
      <c r="L784" s="19">
        <f t="shared" si="297"/>
        <v>108.58823529411765</v>
      </c>
      <c r="M784" s="20">
        <f t="shared" ref="M784:M786" si="312">(108-L784)</f>
        <v>-0.58823529411765207</v>
      </c>
      <c r="N784" s="20" t="s">
        <v>25</v>
      </c>
      <c r="O784" s="20">
        <f t="shared" si="299"/>
        <v>-5.0588235294117538</v>
      </c>
      <c r="P784" s="20" t="s">
        <v>25</v>
      </c>
      <c r="Q784" s="18">
        <f t="shared" si="300"/>
        <v>0</v>
      </c>
      <c r="R784" s="18" t="s">
        <v>24</v>
      </c>
      <c r="S784" s="19">
        <v>25.7</v>
      </c>
      <c r="T784" s="19">
        <v>2.5</v>
      </c>
      <c r="U784" s="19">
        <f t="shared" si="306"/>
        <v>3.2</v>
      </c>
      <c r="V784" s="19">
        <v>32</v>
      </c>
      <c r="W784" s="19">
        <f t="shared" si="307"/>
        <v>-10</v>
      </c>
      <c r="X784" s="19">
        <f t="shared" si="308"/>
        <v>2.5</v>
      </c>
      <c r="Y784" s="19">
        <v>3.2</v>
      </c>
      <c r="Z784" s="18">
        <f t="shared" si="301"/>
        <v>9.4000000000000057</v>
      </c>
      <c r="AA784" s="18">
        <f t="shared" si="302"/>
        <v>-0.19999999999999574</v>
      </c>
      <c r="AB784" s="20">
        <f t="shared" si="303"/>
        <v>32.999999999999986</v>
      </c>
      <c r="AC784" s="13">
        <f t="shared" si="304"/>
        <v>36.334723342204668</v>
      </c>
      <c r="AD784" s="13">
        <f t="shared" si="305"/>
        <v>-3.3347233422046827</v>
      </c>
    </row>
    <row r="785" spans="1:30" x14ac:dyDescent="0.15">
      <c r="A785" s="16">
        <v>1</v>
      </c>
      <c r="B785" s="16">
        <v>0</v>
      </c>
      <c r="C785" s="33">
        <v>7.37</v>
      </c>
      <c r="D785" s="16">
        <v>38</v>
      </c>
      <c r="E785" s="18">
        <v>139</v>
      </c>
      <c r="F785" s="19">
        <v>3.8</v>
      </c>
      <c r="G785" s="20">
        <v>1.2</v>
      </c>
      <c r="H785" s="18">
        <v>113</v>
      </c>
      <c r="I785" s="20">
        <f t="shared" si="296"/>
        <v>0.81294964028776984</v>
      </c>
      <c r="J785" s="20" t="s">
        <v>25</v>
      </c>
      <c r="K785" s="18" t="s">
        <v>25</v>
      </c>
      <c r="L785" s="19">
        <f t="shared" si="297"/>
        <v>115.43884892086332</v>
      </c>
      <c r="M785" s="20">
        <f t="shared" si="312"/>
        <v>-7.4388489208633217</v>
      </c>
      <c r="N785" s="20" t="s">
        <v>25</v>
      </c>
      <c r="O785" s="20">
        <f t="shared" si="299"/>
        <v>-11.812949640287769</v>
      </c>
      <c r="P785" s="20" t="s">
        <v>25</v>
      </c>
      <c r="Q785" s="18">
        <f t="shared" si="300"/>
        <v>-6</v>
      </c>
      <c r="R785" s="18" t="s">
        <v>25</v>
      </c>
      <c r="S785" s="19">
        <v>22.3</v>
      </c>
      <c r="T785" s="19">
        <v>-2.5</v>
      </c>
      <c r="U785" s="19">
        <f t="shared" si="306"/>
        <v>2.4</v>
      </c>
      <c r="V785" s="19">
        <v>24</v>
      </c>
      <c r="W785" s="19">
        <f t="shared" si="307"/>
        <v>-18</v>
      </c>
      <c r="X785" s="19">
        <f t="shared" si="308"/>
        <v>4.5</v>
      </c>
      <c r="Y785" s="19">
        <v>0.7</v>
      </c>
      <c r="Z785" s="18">
        <f t="shared" si="301"/>
        <v>7.5</v>
      </c>
      <c r="AA785" s="18">
        <f t="shared" si="302"/>
        <v>2</v>
      </c>
      <c r="AB785" s="20">
        <f t="shared" si="303"/>
        <v>30.299999999999997</v>
      </c>
      <c r="AC785" s="13">
        <f t="shared" si="304"/>
        <v>28.526090965610646</v>
      </c>
      <c r="AD785" s="13">
        <f t="shared" si="305"/>
        <v>1.7739090343893515</v>
      </c>
    </row>
    <row r="786" spans="1:30" x14ac:dyDescent="0.15">
      <c r="A786" s="15">
        <v>1</v>
      </c>
      <c r="B786" s="16">
        <v>0</v>
      </c>
      <c r="C786" s="33">
        <v>7.1</v>
      </c>
      <c r="D786" s="16">
        <v>45.7</v>
      </c>
      <c r="E786" s="18">
        <v>139</v>
      </c>
      <c r="F786" s="19">
        <v>6.1</v>
      </c>
      <c r="G786" s="20">
        <v>1.22</v>
      </c>
      <c r="H786" s="18">
        <v>116</v>
      </c>
      <c r="I786" s="20">
        <f t="shared" si="296"/>
        <v>0.83453237410071945</v>
      </c>
      <c r="J786" s="20" t="s">
        <v>25</v>
      </c>
      <c r="K786" s="18" t="s">
        <v>25</v>
      </c>
      <c r="L786" s="19">
        <f t="shared" si="297"/>
        <v>118.50359712230217</v>
      </c>
      <c r="M786" s="20">
        <f t="shared" si="312"/>
        <v>-10.503597122302168</v>
      </c>
      <c r="N786" s="20" t="s">
        <v>25</v>
      </c>
      <c r="O786" s="20">
        <f t="shared" si="299"/>
        <v>-14.834532374100718</v>
      </c>
      <c r="P786" s="20" t="s">
        <v>25</v>
      </c>
      <c r="Q786" s="18">
        <f t="shared" si="300"/>
        <v>-9</v>
      </c>
      <c r="R786" s="18" t="s">
        <v>25</v>
      </c>
      <c r="S786" s="19">
        <v>13</v>
      </c>
      <c r="T786" s="19">
        <v>-13.9</v>
      </c>
      <c r="U786" s="19">
        <f t="shared" si="306"/>
        <v>3</v>
      </c>
      <c r="V786" s="19">
        <v>30</v>
      </c>
      <c r="W786" s="19">
        <f t="shared" si="307"/>
        <v>-12</v>
      </c>
      <c r="X786" s="19">
        <f t="shared" si="308"/>
        <v>3</v>
      </c>
      <c r="Y786" s="19">
        <v>11.5</v>
      </c>
      <c r="Z786" s="18">
        <f t="shared" si="301"/>
        <v>16.099999999999994</v>
      </c>
      <c r="AA786" s="18">
        <f t="shared" si="302"/>
        <v>-1.4000000000000057</v>
      </c>
      <c r="AB786" s="20">
        <f t="shared" si="303"/>
        <v>18.819999999999993</v>
      </c>
      <c r="AC786" s="13">
        <f t="shared" si="304"/>
        <v>21.422091264472378</v>
      </c>
      <c r="AD786" s="13">
        <f t="shared" si="305"/>
        <v>-2.602091264472385</v>
      </c>
    </row>
    <row r="787" spans="1:30" x14ac:dyDescent="0.15">
      <c r="A787" s="16">
        <v>2</v>
      </c>
      <c r="B787" s="16">
        <v>1</v>
      </c>
      <c r="C787" s="33">
        <v>7.42</v>
      </c>
      <c r="D787" s="16">
        <v>46.7</v>
      </c>
      <c r="E787" s="18">
        <v>137</v>
      </c>
      <c r="F787" s="19">
        <v>4</v>
      </c>
      <c r="G787" s="20">
        <v>1.01</v>
      </c>
      <c r="H787" s="18">
        <v>100</v>
      </c>
      <c r="I787" s="20">
        <f t="shared" si="296"/>
        <v>0.72992700729927007</v>
      </c>
      <c r="J787" s="20" t="s">
        <v>26</v>
      </c>
      <c r="K787" s="18" t="s">
        <v>24</v>
      </c>
      <c r="L787" s="19">
        <f t="shared" si="297"/>
        <v>103.64963503649636</v>
      </c>
      <c r="M787" s="20">
        <f>(104-L787)</f>
        <v>0.35036496350363677</v>
      </c>
      <c r="N787" s="20" t="s">
        <v>26</v>
      </c>
      <c r="O787" s="20">
        <f t="shared" si="299"/>
        <v>-0.18978102189781509</v>
      </c>
      <c r="P787" s="20" t="s">
        <v>25</v>
      </c>
      <c r="Q787" s="18">
        <f t="shared" si="300"/>
        <v>5</v>
      </c>
      <c r="R787" s="18" t="s">
        <v>26</v>
      </c>
      <c r="S787" s="19">
        <v>28.7</v>
      </c>
      <c r="T787" s="19">
        <v>5.6</v>
      </c>
      <c r="U787" s="19">
        <f t="shared" si="306"/>
        <v>2.4</v>
      </c>
      <c r="V787" s="19">
        <v>24</v>
      </c>
      <c r="W787" s="19">
        <f t="shared" si="307"/>
        <v>-18</v>
      </c>
      <c r="X787" s="19">
        <f t="shared" si="308"/>
        <v>4.5</v>
      </c>
      <c r="Y787" s="19">
        <v>2.2000000000000002</v>
      </c>
      <c r="Z787" s="18">
        <f t="shared" si="301"/>
        <v>12.300000000000011</v>
      </c>
      <c r="AA787" s="18">
        <f t="shared" si="302"/>
        <v>5.3000000000000114</v>
      </c>
      <c r="AB787" s="20">
        <f t="shared" si="303"/>
        <v>39.809999999999988</v>
      </c>
      <c r="AC787" s="13">
        <f t="shared" si="304"/>
        <v>36.976884744492537</v>
      </c>
      <c r="AD787" s="13">
        <f t="shared" si="305"/>
        <v>2.833115255507451</v>
      </c>
    </row>
    <row r="788" spans="1:30" x14ac:dyDescent="0.15">
      <c r="A788" s="16">
        <v>1</v>
      </c>
      <c r="B788" s="16">
        <v>1</v>
      </c>
      <c r="C788" s="33">
        <v>7.4</v>
      </c>
      <c r="D788" s="16">
        <v>41.1</v>
      </c>
      <c r="E788" s="18">
        <v>134</v>
      </c>
      <c r="F788" s="19">
        <v>5</v>
      </c>
      <c r="G788" s="20">
        <v>1.1100000000000001</v>
      </c>
      <c r="H788" s="18">
        <v>101</v>
      </c>
      <c r="I788" s="20">
        <f t="shared" si="296"/>
        <v>0.75373134328358204</v>
      </c>
      <c r="J788" s="20" t="s">
        <v>24</v>
      </c>
      <c r="K788" s="18" t="s">
        <v>24</v>
      </c>
      <c r="L788" s="19">
        <f t="shared" si="297"/>
        <v>107.02985074626865</v>
      </c>
      <c r="M788" s="20">
        <v>0</v>
      </c>
      <c r="N788" s="20" t="s">
        <v>24</v>
      </c>
      <c r="O788" s="20">
        <f t="shared" si="299"/>
        <v>-3.5223880597014841</v>
      </c>
      <c r="P788" s="20" t="s">
        <v>25</v>
      </c>
      <c r="Q788" s="18">
        <f t="shared" si="300"/>
        <v>1</v>
      </c>
      <c r="R788" s="18" t="s">
        <v>26</v>
      </c>
      <c r="S788" s="19">
        <v>29.1</v>
      </c>
      <c r="T788" s="19">
        <v>5.6</v>
      </c>
      <c r="U788" s="19">
        <f t="shared" si="306"/>
        <v>2.5</v>
      </c>
      <c r="V788" s="19">
        <v>25</v>
      </c>
      <c r="W788" s="19">
        <f t="shared" si="307"/>
        <v>-17</v>
      </c>
      <c r="X788" s="19">
        <f t="shared" si="308"/>
        <v>4.25</v>
      </c>
      <c r="Y788" s="19">
        <v>2.9</v>
      </c>
      <c r="Z788" s="18">
        <f t="shared" si="301"/>
        <v>8.9000000000000057</v>
      </c>
      <c r="AA788" s="18">
        <f t="shared" si="302"/>
        <v>1.0000000000000053</v>
      </c>
      <c r="AB788" s="20">
        <f t="shared" si="303"/>
        <v>36.210000000000008</v>
      </c>
      <c r="AC788" s="13">
        <f t="shared" si="304"/>
        <v>32.376678954420854</v>
      </c>
      <c r="AD788" s="13">
        <f t="shared" si="305"/>
        <v>3.8333210455791544</v>
      </c>
    </row>
    <row r="789" spans="1:30" x14ac:dyDescent="0.15">
      <c r="A789" s="16">
        <v>1</v>
      </c>
      <c r="B789" s="16">
        <v>0</v>
      </c>
      <c r="C789" s="33">
        <v>7.24</v>
      </c>
      <c r="D789" s="16">
        <v>28.5</v>
      </c>
      <c r="E789" s="18">
        <v>134</v>
      </c>
      <c r="F789" s="19">
        <v>4.2</v>
      </c>
      <c r="G789" s="20">
        <v>0.86</v>
      </c>
      <c r="H789" s="18">
        <v>101</v>
      </c>
      <c r="I789" s="20">
        <f t="shared" si="296"/>
        <v>0.75373134328358204</v>
      </c>
      <c r="J789" s="20" t="s">
        <v>24</v>
      </c>
      <c r="K789" s="18" t="s">
        <v>24</v>
      </c>
      <c r="L789" s="19">
        <f t="shared" si="297"/>
        <v>107.02985074626865</v>
      </c>
      <c r="M789" s="20">
        <v>0</v>
      </c>
      <c r="N789" s="20" t="s">
        <v>24</v>
      </c>
      <c r="O789" s="20">
        <f t="shared" si="299"/>
        <v>-3.5223880597014841</v>
      </c>
      <c r="P789" s="20" t="s">
        <v>25</v>
      </c>
      <c r="Q789" s="18">
        <f t="shared" si="300"/>
        <v>1</v>
      </c>
      <c r="R789" s="18" t="s">
        <v>26</v>
      </c>
      <c r="S789" s="19">
        <v>13.2</v>
      </c>
      <c r="T789" s="19">
        <v>-13.8</v>
      </c>
      <c r="U789" s="19">
        <f t="shared" si="306"/>
        <v>4.0999999999999996</v>
      </c>
      <c r="V789" s="19">
        <v>41</v>
      </c>
      <c r="W789" s="19">
        <f t="shared" si="307"/>
        <v>-1</v>
      </c>
      <c r="X789" s="19">
        <f t="shared" si="308"/>
        <v>0.25</v>
      </c>
      <c r="Y789" s="19">
        <v>17</v>
      </c>
      <c r="Z789" s="18">
        <f t="shared" si="301"/>
        <v>23.999999999999986</v>
      </c>
      <c r="AA789" s="18">
        <f t="shared" si="302"/>
        <v>-1.2000000000000135</v>
      </c>
      <c r="AB789" s="20">
        <f t="shared" si="303"/>
        <v>21.060000000000002</v>
      </c>
      <c r="AC789" s="13">
        <f t="shared" si="304"/>
        <v>22.824041610361892</v>
      </c>
      <c r="AD789" s="13">
        <f t="shared" si="305"/>
        <v>-1.7640416103618897</v>
      </c>
    </row>
    <row r="790" spans="1:30" x14ac:dyDescent="0.15">
      <c r="A790" s="16">
        <v>2</v>
      </c>
      <c r="B790" s="16">
        <v>1</v>
      </c>
      <c r="C790" s="33">
        <v>7.49</v>
      </c>
      <c r="D790" s="16">
        <v>23.7</v>
      </c>
      <c r="E790" s="18">
        <v>115</v>
      </c>
      <c r="F790" s="19">
        <v>2.8</v>
      </c>
      <c r="G790" s="20">
        <v>1.06</v>
      </c>
      <c r="H790" s="18">
        <v>86</v>
      </c>
      <c r="I790" s="20">
        <f t="shared" si="296"/>
        <v>0.74782608695652175</v>
      </c>
      <c r="J790" s="20" t="s">
        <v>24</v>
      </c>
      <c r="K790" s="18" t="s">
        <v>26</v>
      </c>
      <c r="L790" s="19">
        <f t="shared" si="297"/>
        <v>106.19130434782609</v>
      </c>
      <c r="M790" s="20">
        <v>0</v>
      </c>
      <c r="N790" s="20" t="s">
        <v>24</v>
      </c>
      <c r="O790" s="20">
        <f t="shared" si="299"/>
        <v>-2.6956521739130466</v>
      </c>
      <c r="P790" s="20" t="s">
        <v>25</v>
      </c>
      <c r="Q790" s="18">
        <f t="shared" si="300"/>
        <v>-3</v>
      </c>
      <c r="R790" s="18" t="s">
        <v>25</v>
      </c>
      <c r="S790" s="19">
        <v>19.100000000000001</v>
      </c>
      <c r="T790" s="19">
        <v>-7.7</v>
      </c>
      <c r="U790" s="19">
        <f t="shared" si="306"/>
        <v>2.6</v>
      </c>
      <c r="V790" s="19">
        <v>26</v>
      </c>
      <c r="W790" s="19">
        <f t="shared" si="307"/>
        <v>-16</v>
      </c>
      <c r="X790" s="19">
        <f t="shared" si="308"/>
        <v>4</v>
      </c>
      <c r="Y790" s="19">
        <v>0.7</v>
      </c>
      <c r="Z790" s="18">
        <f t="shared" si="301"/>
        <v>12.700000000000003</v>
      </c>
      <c r="AA790" s="18">
        <f t="shared" si="302"/>
        <v>6.8000000000000025</v>
      </c>
      <c r="AB790" s="20">
        <f t="shared" si="303"/>
        <v>32.159999999999997</v>
      </c>
      <c r="AC790" s="13">
        <f t="shared" si="304"/>
        <v>25.564060430640787</v>
      </c>
      <c r="AD790" s="13">
        <f t="shared" si="305"/>
        <v>6.59593956935921</v>
      </c>
    </row>
    <row r="791" spans="1:30" x14ac:dyDescent="0.15">
      <c r="A791" s="16">
        <v>13</v>
      </c>
      <c r="B791" s="16">
        <v>0</v>
      </c>
      <c r="C791" s="33">
        <v>7.29</v>
      </c>
      <c r="D791" s="16">
        <v>78.7</v>
      </c>
      <c r="E791" s="18">
        <v>131</v>
      </c>
      <c r="F791" s="19">
        <v>4.4000000000000004</v>
      </c>
      <c r="G791" s="20">
        <v>1.1100000000000001</v>
      </c>
      <c r="H791" s="18">
        <v>88</v>
      </c>
      <c r="I791" s="20">
        <f t="shared" si="296"/>
        <v>0.6717557251908397</v>
      </c>
      <c r="J791" s="20" t="s">
        <v>26</v>
      </c>
      <c r="K791" s="18" t="s">
        <v>26</v>
      </c>
      <c r="L791" s="19">
        <f t="shared" si="297"/>
        <v>95.389312977099237</v>
      </c>
      <c r="M791" s="20">
        <f t="shared" ref="M791:M792" si="313">(104-L791)</f>
        <v>8.6106870229007626</v>
      </c>
      <c r="N791" s="20" t="s">
        <v>26</v>
      </c>
      <c r="O791" s="20">
        <f t="shared" si="299"/>
        <v>7.954198473282446</v>
      </c>
      <c r="P791" s="20" t="s">
        <v>26</v>
      </c>
      <c r="Q791" s="18">
        <f t="shared" si="300"/>
        <v>11</v>
      </c>
      <c r="R791" s="18" t="s">
        <v>26</v>
      </c>
      <c r="S791" s="19">
        <v>31.6</v>
      </c>
      <c r="T791" s="19">
        <v>7.9</v>
      </c>
      <c r="U791" s="19">
        <f t="shared" si="306"/>
        <v>2.9</v>
      </c>
      <c r="V791" s="19">
        <v>29</v>
      </c>
      <c r="W791" s="19">
        <f t="shared" si="307"/>
        <v>-13</v>
      </c>
      <c r="X791" s="19">
        <f t="shared" si="308"/>
        <v>3.25</v>
      </c>
      <c r="Y791" s="19">
        <v>1.5</v>
      </c>
      <c r="Z791" s="18">
        <f t="shared" si="301"/>
        <v>15.800000000000011</v>
      </c>
      <c r="AA791" s="18">
        <f t="shared" si="302"/>
        <v>8.5000000000000107</v>
      </c>
      <c r="AB791" s="20">
        <f t="shared" si="303"/>
        <v>47.010000000000019</v>
      </c>
      <c r="AC791" s="13">
        <f t="shared" si="304"/>
        <v>45.453811420235766</v>
      </c>
      <c r="AD791" s="13">
        <f t="shared" si="305"/>
        <v>1.5561885797642532</v>
      </c>
    </row>
    <row r="792" spans="1:30" x14ac:dyDescent="0.15">
      <c r="A792" s="16">
        <v>1</v>
      </c>
      <c r="B792" s="16">
        <v>0</v>
      </c>
      <c r="C792" s="33">
        <v>7.41</v>
      </c>
      <c r="D792" s="16">
        <v>40</v>
      </c>
      <c r="E792" s="18">
        <v>136</v>
      </c>
      <c r="F792" s="19">
        <v>3.5</v>
      </c>
      <c r="G792" s="20">
        <v>1.18</v>
      </c>
      <c r="H792" s="18">
        <v>99</v>
      </c>
      <c r="I792" s="20">
        <f t="shared" si="296"/>
        <v>0.7279411764705882</v>
      </c>
      <c r="J792" s="20" t="s">
        <v>26</v>
      </c>
      <c r="K792" s="18" t="s">
        <v>24</v>
      </c>
      <c r="L792" s="19">
        <f t="shared" si="297"/>
        <v>103.36764705882354</v>
      </c>
      <c r="M792" s="20">
        <f t="shared" si="313"/>
        <v>0.6323529411764639</v>
      </c>
      <c r="N792" s="20" t="s">
        <v>26</v>
      </c>
      <c r="O792" s="20">
        <f t="shared" si="299"/>
        <v>8.8235294117652074E-2</v>
      </c>
      <c r="P792" s="20" t="s">
        <v>26</v>
      </c>
      <c r="Q792" s="18">
        <f t="shared" si="300"/>
        <v>5</v>
      </c>
      <c r="R792" s="18" t="s">
        <v>26</v>
      </c>
      <c r="S792" s="19">
        <v>25.1</v>
      </c>
      <c r="T792" s="19">
        <v>0.7</v>
      </c>
      <c r="U792" s="19">
        <f t="shared" si="306"/>
        <v>2.8</v>
      </c>
      <c r="V792" s="19">
        <v>28</v>
      </c>
      <c r="W792" s="19">
        <f t="shared" si="307"/>
        <v>-14</v>
      </c>
      <c r="X792" s="19">
        <f t="shared" si="308"/>
        <v>3.5</v>
      </c>
      <c r="Y792" s="19">
        <v>1.3</v>
      </c>
      <c r="Z792" s="18">
        <f t="shared" si="301"/>
        <v>15.400000000000006</v>
      </c>
      <c r="AA792" s="18">
        <f t="shared" si="302"/>
        <v>8.5000000000000071</v>
      </c>
      <c r="AB792" s="20">
        <f t="shared" si="303"/>
        <v>40.38000000000001</v>
      </c>
      <c r="AC792" s="13">
        <f t="shared" si="304"/>
        <v>33.144734502445623</v>
      </c>
      <c r="AD792" s="13">
        <f t="shared" si="305"/>
        <v>7.2352654975543871</v>
      </c>
    </row>
    <row r="793" spans="1:30" x14ac:dyDescent="0.15">
      <c r="A793" s="16">
        <v>1</v>
      </c>
      <c r="B793" s="16">
        <v>0</v>
      </c>
      <c r="C793" s="33">
        <v>7.38</v>
      </c>
      <c r="D793" s="16">
        <v>44.8</v>
      </c>
      <c r="E793" s="18">
        <v>135</v>
      </c>
      <c r="F793" s="19">
        <v>3.7</v>
      </c>
      <c r="G793" s="20">
        <v>1.1000000000000001</v>
      </c>
      <c r="H793" s="18">
        <v>104</v>
      </c>
      <c r="I793" s="20">
        <f t="shared" si="296"/>
        <v>0.77037037037037037</v>
      </c>
      <c r="J793" s="20" t="s">
        <v>24</v>
      </c>
      <c r="K793" s="18" t="s">
        <v>24</v>
      </c>
      <c r="L793" s="19">
        <f t="shared" si="297"/>
        <v>109.39259259259259</v>
      </c>
      <c r="M793" s="20">
        <f t="shared" ref="M793:M795" si="314">(108-L793)</f>
        <v>-1.3925925925925924</v>
      </c>
      <c r="N793" s="20" t="s">
        <v>25</v>
      </c>
      <c r="O793" s="20">
        <f t="shared" si="299"/>
        <v>-5.8518518518518476</v>
      </c>
      <c r="P793" s="20" t="s">
        <v>25</v>
      </c>
      <c r="Q793" s="18">
        <f t="shared" si="300"/>
        <v>-1</v>
      </c>
      <c r="R793" s="18" t="s">
        <v>25</v>
      </c>
      <c r="S793" s="19">
        <v>25.2</v>
      </c>
      <c r="T793" s="19">
        <v>1.4</v>
      </c>
      <c r="U793" s="19">
        <f t="shared" si="306"/>
        <v>3.7</v>
      </c>
      <c r="V793" s="19">
        <v>37</v>
      </c>
      <c r="W793" s="19">
        <f t="shared" si="307"/>
        <v>-5</v>
      </c>
      <c r="X793" s="19">
        <f t="shared" si="308"/>
        <v>1.25</v>
      </c>
      <c r="Y793" s="19">
        <v>1.1000000000000001</v>
      </c>
      <c r="Z793" s="18">
        <f t="shared" si="301"/>
        <v>9.5</v>
      </c>
      <c r="AA793" s="18">
        <f t="shared" si="302"/>
        <v>1</v>
      </c>
      <c r="AB793" s="20">
        <f t="shared" si="303"/>
        <v>34.699999999999989</v>
      </c>
      <c r="AC793" s="13">
        <f t="shared" si="304"/>
        <v>36.676437833930009</v>
      </c>
      <c r="AD793" s="13">
        <f t="shared" si="305"/>
        <v>-1.9764378339300208</v>
      </c>
    </row>
    <row r="794" spans="1:30" x14ac:dyDescent="0.15">
      <c r="A794" s="16">
        <v>18</v>
      </c>
      <c r="B794" s="16">
        <v>0</v>
      </c>
      <c r="C794" s="33">
        <v>7.38</v>
      </c>
      <c r="D794" s="16">
        <v>44.2</v>
      </c>
      <c r="E794" s="18">
        <v>155</v>
      </c>
      <c r="F794" s="19">
        <v>2.1</v>
      </c>
      <c r="G794" s="20">
        <v>1.28</v>
      </c>
      <c r="H794" s="18">
        <v>122</v>
      </c>
      <c r="I794" s="20">
        <f t="shared" si="296"/>
        <v>0.7870967741935484</v>
      </c>
      <c r="J794" s="20" t="s">
        <v>24</v>
      </c>
      <c r="K794" s="18" t="s">
        <v>25</v>
      </c>
      <c r="L794" s="19">
        <f t="shared" si="297"/>
        <v>111.76774193548387</v>
      </c>
      <c r="M794" s="20">
        <f t="shared" si="314"/>
        <v>-3.767741935483869</v>
      </c>
      <c r="N794" s="20" t="s">
        <v>25</v>
      </c>
      <c r="O794" s="20">
        <f t="shared" si="299"/>
        <v>-8.1935483870967687</v>
      </c>
      <c r="P794" s="20" t="s">
        <v>25</v>
      </c>
      <c r="Q794" s="18">
        <f t="shared" si="300"/>
        <v>1</v>
      </c>
      <c r="R794" s="18" t="s">
        <v>26</v>
      </c>
      <c r="S794" s="19">
        <v>25.4</v>
      </c>
      <c r="T794" s="19">
        <v>1.4</v>
      </c>
      <c r="U794" s="19">
        <f t="shared" si="306"/>
        <v>3.7</v>
      </c>
      <c r="V794" s="19">
        <v>37</v>
      </c>
      <c r="W794" s="19">
        <f t="shared" si="307"/>
        <v>-5</v>
      </c>
      <c r="X794" s="19">
        <f t="shared" si="308"/>
        <v>1.25</v>
      </c>
      <c r="Y794" s="19">
        <v>1.7</v>
      </c>
      <c r="Z794" s="18">
        <f t="shared" si="301"/>
        <v>9.6999999999999886</v>
      </c>
      <c r="AA794" s="18">
        <f t="shared" si="302"/>
        <v>0.59999999999998899</v>
      </c>
      <c r="AB794" s="20">
        <f t="shared" si="303"/>
        <v>34.679999999999993</v>
      </c>
      <c r="AC794" s="13">
        <f t="shared" si="304"/>
        <v>36.322370095082739</v>
      </c>
      <c r="AD794" s="13">
        <f t="shared" si="305"/>
        <v>-1.6423700950827467</v>
      </c>
    </row>
    <row r="795" spans="1:30" x14ac:dyDescent="0.15">
      <c r="A795" s="15">
        <v>9</v>
      </c>
      <c r="B795" s="16">
        <v>0</v>
      </c>
      <c r="C795" s="33">
        <v>7.44</v>
      </c>
      <c r="D795" s="16">
        <v>36.700000000000003</v>
      </c>
      <c r="E795" s="18">
        <v>135</v>
      </c>
      <c r="F795" s="19">
        <v>4.5</v>
      </c>
      <c r="G795" s="20">
        <v>1.1100000000000001</v>
      </c>
      <c r="H795" s="18">
        <v>106</v>
      </c>
      <c r="I795" s="20">
        <f t="shared" si="296"/>
        <v>0.78518518518518521</v>
      </c>
      <c r="J795" s="20" t="s">
        <v>24</v>
      </c>
      <c r="K795" s="18" t="s">
        <v>24</v>
      </c>
      <c r="L795" s="19">
        <f t="shared" si="297"/>
        <v>111.49629629629629</v>
      </c>
      <c r="M795" s="20">
        <f t="shared" si="314"/>
        <v>-3.4962962962962933</v>
      </c>
      <c r="N795" s="20" t="s">
        <v>25</v>
      </c>
      <c r="O795" s="20">
        <f t="shared" si="299"/>
        <v>-7.9259259259259238</v>
      </c>
      <c r="P795" s="20" t="s">
        <v>25</v>
      </c>
      <c r="Q795" s="18">
        <f t="shared" si="300"/>
        <v>-3</v>
      </c>
      <c r="R795" s="18" t="s">
        <v>25</v>
      </c>
      <c r="S795" s="19">
        <v>25.8</v>
      </c>
      <c r="T795" s="19">
        <v>1.4</v>
      </c>
      <c r="U795" s="19">
        <f t="shared" si="306"/>
        <v>2.9</v>
      </c>
      <c r="V795" s="19">
        <v>29</v>
      </c>
      <c r="W795" s="19">
        <f t="shared" si="307"/>
        <v>-13</v>
      </c>
      <c r="X795" s="19">
        <f t="shared" si="308"/>
        <v>3.25</v>
      </c>
      <c r="Y795" s="19">
        <v>1.1000000000000001</v>
      </c>
      <c r="Z795" s="18">
        <f t="shared" si="301"/>
        <v>7.6999999999999886</v>
      </c>
      <c r="AA795" s="18">
        <f t="shared" si="302"/>
        <v>0.79999999999998828</v>
      </c>
      <c r="AB795" s="20">
        <f t="shared" si="303"/>
        <v>33.510000000000019</v>
      </c>
      <c r="AC795" s="13">
        <f t="shared" si="304"/>
        <v>33.105207579477721</v>
      </c>
      <c r="AD795" s="13">
        <f t="shared" si="305"/>
        <v>0.40479242052229836</v>
      </c>
    </row>
    <row r="796" spans="1:30" x14ac:dyDescent="0.15">
      <c r="A796" s="16">
        <v>2</v>
      </c>
      <c r="B796" s="16">
        <v>0</v>
      </c>
      <c r="C796" s="33">
        <v>7.37</v>
      </c>
      <c r="D796" s="16">
        <v>37.700000000000003</v>
      </c>
      <c r="E796" s="18">
        <v>124</v>
      </c>
      <c r="F796" s="19">
        <v>4</v>
      </c>
      <c r="G796" s="20">
        <v>1.1200000000000001</v>
      </c>
      <c r="H796" s="18">
        <v>93</v>
      </c>
      <c r="I796" s="20">
        <f t="shared" si="296"/>
        <v>0.75</v>
      </c>
      <c r="J796" s="20" t="s">
        <v>24</v>
      </c>
      <c r="K796" s="18" t="s">
        <v>26</v>
      </c>
      <c r="L796" s="19">
        <f t="shared" si="297"/>
        <v>106.50000000000001</v>
      </c>
      <c r="M796" s="20">
        <v>0</v>
      </c>
      <c r="N796" s="20" t="s">
        <v>24</v>
      </c>
      <c r="O796" s="20">
        <f t="shared" si="299"/>
        <v>-3.0000000000000142</v>
      </c>
      <c r="P796" s="20" t="s">
        <v>25</v>
      </c>
      <c r="Q796" s="18">
        <f t="shared" si="300"/>
        <v>-1</v>
      </c>
      <c r="R796" s="18" t="s">
        <v>25</v>
      </c>
      <c r="S796" s="19">
        <v>21.5</v>
      </c>
      <c r="T796" s="19">
        <v>-3.1</v>
      </c>
      <c r="U796" s="19">
        <f t="shared" si="306"/>
        <v>3.5</v>
      </c>
      <c r="V796" s="19">
        <v>35</v>
      </c>
      <c r="W796" s="19">
        <f t="shared" si="307"/>
        <v>-7</v>
      </c>
      <c r="X796" s="19">
        <f t="shared" si="308"/>
        <v>1.75</v>
      </c>
      <c r="Y796" s="19">
        <v>0.8</v>
      </c>
      <c r="Z796" s="18">
        <f t="shared" si="301"/>
        <v>13.5</v>
      </c>
      <c r="AA796" s="18">
        <f t="shared" si="302"/>
        <v>5.7</v>
      </c>
      <c r="AB796" s="20">
        <f t="shared" si="303"/>
        <v>35.320000000000007</v>
      </c>
      <c r="AC796" s="13">
        <f t="shared" si="304"/>
        <v>31.383696879040038</v>
      </c>
      <c r="AD796" s="13">
        <f t="shared" si="305"/>
        <v>3.9363031209599697</v>
      </c>
    </row>
    <row r="797" spans="1:30" x14ac:dyDescent="0.15">
      <c r="A797" s="16">
        <v>46</v>
      </c>
      <c r="B797" s="16">
        <v>0</v>
      </c>
      <c r="C797" s="33">
        <v>7.09</v>
      </c>
      <c r="D797" s="16">
        <v>84.5</v>
      </c>
      <c r="E797" s="18">
        <v>139</v>
      </c>
      <c r="F797" s="19">
        <v>4.3</v>
      </c>
      <c r="G797" s="20">
        <v>1.17</v>
      </c>
      <c r="H797" s="18">
        <v>107</v>
      </c>
      <c r="I797" s="20">
        <f t="shared" si="296"/>
        <v>0.76978417266187049</v>
      </c>
      <c r="J797" s="20" t="s">
        <v>24</v>
      </c>
      <c r="K797" s="18" t="s">
        <v>25</v>
      </c>
      <c r="L797" s="19">
        <f t="shared" si="297"/>
        <v>109.30935251798562</v>
      </c>
      <c r="M797" s="20">
        <f t="shared" ref="M797:M798" si="315">(108-L797)</f>
        <v>-1.3093525179856158</v>
      </c>
      <c r="N797" s="20" t="s">
        <v>25</v>
      </c>
      <c r="O797" s="20">
        <f t="shared" si="299"/>
        <v>-5.7697841726618719</v>
      </c>
      <c r="P797" s="20" t="s">
        <v>25</v>
      </c>
      <c r="Q797" s="18">
        <f t="shared" si="300"/>
        <v>0</v>
      </c>
      <c r="R797" s="18" t="s">
        <v>24</v>
      </c>
      <c r="S797" s="19">
        <v>19.100000000000001</v>
      </c>
      <c r="T797" s="19">
        <v>-3.8</v>
      </c>
      <c r="U797" s="19">
        <f t="shared" si="306"/>
        <v>2.6</v>
      </c>
      <c r="V797" s="19">
        <v>26</v>
      </c>
      <c r="W797" s="19">
        <f t="shared" si="307"/>
        <v>-16</v>
      </c>
      <c r="X797" s="19">
        <f t="shared" si="308"/>
        <v>4</v>
      </c>
      <c r="Y797" s="19">
        <v>0.5</v>
      </c>
      <c r="Z797" s="18">
        <f t="shared" si="301"/>
        <v>17.200000000000017</v>
      </c>
      <c r="AA797" s="18">
        <f t="shared" si="302"/>
        <v>11.500000000000018</v>
      </c>
      <c r="AB797" s="20">
        <f t="shared" si="303"/>
        <v>36.97</v>
      </c>
      <c r="AC797" s="13">
        <f t="shared" si="304"/>
        <v>31.841416938876964</v>
      </c>
      <c r="AD797" s="13">
        <f t="shared" si="305"/>
        <v>5.1285830611230345</v>
      </c>
    </row>
    <row r="798" spans="1:30" x14ac:dyDescent="0.15">
      <c r="A798" s="16">
        <v>33</v>
      </c>
      <c r="B798" s="16">
        <v>0</v>
      </c>
      <c r="C798" s="33">
        <v>7.41</v>
      </c>
      <c r="D798" s="16">
        <v>35.799999999999997</v>
      </c>
      <c r="E798" s="18">
        <v>151</v>
      </c>
      <c r="F798" s="19">
        <v>4.0999999999999996</v>
      </c>
      <c r="G798" s="20">
        <v>1.18</v>
      </c>
      <c r="H798" s="18">
        <v>118</v>
      </c>
      <c r="I798" s="20">
        <f t="shared" si="296"/>
        <v>0.7814569536423841</v>
      </c>
      <c r="J798" s="20" t="s">
        <v>24</v>
      </c>
      <c r="K798" s="18" t="s">
        <v>25</v>
      </c>
      <c r="L798" s="19">
        <f t="shared" si="297"/>
        <v>110.96688741721854</v>
      </c>
      <c r="M798" s="20">
        <f t="shared" si="315"/>
        <v>-2.966887417218544</v>
      </c>
      <c r="N798" s="20" t="s">
        <v>25</v>
      </c>
      <c r="O798" s="20">
        <f t="shared" si="299"/>
        <v>-7.4039735099337634</v>
      </c>
      <c r="P798" s="20" t="s">
        <v>25</v>
      </c>
      <c r="Q798" s="18">
        <f t="shared" si="300"/>
        <v>1</v>
      </c>
      <c r="R798" s="18" t="s">
        <v>26</v>
      </c>
      <c r="S798" s="19">
        <v>23.6</v>
      </c>
      <c r="T798" s="19">
        <v>-1.2</v>
      </c>
      <c r="U798" s="19">
        <f t="shared" si="306"/>
        <v>3.8</v>
      </c>
      <c r="V798" s="19">
        <v>38</v>
      </c>
      <c r="W798" s="19">
        <f t="shared" si="307"/>
        <v>-4</v>
      </c>
      <c r="X798" s="19">
        <f t="shared" si="308"/>
        <v>1</v>
      </c>
      <c r="Y798" s="19">
        <v>2.9</v>
      </c>
      <c r="Z798" s="18">
        <f t="shared" si="301"/>
        <v>13.5</v>
      </c>
      <c r="AA798" s="18">
        <f t="shared" si="302"/>
        <v>3</v>
      </c>
      <c r="AB798" s="20">
        <f t="shared" si="303"/>
        <v>35.379999999999995</v>
      </c>
      <c r="AC798" s="13">
        <f t="shared" si="304"/>
        <v>33.29330157968883</v>
      </c>
      <c r="AD798" s="13">
        <f t="shared" si="305"/>
        <v>2.0866984203111656</v>
      </c>
    </row>
    <row r="799" spans="1:30" x14ac:dyDescent="0.15">
      <c r="A799" s="16">
        <v>1</v>
      </c>
      <c r="B799" s="16">
        <v>0</v>
      </c>
      <c r="C799" s="33">
        <v>7.35</v>
      </c>
      <c r="D799" s="16">
        <v>29.4</v>
      </c>
      <c r="E799" s="18">
        <v>117</v>
      </c>
      <c r="F799" s="19">
        <v>4.4000000000000004</v>
      </c>
      <c r="G799" s="20">
        <v>0.99</v>
      </c>
      <c r="H799" s="18">
        <v>87</v>
      </c>
      <c r="I799" s="20">
        <f t="shared" si="296"/>
        <v>0.74358974358974361</v>
      </c>
      <c r="J799" s="20" t="s">
        <v>26</v>
      </c>
      <c r="K799" s="18" t="s">
        <v>26</v>
      </c>
      <c r="L799" s="19">
        <f t="shared" si="297"/>
        <v>105.58974358974358</v>
      </c>
      <c r="M799" s="20">
        <v>0</v>
      </c>
      <c r="N799" s="20" t="s">
        <v>24</v>
      </c>
      <c r="O799" s="20">
        <f t="shared" si="299"/>
        <v>-2.1025641025641022</v>
      </c>
      <c r="P799" s="20" t="s">
        <v>25</v>
      </c>
      <c r="Q799" s="18">
        <f t="shared" si="300"/>
        <v>-2</v>
      </c>
      <c r="R799" s="18" t="s">
        <v>25</v>
      </c>
      <c r="S799" s="19">
        <v>17.8</v>
      </c>
      <c r="T799" s="19">
        <v>-8.6</v>
      </c>
      <c r="U799" s="19">
        <f t="shared" si="306"/>
        <v>2.8</v>
      </c>
      <c r="V799" s="19">
        <v>28</v>
      </c>
      <c r="W799" s="19">
        <f t="shared" si="307"/>
        <v>-14</v>
      </c>
      <c r="X799" s="19">
        <f t="shared" si="308"/>
        <v>3.5</v>
      </c>
      <c r="Y799" s="19">
        <v>0.9</v>
      </c>
      <c r="Z799" s="18">
        <f t="shared" si="301"/>
        <v>16.600000000000009</v>
      </c>
      <c r="AA799" s="18">
        <f t="shared" si="302"/>
        <v>10.100000000000009</v>
      </c>
      <c r="AB799" s="20">
        <f t="shared" si="303"/>
        <v>34.489999999999995</v>
      </c>
      <c r="AC799" s="13">
        <f t="shared" si="304"/>
        <v>23.836726762581662</v>
      </c>
      <c r="AD799" s="13">
        <f t="shared" si="305"/>
        <v>10.653273237418333</v>
      </c>
    </row>
    <row r="800" spans="1:30" x14ac:dyDescent="0.15">
      <c r="A800" s="16">
        <v>2</v>
      </c>
      <c r="B800" s="16">
        <v>0</v>
      </c>
      <c r="C800" s="33">
        <v>7.35</v>
      </c>
      <c r="D800" s="16">
        <v>51.6</v>
      </c>
      <c r="E800" s="18">
        <v>141</v>
      </c>
      <c r="F800" s="19">
        <v>4.7</v>
      </c>
      <c r="G800" s="20">
        <v>1.24</v>
      </c>
      <c r="H800" s="18">
        <v>108</v>
      </c>
      <c r="I800" s="20">
        <f t="shared" si="296"/>
        <v>0.76595744680851063</v>
      </c>
      <c r="J800" s="20" t="s">
        <v>24</v>
      </c>
      <c r="K800" s="18" t="s">
        <v>25</v>
      </c>
      <c r="L800" s="19">
        <f t="shared" si="297"/>
        <v>108.7659574468085</v>
      </c>
      <c r="M800" s="20">
        <f t="shared" ref="M800" si="316">(108-L800)</f>
        <v>-0.76595744680849975</v>
      </c>
      <c r="N800" s="20" t="s">
        <v>25</v>
      </c>
      <c r="O800" s="20">
        <f t="shared" si="299"/>
        <v>-5.234042553191486</v>
      </c>
      <c r="P800" s="20" t="s">
        <v>25</v>
      </c>
      <c r="Q800" s="18">
        <f t="shared" si="300"/>
        <v>1</v>
      </c>
      <c r="R800" s="18" t="s">
        <v>26</v>
      </c>
      <c r="S800" s="19">
        <v>26.4</v>
      </c>
      <c r="T800" s="19">
        <v>3.4</v>
      </c>
      <c r="U800" s="19">
        <f t="shared" si="306"/>
        <v>3</v>
      </c>
      <c r="V800" s="19">
        <v>30</v>
      </c>
      <c r="W800" s="19">
        <f t="shared" si="307"/>
        <v>-12</v>
      </c>
      <c r="X800" s="19">
        <f t="shared" si="308"/>
        <v>3</v>
      </c>
      <c r="Y800" s="19">
        <v>2.5</v>
      </c>
      <c r="Z800" s="18">
        <f t="shared" si="301"/>
        <v>11.299999999999983</v>
      </c>
      <c r="AA800" s="18">
        <f t="shared" si="302"/>
        <v>2.7999999999999829</v>
      </c>
      <c r="AB800" s="20">
        <f t="shared" si="303"/>
        <v>36.44</v>
      </c>
      <c r="AC800" s="13">
        <f t="shared" si="304"/>
        <v>36.608930644531092</v>
      </c>
      <c r="AD800" s="13">
        <f t="shared" si="305"/>
        <v>-0.16893064453109474</v>
      </c>
    </row>
    <row r="801" spans="1:30" x14ac:dyDescent="0.15">
      <c r="A801" s="16">
        <v>1</v>
      </c>
      <c r="B801" s="16">
        <v>0</v>
      </c>
      <c r="C801" s="33">
        <v>7.39</v>
      </c>
      <c r="D801" s="16">
        <v>46.4</v>
      </c>
      <c r="E801" s="18">
        <v>140</v>
      </c>
      <c r="F801" s="19">
        <v>3.6</v>
      </c>
      <c r="G801" s="20">
        <v>1.1100000000000001</v>
      </c>
      <c r="H801" s="18">
        <v>106</v>
      </c>
      <c r="I801" s="20">
        <f t="shared" si="296"/>
        <v>0.75714285714285712</v>
      </c>
      <c r="J801" s="20" t="s">
        <v>24</v>
      </c>
      <c r="K801" s="18" t="s">
        <v>24</v>
      </c>
      <c r="L801" s="19">
        <f t="shared" si="297"/>
        <v>107.51428571428571</v>
      </c>
      <c r="M801" s="20">
        <v>0</v>
      </c>
      <c r="N801" s="20" t="s">
        <v>24</v>
      </c>
      <c r="O801" s="20">
        <f t="shared" si="299"/>
        <v>-4</v>
      </c>
      <c r="P801" s="20" t="s">
        <v>25</v>
      </c>
      <c r="Q801" s="18">
        <f t="shared" si="300"/>
        <v>2</v>
      </c>
      <c r="R801" s="18" t="s">
        <v>26</v>
      </c>
      <c r="S801" s="19">
        <v>27.1</v>
      </c>
      <c r="T801" s="19">
        <v>3.2</v>
      </c>
      <c r="U801" s="19">
        <f t="shared" si="306"/>
        <v>2.8</v>
      </c>
      <c r="V801" s="19">
        <v>28</v>
      </c>
      <c r="W801" s="19">
        <f t="shared" si="307"/>
        <v>-14</v>
      </c>
      <c r="X801" s="19">
        <f t="shared" si="308"/>
        <v>3.5</v>
      </c>
      <c r="Y801" s="19">
        <v>3.2</v>
      </c>
      <c r="Z801" s="18">
        <f t="shared" si="301"/>
        <v>10.5</v>
      </c>
      <c r="AA801" s="18">
        <f t="shared" si="302"/>
        <v>1.6999999999999993</v>
      </c>
      <c r="AB801" s="20">
        <f t="shared" si="303"/>
        <v>35.510000000000005</v>
      </c>
      <c r="AC801" s="13">
        <f t="shared" si="304"/>
        <v>35.802189447195218</v>
      </c>
      <c r="AD801" s="13">
        <f t="shared" si="305"/>
        <v>-0.29218944719521289</v>
      </c>
    </row>
    <row r="802" spans="1:30" x14ac:dyDescent="0.15">
      <c r="A802" s="16">
        <v>1</v>
      </c>
      <c r="B802" s="16">
        <v>0</v>
      </c>
      <c r="C802" s="33">
        <v>7.39</v>
      </c>
      <c r="D802" s="16">
        <v>59.6</v>
      </c>
      <c r="E802" s="18">
        <v>139</v>
      </c>
      <c r="F802" s="19">
        <v>3.1</v>
      </c>
      <c r="G802" s="20">
        <v>1.1100000000000001</v>
      </c>
      <c r="H802" s="18">
        <v>101</v>
      </c>
      <c r="I802" s="20">
        <f t="shared" si="296"/>
        <v>0.72661870503597126</v>
      </c>
      <c r="J802" s="20" t="s">
        <v>26</v>
      </c>
      <c r="K802" s="18" t="s">
        <v>24</v>
      </c>
      <c r="L802" s="19">
        <f t="shared" si="297"/>
        <v>103.17985611510792</v>
      </c>
      <c r="M802" s="20">
        <f>(104-L802)</f>
        <v>0.8201438848920759</v>
      </c>
      <c r="N802" s="20" t="s">
        <v>26</v>
      </c>
      <c r="O802" s="20">
        <f t="shared" si="299"/>
        <v>0.27338129496403951</v>
      </c>
      <c r="P802" s="20" t="s">
        <v>26</v>
      </c>
      <c r="Q802" s="18">
        <f t="shared" si="300"/>
        <v>6</v>
      </c>
      <c r="R802" s="18" t="s">
        <v>26</v>
      </c>
      <c r="S802" s="19">
        <v>32.200000000000003</v>
      </c>
      <c r="T802" s="19">
        <v>9.8000000000000007</v>
      </c>
      <c r="U802" s="19">
        <f t="shared" si="306"/>
        <v>2.7</v>
      </c>
      <c r="V802" s="19">
        <v>27</v>
      </c>
      <c r="W802" s="19">
        <f t="shared" si="307"/>
        <v>-15</v>
      </c>
      <c r="X802" s="19">
        <f t="shared" si="308"/>
        <v>3.75</v>
      </c>
      <c r="Y802" s="19">
        <v>0.6</v>
      </c>
      <c r="Z802" s="18">
        <f t="shared" si="301"/>
        <v>8.9000000000000057</v>
      </c>
      <c r="AA802" s="18">
        <f t="shared" si="302"/>
        <v>2.9000000000000057</v>
      </c>
      <c r="AB802" s="20">
        <f t="shared" si="303"/>
        <v>41.610000000000014</v>
      </c>
      <c r="AC802" s="13">
        <f t="shared" si="304"/>
        <v>43.495150238207657</v>
      </c>
      <c r="AD802" s="13">
        <f t="shared" si="305"/>
        <v>-1.8851502382076433</v>
      </c>
    </row>
    <row r="803" spans="1:30" x14ac:dyDescent="0.15">
      <c r="A803" s="16">
        <v>1</v>
      </c>
      <c r="B803" s="16">
        <v>0</v>
      </c>
      <c r="C803" s="33">
        <v>7.47</v>
      </c>
      <c r="D803" s="16">
        <v>36.4</v>
      </c>
      <c r="E803" s="18">
        <v>142</v>
      </c>
      <c r="F803" s="19">
        <v>3.8</v>
      </c>
      <c r="G803" s="20">
        <v>1.1399999999999999</v>
      </c>
      <c r="H803" s="18">
        <v>110</v>
      </c>
      <c r="I803" s="20">
        <f t="shared" si="296"/>
        <v>0.77464788732394363</v>
      </c>
      <c r="J803" s="20" t="s">
        <v>24</v>
      </c>
      <c r="K803" s="18" t="s">
        <v>25</v>
      </c>
      <c r="L803" s="19">
        <f t="shared" si="297"/>
        <v>110</v>
      </c>
      <c r="M803" s="20">
        <f t="shared" ref="M803" si="317">(108-L803)</f>
        <v>-2</v>
      </c>
      <c r="N803" s="20" t="s">
        <v>25</v>
      </c>
      <c r="O803" s="20">
        <f t="shared" si="299"/>
        <v>-6.4507042253521121</v>
      </c>
      <c r="P803" s="20" t="s">
        <v>25</v>
      </c>
      <c r="Q803" s="18">
        <f t="shared" si="300"/>
        <v>0</v>
      </c>
      <c r="R803" s="18" t="s">
        <v>24</v>
      </c>
      <c r="S803" s="19">
        <v>27.2</v>
      </c>
      <c r="T803" s="19">
        <v>2.9</v>
      </c>
      <c r="U803" s="19">
        <f t="shared" si="306"/>
        <v>2.6</v>
      </c>
      <c r="V803" s="19">
        <v>26</v>
      </c>
      <c r="W803" s="19">
        <f t="shared" si="307"/>
        <v>-16</v>
      </c>
      <c r="X803" s="19">
        <f t="shared" si="308"/>
        <v>4</v>
      </c>
      <c r="Y803" s="19">
        <v>1.9</v>
      </c>
      <c r="Z803" s="18">
        <f t="shared" si="301"/>
        <v>8.6000000000000227</v>
      </c>
      <c r="AA803" s="18">
        <f t="shared" si="302"/>
        <v>1.5000000000000231</v>
      </c>
      <c r="AB803" s="20">
        <f t="shared" si="303"/>
        <v>35.039999999999992</v>
      </c>
      <c r="AC803" s="13">
        <f t="shared" si="304"/>
        <v>33.909367899261468</v>
      </c>
      <c r="AD803" s="13">
        <f t="shared" si="305"/>
        <v>1.1306321007385236</v>
      </c>
    </row>
    <row r="804" spans="1:30" x14ac:dyDescent="0.15">
      <c r="A804" s="16">
        <v>5</v>
      </c>
      <c r="B804" s="16">
        <v>0</v>
      </c>
      <c r="C804" s="33">
        <v>7.45</v>
      </c>
      <c r="D804" s="16">
        <v>54.4</v>
      </c>
      <c r="E804" s="18">
        <v>105</v>
      </c>
      <c r="F804" s="19">
        <v>4.0999999999999996</v>
      </c>
      <c r="G804" s="20">
        <v>1.02</v>
      </c>
      <c r="H804" s="18">
        <v>62</v>
      </c>
      <c r="I804" s="20">
        <f t="shared" si="296"/>
        <v>0.59047619047619049</v>
      </c>
      <c r="J804" s="20" t="s">
        <v>26</v>
      </c>
      <c r="K804" s="18" t="s">
        <v>26</v>
      </c>
      <c r="L804" s="19">
        <f t="shared" si="297"/>
        <v>83.847619047619048</v>
      </c>
      <c r="M804" s="20">
        <f>(104-L804)</f>
        <v>20.152380952380952</v>
      </c>
      <c r="N804" s="20" t="s">
        <v>26</v>
      </c>
      <c r="O804" s="20">
        <f t="shared" si="299"/>
        <v>19.333333333333343</v>
      </c>
      <c r="P804" s="20" t="s">
        <v>26</v>
      </c>
      <c r="Q804" s="18">
        <f t="shared" si="300"/>
        <v>11</v>
      </c>
      <c r="R804" s="18" t="s">
        <v>26</v>
      </c>
      <c r="S804" s="19">
        <v>34.200000000000003</v>
      </c>
      <c r="T804" s="19">
        <v>12.2</v>
      </c>
      <c r="U804" s="19">
        <f t="shared" si="306"/>
        <v>3.4</v>
      </c>
      <c r="V804" s="19">
        <v>34</v>
      </c>
      <c r="W804" s="19">
        <f t="shared" si="307"/>
        <v>-8</v>
      </c>
      <c r="X804" s="19">
        <f t="shared" si="308"/>
        <v>2</v>
      </c>
      <c r="Y804" s="19">
        <v>1.2</v>
      </c>
      <c r="Z804" s="18">
        <f t="shared" si="301"/>
        <v>12.899999999999991</v>
      </c>
      <c r="AA804" s="18">
        <f t="shared" si="302"/>
        <v>4.8999999999999915</v>
      </c>
      <c r="AB804" s="20">
        <f t="shared" si="303"/>
        <v>46.919999999999987</v>
      </c>
      <c r="AC804" s="13">
        <f t="shared" si="304"/>
        <v>47.418627739353553</v>
      </c>
      <c r="AD804" s="13">
        <f t="shared" si="305"/>
        <v>-0.49862773935356586</v>
      </c>
    </row>
    <row r="805" spans="1:30" x14ac:dyDescent="0.15">
      <c r="A805" s="15">
        <v>2</v>
      </c>
      <c r="B805" s="16">
        <v>0</v>
      </c>
      <c r="C805" s="33">
        <v>7.42</v>
      </c>
      <c r="D805" s="16">
        <v>33.9</v>
      </c>
      <c r="E805" s="18">
        <v>129</v>
      </c>
      <c r="F805" s="19">
        <v>4.3</v>
      </c>
      <c r="G805" s="20">
        <v>1.02</v>
      </c>
      <c r="H805" s="18">
        <v>100</v>
      </c>
      <c r="I805" s="20">
        <f t="shared" si="296"/>
        <v>0.77519379844961245</v>
      </c>
      <c r="J805" s="20" t="s">
        <v>24</v>
      </c>
      <c r="K805" s="18" t="s">
        <v>24</v>
      </c>
      <c r="L805" s="19">
        <f t="shared" si="297"/>
        <v>110.07751937984496</v>
      </c>
      <c r="M805" s="20">
        <f t="shared" ref="M805" si="318">(108-L805)</f>
        <v>-2.0775193798449578</v>
      </c>
      <c r="N805" s="20" t="s">
        <v>25</v>
      </c>
      <c r="O805" s="20">
        <f t="shared" si="299"/>
        <v>-6.5271317829457303</v>
      </c>
      <c r="P805" s="20" t="s">
        <v>25</v>
      </c>
      <c r="Q805" s="18">
        <f t="shared" si="300"/>
        <v>-3</v>
      </c>
      <c r="R805" s="18" t="s">
        <v>25</v>
      </c>
      <c r="S805" s="19">
        <v>23.3</v>
      </c>
      <c r="T805" s="19">
        <v>-1.9</v>
      </c>
      <c r="U805" s="19">
        <f t="shared" si="306"/>
        <v>3.4</v>
      </c>
      <c r="V805" s="19">
        <v>34</v>
      </c>
      <c r="W805" s="19">
        <f t="shared" si="307"/>
        <v>-8</v>
      </c>
      <c r="X805" s="19">
        <f t="shared" si="308"/>
        <v>2</v>
      </c>
      <c r="Y805" s="19">
        <v>2.6</v>
      </c>
      <c r="Z805" s="18">
        <f t="shared" si="301"/>
        <v>10.000000000000014</v>
      </c>
      <c r="AA805" s="18">
        <f t="shared" si="302"/>
        <v>0.60000000000001386</v>
      </c>
      <c r="AB805" s="20">
        <f t="shared" si="303"/>
        <v>31.720000000000027</v>
      </c>
      <c r="AC805" s="13">
        <f t="shared" si="304"/>
        <v>31.511296891612353</v>
      </c>
      <c r="AD805" s="13">
        <f t="shared" si="305"/>
        <v>0.20870310838767381</v>
      </c>
    </row>
    <row r="806" spans="1:30" x14ac:dyDescent="0.15">
      <c r="A806" s="15">
        <v>1</v>
      </c>
      <c r="B806" s="16">
        <v>0</v>
      </c>
      <c r="C806" s="33">
        <v>7.43</v>
      </c>
      <c r="D806" s="16">
        <v>37.700000000000003</v>
      </c>
      <c r="E806" s="18">
        <v>136</v>
      </c>
      <c r="F806" s="19">
        <v>4</v>
      </c>
      <c r="G806" s="20">
        <v>1.23</v>
      </c>
      <c r="H806" s="18">
        <v>100</v>
      </c>
      <c r="I806" s="20">
        <f t="shared" si="296"/>
        <v>0.73529411764705888</v>
      </c>
      <c r="J806" s="20" t="s">
        <v>26</v>
      </c>
      <c r="K806" s="18" t="s">
        <v>24</v>
      </c>
      <c r="L806" s="19">
        <f t="shared" si="297"/>
        <v>104.41176470588236</v>
      </c>
      <c r="M806" s="20">
        <v>0</v>
      </c>
      <c r="N806" s="20" t="s">
        <v>24</v>
      </c>
      <c r="O806" s="20">
        <f t="shared" si="299"/>
        <v>-0.94117647058823195</v>
      </c>
      <c r="P806" s="20" t="s">
        <v>25</v>
      </c>
      <c r="Q806" s="18">
        <f t="shared" si="300"/>
        <v>4</v>
      </c>
      <c r="R806" s="18" t="s">
        <v>26</v>
      </c>
      <c r="S806" s="19">
        <v>25.6</v>
      </c>
      <c r="T806" s="19">
        <v>1.3</v>
      </c>
      <c r="U806" s="19">
        <f t="shared" si="306"/>
        <v>2.5</v>
      </c>
      <c r="V806" s="19">
        <v>25</v>
      </c>
      <c r="W806" s="19">
        <f t="shared" si="307"/>
        <v>-17</v>
      </c>
      <c r="X806" s="19">
        <f t="shared" si="308"/>
        <v>4.25</v>
      </c>
      <c r="Y806" s="19">
        <v>1.2</v>
      </c>
      <c r="Z806" s="18">
        <f t="shared" si="301"/>
        <v>14.400000000000006</v>
      </c>
      <c r="AA806" s="18">
        <f t="shared" si="302"/>
        <v>8.2000000000000064</v>
      </c>
      <c r="AB806" s="20">
        <f t="shared" si="303"/>
        <v>40.029999999999987</v>
      </c>
      <c r="AC806" s="13">
        <f t="shared" si="304"/>
        <v>32.034082078579004</v>
      </c>
      <c r="AD806" s="13">
        <f t="shared" si="305"/>
        <v>7.9959179214209826</v>
      </c>
    </row>
    <row r="807" spans="1:30" x14ac:dyDescent="0.15">
      <c r="A807" s="15">
        <v>4</v>
      </c>
      <c r="B807" s="16">
        <v>0</v>
      </c>
      <c r="C807" s="33">
        <v>7.35</v>
      </c>
      <c r="D807" s="16">
        <v>31.6</v>
      </c>
      <c r="E807" s="18">
        <v>138</v>
      </c>
      <c r="F807" s="19">
        <v>4.5999999999999996</v>
      </c>
      <c r="G807" s="20">
        <v>1.25</v>
      </c>
      <c r="H807" s="18">
        <v>109</v>
      </c>
      <c r="I807" s="20">
        <f t="shared" si="296"/>
        <v>0.78985507246376807</v>
      </c>
      <c r="J807" s="20" t="s">
        <v>24</v>
      </c>
      <c r="K807" s="18" t="s">
        <v>25</v>
      </c>
      <c r="L807" s="19">
        <f t="shared" si="297"/>
        <v>112.15942028985506</v>
      </c>
      <c r="M807" s="20">
        <f t="shared" ref="M807:M809" si="319">(108-L807)</f>
        <v>-4.1594202898550634</v>
      </c>
      <c r="N807" s="20" t="s">
        <v>25</v>
      </c>
      <c r="O807" s="20">
        <f t="shared" si="299"/>
        <v>-8.5797101449275459</v>
      </c>
      <c r="P807" s="20" t="s">
        <v>25</v>
      </c>
      <c r="Q807" s="18">
        <f t="shared" si="300"/>
        <v>-3</v>
      </c>
      <c r="R807" s="18" t="s">
        <v>25</v>
      </c>
      <c r="S807" s="19">
        <v>18.8</v>
      </c>
      <c r="T807" s="19">
        <v>-7.3</v>
      </c>
      <c r="U807" s="19">
        <f t="shared" si="306"/>
        <v>2.8</v>
      </c>
      <c r="V807" s="19">
        <v>28</v>
      </c>
      <c r="W807" s="19">
        <f t="shared" si="307"/>
        <v>-14</v>
      </c>
      <c r="X807" s="19">
        <f t="shared" si="308"/>
        <v>3.5</v>
      </c>
      <c r="Y807" s="19">
        <v>1.3</v>
      </c>
      <c r="Z807" s="18">
        <f t="shared" si="301"/>
        <v>14.799999999999997</v>
      </c>
      <c r="AA807" s="18">
        <f t="shared" si="302"/>
        <v>7.8999999999999977</v>
      </c>
      <c r="AB807" s="20">
        <f t="shared" si="303"/>
        <v>33.549999999999997</v>
      </c>
      <c r="AC807" s="13">
        <f t="shared" si="304"/>
        <v>25.048322642774856</v>
      </c>
      <c r="AD807" s="13">
        <f t="shared" si="305"/>
        <v>8.501677357225141</v>
      </c>
    </row>
    <row r="808" spans="1:30" x14ac:dyDescent="0.15">
      <c r="A808" s="15">
        <v>1</v>
      </c>
      <c r="B808" s="16">
        <v>0</v>
      </c>
      <c r="C808" s="33">
        <v>7.4</v>
      </c>
      <c r="D808" s="16">
        <v>38</v>
      </c>
      <c r="E808" s="18">
        <v>140</v>
      </c>
      <c r="F808" s="19">
        <v>3.8</v>
      </c>
      <c r="G808" s="20">
        <v>1.22</v>
      </c>
      <c r="H808" s="18">
        <v>108</v>
      </c>
      <c r="I808" s="20">
        <f t="shared" si="296"/>
        <v>0.77142857142857146</v>
      </c>
      <c r="J808" s="20" t="s">
        <v>24</v>
      </c>
      <c r="K808" s="18" t="s">
        <v>25</v>
      </c>
      <c r="L808" s="19">
        <f t="shared" si="297"/>
        <v>109.54285714285714</v>
      </c>
      <c r="M808" s="20">
        <f t="shared" si="319"/>
        <v>-1.5428571428571445</v>
      </c>
      <c r="N808" s="20" t="s">
        <v>25</v>
      </c>
      <c r="O808" s="20">
        <f t="shared" si="299"/>
        <v>-6</v>
      </c>
      <c r="P808" s="20" t="s">
        <v>25</v>
      </c>
      <c r="Q808" s="18">
        <f t="shared" si="300"/>
        <v>0</v>
      </c>
      <c r="R808" s="18" t="s">
        <v>24</v>
      </c>
      <c r="S808" s="19">
        <v>24</v>
      </c>
      <c r="T808" s="19">
        <v>-0.5</v>
      </c>
      <c r="U808" s="19">
        <f t="shared" si="306"/>
        <v>4.2</v>
      </c>
      <c r="V808" s="19">
        <v>42</v>
      </c>
      <c r="W808" s="19">
        <f t="shared" si="307"/>
        <v>0</v>
      </c>
      <c r="X808" s="19">
        <f t="shared" si="308"/>
        <v>0</v>
      </c>
      <c r="Y808" s="19">
        <v>0.5</v>
      </c>
      <c r="Z808" s="18">
        <f t="shared" si="301"/>
        <v>11.800000000000011</v>
      </c>
      <c r="AA808" s="18">
        <f t="shared" si="302"/>
        <v>2.900000000000011</v>
      </c>
      <c r="AB808" s="20">
        <f t="shared" si="303"/>
        <v>36.52000000000001</v>
      </c>
      <c r="AC808" s="13">
        <f t="shared" si="304"/>
        <v>35.207514361751642</v>
      </c>
      <c r="AD808" s="13">
        <f t="shared" si="305"/>
        <v>1.3124856382483685</v>
      </c>
    </row>
    <row r="809" spans="1:30" x14ac:dyDescent="0.15">
      <c r="A809" s="15">
        <v>1</v>
      </c>
      <c r="B809" s="16">
        <v>0</v>
      </c>
      <c r="C809" s="33">
        <v>7.43</v>
      </c>
      <c r="D809" s="16">
        <v>38.299999999999997</v>
      </c>
      <c r="E809" s="18">
        <v>141</v>
      </c>
      <c r="F809" s="19">
        <v>3.8</v>
      </c>
      <c r="G809" s="20">
        <v>1.2</v>
      </c>
      <c r="H809" s="18">
        <v>109</v>
      </c>
      <c r="I809" s="20">
        <f t="shared" si="296"/>
        <v>0.77304964539007093</v>
      </c>
      <c r="J809" s="20" t="s">
        <v>24</v>
      </c>
      <c r="K809" s="18" t="s">
        <v>25</v>
      </c>
      <c r="L809" s="19">
        <f t="shared" si="297"/>
        <v>109.77304964539006</v>
      </c>
      <c r="M809" s="20">
        <f t="shared" si="319"/>
        <v>-1.7730496453900599</v>
      </c>
      <c r="N809" s="20" t="s">
        <v>25</v>
      </c>
      <c r="O809" s="20">
        <f t="shared" si="299"/>
        <v>-6.2269503546099259</v>
      </c>
      <c r="P809" s="20" t="s">
        <v>25</v>
      </c>
      <c r="Q809" s="18">
        <f t="shared" si="300"/>
        <v>0</v>
      </c>
      <c r="R809" s="18" t="s">
        <v>24</v>
      </c>
      <c r="S809" s="19">
        <v>26</v>
      </c>
      <c r="T809" s="19">
        <v>1.6</v>
      </c>
      <c r="U809" s="19">
        <f t="shared" si="306"/>
        <v>3.3</v>
      </c>
      <c r="V809" s="19">
        <v>33</v>
      </c>
      <c r="W809" s="19">
        <f t="shared" si="307"/>
        <v>-9</v>
      </c>
      <c r="X809" s="19">
        <f t="shared" si="308"/>
        <v>2.25</v>
      </c>
      <c r="Y809" s="19">
        <v>0.9</v>
      </c>
      <c r="Z809" s="18">
        <f t="shared" si="301"/>
        <v>9.8000000000000114</v>
      </c>
      <c r="AA809" s="18">
        <f t="shared" si="302"/>
        <v>2.3000000000000114</v>
      </c>
      <c r="AB809" s="20">
        <f t="shared" si="303"/>
        <v>36.099999999999994</v>
      </c>
      <c r="AC809" s="13">
        <f t="shared" si="304"/>
        <v>34.694472615638617</v>
      </c>
      <c r="AD809" s="13">
        <f t="shared" si="305"/>
        <v>1.4055273843613776</v>
      </c>
    </row>
    <row r="810" spans="1:30" x14ac:dyDescent="0.15">
      <c r="A810" s="15">
        <v>43</v>
      </c>
      <c r="B810" s="16">
        <v>0</v>
      </c>
      <c r="C810" s="33">
        <v>7.41</v>
      </c>
      <c r="D810" s="16">
        <v>74.099999999999994</v>
      </c>
      <c r="E810" s="18">
        <v>143</v>
      </c>
      <c r="F810" s="19">
        <v>4.0999999999999996</v>
      </c>
      <c r="G810" s="20">
        <v>1.1200000000000001</v>
      </c>
      <c r="H810" s="18">
        <v>96</v>
      </c>
      <c r="I810" s="20">
        <f t="shared" si="296"/>
        <v>0.67132867132867136</v>
      </c>
      <c r="J810" s="20" t="s">
        <v>26</v>
      </c>
      <c r="K810" s="18" t="s">
        <v>26</v>
      </c>
      <c r="L810" s="19">
        <f t="shared" si="297"/>
        <v>95.328671328671334</v>
      </c>
      <c r="M810" s="20">
        <f>(104-L810)</f>
        <v>8.6713286713286664</v>
      </c>
      <c r="N810" s="20" t="s">
        <v>26</v>
      </c>
      <c r="O810" s="20">
        <f t="shared" si="299"/>
        <v>8.0139860139860133</v>
      </c>
      <c r="P810" s="20" t="s">
        <v>26</v>
      </c>
      <c r="Q810" s="18">
        <f t="shared" si="300"/>
        <v>15</v>
      </c>
      <c r="R810" s="18" t="s">
        <v>26</v>
      </c>
      <c r="S810" s="19">
        <v>42.2</v>
      </c>
      <c r="T810" s="19">
        <v>20.399999999999999</v>
      </c>
      <c r="U810" s="19">
        <f t="shared" si="306"/>
        <v>2.2000000000000002</v>
      </c>
      <c r="V810" s="19">
        <v>22</v>
      </c>
      <c r="W810" s="19">
        <f t="shared" si="307"/>
        <v>-20</v>
      </c>
      <c r="X810" s="19">
        <f t="shared" si="308"/>
        <v>5</v>
      </c>
      <c r="Y810" s="19">
        <v>2.6</v>
      </c>
      <c r="Z810" s="18">
        <f t="shared" si="301"/>
        <v>8.9000000000000057</v>
      </c>
      <c r="AA810" s="18">
        <f t="shared" si="302"/>
        <v>1.9000000000000057</v>
      </c>
      <c r="AB810" s="20">
        <f t="shared" si="303"/>
        <v>49.620000000000005</v>
      </c>
      <c r="AC810" s="13">
        <f t="shared" si="304"/>
        <v>53.024176565780522</v>
      </c>
      <c r="AD810" s="13">
        <f t="shared" si="305"/>
        <v>-3.4041765657805172</v>
      </c>
    </row>
    <row r="811" spans="1:30" x14ac:dyDescent="0.15">
      <c r="A811" s="16">
        <v>3</v>
      </c>
      <c r="B811" s="16">
        <v>1</v>
      </c>
      <c r="C811" s="33">
        <v>7.39</v>
      </c>
      <c r="D811" s="16">
        <v>54.5</v>
      </c>
      <c r="E811" s="18">
        <v>136</v>
      </c>
      <c r="F811" s="19">
        <v>3.9</v>
      </c>
      <c r="G811" s="20">
        <v>1.2</v>
      </c>
      <c r="H811" s="18">
        <v>100</v>
      </c>
      <c r="I811" s="20">
        <f t="shared" si="296"/>
        <v>0.73529411764705888</v>
      </c>
      <c r="J811" s="20" t="s">
        <v>26</v>
      </c>
      <c r="K811" s="18" t="s">
        <v>24</v>
      </c>
      <c r="L811" s="19">
        <f t="shared" si="297"/>
        <v>104.41176470588236</v>
      </c>
      <c r="M811" s="20">
        <v>0</v>
      </c>
      <c r="N811" s="20" t="s">
        <v>24</v>
      </c>
      <c r="O811" s="20">
        <f t="shared" si="299"/>
        <v>-0.94117647058823195</v>
      </c>
      <c r="P811" s="20" t="s">
        <v>25</v>
      </c>
      <c r="Q811" s="18">
        <f t="shared" si="300"/>
        <v>4</v>
      </c>
      <c r="R811" s="18" t="s">
        <v>26</v>
      </c>
      <c r="S811" s="19">
        <v>30.2</v>
      </c>
      <c r="T811" s="19">
        <v>7.6</v>
      </c>
      <c r="U811" s="19">
        <f t="shared" si="306"/>
        <v>2.2000000000000002</v>
      </c>
      <c r="V811" s="19">
        <v>22</v>
      </c>
      <c r="W811" s="19">
        <f t="shared" si="307"/>
        <v>-20</v>
      </c>
      <c r="X811" s="19">
        <f t="shared" si="308"/>
        <v>5</v>
      </c>
      <c r="Y811" s="19">
        <v>0.6</v>
      </c>
      <c r="Z811" s="18">
        <f t="shared" si="301"/>
        <v>9.7000000000000171</v>
      </c>
      <c r="AA811" s="18">
        <f t="shared" si="302"/>
        <v>4.7000000000000171</v>
      </c>
      <c r="AB811" s="20">
        <f t="shared" si="303"/>
        <v>40.5</v>
      </c>
      <c r="AC811" s="13">
        <f t="shared" si="304"/>
        <v>39.025622432589216</v>
      </c>
      <c r="AD811" s="13">
        <f t="shared" si="305"/>
        <v>1.4743775674107837</v>
      </c>
    </row>
    <row r="812" spans="1:30" x14ac:dyDescent="0.15">
      <c r="A812" s="15">
        <v>1</v>
      </c>
      <c r="B812" s="16">
        <v>0</v>
      </c>
      <c r="C812" s="33">
        <v>7.36</v>
      </c>
      <c r="D812" s="16">
        <v>58.4</v>
      </c>
      <c r="E812" s="18">
        <v>138</v>
      </c>
      <c r="F812" s="19">
        <v>3.6</v>
      </c>
      <c r="G812" s="20">
        <v>1.18</v>
      </c>
      <c r="H812" s="18">
        <v>101</v>
      </c>
      <c r="I812" s="20">
        <f t="shared" si="296"/>
        <v>0.73188405797101452</v>
      </c>
      <c r="J812" s="20" t="s">
        <v>26</v>
      </c>
      <c r="K812" s="18" t="s">
        <v>24</v>
      </c>
      <c r="L812" s="19">
        <f t="shared" si="297"/>
        <v>103.92753623188405</v>
      </c>
      <c r="M812" s="20">
        <f>(104-L812)</f>
        <v>7.2463768115952121E-2</v>
      </c>
      <c r="N812" s="20" t="s">
        <v>26</v>
      </c>
      <c r="O812" s="20">
        <f t="shared" si="299"/>
        <v>-0.46376811594203105</v>
      </c>
      <c r="P812" s="20" t="s">
        <v>25</v>
      </c>
      <c r="Q812" s="18">
        <f t="shared" si="300"/>
        <v>5</v>
      </c>
      <c r="R812" s="18" t="s">
        <v>26</v>
      </c>
      <c r="S812" s="19">
        <v>28.6</v>
      </c>
      <c r="T812" s="19">
        <v>7.6</v>
      </c>
      <c r="U812" s="19">
        <f t="shared" si="306"/>
        <v>2.9</v>
      </c>
      <c r="V812" s="19">
        <v>29</v>
      </c>
      <c r="W812" s="19">
        <f t="shared" si="307"/>
        <v>-13</v>
      </c>
      <c r="X812" s="19">
        <f t="shared" si="308"/>
        <v>3.25</v>
      </c>
      <c r="Y812" s="19">
        <v>1.3</v>
      </c>
      <c r="Z812" s="18">
        <f t="shared" si="301"/>
        <v>12</v>
      </c>
      <c r="AA812" s="18">
        <f t="shared" si="302"/>
        <v>4.9000000000000004</v>
      </c>
      <c r="AB812" s="20">
        <f t="shared" si="303"/>
        <v>40.480000000000004</v>
      </c>
      <c r="AC812" s="13">
        <f t="shared" si="304"/>
        <v>40.865641046722949</v>
      </c>
      <c r="AD812" s="13">
        <f t="shared" si="305"/>
        <v>-0.38564104672294519</v>
      </c>
    </row>
    <row r="813" spans="1:30" x14ac:dyDescent="0.15">
      <c r="A813" s="16">
        <v>5</v>
      </c>
      <c r="B813" s="16">
        <v>0</v>
      </c>
      <c r="C813" s="33">
        <v>7.25</v>
      </c>
      <c r="D813" s="16">
        <v>40.200000000000003</v>
      </c>
      <c r="E813" s="18">
        <v>139</v>
      </c>
      <c r="F813" s="19">
        <v>4.2</v>
      </c>
      <c r="G813" s="20">
        <v>1.18</v>
      </c>
      <c r="H813" s="18">
        <v>115</v>
      </c>
      <c r="I813" s="20">
        <f t="shared" si="296"/>
        <v>0.82733812949640284</v>
      </c>
      <c r="J813" s="20" t="s">
        <v>25</v>
      </c>
      <c r="K813" s="18" t="s">
        <v>25</v>
      </c>
      <c r="L813" s="19">
        <f t="shared" si="297"/>
        <v>117.48201438848922</v>
      </c>
      <c r="M813" s="20">
        <f t="shared" ref="M813" si="320">(108-L813)</f>
        <v>-9.482014388489219</v>
      </c>
      <c r="N813" s="20" t="s">
        <v>25</v>
      </c>
      <c r="O813" s="20">
        <f t="shared" si="299"/>
        <v>-13.827338129496397</v>
      </c>
      <c r="P813" s="20" t="s">
        <v>25</v>
      </c>
      <c r="Q813" s="18">
        <f t="shared" si="300"/>
        <v>-8</v>
      </c>
      <c r="R813" s="18" t="s">
        <v>25</v>
      </c>
      <c r="S813" s="19">
        <v>17.3</v>
      </c>
      <c r="T813" s="19">
        <v>-8.4</v>
      </c>
      <c r="U813" s="19">
        <f t="shared" si="306"/>
        <v>3</v>
      </c>
      <c r="V813" s="19">
        <v>30</v>
      </c>
      <c r="W813" s="19">
        <f t="shared" si="307"/>
        <v>-12</v>
      </c>
      <c r="X813" s="19">
        <f t="shared" si="308"/>
        <v>3</v>
      </c>
      <c r="Y813" s="19">
        <v>5.6</v>
      </c>
      <c r="Z813" s="18">
        <f t="shared" si="301"/>
        <v>10.899999999999977</v>
      </c>
      <c r="AA813" s="18">
        <f t="shared" si="302"/>
        <v>-0.70000000000002238</v>
      </c>
      <c r="AB813" s="20">
        <f t="shared" si="303"/>
        <v>23.78</v>
      </c>
      <c r="AC813" s="13">
        <f t="shared" si="304"/>
        <v>25.408260741756948</v>
      </c>
      <c r="AD813" s="13">
        <f t="shared" si="305"/>
        <v>-1.6282607417569466</v>
      </c>
    </row>
    <row r="814" spans="1:30" x14ac:dyDescent="0.15">
      <c r="A814" s="16">
        <v>3</v>
      </c>
      <c r="B814" s="16">
        <v>0</v>
      </c>
      <c r="C814" s="33">
        <v>7.41</v>
      </c>
      <c r="D814" s="16">
        <v>45</v>
      </c>
      <c r="E814" s="18">
        <v>143</v>
      </c>
      <c r="F814" s="19">
        <v>4</v>
      </c>
      <c r="G814" s="20">
        <v>1.24</v>
      </c>
      <c r="H814" s="18">
        <v>106</v>
      </c>
      <c r="I814" s="20">
        <f t="shared" si="296"/>
        <v>0.74125874125874125</v>
      </c>
      <c r="J814" s="20" t="s">
        <v>26</v>
      </c>
      <c r="K814" s="18" t="s">
        <v>24</v>
      </c>
      <c r="L814" s="19">
        <f t="shared" si="297"/>
        <v>105.25874125874127</v>
      </c>
      <c r="M814" s="20">
        <v>0</v>
      </c>
      <c r="N814" s="20" t="s">
        <v>24</v>
      </c>
      <c r="O814" s="20">
        <f t="shared" si="299"/>
        <v>-1.7762237762237874</v>
      </c>
      <c r="P814" s="20" t="s">
        <v>25</v>
      </c>
      <c r="Q814" s="18">
        <f t="shared" si="300"/>
        <v>5</v>
      </c>
      <c r="R814" s="18" t="s">
        <v>26</v>
      </c>
      <c r="S814" s="19">
        <v>27.3</v>
      </c>
      <c r="T814" s="19">
        <v>3.7</v>
      </c>
      <c r="U814" s="19">
        <f t="shared" si="306"/>
        <v>2.8</v>
      </c>
      <c r="V814" s="19">
        <v>28</v>
      </c>
      <c r="W814" s="19">
        <f t="shared" si="307"/>
        <v>-14</v>
      </c>
      <c r="X814" s="19">
        <f t="shared" si="308"/>
        <v>3.5</v>
      </c>
      <c r="Y814" s="19">
        <v>1.5</v>
      </c>
      <c r="Z814" s="18">
        <f t="shared" si="301"/>
        <v>13.699999999999989</v>
      </c>
      <c r="AA814" s="18">
        <f t="shared" si="302"/>
        <v>6.599999999999989</v>
      </c>
      <c r="AB814" s="20">
        <f t="shared" si="303"/>
        <v>40.740000000000009</v>
      </c>
      <c r="AC814" s="13">
        <f t="shared" si="304"/>
        <v>36.306321315251324</v>
      </c>
      <c r="AD814" s="13">
        <f t="shared" si="305"/>
        <v>4.4336786847486849</v>
      </c>
    </row>
    <row r="815" spans="1:30" x14ac:dyDescent="0.15">
      <c r="A815" s="16">
        <v>16</v>
      </c>
      <c r="B815" s="16">
        <v>0</v>
      </c>
      <c r="C815" s="33">
        <v>7.3</v>
      </c>
      <c r="D815" s="16">
        <v>26.5</v>
      </c>
      <c r="E815" s="18">
        <v>139</v>
      </c>
      <c r="F815" s="19">
        <v>4.2</v>
      </c>
      <c r="G815" s="20">
        <v>1.1399999999999999</v>
      </c>
      <c r="H815" s="18">
        <v>109</v>
      </c>
      <c r="I815" s="20">
        <f t="shared" si="296"/>
        <v>0.78417266187050361</v>
      </c>
      <c r="J815" s="20" t="s">
        <v>24</v>
      </c>
      <c r="K815" s="18" t="s">
        <v>25</v>
      </c>
      <c r="L815" s="19">
        <f t="shared" si="297"/>
        <v>111.35251798561153</v>
      </c>
      <c r="M815" s="20">
        <f t="shared" ref="M815:M817" si="321">(108-L815)</f>
        <v>-3.3525179856115273</v>
      </c>
      <c r="N815" s="20" t="s">
        <v>25</v>
      </c>
      <c r="O815" s="20">
        <f t="shared" si="299"/>
        <v>-7.7841726618704996</v>
      </c>
      <c r="P815" s="20" t="s">
        <v>25</v>
      </c>
      <c r="Q815" s="18">
        <f t="shared" si="300"/>
        <v>-2</v>
      </c>
      <c r="R815" s="18" t="s">
        <v>25</v>
      </c>
      <c r="S815" s="19">
        <v>15</v>
      </c>
      <c r="T815" s="19">
        <v>-12.5</v>
      </c>
      <c r="U815" s="19">
        <f t="shared" si="306"/>
        <v>2.9</v>
      </c>
      <c r="V815" s="19">
        <v>29</v>
      </c>
      <c r="W815" s="19">
        <f t="shared" si="307"/>
        <v>-13</v>
      </c>
      <c r="X815" s="19">
        <f t="shared" si="308"/>
        <v>3.25</v>
      </c>
      <c r="Y815" s="19">
        <v>1.8</v>
      </c>
      <c r="Z815" s="18">
        <f t="shared" si="301"/>
        <v>19.199999999999989</v>
      </c>
      <c r="AA815" s="18">
        <f t="shared" si="302"/>
        <v>11.599999999999989</v>
      </c>
      <c r="AB815" s="20">
        <f t="shared" si="303"/>
        <v>33.539999999999978</v>
      </c>
      <c r="AC815" s="13">
        <f t="shared" si="304"/>
        <v>20.747215031282138</v>
      </c>
      <c r="AD815" s="13">
        <f t="shared" si="305"/>
        <v>12.792784968717839</v>
      </c>
    </row>
    <row r="816" spans="1:30" x14ac:dyDescent="0.15">
      <c r="A816" s="16">
        <v>1</v>
      </c>
      <c r="B816" s="16">
        <v>0</v>
      </c>
      <c r="C816" s="33">
        <v>7.37</v>
      </c>
      <c r="D816" s="16">
        <v>48.8</v>
      </c>
      <c r="E816" s="18">
        <v>142</v>
      </c>
      <c r="F816" s="19">
        <v>3.7</v>
      </c>
      <c r="G816" s="20">
        <v>1.39</v>
      </c>
      <c r="H816" s="18">
        <v>109</v>
      </c>
      <c r="I816" s="20">
        <f t="shared" si="296"/>
        <v>0.76760563380281688</v>
      </c>
      <c r="J816" s="20" t="s">
        <v>24</v>
      </c>
      <c r="K816" s="18" t="s">
        <v>25</v>
      </c>
      <c r="L816" s="19">
        <f t="shared" si="297"/>
        <v>109</v>
      </c>
      <c r="M816" s="20">
        <f t="shared" si="321"/>
        <v>-1</v>
      </c>
      <c r="N816" s="20" t="s">
        <v>25</v>
      </c>
      <c r="O816" s="20">
        <f t="shared" si="299"/>
        <v>-5.4647887323943678</v>
      </c>
      <c r="P816" s="20" t="s">
        <v>25</v>
      </c>
      <c r="Q816" s="18">
        <f t="shared" si="300"/>
        <v>1</v>
      </c>
      <c r="R816" s="18" t="s">
        <v>26</v>
      </c>
      <c r="S816" s="19">
        <v>25.7</v>
      </c>
      <c r="T816" s="19">
        <v>3</v>
      </c>
      <c r="U816" s="19">
        <f t="shared" si="306"/>
        <v>2.9</v>
      </c>
      <c r="V816" s="19">
        <v>29</v>
      </c>
      <c r="W816" s="19">
        <f t="shared" si="307"/>
        <v>-13</v>
      </c>
      <c r="X816" s="19">
        <f t="shared" si="308"/>
        <v>3.25</v>
      </c>
      <c r="Y816" s="19">
        <v>1.1000000000000001</v>
      </c>
      <c r="Z816" s="18">
        <f t="shared" si="301"/>
        <v>11</v>
      </c>
      <c r="AA816" s="18">
        <f t="shared" si="302"/>
        <v>4.0999999999999996</v>
      </c>
      <c r="AB816" s="20">
        <f t="shared" si="303"/>
        <v>36.989999999999981</v>
      </c>
      <c r="AC816" s="13">
        <f t="shared" si="304"/>
        <v>36.131788082152617</v>
      </c>
      <c r="AD816" s="13">
        <f t="shared" si="305"/>
        <v>0.85821191784736328</v>
      </c>
    </row>
    <row r="817" spans="1:30" x14ac:dyDescent="0.15">
      <c r="A817" s="16">
        <v>1</v>
      </c>
      <c r="B817" s="16">
        <v>0</v>
      </c>
      <c r="C817" s="33">
        <v>7.36</v>
      </c>
      <c r="D817" s="16">
        <v>39.6</v>
      </c>
      <c r="E817" s="18">
        <v>139</v>
      </c>
      <c r="F817" s="19">
        <v>3.5</v>
      </c>
      <c r="G817" s="20">
        <v>1.18</v>
      </c>
      <c r="H817" s="18">
        <v>106</v>
      </c>
      <c r="I817" s="20">
        <f t="shared" si="296"/>
        <v>0.76258992805755399</v>
      </c>
      <c r="J817" s="20" t="s">
        <v>24</v>
      </c>
      <c r="K817" s="18" t="s">
        <v>24</v>
      </c>
      <c r="L817" s="19">
        <f t="shared" si="297"/>
        <v>108.28776978417267</v>
      </c>
      <c r="M817" s="20">
        <f t="shared" si="321"/>
        <v>-0.28776978417266719</v>
      </c>
      <c r="N817" s="20" t="s">
        <v>25</v>
      </c>
      <c r="O817" s="20">
        <f t="shared" si="299"/>
        <v>-4.762589928057551</v>
      </c>
      <c r="P817" s="20" t="s">
        <v>25</v>
      </c>
      <c r="Q817" s="18">
        <f t="shared" si="300"/>
        <v>1</v>
      </c>
      <c r="R817" s="18" t="s">
        <v>26</v>
      </c>
      <c r="S817" s="19">
        <v>22.3</v>
      </c>
      <c r="T817" s="19">
        <v>-2.2000000000000002</v>
      </c>
      <c r="U817" s="19">
        <f t="shared" si="306"/>
        <v>3.8</v>
      </c>
      <c r="V817" s="19">
        <v>38</v>
      </c>
      <c r="W817" s="19">
        <f t="shared" si="307"/>
        <v>-4</v>
      </c>
      <c r="X817" s="19">
        <f t="shared" si="308"/>
        <v>1</v>
      </c>
      <c r="Y817" s="19">
        <v>0.9</v>
      </c>
      <c r="Z817" s="18">
        <f t="shared" si="301"/>
        <v>14.199999999999989</v>
      </c>
      <c r="AA817" s="18">
        <f t="shared" si="302"/>
        <v>5.6999999999999886</v>
      </c>
      <c r="AB817" s="20">
        <f t="shared" si="303"/>
        <v>36.78</v>
      </c>
      <c r="AC817" s="13">
        <f t="shared" si="304"/>
        <v>32.739356326202554</v>
      </c>
      <c r="AD817" s="13">
        <f t="shared" si="305"/>
        <v>4.0406436737974474</v>
      </c>
    </row>
    <row r="818" spans="1:30" x14ac:dyDescent="0.15">
      <c r="A818" s="16">
        <v>33</v>
      </c>
      <c r="B818" s="16">
        <v>0</v>
      </c>
      <c r="C818" s="33">
        <v>7.41</v>
      </c>
      <c r="D818" s="16">
        <v>32</v>
      </c>
      <c r="E818" s="18">
        <v>140</v>
      </c>
      <c r="F818" s="19">
        <v>3.9</v>
      </c>
      <c r="G818" s="20">
        <v>1.05</v>
      </c>
      <c r="H818" s="18">
        <v>96</v>
      </c>
      <c r="I818" s="20">
        <f t="shared" si="296"/>
        <v>0.68571428571428572</v>
      </c>
      <c r="J818" s="20" t="s">
        <v>26</v>
      </c>
      <c r="K818" s="18" t="s">
        <v>26</v>
      </c>
      <c r="L818" s="19">
        <f t="shared" si="297"/>
        <v>97.371428571428567</v>
      </c>
      <c r="M818" s="20">
        <f>(104-L818)</f>
        <v>6.6285714285714334</v>
      </c>
      <c r="N818" s="20" t="s">
        <v>26</v>
      </c>
      <c r="O818" s="20">
        <f t="shared" si="299"/>
        <v>6</v>
      </c>
      <c r="P818" s="20" t="s">
        <v>26</v>
      </c>
      <c r="Q818" s="18">
        <f t="shared" si="300"/>
        <v>12</v>
      </c>
      <c r="R818" s="18" t="s">
        <v>26</v>
      </c>
      <c r="S818" s="19">
        <v>21.5</v>
      </c>
      <c r="T818" s="19">
        <v>-3.8</v>
      </c>
      <c r="U818" s="19">
        <f t="shared" si="306"/>
        <v>2.4</v>
      </c>
      <c r="V818" s="19">
        <v>24</v>
      </c>
      <c r="W818" s="19">
        <f t="shared" si="307"/>
        <v>-18</v>
      </c>
      <c r="X818" s="19">
        <f t="shared" si="308"/>
        <v>4.5</v>
      </c>
      <c r="Y818" s="19">
        <v>1.7</v>
      </c>
      <c r="Z818" s="18">
        <f t="shared" si="301"/>
        <v>26.400000000000006</v>
      </c>
      <c r="AA818" s="18">
        <f t="shared" si="302"/>
        <v>19.900000000000006</v>
      </c>
      <c r="AB818" s="20">
        <f t="shared" si="303"/>
        <v>47.250000000000014</v>
      </c>
      <c r="AC818" s="13">
        <f t="shared" si="304"/>
        <v>26.964475601956501</v>
      </c>
      <c r="AD818" s="13">
        <f t="shared" si="305"/>
        <v>20.285524398043513</v>
      </c>
    </row>
    <row r="819" spans="1:30" x14ac:dyDescent="0.15">
      <c r="A819" s="16">
        <v>1</v>
      </c>
      <c r="B819" s="16">
        <v>0</v>
      </c>
      <c r="C819" s="33">
        <v>7.45</v>
      </c>
      <c r="D819" s="16">
        <v>37.4</v>
      </c>
      <c r="E819" s="18">
        <v>137</v>
      </c>
      <c r="F819" s="19">
        <v>4</v>
      </c>
      <c r="G819" s="20">
        <v>1.1499999999999999</v>
      </c>
      <c r="H819" s="18">
        <v>106</v>
      </c>
      <c r="I819" s="20">
        <f t="shared" si="296"/>
        <v>0.77372262773722633</v>
      </c>
      <c r="J819" s="20" t="s">
        <v>24</v>
      </c>
      <c r="K819" s="18" t="s">
        <v>24</v>
      </c>
      <c r="L819" s="19">
        <f t="shared" si="297"/>
        <v>109.86861313868614</v>
      </c>
      <c r="M819" s="20">
        <f t="shared" ref="M819" si="322">(108-L819)</f>
        <v>-1.8686131386861433</v>
      </c>
      <c r="N819" s="20" t="s">
        <v>25</v>
      </c>
      <c r="O819" s="20">
        <f t="shared" si="299"/>
        <v>-6.321167883211686</v>
      </c>
      <c r="P819" s="20" t="s">
        <v>25</v>
      </c>
      <c r="Q819" s="18">
        <f t="shared" si="300"/>
        <v>-1</v>
      </c>
      <c r="R819" s="18" t="s">
        <v>25</v>
      </c>
      <c r="S819" s="19">
        <v>26.4</v>
      </c>
      <c r="T819" s="19">
        <v>2</v>
      </c>
      <c r="U819" s="19">
        <f t="shared" si="306"/>
        <v>3.3</v>
      </c>
      <c r="V819" s="19">
        <v>33</v>
      </c>
      <c r="W819" s="19">
        <f t="shared" si="307"/>
        <v>-9</v>
      </c>
      <c r="X819" s="19">
        <f t="shared" si="308"/>
        <v>2.25</v>
      </c>
      <c r="Y819" s="19">
        <v>1.2</v>
      </c>
      <c r="Z819" s="18">
        <f t="shared" si="301"/>
        <v>8.5999999999999943</v>
      </c>
      <c r="AA819" s="18">
        <f t="shared" si="302"/>
        <v>0.79999999999999449</v>
      </c>
      <c r="AB819" s="20">
        <f t="shared" si="303"/>
        <v>34.950000000000003</v>
      </c>
      <c r="AC819" s="13">
        <f t="shared" si="304"/>
        <v>35.346800320805563</v>
      </c>
      <c r="AD819" s="13">
        <f t="shared" si="305"/>
        <v>-0.3968003208055606</v>
      </c>
    </row>
    <row r="820" spans="1:30" x14ac:dyDescent="0.15">
      <c r="A820" s="16">
        <v>1</v>
      </c>
      <c r="B820" s="16">
        <v>0</v>
      </c>
      <c r="C820" s="33">
        <v>7.43</v>
      </c>
      <c r="D820" s="16">
        <v>40.299999999999997</v>
      </c>
      <c r="E820" s="18">
        <v>138</v>
      </c>
      <c r="F820" s="19">
        <v>3.6</v>
      </c>
      <c r="G820" s="20">
        <v>1.1000000000000001</v>
      </c>
      <c r="H820" s="18">
        <v>105</v>
      </c>
      <c r="I820" s="20">
        <f t="shared" si="296"/>
        <v>0.76086956521739135</v>
      </c>
      <c r="J820" s="20" t="s">
        <v>24</v>
      </c>
      <c r="K820" s="18" t="s">
        <v>24</v>
      </c>
      <c r="L820" s="19">
        <f t="shared" si="297"/>
        <v>108.04347826086955</v>
      </c>
      <c r="M820" s="20">
        <v>0</v>
      </c>
      <c r="N820" s="20" t="s">
        <v>24</v>
      </c>
      <c r="O820" s="20">
        <f t="shared" si="299"/>
        <v>-4.5217391304347956</v>
      </c>
      <c r="P820" s="20" t="s">
        <v>25</v>
      </c>
      <c r="Q820" s="18">
        <f t="shared" si="300"/>
        <v>1</v>
      </c>
      <c r="R820" s="18" t="s">
        <v>26</v>
      </c>
      <c r="S820" s="19">
        <v>26.9</v>
      </c>
      <c r="T820" s="19">
        <v>2.9</v>
      </c>
      <c r="U820" s="19">
        <f t="shared" si="306"/>
        <v>2.4</v>
      </c>
      <c r="V820" s="19">
        <v>24</v>
      </c>
      <c r="W820" s="19">
        <f t="shared" si="307"/>
        <v>-18</v>
      </c>
      <c r="X820" s="19">
        <f t="shared" si="308"/>
        <v>4.5</v>
      </c>
      <c r="Y820" s="19">
        <v>1.2</v>
      </c>
      <c r="Z820" s="18">
        <f t="shared" si="301"/>
        <v>9.6999999999999886</v>
      </c>
      <c r="AA820" s="18">
        <f t="shared" si="302"/>
        <v>3.6999999999999886</v>
      </c>
      <c r="AB820" s="20">
        <f t="shared" si="303"/>
        <v>36.499999999999986</v>
      </c>
      <c r="AC820" s="13">
        <f t="shared" si="304"/>
        <v>33.472697739170663</v>
      </c>
      <c r="AD820" s="13">
        <f t="shared" si="305"/>
        <v>3.0273022608293232</v>
      </c>
    </row>
    <row r="821" spans="1:30" x14ac:dyDescent="0.15">
      <c r="A821" s="16">
        <v>5</v>
      </c>
      <c r="B821" s="16">
        <v>0</v>
      </c>
      <c r="C821" s="33">
        <v>7.4</v>
      </c>
      <c r="D821" s="16">
        <v>44.8</v>
      </c>
      <c r="E821" s="18">
        <v>139</v>
      </c>
      <c r="F821" s="19">
        <v>4.2</v>
      </c>
      <c r="G821" s="20">
        <v>1.21</v>
      </c>
      <c r="H821" s="18">
        <v>105</v>
      </c>
      <c r="I821" s="20">
        <f t="shared" si="296"/>
        <v>0.75539568345323738</v>
      </c>
      <c r="J821" s="20" t="s">
        <v>24</v>
      </c>
      <c r="K821" s="18" t="s">
        <v>24</v>
      </c>
      <c r="L821" s="19">
        <f t="shared" si="297"/>
        <v>107.26618705035972</v>
      </c>
      <c r="M821" s="20">
        <v>0</v>
      </c>
      <c r="N821" s="20" t="s">
        <v>24</v>
      </c>
      <c r="O821" s="20">
        <f t="shared" si="299"/>
        <v>-3.75539568345323</v>
      </c>
      <c r="P821" s="20" t="s">
        <v>25</v>
      </c>
      <c r="Q821" s="18">
        <f t="shared" si="300"/>
        <v>2</v>
      </c>
      <c r="R821" s="18" t="s">
        <v>26</v>
      </c>
      <c r="S821" s="19">
        <v>26.7</v>
      </c>
      <c r="T821" s="19">
        <v>2.8</v>
      </c>
      <c r="U821" s="19">
        <f t="shared" si="306"/>
        <v>3.4</v>
      </c>
      <c r="V821" s="19">
        <v>34</v>
      </c>
      <c r="W821" s="19">
        <f t="shared" si="307"/>
        <v>-8</v>
      </c>
      <c r="X821" s="19">
        <f t="shared" si="308"/>
        <v>2</v>
      </c>
      <c r="Y821" s="19">
        <v>0.6</v>
      </c>
      <c r="Z821" s="18">
        <f t="shared" si="301"/>
        <v>11.5</v>
      </c>
      <c r="AA821" s="18">
        <f t="shared" si="302"/>
        <v>4.1000000000000005</v>
      </c>
      <c r="AB821" s="20">
        <f t="shared" si="303"/>
        <v>38.81</v>
      </c>
      <c r="AC821" s="13">
        <f t="shared" si="304"/>
        <v>37.175797984380885</v>
      </c>
      <c r="AD821" s="13">
        <f t="shared" si="305"/>
        <v>1.6342020156191168</v>
      </c>
    </row>
    <row r="822" spans="1:30" x14ac:dyDescent="0.15">
      <c r="A822" s="16">
        <v>1</v>
      </c>
      <c r="B822" s="16">
        <v>0</v>
      </c>
      <c r="C822" s="33">
        <v>7.37</v>
      </c>
      <c r="D822" s="16">
        <v>45.6</v>
      </c>
      <c r="E822" s="18">
        <v>138</v>
      </c>
      <c r="F822" s="19">
        <v>5.2</v>
      </c>
      <c r="G822" s="20">
        <v>1.1200000000000001</v>
      </c>
      <c r="H822" s="18">
        <v>103</v>
      </c>
      <c r="I822" s="20">
        <f t="shared" si="296"/>
        <v>0.74637681159420288</v>
      </c>
      <c r="J822" s="20" t="s">
        <v>24</v>
      </c>
      <c r="K822" s="18" t="s">
        <v>24</v>
      </c>
      <c r="L822" s="19">
        <f t="shared" si="297"/>
        <v>105.9855072463768</v>
      </c>
      <c r="M822" s="20">
        <v>0</v>
      </c>
      <c r="N822" s="20" t="s">
        <v>24</v>
      </c>
      <c r="O822" s="20">
        <f t="shared" si="299"/>
        <v>-2.4927536231884062</v>
      </c>
      <c r="P822" s="20" t="s">
        <v>25</v>
      </c>
      <c r="Q822" s="18">
        <f t="shared" si="300"/>
        <v>3</v>
      </c>
      <c r="R822" s="18" t="s">
        <v>26</v>
      </c>
      <c r="S822" s="19">
        <v>25.3</v>
      </c>
      <c r="T822" s="19">
        <v>1.5</v>
      </c>
      <c r="U822" s="19">
        <f t="shared" si="306"/>
        <v>2.6</v>
      </c>
      <c r="V822" s="19">
        <v>26</v>
      </c>
      <c r="W822" s="19">
        <f t="shared" si="307"/>
        <v>-16</v>
      </c>
      <c r="X822" s="19">
        <f t="shared" si="308"/>
        <v>4</v>
      </c>
      <c r="Y822" s="19">
        <v>0.9</v>
      </c>
      <c r="Z822" s="18">
        <f t="shared" si="301"/>
        <v>14.899999999999977</v>
      </c>
      <c r="AA822" s="18">
        <f t="shared" si="302"/>
        <v>8.7999999999999758</v>
      </c>
      <c r="AB822" s="20">
        <f t="shared" si="303"/>
        <v>40.419999999999987</v>
      </c>
      <c r="AC822" s="13">
        <f t="shared" si="304"/>
        <v>33.459881158732777</v>
      </c>
      <c r="AD822" s="13">
        <f t="shared" si="305"/>
        <v>6.9601188412672101</v>
      </c>
    </row>
    <row r="823" spans="1:30" x14ac:dyDescent="0.15">
      <c r="A823" s="16">
        <v>1</v>
      </c>
      <c r="B823" s="16">
        <v>0</v>
      </c>
      <c r="C823" s="33">
        <v>7.41</v>
      </c>
      <c r="D823" s="16">
        <v>42.1</v>
      </c>
      <c r="E823" s="18">
        <v>141</v>
      </c>
      <c r="F823" s="19">
        <v>3.8</v>
      </c>
      <c r="G823" s="20">
        <v>1.21</v>
      </c>
      <c r="H823" s="18">
        <v>105</v>
      </c>
      <c r="I823" s="20">
        <f t="shared" si="296"/>
        <v>0.74468085106382975</v>
      </c>
      <c r="J823" s="20" t="s">
        <v>26</v>
      </c>
      <c r="K823" s="18" t="s">
        <v>24</v>
      </c>
      <c r="L823" s="19">
        <f t="shared" si="297"/>
        <v>105.74468085106382</v>
      </c>
      <c r="M823" s="20">
        <v>0</v>
      </c>
      <c r="N823" s="20" t="s">
        <v>24</v>
      </c>
      <c r="O823" s="20">
        <f t="shared" si="299"/>
        <v>-2.2553191489361666</v>
      </c>
      <c r="P823" s="20" t="s">
        <v>25</v>
      </c>
      <c r="Q823" s="18">
        <f t="shared" si="300"/>
        <v>4</v>
      </c>
      <c r="R823" s="18" t="s">
        <v>26</v>
      </c>
      <c r="S823" s="19">
        <v>26.6</v>
      </c>
      <c r="T823" s="19">
        <v>2.8</v>
      </c>
      <c r="U823" s="19">
        <f t="shared" si="306"/>
        <v>2.8</v>
      </c>
      <c r="V823" s="19">
        <v>28</v>
      </c>
      <c r="W823" s="19">
        <f t="shared" si="307"/>
        <v>-14</v>
      </c>
      <c r="X823" s="19">
        <f t="shared" si="308"/>
        <v>3.5</v>
      </c>
      <c r="Y823" s="19">
        <v>0.9</v>
      </c>
      <c r="Z823" s="18">
        <f t="shared" si="301"/>
        <v>13.200000000000017</v>
      </c>
      <c r="AA823" s="18">
        <f t="shared" si="302"/>
        <v>6.7000000000000171</v>
      </c>
      <c r="AB823" s="20">
        <f t="shared" si="303"/>
        <v>40.110000000000014</v>
      </c>
      <c r="AC823" s="13">
        <f t="shared" si="304"/>
        <v>34.472600963824021</v>
      </c>
      <c r="AD823" s="13">
        <f t="shared" si="305"/>
        <v>5.6373990361759923</v>
      </c>
    </row>
    <row r="824" spans="1:30" x14ac:dyDescent="0.15">
      <c r="A824" s="16">
        <v>1</v>
      </c>
      <c r="B824" s="16">
        <v>0</v>
      </c>
      <c r="C824" s="33">
        <v>7.65</v>
      </c>
      <c r="D824" s="16">
        <v>17.899999999999999</v>
      </c>
      <c r="E824" s="18">
        <v>136</v>
      </c>
      <c r="F824" s="19">
        <v>3.4</v>
      </c>
      <c r="G824" s="20">
        <v>1.05</v>
      </c>
      <c r="H824" s="18">
        <v>109</v>
      </c>
      <c r="I824" s="20">
        <f t="shared" si="296"/>
        <v>0.80147058823529416</v>
      </c>
      <c r="J824" s="20" t="s">
        <v>25</v>
      </c>
      <c r="K824" s="18" t="s">
        <v>25</v>
      </c>
      <c r="L824" s="19">
        <f t="shared" si="297"/>
        <v>113.80882352941177</v>
      </c>
      <c r="M824" s="20">
        <f t="shared" ref="M824" si="323">(108-L824)</f>
        <v>-5.808823529411768</v>
      </c>
      <c r="N824" s="20" t="s">
        <v>25</v>
      </c>
      <c r="O824" s="20">
        <f t="shared" si="299"/>
        <v>-10.20588235294116</v>
      </c>
      <c r="P824" s="20" t="s">
        <v>25</v>
      </c>
      <c r="Q824" s="18">
        <f t="shared" si="300"/>
        <v>-5</v>
      </c>
      <c r="R824" s="18" t="s">
        <v>25</v>
      </c>
      <c r="S824" s="19">
        <v>26.2</v>
      </c>
      <c r="T824" s="19">
        <v>-0.7</v>
      </c>
      <c r="U824" s="19">
        <f t="shared" si="306"/>
        <v>2.5</v>
      </c>
      <c r="V824" s="19">
        <v>25</v>
      </c>
      <c r="W824" s="19">
        <f t="shared" si="307"/>
        <v>-17</v>
      </c>
      <c r="X824" s="19">
        <f t="shared" si="308"/>
        <v>4.25</v>
      </c>
      <c r="Y824" s="19">
        <v>1.2</v>
      </c>
      <c r="Z824" s="18">
        <f t="shared" si="301"/>
        <v>4.2000000000000171</v>
      </c>
      <c r="AA824" s="18">
        <f t="shared" si="302"/>
        <v>-1.9999999999999831</v>
      </c>
      <c r="AB824" s="20">
        <f t="shared" si="303"/>
        <v>30.250000000000014</v>
      </c>
      <c r="AC824" s="13">
        <f t="shared" si="304"/>
        <v>27.418015296775536</v>
      </c>
      <c r="AD824" s="13">
        <f t="shared" si="305"/>
        <v>2.831984703224478</v>
      </c>
    </row>
    <row r="825" spans="1:30" x14ac:dyDescent="0.15">
      <c r="A825" s="15">
        <v>1</v>
      </c>
      <c r="B825" s="16">
        <v>0</v>
      </c>
      <c r="C825" s="33">
        <v>7.41</v>
      </c>
      <c r="D825" s="16">
        <v>45</v>
      </c>
      <c r="E825" s="18">
        <v>137</v>
      </c>
      <c r="F825" s="19">
        <v>3.9</v>
      </c>
      <c r="G825" s="20">
        <v>1.17</v>
      </c>
      <c r="H825" s="18">
        <v>103</v>
      </c>
      <c r="I825" s="20">
        <f t="shared" si="296"/>
        <v>0.75182481751824815</v>
      </c>
      <c r="J825" s="20" t="s">
        <v>24</v>
      </c>
      <c r="K825" s="18" t="s">
        <v>24</v>
      </c>
      <c r="L825" s="19">
        <f t="shared" si="297"/>
        <v>106.75912408759125</v>
      </c>
      <c r="M825" s="20">
        <v>0</v>
      </c>
      <c r="N825" s="20" t="s">
        <v>24</v>
      </c>
      <c r="O825" s="20">
        <f t="shared" si="299"/>
        <v>-3.2554744525547505</v>
      </c>
      <c r="P825" s="20" t="s">
        <v>25</v>
      </c>
      <c r="Q825" s="18">
        <f t="shared" si="300"/>
        <v>2</v>
      </c>
      <c r="R825" s="18" t="s">
        <v>26</v>
      </c>
      <c r="S825" s="19">
        <v>27.5</v>
      </c>
      <c r="T825" s="19">
        <v>3.8</v>
      </c>
      <c r="U825" s="19">
        <f t="shared" si="306"/>
        <v>3.2</v>
      </c>
      <c r="V825" s="19">
        <v>32</v>
      </c>
      <c r="W825" s="19">
        <f t="shared" si="307"/>
        <v>-10</v>
      </c>
      <c r="X825" s="19">
        <f t="shared" si="308"/>
        <v>2.5</v>
      </c>
      <c r="Y825" s="19">
        <v>0.5</v>
      </c>
      <c r="Z825" s="18">
        <f t="shared" si="301"/>
        <v>10.400000000000006</v>
      </c>
      <c r="AA825" s="18">
        <f t="shared" si="302"/>
        <v>3.5000000000000053</v>
      </c>
      <c r="AB825" s="20">
        <f t="shared" si="303"/>
        <v>38.569999999999993</v>
      </c>
      <c r="AC825" s="13">
        <f t="shared" si="304"/>
        <v>37.428041315251328</v>
      </c>
      <c r="AD825" s="13">
        <f t="shared" si="305"/>
        <v>1.1419586847486656</v>
      </c>
    </row>
    <row r="826" spans="1:30" x14ac:dyDescent="0.15">
      <c r="A826" s="15">
        <v>1</v>
      </c>
      <c r="B826" s="16">
        <v>0</v>
      </c>
      <c r="C826" s="33">
        <v>7.34</v>
      </c>
      <c r="D826" s="16">
        <v>54</v>
      </c>
      <c r="E826" s="18">
        <v>139</v>
      </c>
      <c r="F826" s="19">
        <v>3.9</v>
      </c>
      <c r="G826" s="20">
        <v>1.22</v>
      </c>
      <c r="H826" s="18">
        <v>102</v>
      </c>
      <c r="I826" s="20">
        <f t="shared" si="296"/>
        <v>0.73381294964028776</v>
      </c>
      <c r="J826" s="20" t="s">
        <v>26</v>
      </c>
      <c r="K826" s="18" t="s">
        <v>24</v>
      </c>
      <c r="L826" s="19">
        <f t="shared" si="297"/>
        <v>104.20143884892087</v>
      </c>
      <c r="M826" s="20">
        <v>0</v>
      </c>
      <c r="N826" s="20" t="s">
        <v>24</v>
      </c>
      <c r="O826" s="20">
        <f t="shared" si="299"/>
        <v>-0.73381294964028143</v>
      </c>
      <c r="P826" s="20" t="s">
        <v>25</v>
      </c>
      <c r="Q826" s="18">
        <f t="shared" si="300"/>
        <v>5</v>
      </c>
      <c r="R826" s="18" t="s">
        <v>26</v>
      </c>
      <c r="S826" s="19">
        <v>25.1</v>
      </c>
      <c r="T826" s="19">
        <v>3.5</v>
      </c>
      <c r="U826" s="19">
        <f t="shared" si="306"/>
        <v>2.7</v>
      </c>
      <c r="V826" s="19">
        <v>27</v>
      </c>
      <c r="W826" s="19">
        <f t="shared" si="307"/>
        <v>-15</v>
      </c>
      <c r="X826" s="19">
        <f t="shared" si="308"/>
        <v>3.75</v>
      </c>
      <c r="Y826" s="19">
        <v>0.8</v>
      </c>
      <c r="Z826" s="18">
        <f t="shared" si="301"/>
        <v>15.800000000000011</v>
      </c>
      <c r="AA826" s="18">
        <f t="shared" si="302"/>
        <v>9.6000000000000121</v>
      </c>
      <c r="AB826" s="20">
        <f t="shared" si="303"/>
        <v>41.320000000000007</v>
      </c>
      <c r="AC826" s="13">
        <f t="shared" si="304"/>
        <v>36.401365412545879</v>
      </c>
      <c r="AD826" s="13">
        <f t="shared" si="305"/>
        <v>4.9186345874541288</v>
      </c>
    </row>
    <row r="827" spans="1:30" x14ac:dyDescent="0.15">
      <c r="A827" s="16">
        <v>2</v>
      </c>
      <c r="B827" s="16">
        <v>0</v>
      </c>
      <c r="C827" s="33">
        <v>7.59</v>
      </c>
      <c r="D827" s="16">
        <v>21</v>
      </c>
      <c r="E827" s="18">
        <v>137</v>
      </c>
      <c r="F827" s="19">
        <v>3.9</v>
      </c>
      <c r="G827" s="20">
        <v>1.1599999999999999</v>
      </c>
      <c r="H827" s="18">
        <v>107</v>
      </c>
      <c r="I827" s="20">
        <f t="shared" si="296"/>
        <v>0.78102189781021902</v>
      </c>
      <c r="J827" s="20" t="s">
        <v>24</v>
      </c>
      <c r="K827" s="18" t="s">
        <v>25</v>
      </c>
      <c r="L827" s="19">
        <f t="shared" si="297"/>
        <v>110.9051094890511</v>
      </c>
      <c r="M827" s="20">
        <f t="shared" ref="M827" si="324">(108-L827)</f>
        <v>-2.9051094890510996</v>
      </c>
      <c r="N827" s="20" t="s">
        <v>25</v>
      </c>
      <c r="O827" s="20">
        <f t="shared" si="299"/>
        <v>-7.3430656934306597</v>
      </c>
      <c r="P827" s="20" t="s">
        <v>25</v>
      </c>
      <c r="Q827" s="18">
        <f t="shared" si="300"/>
        <v>-2</v>
      </c>
      <c r="R827" s="18" t="s">
        <v>25</v>
      </c>
      <c r="S827" s="19">
        <v>24.6</v>
      </c>
      <c r="T827" s="19">
        <v>-1.3</v>
      </c>
      <c r="U827" s="19">
        <f t="shared" si="306"/>
        <v>3.4</v>
      </c>
      <c r="V827" s="19">
        <v>34</v>
      </c>
      <c r="W827" s="19">
        <f t="shared" si="307"/>
        <v>-8</v>
      </c>
      <c r="X827" s="19">
        <f t="shared" si="308"/>
        <v>2</v>
      </c>
      <c r="Y827" s="19">
        <v>0.7</v>
      </c>
      <c r="Z827" s="18">
        <f t="shared" si="301"/>
        <v>9.3000000000000114</v>
      </c>
      <c r="AA827" s="18">
        <f t="shared" si="302"/>
        <v>1.8000000000000114</v>
      </c>
      <c r="AB827" s="20">
        <f t="shared" si="303"/>
        <v>34.36</v>
      </c>
      <c r="AC827" s="13">
        <f t="shared" si="304"/>
        <v>30.385452190404571</v>
      </c>
      <c r="AD827" s="13">
        <f t="shared" si="305"/>
        <v>3.9745478095954283</v>
      </c>
    </row>
    <row r="828" spans="1:30" x14ac:dyDescent="0.15">
      <c r="A828" s="16">
        <v>1</v>
      </c>
      <c r="B828" s="16">
        <v>0</v>
      </c>
      <c r="C828" s="33">
        <v>7.47</v>
      </c>
      <c r="D828" s="16">
        <v>34.6</v>
      </c>
      <c r="E828" s="18">
        <v>138</v>
      </c>
      <c r="F828" s="19">
        <v>4.0999999999999996</v>
      </c>
      <c r="G828" s="20">
        <v>1.1299999999999999</v>
      </c>
      <c r="H828" s="18">
        <v>105</v>
      </c>
      <c r="I828" s="20">
        <f t="shared" si="296"/>
        <v>0.76086956521739135</v>
      </c>
      <c r="J828" s="20" t="s">
        <v>24</v>
      </c>
      <c r="K828" s="18" t="s">
        <v>24</v>
      </c>
      <c r="L828" s="19">
        <f t="shared" si="297"/>
        <v>108.04347826086955</v>
      </c>
      <c r="M828" s="20">
        <v>0</v>
      </c>
      <c r="N828" s="20" t="s">
        <v>24</v>
      </c>
      <c r="O828" s="20">
        <f t="shared" si="299"/>
        <v>-4.5217391304347956</v>
      </c>
      <c r="P828" s="20" t="s">
        <v>25</v>
      </c>
      <c r="Q828" s="18">
        <f t="shared" si="300"/>
        <v>1</v>
      </c>
      <c r="R828" s="18" t="s">
        <v>26</v>
      </c>
      <c r="S828" s="19">
        <v>26.5</v>
      </c>
      <c r="T828" s="19">
        <v>2.1</v>
      </c>
      <c r="U828" s="19">
        <f t="shared" si="306"/>
        <v>3.3</v>
      </c>
      <c r="V828" s="19">
        <v>33</v>
      </c>
      <c r="W828" s="19">
        <f t="shared" si="307"/>
        <v>-9</v>
      </c>
      <c r="X828" s="19">
        <f t="shared" si="308"/>
        <v>2.25</v>
      </c>
      <c r="Y828" s="19">
        <v>1.7</v>
      </c>
      <c r="Z828" s="18">
        <f t="shared" si="301"/>
        <v>10.599999999999994</v>
      </c>
      <c r="AA828" s="18">
        <f t="shared" si="302"/>
        <v>2.2999999999999954</v>
      </c>
      <c r="AB828" s="20">
        <f t="shared" si="303"/>
        <v>36.529999999999987</v>
      </c>
      <c r="AC828" s="13">
        <f t="shared" si="304"/>
        <v>34.617242453693592</v>
      </c>
      <c r="AD828" s="13">
        <f t="shared" si="305"/>
        <v>1.9127575463063948</v>
      </c>
    </row>
    <row r="829" spans="1:30" x14ac:dyDescent="0.15">
      <c r="A829" s="16">
        <v>1</v>
      </c>
      <c r="B829" s="16">
        <v>0</v>
      </c>
      <c r="C829" s="33">
        <v>7.43</v>
      </c>
      <c r="D829" s="16">
        <v>43.8</v>
      </c>
      <c r="E829" s="18">
        <v>137</v>
      </c>
      <c r="F829" s="19">
        <v>4.7</v>
      </c>
      <c r="G829" s="20">
        <v>1.17</v>
      </c>
      <c r="H829" s="18">
        <v>102</v>
      </c>
      <c r="I829" s="20">
        <f t="shared" si="296"/>
        <v>0.74452554744525545</v>
      </c>
      <c r="J829" s="20" t="s">
        <v>26</v>
      </c>
      <c r="K829" s="18" t="s">
        <v>24</v>
      </c>
      <c r="L829" s="19">
        <f t="shared" si="297"/>
        <v>105.72262773722629</v>
      </c>
      <c r="M829" s="20">
        <v>0</v>
      </c>
      <c r="N829" s="20" t="s">
        <v>24</v>
      </c>
      <c r="O829" s="20">
        <f t="shared" si="299"/>
        <v>-2.2335766423357768</v>
      </c>
      <c r="P829" s="20" t="s">
        <v>25</v>
      </c>
      <c r="Q829" s="18">
        <f t="shared" si="300"/>
        <v>3</v>
      </c>
      <c r="R829" s="18" t="s">
        <v>26</v>
      </c>
      <c r="S829" s="19">
        <v>28.3</v>
      </c>
      <c r="T829" s="19">
        <v>5</v>
      </c>
      <c r="U829" s="19">
        <f t="shared" si="306"/>
        <v>3.1</v>
      </c>
      <c r="V829" s="19">
        <v>31</v>
      </c>
      <c r="W829" s="19">
        <f t="shared" si="307"/>
        <v>-11</v>
      </c>
      <c r="X829" s="19">
        <f t="shared" si="308"/>
        <v>2.75</v>
      </c>
      <c r="Y829" s="19">
        <v>1.4</v>
      </c>
      <c r="Z829" s="18">
        <f t="shared" si="301"/>
        <v>11.399999999999977</v>
      </c>
      <c r="AA829" s="18">
        <f t="shared" si="302"/>
        <v>3.7999999999999776</v>
      </c>
      <c r="AB829" s="20">
        <f t="shared" si="303"/>
        <v>39.46999999999997</v>
      </c>
      <c r="AC829" s="13">
        <f t="shared" si="304"/>
        <v>37.770339205351732</v>
      </c>
      <c r="AD829" s="13">
        <f t="shared" si="305"/>
        <v>1.6996607946482385</v>
      </c>
    </row>
    <row r="830" spans="1:30" x14ac:dyDescent="0.15">
      <c r="A830" s="16">
        <v>5</v>
      </c>
      <c r="B830" s="16">
        <v>0</v>
      </c>
      <c r="C830" s="33">
        <v>7.36</v>
      </c>
      <c r="D830" s="16">
        <v>38.799999999999997</v>
      </c>
      <c r="E830" s="18">
        <v>122</v>
      </c>
      <c r="F830" s="19">
        <v>3.6</v>
      </c>
      <c r="G830" s="20">
        <v>1.06</v>
      </c>
      <c r="H830" s="18">
        <v>90</v>
      </c>
      <c r="I830" s="20">
        <f t="shared" si="296"/>
        <v>0.73770491803278693</v>
      </c>
      <c r="J830" s="20" t="s">
        <v>26</v>
      </c>
      <c r="K830" s="18" t="s">
        <v>26</v>
      </c>
      <c r="L830" s="19">
        <f t="shared" si="297"/>
        <v>104.75409836065573</v>
      </c>
      <c r="M830" s="20">
        <v>0</v>
      </c>
      <c r="N830" s="20" t="s">
        <v>24</v>
      </c>
      <c r="O830" s="20">
        <f t="shared" si="299"/>
        <v>-1.2786885245901658</v>
      </c>
      <c r="P830" s="20" t="s">
        <v>25</v>
      </c>
      <c r="Q830" s="18">
        <f t="shared" si="300"/>
        <v>0</v>
      </c>
      <c r="R830" s="18" t="s">
        <v>24</v>
      </c>
      <c r="S830" s="19">
        <v>22.2</v>
      </c>
      <c r="T830" s="19">
        <v>-2.7</v>
      </c>
      <c r="U830" s="19">
        <f t="shared" si="306"/>
        <v>3.4</v>
      </c>
      <c r="V830" s="19">
        <v>34</v>
      </c>
      <c r="W830" s="19">
        <f t="shared" si="307"/>
        <v>-8</v>
      </c>
      <c r="X830" s="19">
        <f t="shared" si="308"/>
        <v>2</v>
      </c>
      <c r="Y830" s="19">
        <v>1.2</v>
      </c>
      <c r="Z830" s="18">
        <f t="shared" si="301"/>
        <v>13.399999999999991</v>
      </c>
      <c r="AA830" s="18">
        <f t="shared" si="302"/>
        <v>5.3999999999999915</v>
      </c>
      <c r="AB830" s="20">
        <f t="shared" si="303"/>
        <v>35.459999999999994</v>
      </c>
      <c r="AC830" s="13">
        <f t="shared" si="304"/>
        <v>31.191393572137848</v>
      </c>
      <c r="AD830" s="13">
        <f t="shared" si="305"/>
        <v>4.2686064278621458</v>
      </c>
    </row>
    <row r="831" spans="1:30" x14ac:dyDescent="0.15">
      <c r="A831" s="16">
        <v>3</v>
      </c>
      <c r="B831" s="16">
        <v>0</v>
      </c>
      <c r="C831" s="33">
        <v>7.48</v>
      </c>
      <c r="D831" s="16">
        <v>26.4</v>
      </c>
      <c r="E831" s="18">
        <v>130</v>
      </c>
      <c r="F831" s="19">
        <v>4.5</v>
      </c>
      <c r="G831" s="20">
        <v>1.28</v>
      </c>
      <c r="H831" s="18">
        <v>104</v>
      </c>
      <c r="I831" s="20">
        <f t="shared" si="296"/>
        <v>0.8</v>
      </c>
      <c r="J831" s="20" t="s">
        <v>25</v>
      </c>
      <c r="K831" s="18" t="s">
        <v>24</v>
      </c>
      <c r="L831" s="19">
        <f t="shared" si="297"/>
        <v>113.6</v>
      </c>
      <c r="M831" s="20">
        <f t="shared" ref="M831:M837" si="325">(108-L831)</f>
        <v>-5.5999999999999943</v>
      </c>
      <c r="N831" s="20" t="s">
        <v>25</v>
      </c>
      <c r="O831" s="20">
        <f t="shared" si="299"/>
        <v>-10</v>
      </c>
      <c r="P831" s="20" t="s">
        <v>25</v>
      </c>
      <c r="Q831" s="18">
        <f t="shared" si="300"/>
        <v>-6</v>
      </c>
      <c r="R831" s="18" t="s">
        <v>25</v>
      </c>
      <c r="S831" s="19">
        <v>22.4</v>
      </c>
      <c r="T831" s="19">
        <v>-3.5</v>
      </c>
      <c r="U831" s="19">
        <f t="shared" si="306"/>
        <v>3.2</v>
      </c>
      <c r="V831" s="19">
        <v>32</v>
      </c>
      <c r="W831" s="19">
        <f t="shared" si="307"/>
        <v>-10</v>
      </c>
      <c r="X831" s="19">
        <f t="shared" si="308"/>
        <v>2.5</v>
      </c>
      <c r="Y831" s="19">
        <v>1.6</v>
      </c>
      <c r="Z831" s="18">
        <f t="shared" si="301"/>
        <v>8.0999999999999943</v>
      </c>
      <c r="AA831" s="18">
        <f t="shared" si="302"/>
        <v>9.9999999999994316E-2</v>
      </c>
      <c r="AB831" s="20">
        <f t="shared" si="303"/>
        <v>30.180000000000007</v>
      </c>
      <c r="AC831" s="13">
        <f t="shared" si="304"/>
        <v>28.862054452978914</v>
      </c>
      <c r="AD831" s="13">
        <f t="shared" si="305"/>
        <v>1.3179455470210932</v>
      </c>
    </row>
    <row r="832" spans="1:30" x14ac:dyDescent="0.15">
      <c r="A832" s="16">
        <v>3</v>
      </c>
      <c r="B832" s="16">
        <v>1</v>
      </c>
      <c r="C832" s="33">
        <v>7.34</v>
      </c>
      <c r="D832" s="16">
        <v>47.4</v>
      </c>
      <c r="E832" s="18">
        <v>133</v>
      </c>
      <c r="F832" s="19">
        <v>4.8</v>
      </c>
      <c r="G832" s="20">
        <v>1.25</v>
      </c>
      <c r="H832" s="18">
        <v>102</v>
      </c>
      <c r="I832" s="20">
        <f t="shared" si="296"/>
        <v>0.76691729323308266</v>
      </c>
      <c r="J832" s="20" t="s">
        <v>24</v>
      </c>
      <c r="K832" s="18" t="s">
        <v>24</v>
      </c>
      <c r="L832" s="19">
        <f t="shared" si="297"/>
        <v>108.90225563909775</v>
      </c>
      <c r="M832" s="20">
        <f t="shared" si="325"/>
        <v>-0.90225563909774564</v>
      </c>
      <c r="N832" s="20" t="s">
        <v>25</v>
      </c>
      <c r="O832" s="20">
        <f t="shared" si="299"/>
        <v>-5.3684210526315752</v>
      </c>
      <c r="P832" s="20" t="s">
        <v>25</v>
      </c>
      <c r="Q832" s="18">
        <f t="shared" si="300"/>
        <v>-1</v>
      </c>
      <c r="R832" s="18" t="s">
        <v>25</v>
      </c>
      <c r="S832" s="19">
        <v>22.4</v>
      </c>
      <c r="T832" s="19">
        <v>-2</v>
      </c>
      <c r="U832" s="19">
        <f t="shared" si="306"/>
        <v>3.5</v>
      </c>
      <c r="V832" s="19">
        <v>35</v>
      </c>
      <c r="W832" s="19">
        <f t="shared" si="307"/>
        <v>-7</v>
      </c>
      <c r="X832" s="19">
        <f t="shared" si="308"/>
        <v>1.75</v>
      </c>
      <c r="Y832" s="19">
        <v>0.9</v>
      </c>
      <c r="Z832" s="18">
        <f t="shared" si="301"/>
        <v>13.400000000000006</v>
      </c>
      <c r="AA832" s="18">
        <f t="shared" si="302"/>
        <v>5.5000000000000053</v>
      </c>
      <c r="AB832" s="20">
        <f t="shared" si="303"/>
        <v>36.150000000000006</v>
      </c>
      <c r="AC832" s="13">
        <f t="shared" si="304"/>
        <v>35.023875639901384</v>
      </c>
      <c r="AD832" s="13">
        <f t="shared" si="305"/>
        <v>1.1261243600986219</v>
      </c>
    </row>
    <row r="833" spans="1:30" x14ac:dyDescent="0.15">
      <c r="A833" s="16">
        <v>6</v>
      </c>
      <c r="B833" s="16">
        <v>0</v>
      </c>
      <c r="C833" s="33">
        <v>7.29</v>
      </c>
      <c r="D833" s="16">
        <v>36.6</v>
      </c>
      <c r="E833" s="18">
        <v>164</v>
      </c>
      <c r="F833" s="19">
        <v>3.3</v>
      </c>
      <c r="G833" s="20">
        <v>1.3</v>
      </c>
      <c r="H833" s="18">
        <v>135</v>
      </c>
      <c r="I833" s="20">
        <f t="shared" si="296"/>
        <v>0.82317073170731703</v>
      </c>
      <c r="J833" s="20" t="s">
        <v>25</v>
      </c>
      <c r="K833" s="18" t="s">
        <v>25</v>
      </c>
      <c r="L833" s="19">
        <f t="shared" si="297"/>
        <v>116.89024390243902</v>
      </c>
      <c r="M833" s="20">
        <f t="shared" si="325"/>
        <v>-8.8902439024390247</v>
      </c>
      <c r="N833" s="20" t="s">
        <v>25</v>
      </c>
      <c r="O833" s="20">
        <f t="shared" si="299"/>
        <v>-13.243902439024382</v>
      </c>
      <c r="P833" s="20" t="s">
        <v>25</v>
      </c>
      <c r="Q833" s="18">
        <f t="shared" si="300"/>
        <v>-3</v>
      </c>
      <c r="R833" s="18" t="s">
        <v>25</v>
      </c>
      <c r="S833" s="19">
        <v>18.2</v>
      </c>
      <c r="T833" s="19">
        <v>-7.8</v>
      </c>
      <c r="U833" s="19">
        <f t="shared" si="306"/>
        <v>2.9</v>
      </c>
      <c r="V833" s="19">
        <v>29</v>
      </c>
      <c r="W833" s="19">
        <f t="shared" si="307"/>
        <v>-13</v>
      </c>
      <c r="X833" s="19">
        <f t="shared" si="308"/>
        <v>3.25</v>
      </c>
      <c r="Y833" s="19">
        <v>2.5</v>
      </c>
      <c r="Z833" s="18">
        <f t="shared" si="301"/>
        <v>14.100000000000023</v>
      </c>
      <c r="AA833" s="18">
        <f t="shared" si="302"/>
        <v>5.800000000000022</v>
      </c>
      <c r="AB833" s="20">
        <f t="shared" si="303"/>
        <v>31.100000000000023</v>
      </c>
      <c r="AC833" s="13">
        <f t="shared" si="304"/>
        <v>25.260050838381559</v>
      </c>
      <c r="AD833" s="13">
        <f t="shared" si="305"/>
        <v>5.8399491616184633</v>
      </c>
    </row>
    <row r="834" spans="1:30" x14ac:dyDescent="0.15">
      <c r="A834" s="16">
        <v>1</v>
      </c>
      <c r="B834" s="16">
        <v>1</v>
      </c>
      <c r="C834" s="33">
        <v>7.44</v>
      </c>
      <c r="D834" s="16">
        <v>38.700000000000003</v>
      </c>
      <c r="E834" s="18">
        <v>136</v>
      </c>
      <c r="F834" s="19">
        <v>6.7</v>
      </c>
      <c r="G834" s="20">
        <v>1.06</v>
      </c>
      <c r="H834" s="18">
        <v>105</v>
      </c>
      <c r="I834" s="20">
        <f t="shared" si="296"/>
        <v>0.7720588235294118</v>
      </c>
      <c r="J834" s="20" t="s">
        <v>24</v>
      </c>
      <c r="K834" s="18" t="s">
        <v>24</v>
      </c>
      <c r="L834" s="19">
        <f t="shared" si="297"/>
        <v>109.63235294117648</v>
      </c>
      <c r="M834" s="20">
        <f t="shared" si="325"/>
        <v>-1.6323529411764781</v>
      </c>
      <c r="N834" s="20" t="s">
        <v>25</v>
      </c>
      <c r="O834" s="20">
        <f t="shared" si="299"/>
        <v>-6.0882352941176379</v>
      </c>
      <c r="P834" s="20" t="s">
        <v>25</v>
      </c>
      <c r="Q834" s="18">
        <f t="shared" si="300"/>
        <v>-1</v>
      </c>
      <c r="R834" s="18" t="s">
        <v>25</v>
      </c>
      <c r="S834" s="19">
        <v>26.5</v>
      </c>
      <c r="T834" s="19">
        <v>2.2000000000000002</v>
      </c>
      <c r="U834" s="19">
        <f t="shared" si="306"/>
        <v>2.7</v>
      </c>
      <c r="V834" s="19">
        <v>27</v>
      </c>
      <c r="W834" s="19">
        <f t="shared" si="307"/>
        <v>-15</v>
      </c>
      <c r="X834" s="19">
        <f t="shared" si="308"/>
        <v>3.75</v>
      </c>
      <c r="Y834" s="19">
        <v>1</v>
      </c>
      <c r="Z834" s="18">
        <f t="shared" si="301"/>
        <v>11.199999999999989</v>
      </c>
      <c r="AA834" s="18">
        <f t="shared" si="302"/>
        <v>4.7999999999999883</v>
      </c>
      <c r="AB834" s="20">
        <f t="shared" si="303"/>
        <v>37.759999999999991</v>
      </c>
      <c r="AC834" s="13">
        <f t="shared" si="304"/>
        <v>33.892048101520103</v>
      </c>
      <c r="AD834" s="13">
        <f t="shared" si="305"/>
        <v>3.8679518984798875</v>
      </c>
    </row>
    <row r="835" spans="1:30" x14ac:dyDescent="0.15">
      <c r="A835" s="16">
        <v>84</v>
      </c>
      <c r="B835" s="16">
        <v>0</v>
      </c>
      <c r="C835" s="33">
        <v>7.4</v>
      </c>
      <c r="D835" s="16">
        <v>26.6</v>
      </c>
      <c r="E835" s="18">
        <v>128</v>
      </c>
      <c r="F835" s="19">
        <v>3.3</v>
      </c>
      <c r="G835" s="20">
        <v>1.18</v>
      </c>
      <c r="H835" s="18">
        <v>100</v>
      </c>
      <c r="I835" s="20">
        <f t="shared" ref="I835:I898" si="326">(H835/E835)</f>
        <v>0.78125</v>
      </c>
      <c r="J835" s="20" t="s">
        <v>24</v>
      </c>
      <c r="K835" s="18" t="s">
        <v>24</v>
      </c>
      <c r="L835" s="19">
        <f t="shared" ref="L835:L898" si="327">(H835*(142/E835))</f>
        <v>110.9375</v>
      </c>
      <c r="M835" s="20">
        <f t="shared" si="325"/>
        <v>-2.9375</v>
      </c>
      <c r="N835" s="20" t="s">
        <v>25</v>
      </c>
      <c r="O835" s="20">
        <f t="shared" ref="O835:O898" si="328">(102-(H835*(140/E835)))</f>
        <v>-7.375</v>
      </c>
      <c r="P835" s="20" t="s">
        <v>25</v>
      </c>
      <c r="Q835" s="18">
        <f t="shared" ref="Q835:Q898" si="329">(E835-H835-32)</f>
        <v>-4</v>
      </c>
      <c r="R835" s="18" t="s">
        <v>25</v>
      </c>
      <c r="S835" s="19">
        <v>18.600000000000001</v>
      </c>
      <c r="T835" s="19">
        <v>-7.5</v>
      </c>
      <c r="U835" s="19">
        <f t="shared" si="306"/>
        <v>2.5</v>
      </c>
      <c r="V835" s="19">
        <v>25</v>
      </c>
      <c r="W835" s="19">
        <f t="shared" si="307"/>
        <v>-17</v>
      </c>
      <c r="X835" s="19">
        <f t="shared" si="308"/>
        <v>4.25</v>
      </c>
      <c r="Y835" s="19">
        <v>3.5</v>
      </c>
      <c r="Z835" s="18">
        <f t="shared" ref="Z835:Z898" si="330">((E835+F835)-(H835+S835))</f>
        <v>12.700000000000017</v>
      </c>
      <c r="AA835" s="18">
        <f t="shared" ref="AA835:AA898" si="331">(Z835-((2*U835)+Y835))</f>
        <v>4.2000000000000171</v>
      </c>
      <c r="AB835" s="20">
        <f t="shared" ref="AB835:AB861" si="332">(E835+F835+G835)-(H835+Y835)</f>
        <v>28.980000000000018</v>
      </c>
      <c r="AC835" s="13">
        <f t="shared" ref="AC835:AC898" si="333">(2.46*10^-8*(D835/10^-C835))+(V835*(0.123*C835-0.631))</f>
        <v>23.416780053226152</v>
      </c>
      <c r="AD835" s="13">
        <f t="shared" ref="AD835:AD898" si="334">(AB835-AC835)</f>
        <v>5.5632199467738666</v>
      </c>
    </row>
    <row r="836" spans="1:30" x14ac:dyDescent="0.15">
      <c r="A836" s="16">
        <v>17</v>
      </c>
      <c r="B836" s="16">
        <v>1</v>
      </c>
      <c r="C836" s="33">
        <v>7.06</v>
      </c>
      <c r="D836" s="16">
        <v>18.7</v>
      </c>
      <c r="E836" s="18">
        <v>134</v>
      </c>
      <c r="F836" s="19">
        <v>3.7</v>
      </c>
      <c r="G836" s="20">
        <v>1.34</v>
      </c>
      <c r="H836" s="18">
        <v>111</v>
      </c>
      <c r="I836" s="20">
        <f t="shared" si="326"/>
        <v>0.82835820895522383</v>
      </c>
      <c r="J836" s="20" t="s">
        <v>25</v>
      </c>
      <c r="K836" s="18" t="s">
        <v>25</v>
      </c>
      <c r="L836" s="19">
        <f t="shared" si="327"/>
        <v>117.62686567164178</v>
      </c>
      <c r="M836" s="20">
        <f t="shared" si="325"/>
        <v>-9.6268656716417809</v>
      </c>
      <c r="N836" s="20" t="s">
        <v>25</v>
      </c>
      <c r="O836" s="20">
        <f t="shared" si="328"/>
        <v>-13.970149253731336</v>
      </c>
      <c r="P836" s="20" t="s">
        <v>25</v>
      </c>
      <c r="Q836" s="18">
        <f t="shared" si="329"/>
        <v>-9</v>
      </c>
      <c r="R836" s="18" t="s">
        <v>25</v>
      </c>
      <c r="S836" s="19">
        <v>7.3</v>
      </c>
      <c r="T836" s="19">
        <v>-23.4</v>
      </c>
      <c r="U836" s="19">
        <f t="shared" ref="U836:U899" si="335">(V836/10)</f>
        <v>1.8</v>
      </c>
      <c r="V836" s="19">
        <v>18</v>
      </c>
      <c r="W836" s="19">
        <f t="shared" ref="W836:W899" si="336">(V836-42)</f>
        <v>-24</v>
      </c>
      <c r="X836" s="19">
        <f t="shared" ref="X836:X899" si="337">((42-V836)/4)</f>
        <v>6</v>
      </c>
      <c r="Y836" s="19">
        <v>2.6</v>
      </c>
      <c r="Z836" s="18">
        <f t="shared" si="330"/>
        <v>19.399999999999991</v>
      </c>
      <c r="AA836" s="18">
        <f t="shared" si="331"/>
        <v>13.199999999999992</v>
      </c>
      <c r="AB836" s="20">
        <f t="shared" si="332"/>
        <v>25.439999999999998</v>
      </c>
      <c r="AC836" s="13">
        <f t="shared" si="333"/>
        <v>9.5545762896099582</v>
      </c>
      <c r="AD836" s="13">
        <f t="shared" si="334"/>
        <v>15.88542371039004</v>
      </c>
    </row>
    <row r="837" spans="1:30" x14ac:dyDescent="0.15">
      <c r="A837" s="16">
        <v>4</v>
      </c>
      <c r="B837" s="16">
        <v>0</v>
      </c>
      <c r="C837" s="33">
        <v>7.39</v>
      </c>
      <c r="D837" s="16">
        <v>17.7</v>
      </c>
      <c r="E837" s="18">
        <v>138</v>
      </c>
      <c r="F837" s="19">
        <v>4.3</v>
      </c>
      <c r="G837" s="20">
        <v>1.05</v>
      </c>
      <c r="H837" s="18">
        <v>106</v>
      </c>
      <c r="I837" s="20">
        <f t="shared" si="326"/>
        <v>0.76811594202898548</v>
      </c>
      <c r="J837" s="20" t="s">
        <v>24</v>
      </c>
      <c r="K837" s="18" t="s">
        <v>24</v>
      </c>
      <c r="L837" s="19">
        <f t="shared" si="327"/>
        <v>109.07246376811594</v>
      </c>
      <c r="M837" s="20">
        <f t="shared" si="325"/>
        <v>-1.0724637681159379</v>
      </c>
      <c r="N837" s="20" t="s">
        <v>25</v>
      </c>
      <c r="O837" s="20">
        <f t="shared" si="328"/>
        <v>-5.5362318840579832</v>
      </c>
      <c r="P837" s="20" t="s">
        <v>25</v>
      </c>
      <c r="Q837" s="18">
        <f t="shared" si="329"/>
        <v>0</v>
      </c>
      <c r="R837" s="18" t="s">
        <v>24</v>
      </c>
      <c r="S837" s="19">
        <v>20.3</v>
      </c>
      <c r="T837" s="19">
        <v>-5.0999999999999996</v>
      </c>
      <c r="U837" s="19">
        <f t="shared" si="335"/>
        <v>2.1</v>
      </c>
      <c r="V837" s="19">
        <v>21</v>
      </c>
      <c r="W837" s="19">
        <f t="shared" si="336"/>
        <v>-21</v>
      </c>
      <c r="X837" s="19">
        <f t="shared" si="337"/>
        <v>5.25</v>
      </c>
      <c r="Y837" s="19">
        <v>2.6</v>
      </c>
      <c r="Z837" s="18">
        <f t="shared" si="330"/>
        <v>16.000000000000014</v>
      </c>
      <c r="AA837" s="18">
        <f t="shared" si="331"/>
        <v>9.2000000000000135</v>
      </c>
      <c r="AB837" s="20">
        <f t="shared" si="332"/>
        <v>34.750000000000028</v>
      </c>
      <c r="AC837" s="13">
        <f t="shared" si="333"/>
        <v>16.525663560675763</v>
      </c>
      <c r="AD837" s="13">
        <f t="shared" si="334"/>
        <v>18.224336439324265</v>
      </c>
    </row>
    <row r="838" spans="1:30" x14ac:dyDescent="0.15">
      <c r="A838" s="16">
        <v>1</v>
      </c>
      <c r="B838" s="16">
        <v>0</v>
      </c>
      <c r="C838" s="33">
        <v>7.41</v>
      </c>
      <c r="D838" s="16">
        <v>38.9</v>
      </c>
      <c r="E838" s="18">
        <v>139</v>
      </c>
      <c r="F838" s="19">
        <v>3.7</v>
      </c>
      <c r="G838" s="20">
        <v>1.0900000000000001</v>
      </c>
      <c r="H838" s="18">
        <v>105</v>
      </c>
      <c r="I838" s="20">
        <f t="shared" si="326"/>
        <v>0.75539568345323738</v>
      </c>
      <c r="J838" s="20" t="s">
        <v>24</v>
      </c>
      <c r="K838" s="18" t="s">
        <v>24</v>
      </c>
      <c r="L838" s="19">
        <f t="shared" si="327"/>
        <v>107.26618705035972</v>
      </c>
      <c r="M838" s="20">
        <v>0</v>
      </c>
      <c r="N838" s="20" t="s">
        <v>24</v>
      </c>
      <c r="O838" s="20">
        <f t="shared" si="328"/>
        <v>-3.75539568345323</v>
      </c>
      <c r="P838" s="20" t="s">
        <v>25</v>
      </c>
      <c r="Q838" s="18">
        <f t="shared" si="329"/>
        <v>2</v>
      </c>
      <c r="R838" s="18" t="s">
        <v>26</v>
      </c>
      <c r="S838" s="19">
        <v>24.7</v>
      </c>
      <c r="T838" s="19">
        <v>0.3</v>
      </c>
      <c r="U838" s="19">
        <f t="shared" si="335"/>
        <v>2.7</v>
      </c>
      <c r="V838" s="19">
        <v>27</v>
      </c>
      <c r="W838" s="19">
        <f t="shared" si="336"/>
        <v>-15</v>
      </c>
      <c r="X838" s="19">
        <f t="shared" si="337"/>
        <v>3.75</v>
      </c>
      <c r="Y838" s="19">
        <v>1</v>
      </c>
      <c r="Z838" s="18">
        <f t="shared" si="330"/>
        <v>13</v>
      </c>
      <c r="AA838" s="18">
        <f t="shared" si="331"/>
        <v>6.6</v>
      </c>
      <c r="AB838" s="20">
        <f t="shared" si="332"/>
        <v>37.789999999999992</v>
      </c>
      <c r="AC838" s="13">
        <f t="shared" si="333"/>
        <v>32.168755403628367</v>
      </c>
      <c r="AD838" s="13">
        <f t="shared" si="334"/>
        <v>5.6212445963716249</v>
      </c>
    </row>
    <row r="839" spans="1:30" x14ac:dyDescent="0.15">
      <c r="A839" s="16">
        <v>8</v>
      </c>
      <c r="B839" s="16">
        <v>0</v>
      </c>
      <c r="C839" s="33">
        <v>7.21</v>
      </c>
      <c r="D839" s="16">
        <v>67.3</v>
      </c>
      <c r="E839" s="18">
        <v>127</v>
      </c>
      <c r="F839" s="19">
        <v>5.0999999999999996</v>
      </c>
      <c r="G839" s="20">
        <v>1.28</v>
      </c>
      <c r="H839" s="18">
        <v>98</v>
      </c>
      <c r="I839" s="20">
        <f t="shared" si="326"/>
        <v>0.77165354330708658</v>
      </c>
      <c r="J839" s="20" t="s">
        <v>24</v>
      </c>
      <c r="K839" s="18" t="s">
        <v>24</v>
      </c>
      <c r="L839" s="19">
        <f t="shared" si="327"/>
        <v>109.5748031496063</v>
      </c>
      <c r="M839" s="20">
        <f t="shared" ref="M839:M841" si="338">(108-L839)</f>
        <v>-1.5748031496062964</v>
      </c>
      <c r="N839" s="20" t="s">
        <v>25</v>
      </c>
      <c r="O839" s="20">
        <f t="shared" si="328"/>
        <v>-6.031496062992133</v>
      </c>
      <c r="P839" s="20" t="s">
        <v>25</v>
      </c>
      <c r="Q839" s="18">
        <f t="shared" si="329"/>
        <v>-3</v>
      </c>
      <c r="R839" s="18" t="s">
        <v>25</v>
      </c>
      <c r="S839" s="19">
        <v>22.8</v>
      </c>
      <c r="T839" s="19">
        <v>-0.6</v>
      </c>
      <c r="U839" s="19">
        <f t="shared" si="335"/>
        <v>2.9</v>
      </c>
      <c r="V839" s="19">
        <v>29</v>
      </c>
      <c r="W839" s="19">
        <f t="shared" si="336"/>
        <v>-13</v>
      </c>
      <c r="X839" s="19">
        <f t="shared" si="337"/>
        <v>3.25</v>
      </c>
      <c r="Y839" s="19">
        <v>1.5</v>
      </c>
      <c r="Z839" s="18">
        <f t="shared" si="330"/>
        <v>11.299999999999997</v>
      </c>
      <c r="AA839" s="18">
        <f t="shared" si="331"/>
        <v>3.9999999999999973</v>
      </c>
      <c r="AB839" s="20">
        <f t="shared" si="332"/>
        <v>33.879999999999995</v>
      </c>
      <c r="AC839" s="13">
        <f t="shared" si="333"/>
        <v>34.269433609855021</v>
      </c>
      <c r="AD839" s="13">
        <f t="shared" si="334"/>
        <v>-0.38943360985502551</v>
      </c>
    </row>
    <row r="840" spans="1:30" x14ac:dyDescent="0.15">
      <c r="A840" s="16">
        <v>3</v>
      </c>
      <c r="B840" s="16">
        <v>0</v>
      </c>
      <c r="C840" s="33">
        <v>7.37</v>
      </c>
      <c r="D840" s="16">
        <v>40.5</v>
      </c>
      <c r="E840" s="18">
        <v>138</v>
      </c>
      <c r="F840" s="19">
        <v>3.9</v>
      </c>
      <c r="G840" s="20">
        <v>1.19</v>
      </c>
      <c r="H840" s="18">
        <v>107</v>
      </c>
      <c r="I840" s="20">
        <f t="shared" si="326"/>
        <v>0.77536231884057971</v>
      </c>
      <c r="J840" s="20" t="s">
        <v>24</v>
      </c>
      <c r="K840" s="18" t="s">
        <v>25</v>
      </c>
      <c r="L840" s="19">
        <f t="shared" si="327"/>
        <v>110.10144927536231</v>
      </c>
      <c r="M840" s="20">
        <f t="shared" si="338"/>
        <v>-2.1014492753623131</v>
      </c>
      <c r="N840" s="20" t="s">
        <v>25</v>
      </c>
      <c r="O840" s="20">
        <f t="shared" si="328"/>
        <v>-6.5507246376811707</v>
      </c>
      <c r="P840" s="20" t="s">
        <v>25</v>
      </c>
      <c r="Q840" s="18">
        <f t="shared" si="329"/>
        <v>-1</v>
      </c>
      <c r="R840" s="18" t="s">
        <v>25</v>
      </c>
      <c r="S840" s="19">
        <v>23.4</v>
      </c>
      <c r="T840" s="19">
        <v>-1.1000000000000001</v>
      </c>
      <c r="U840" s="19">
        <f t="shared" si="335"/>
        <v>3.6</v>
      </c>
      <c r="V840" s="19">
        <v>36</v>
      </c>
      <c r="W840" s="19">
        <f t="shared" si="336"/>
        <v>-6</v>
      </c>
      <c r="X840" s="19">
        <f t="shared" si="337"/>
        <v>1.5</v>
      </c>
      <c r="Y840" s="19">
        <v>0.7</v>
      </c>
      <c r="Z840" s="18">
        <f t="shared" si="330"/>
        <v>11.5</v>
      </c>
      <c r="AA840" s="18">
        <f t="shared" si="331"/>
        <v>3.5999999999999996</v>
      </c>
      <c r="AB840" s="20">
        <f t="shared" si="332"/>
        <v>35.39</v>
      </c>
      <c r="AC840" s="13">
        <f t="shared" si="333"/>
        <v>33.273911687032403</v>
      </c>
      <c r="AD840" s="13">
        <f t="shared" si="334"/>
        <v>2.116088312967598</v>
      </c>
    </row>
    <row r="841" spans="1:30" x14ac:dyDescent="0.15">
      <c r="A841" s="16">
        <v>1</v>
      </c>
      <c r="B841" s="16">
        <v>0</v>
      </c>
      <c r="C841" s="33">
        <v>7.32</v>
      </c>
      <c r="D841" s="16">
        <v>51.4</v>
      </c>
      <c r="E841" s="18">
        <v>137</v>
      </c>
      <c r="F841" s="19">
        <v>4.2</v>
      </c>
      <c r="G841" s="20">
        <v>1.17</v>
      </c>
      <c r="H841" s="18">
        <v>105</v>
      </c>
      <c r="I841" s="20">
        <f t="shared" si="326"/>
        <v>0.76642335766423353</v>
      </c>
      <c r="J841" s="20" t="s">
        <v>24</v>
      </c>
      <c r="K841" s="18" t="s">
        <v>24</v>
      </c>
      <c r="L841" s="19">
        <f t="shared" si="327"/>
        <v>108.83211678832117</v>
      </c>
      <c r="M841" s="20">
        <f t="shared" si="338"/>
        <v>-0.83211678832117286</v>
      </c>
      <c r="N841" s="20" t="s">
        <v>25</v>
      </c>
      <c r="O841" s="20">
        <f t="shared" si="328"/>
        <v>-5.2992700729927122</v>
      </c>
      <c r="P841" s="20" t="s">
        <v>25</v>
      </c>
      <c r="Q841" s="18">
        <f t="shared" si="329"/>
        <v>0</v>
      </c>
      <c r="R841" s="18" t="s">
        <v>24</v>
      </c>
      <c r="S841" s="19">
        <v>24.6</v>
      </c>
      <c r="T841" s="19">
        <v>1</v>
      </c>
      <c r="U841" s="19">
        <f t="shared" si="335"/>
        <v>3.5</v>
      </c>
      <c r="V841" s="19">
        <v>35</v>
      </c>
      <c r="W841" s="19">
        <f t="shared" si="336"/>
        <v>-7</v>
      </c>
      <c r="X841" s="19">
        <f t="shared" si="337"/>
        <v>1.75</v>
      </c>
      <c r="Y841" s="19">
        <v>1.4</v>
      </c>
      <c r="Z841" s="18">
        <f t="shared" si="330"/>
        <v>11.599999999999994</v>
      </c>
      <c r="AA841" s="18">
        <f t="shared" si="331"/>
        <v>3.199999999999994</v>
      </c>
      <c r="AB841" s="20">
        <f t="shared" si="332"/>
        <v>35.96999999999997</v>
      </c>
      <c r="AC841" s="13">
        <f t="shared" si="333"/>
        <v>35.84549599697084</v>
      </c>
      <c r="AD841" s="13">
        <f t="shared" si="334"/>
        <v>0.12450400302913067</v>
      </c>
    </row>
    <row r="842" spans="1:30" x14ac:dyDescent="0.15">
      <c r="A842" s="16">
        <v>1</v>
      </c>
      <c r="B842" s="16">
        <v>0</v>
      </c>
      <c r="C842" s="33">
        <v>7.32</v>
      </c>
      <c r="D842" s="16">
        <v>53.4</v>
      </c>
      <c r="E842" s="18">
        <v>141</v>
      </c>
      <c r="F842" s="19">
        <v>3.9</v>
      </c>
      <c r="G842" s="20">
        <v>1.2</v>
      </c>
      <c r="H842" s="18">
        <v>103</v>
      </c>
      <c r="I842" s="20">
        <f t="shared" si="326"/>
        <v>0.73049645390070927</v>
      </c>
      <c r="J842" s="20" t="s">
        <v>26</v>
      </c>
      <c r="K842" s="18" t="s">
        <v>24</v>
      </c>
      <c r="L842" s="19">
        <f t="shared" si="327"/>
        <v>103.7304964539007</v>
      </c>
      <c r="M842" s="20">
        <f>(104-L842)</f>
        <v>0.26950354609930116</v>
      </c>
      <c r="N842" s="20" t="s">
        <v>26</v>
      </c>
      <c r="O842" s="20">
        <f t="shared" si="328"/>
        <v>-0.26950354609928695</v>
      </c>
      <c r="P842" s="20" t="s">
        <v>25</v>
      </c>
      <c r="Q842" s="18">
        <f t="shared" si="329"/>
        <v>6</v>
      </c>
      <c r="R842" s="18" t="s">
        <v>26</v>
      </c>
      <c r="S842" s="19">
        <v>24.5</v>
      </c>
      <c r="T842" s="19">
        <v>1.8</v>
      </c>
      <c r="U842" s="19">
        <f t="shared" si="335"/>
        <v>2.5</v>
      </c>
      <c r="V842" s="19">
        <v>25</v>
      </c>
      <c r="W842" s="19">
        <f t="shared" si="336"/>
        <v>-17</v>
      </c>
      <c r="X842" s="19">
        <f t="shared" si="337"/>
        <v>4.25</v>
      </c>
      <c r="Y842" s="19">
        <v>1.5</v>
      </c>
      <c r="Z842" s="18">
        <f t="shared" si="330"/>
        <v>17.400000000000006</v>
      </c>
      <c r="AA842" s="18">
        <f t="shared" si="331"/>
        <v>10.900000000000006</v>
      </c>
      <c r="AB842" s="20">
        <f t="shared" si="332"/>
        <v>41.599999999999994</v>
      </c>
      <c r="AC842" s="13">
        <f t="shared" si="333"/>
        <v>34.179829693351031</v>
      </c>
      <c r="AD842" s="13">
        <f t="shared" si="334"/>
        <v>7.4201703066489628</v>
      </c>
    </row>
    <row r="843" spans="1:30" x14ac:dyDescent="0.15">
      <c r="A843" s="16">
        <v>1</v>
      </c>
      <c r="B843" s="16">
        <v>0</v>
      </c>
      <c r="C843" s="33">
        <v>7.39</v>
      </c>
      <c r="D843" s="16">
        <v>45.2</v>
      </c>
      <c r="E843" s="18">
        <v>135</v>
      </c>
      <c r="F843" s="19">
        <v>4</v>
      </c>
      <c r="G843" s="20">
        <v>1.1399999999999999</v>
      </c>
      <c r="H843" s="18">
        <v>102</v>
      </c>
      <c r="I843" s="20">
        <f t="shared" si="326"/>
        <v>0.75555555555555554</v>
      </c>
      <c r="J843" s="20" t="s">
        <v>24</v>
      </c>
      <c r="K843" s="18" t="s">
        <v>24</v>
      </c>
      <c r="L843" s="19">
        <f t="shared" si="327"/>
        <v>107.28888888888889</v>
      </c>
      <c r="M843" s="20">
        <v>0</v>
      </c>
      <c r="N843" s="20" t="s">
        <v>24</v>
      </c>
      <c r="O843" s="20">
        <f t="shared" si="328"/>
        <v>-3.7777777777777715</v>
      </c>
      <c r="P843" s="20" t="s">
        <v>25</v>
      </c>
      <c r="Q843" s="18">
        <f t="shared" si="329"/>
        <v>1</v>
      </c>
      <c r="R843" s="18" t="s">
        <v>26</v>
      </c>
      <c r="S843" s="19">
        <v>26.4</v>
      </c>
      <c r="T843" s="19">
        <v>2.5</v>
      </c>
      <c r="U843" s="19">
        <f t="shared" si="335"/>
        <v>3.6</v>
      </c>
      <c r="V843" s="19">
        <v>36</v>
      </c>
      <c r="W843" s="19">
        <f t="shared" si="336"/>
        <v>-6</v>
      </c>
      <c r="X843" s="19">
        <f t="shared" si="337"/>
        <v>1.5</v>
      </c>
      <c r="Y843" s="19">
        <v>0.9</v>
      </c>
      <c r="Z843" s="18">
        <f t="shared" si="330"/>
        <v>10.599999999999994</v>
      </c>
      <c r="AA843" s="18">
        <f t="shared" si="331"/>
        <v>2.4999999999999947</v>
      </c>
      <c r="AB843" s="20">
        <f t="shared" si="332"/>
        <v>37.239999999999981</v>
      </c>
      <c r="AC843" s="13">
        <f t="shared" si="333"/>
        <v>37.301319375285004</v>
      </c>
      <c r="AD843" s="13">
        <f t="shared" si="334"/>
        <v>-6.1319375285023625E-2</v>
      </c>
    </row>
    <row r="844" spans="1:30" x14ac:dyDescent="0.15">
      <c r="A844" s="16">
        <v>16</v>
      </c>
      <c r="B844" s="16">
        <v>0</v>
      </c>
      <c r="C844" s="33">
        <v>7.5</v>
      </c>
      <c r="D844" s="16">
        <v>32.6</v>
      </c>
      <c r="E844" s="18">
        <v>130</v>
      </c>
      <c r="F844" s="19">
        <v>4</v>
      </c>
      <c r="G844" s="20">
        <v>1.0900000000000001</v>
      </c>
      <c r="H844" s="18">
        <v>97</v>
      </c>
      <c r="I844" s="20">
        <f t="shared" si="326"/>
        <v>0.74615384615384617</v>
      </c>
      <c r="J844" s="20" t="s">
        <v>24</v>
      </c>
      <c r="K844" s="18" t="s">
        <v>26</v>
      </c>
      <c r="L844" s="19">
        <f t="shared" si="327"/>
        <v>105.95384615384614</v>
      </c>
      <c r="M844" s="20">
        <v>0</v>
      </c>
      <c r="N844" s="20" t="s">
        <v>24</v>
      </c>
      <c r="O844" s="20">
        <f t="shared" si="328"/>
        <v>-2.4615384615384528</v>
      </c>
      <c r="P844" s="20" t="s">
        <v>25</v>
      </c>
      <c r="Q844" s="18">
        <f t="shared" si="329"/>
        <v>1</v>
      </c>
      <c r="R844" s="18" t="s">
        <v>26</v>
      </c>
      <c r="S844" s="19">
        <v>27.2</v>
      </c>
      <c r="T844" s="19">
        <v>2.5</v>
      </c>
      <c r="U844" s="19">
        <f t="shared" si="335"/>
        <v>3.3</v>
      </c>
      <c r="V844" s="19">
        <v>33</v>
      </c>
      <c r="W844" s="19">
        <f t="shared" si="336"/>
        <v>-9</v>
      </c>
      <c r="X844" s="19">
        <f t="shared" si="337"/>
        <v>2.25</v>
      </c>
      <c r="Y844" s="19">
        <v>1</v>
      </c>
      <c r="Z844" s="18">
        <f t="shared" si="330"/>
        <v>9.7999999999999972</v>
      </c>
      <c r="AA844" s="18">
        <f t="shared" si="331"/>
        <v>2.1999999999999975</v>
      </c>
      <c r="AB844" s="20">
        <f t="shared" si="332"/>
        <v>37.090000000000003</v>
      </c>
      <c r="AC844" s="13">
        <f t="shared" si="333"/>
        <v>34.979701923486409</v>
      </c>
      <c r="AD844" s="13">
        <f t="shared" si="334"/>
        <v>2.1102980765135939</v>
      </c>
    </row>
    <row r="845" spans="1:30" x14ac:dyDescent="0.15">
      <c r="A845" s="16">
        <v>1</v>
      </c>
      <c r="B845" s="16">
        <v>0</v>
      </c>
      <c r="C845" s="33">
        <v>7.46</v>
      </c>
      <c r="D845" s="16">
        <v>39.1</v>
      </c>
      <c r="E845" s="18">
        <v>139</v>
      </c>
      <c r="F845" s="19">
        <v>3.5</v>
      </c>
      <c r="G845" s="20">
        <v>1.1000000000000001</v>
      </c>
      <c r="H845" s="18">
        <v>101</v>
      </c>
      <c r="I845" s="20">
        <f t="shared" si="326"/>
        <v>0.72661870503597126</v>
      </c>
      <c r="J845" s="20" t="s">
        <v>26</v>
      </c>
      <c r="K845" s="18" t="s">
        <v>24</v>
      </c>
      <c r="L845" s="19">
        <f t="shared" si="327"/>
        <v>103.17985611510792</v>
      </c>
      <c r="M845" s="20">
        <f>(104-L845)</f>
        <v>0.8201438848920759</v>
      </c>
      <c r="N845" s="20" t="s">
        <v>26</v>
      </c>
      <c r="O845" s="20">
        <f t="shared" si="328"/>
        <v>0.27338129496403951</v>
      </c>
      <c r="P845" s="20" t="s">
        <v>26</v>
      </c>
      <c r="Q845" s="18">
        <f t="shared" si="329"/>
        <v>6</v>
      </c>
      <c r="R845" s="18" t="s">
        <v>26</v>
      </c>
      <c r="S845" s="19">
        <v>28.3</v>
      </c>
      <c r="T845" s="19">
        <v>4.3</v>
      </c>
      <c r="U845" s="19">
        <f t="shared" si="335"/>
        <v>2.7</v>
      </c>
      <c r="V845" s="19">
        <v>27</v>
      </c>
      <c r="W845" s="19">
        <f t="shared" si="336"/>
        <v>-15</v>
      </c>
      <c r="X845" s="19">
        <f t="shared" si="337"/>
        <v>3.75</v>
      </c>
      <c r="Y845" s="19">
        <v>1.3</v>
      </c>
      <c r="Z845" s="18">
        <f t="shared" si="330"/>
        <v>13.199999999999989</v>
      </c>
      <c r="AA845" s="18">
        <f t="shared" si="331"/>
        <v>6.4999999999999885</v>
      </c>
      <c r="AB845" s="20">
        <f t="shared" si="332"/>
        <v>41.3</v>
      </c>
      <c r="AC845" s="13">
        <f t="shared" si="333"/>
        <v>35.478005415973563</v>
      </c>
      <c r="AD845" s="13">
        <f t="shared" si="334"/>
        <v>5.8219945840264344</v>
      </c>
    </row>
    <row r="846" spans="1:30" x14ac:dyDescent="0.15">
      <c r="A846" s="16">
        <v>3</v>
      </c>
      <c r="B846" s="16">
        <v>0</v>
      </c>
      <c r="C846" s="33">
        <v>7.4</v>
      </c>
      <c r="D846" s="16">
        <v>37.299999999999997</v>
      </c>
      <c r="E846" s="18">
        <v>140</v>
      </c>
      <c r="F846" s="19">
        <v>3.8</v>
      </c>
      <c r="G846" s="20">
        <v>1.24</v>
      </c>
      <c r="H846" s="18">
        <v>107</v>
      </c>
      <c r="I846" s="20">
        <f t="shared" si="326"/>
        <v>0.76428571428571423</v>
      </c>
      <c r="J846" s="20" t="s">
        <v>24</v>
      </c>
      <c r="K846" s="18" t="s">
        <v>25</v>
      </c>
      <c r="L846" s="19">
        <f t="shared" si="327"/>
        <v>108.52857142857142</v>
      </c>
      <c r="M846" s="20">
        <f t="shared" ref="M846" si="339">(108-L846)</f>
        <v>-0.52857142857142492</v>
      </c>
      <c r="N846" s="20" t="s">
        <v>25</v>
      </c>
      <c r="O846" s="20">
        <f t="shared" si="328"/>
        <v>-5</v>
      </c>
      <c r="P846" s="20" t="s">
        <v>25</v>
      </c>
      <c r="Q846" s="18">
        <f t="shared" si="329"/>
        <v>1</v>
      </c>
      <c r="R846" s="18" t="s">
        <v>26</v>
      </c>
      <c r="S846" s="19">
        <v>23.6</v>
      </c>
      <c r="T846" s="19">
        <v>-0.9</v>
      </c>
      <c r="U846" s="19">
        <f t="shared" si="335"/>
        <v>3.4</v>
      </c>
      <c r="V846" s="19">
        <v>34</v>
      </c>
      <c r="W846" s="19">
        <f t="shared" si="336"/>
        <v>-8</v>
      </c>
      <c r="X846" s="19">
        <f t="shared" si="337"/>
        <v>2</v>
      </c>
      <c r="Y846" s="19">
        <v>1.5</v>
      </c>
      <c r="Z846" s="18">
        <f t="shared" si="330"/>
        <v>13.200000000000017</v>
      </c>
      <c r="AA846" s="18">
        <f t="shared" si="331"/>
        <v>4.9000000000000163</v>
      </c>
      <c r="AB846" s="20">
        <f t="shared" si="332"/>
        <v>36.54000000000002</v>
      </c>
      <c r="AC846" s="13">
        <f t="shared" si="333"/>
        <v>32.541367518245693</v>
      </c>
      <c r="AD846" s="13">
        <f t="shared" si="334"/>
        <v>3.9986324817543277</v>
      </c>
    </row>
    <row r="847" spans="1:30" x14ac:dyDescent="0.15">
      <c r="A847" s="16">
        <v>1</v>
      </c>
      <c r="B847" s="16">
        <v>0</v>
      </c>
      <c r="C847" s="33">
        <v>7.38</v>
      </c>
      <c r="D847" s="16">
        <v>39.6</v>
      </c>
      <c r="E847" s="18">
        <v>136</v>
      </c>
      <c r="F847" s="19">
        <v>4.5</v>
      </c>
      <c r="G847" s="20">
        <v>1.1399999999999999</v>
      </c>
      <c r="H847" s="18">
        <v>100</v>
      </c>
      <c r="I847" s="20">
        <f t="shared" si="326"/>
        <v>0.73529411764705888</v>
      </c>
      <c r="J847" s="20" t="s">
        <v>26</v>
      </c>
      <c r="K847" s="18" t="s">
        <v>24</v>
      </c>
      <c r="L847" s="19">
        <f t="shared" si="327"/>
        <v>104.41176470588236</v>
      </c>
      <c r="M847" s="20">
        <v>0</v>
      </c>
      <c r="N847" s="20" t="s">
        <v>24</v>
      </c>
      <c r="O847" s="20">
        <f t="shared" si="328"/>
        <v>-0.94117647058823195</v>
      </c>
      <c r="P847" s="20" t="s">
        <v>25</v>
      </c>
      <c r="Q847" s="18">
        <f t="shared" si="329"/>
        <v>4</v>
      </c>
      <c r="R847" s="18" t="s">
        <v>26</v>
      </c>
      <c r="S847" s="19">
        <v>23.4</v>
      </c>
      <c r="T847" s="19">
        <v>1.1000000000000001</v>
      </c>
      <c r="U847" s="19">
        <f t="shared" si="335"/>
        <v>3</v>
      </c>
      <c r="V847" s="19">
        <v>30</v>
      </c>
      <c r="W847" s="19">
        <f t="shared" si="336"/>
        <v>-12</v>
      </c>
      <c r="X847" s="19">
        <f t="shared" si="337"/>
        <v>3</v>
      </c>
      <c r="Y847" s="19">
        <v>1.7</v>
      </c>
      <c r="Z847" s="18">
        <f t="shared" si="330"/>
        <v>17.099999999999994</v>
      </c>
      <c r="AA847" s="18">
        <f t="shared" si="331"/>
        <v>9.399999999999995</v>
      </c>
      <c r="AB847" s="20">
        <f t="shared" si="332"/>
        <v>39.939999999999984</v>
      </c>
      <c r="AC847" s="13">
        <f t="shared" si="333"/>
        <v>31.670670763920281</v>
      </c>
      <c r="AD847" s="13">
        <f t="shared" si="334"/>
        <v>8.2693292360797024</v>
      </c>
    </row>
    <row r="848" spans="1:30" x14ac:dyDescent="0.15">
      <c r="A848" s="16">
        <v>2</v>
      </c>
      <c r="B848" s="16">
        <v>0</v>
      </c>
      <c r="C848" s="33">
        <v>7.22</v>
      </c>
      <c r="D848" s="16">
        <v>74</v>
      </c>
      <c r="E848" s="18">
        <v>145</v>
      </c>
      <c r="F848" s="19">
        <v>3.2</v>
      </c>
      <c r="G848" s="20">
        <v>1.29</v>
      </c>
      <c r="H848" s="18">
        <v>107</v>
      </c>
      <c r="I848" s="20">
        <f t="shared" si="326"/>
        <v>0.73793103448275865</v>
      </c>
      <c r="J848" s="20" t="s">
        <v>26</v>
      </c>
      <c r="K848" s="18" t="s">
        <v>25</v>
      </c>
      <c r="L848" s="19">
        <f t="shared" si="327"/>
        <v>104.78620689655172</v>
      </c>
      <c r="M848" s="20">
        <v>0</v>
      </c>
      <c r="N848" s="20" t="s">
        <v>24</v>
      </c>
      <c r="O848" s="20">
        <f t="shared" si="328"/>
        <v>-1.3103448275862064</v>
      </c>
      <c r="P848" s="20" t="s">
        <v>25</v>
      </c>
      <c r="Q848" s="18">
        <f t="shared" si="329"/>
        <v>6</v>
      </c>
      <c r="R848" s="18" t="s">
        <v>26</v>
      </c>
      <c r="S848" s="19">
        <v>25</v>
      </c>
      <c r="T848" s="19">
        <v>2.7</v>
      </c>
      <c r="U848" s="19">
        <f t="shared" si="335"/>
        <v>2.9</v>
      </c>
      <c r="V848" s="19">
        <v>29</v>
      </c>
      <c r="W848" s="19">
        <f t="shared" si="336"/>
        <v>-13</v>
      </c>
      <c r="X848" s="19">
        <f t="shared" si="337"/>
        <v>3.25</v>
      </c>
      <c r="Y848" s="19">
        <v>1</v>
      </c>
      <c r="Z848" s="18">
        <f t="shared" si="330"/>
        <v>16.199999999999989</v>
      </c>
      <c r="AA848" s="18">
        <f t="shared" si="331"/>
        <v>9.3999999999999879</v>
      </c>
      <c r="AB848" s="20">
        <f t="shared" si="332"/>
        <v>41.489999999999981</v>
      </c>
      <c r="AC848" s="13">
        <f t="shared" si="333"/>
        <v>37.665860062993417</v>
      </c>
      <c r="AD848" s="13">
        <f t="shared" si="334"/>
        <v>3.8241399370065636</v>
      </c>
    </row>
    <row r="849" spans="1:30" x14ac:dyDescent="0.15">
      <c r="A849" s="16">
        <v>1</v>
      </c>
      <c r="B849" s="16">
        <v>0</v>
      </c>
      <c r="C849" s="33">
        <v>7.37</v>
      </c>
      <c r="D849" s="16">
        <v>41.5</v>
      </c>
      <c r="E849" s="18">
        <v>136</v>
      </c>
      <c r="F849" s="19">
        <v>3.9</v>
      </c>
      <c r="G849" s="20">
        <v>1.1399999999999999</v>
      </c>
      <c r="H849" s="18">
        <v>104</v>
      </c>
      <c r="I849" s="20">
        <f t="shared" si="326"/>
        <v>0.76470588235294112</v>
      </c>
      <c r="J849" s="20" t="s">
        <v>24</v>
      </c>
      <c r="K849" s="18" t="s">
        <v>24</v>
      </c>
      <c r="L849" s="19">
        <f t="shared" si="327"/>
        <v>108.58823529411765</v>
      </c>
      <c r="M849" s="20">
        <f t="shared" ref="M849:M850" si="340">(108-L849)</f>
        <v>-0.58823529411765207</v>
      </c>
      <c r="N849" s="20" t="s">
        <v>25</v>
      </c>
      <c r="O849" s="20">
        <f t="shared" si="328"/>
        <v>-5.0588235294117538</v>
      </c>
      <c r="P849" s="20" t="s">
        <v>25</v>
      </c>
      <c r="Q849" s="18">
        <f t="shared" si="329"/>
        <v>0</v>
      </c>
      <c r="R849" s="18" t="s">
        <v>24</v>
      </c>
      <c r="S849" s="19">
        <v>23.8</v>
      </c>
      <c r="T849" s="19">
        <v>-0.6</v>
      </c>
      <c r="U849" s="19">
        <f t="shared" si="335"/>
        <v>2.4</v>
      </c>
      <c r="V849" s="19">
        <v>24</v>
      </c>
      <c r="W849" s="19">
        <f t="shared" si="336"/>
        <v>-18</v>
      </c>
      <c r="X849" s="19">
        <f t="shared" si="337"/>
        <v>4.5</v>
      </c>
      <c r="Y849" s="19">
        <v>2.7</v>
      </c>
      <c r="Z849" s="18">
        <f t="shared" si="330"/>
        <v>12.100000000000009</v>
      </c>
      <c r="AA849" s="18">
        <f t="shared" si="331"/>
        <v>4.6000000000000085</v>
      </c>
      <c r="AB849" s="20">
        <f t="shared" si="332"/>
        <v>34.339999999999989</v>
      </c>
      <c r="AC849" s="13">
        <f t="shared" si="333"/>
        <v>30.544471975601098</v>
      </c>
      <c r="AD849" s="13">
        <f t="shared" si="334"/>
        <v>3.7955280243988909</v>
      </c>
    </row>
    <row r="850" spans="1:30" x14ac:dyDescent="0.15">
      <c r="A850" s="15">
        <v>2</v>
      </c>
      <c r="B850" s="16">
        <v>0</v>
      </c>
      <c r="C850" s="33">
        <v>7.39</v>
      </c>
      <c r="D850" s="16">
        <v>41.6</v>
      </c>
      <c r="E850" s="18">
        <v>135</v>
      </c>
      <c r="F850" s="19">
        <v>3.9</v>
      </c>
      <c r="G850" s="20">
        <v>1.06</v>
      </c>
      <c r="H850" s="18">
        <v>106</v>
      </c>
      <c r="I850" s="20">
        <f t="shared" si="326"/>
        <v>0.78518518518518521</v>
      </c>
      <c r="J850" s="20" t="s">
        <v>24</v>
      </c>
      <c r="K850" s="18" t="s">
        <v>24</v>
      </c>
      <c r="L850" s="19">
        <f t="shared" si="327"/>
        <v>111.49629629629629</v>
      </c>
      <c r="M850" s="20">
        <f t="shared" si="340"/>
        <v>-3.4962962962962933</v>
      </c>
      <c r="N850" s="20" t="s">
        <v>25</v>
      </c>
      <c r="O850" s="20">
        <f t="shared" si="328"/>
        <v>-7.9259259259259238</v>
      </c>
      <c r="P850" s="20" t="s">
        <v>25</v>
      </c>
      <c r="Q850" s="18">
        <f t="shared" si="329"/>
        <v>-3</v>
      </c>
      <c r="R850" s="18" t="s">
        <v>25</v>
      </c>
      <c r="S850" s="19">
        <v>24.6</v>
      </c>
      <c r="T850" s="19">
        <v>0.3</v>
      </c>
      <c r="U850" s="19">
        <f t="shared" si="335"/>
        <v>3.5</v>
      </c>
      <c r="V850" s="19">
        <v>35</v>
      </c>
      <c r="W850" s="19">
        <f t="shared" si="336"/>
        <v>-7</v>
      </c>
      <c r="X850" s="19">
        <f t="shared" si="337"/>
        <v>1.75</v>
      </c>
      <c r="Y850" s="19">
        <v>1.6</v>
      </c>
      <c r="Z850" s="18">
        <f t="shared" si="330"/>
        <v>8.3000000000000114</v>
      </c>
      <c r="AA850" s="18">
        <f t="shared" si="331"/>
        <v>-0.29999999999998828</v>
      </c>
      <c r="AB850" s="20">
        <f t="shared" si="332"/>
        <v>32.360000000000014</v>
      </c>
      <c r="AC850" s="13">
        <f t="shared" si="333"/>
        <v>34.849459159554335</v>
      </c>
      <c r="AD850" s="13">
        <f t="shared" si="334"/>
        <v>-2.4894591595543218</v>
      </c>
    </row>
    <row r="851" spans="1:30" x14ac:dyDescent="0.15">
      <c r="A851" s="15">
        <v>1</v>
      </c>
      <c r="B851" s="16">
        <v>0</v>
      </c>
      <c r="C851" s="33">
        <v>7.29</v>
      </c>
      <c r="D851" s="16">
        <v>61.1</v>
      </c>
      <c r="E851" s="18">
        <v>133</v>
      </c>
      <c r="F851" s="19">
        <v>4.2</v>
      </c>
      <c r="G851" s="20">
        <v>1.22</v>
      </c>
      <c r="H851" s="18">
        <v>98</v>
      </c>
      <c r="I851" s="20">
        <f t="shared" si="326"/>
        <v>0.73684210526315785</v>
      </c>
      <c r="J851" s="20" t="s">
        <v>26</v>
      </c>
      <c r="K851" s="18" t="s">
        <v>24</v>
      </c>
      <c r="L851" s="19">
        <f t="shared" si="327"/>
        <v>104.63157894736842</v>
      </c>
      <c r="M851" s="20">
        <v>0</v>
      </c>
      <c r="N851" s="20" t="s">
        <v>24</v>
      </c>
      <c r="O851" s="20">
        <f t="shared" si="328"/>
        <v>-1.1578947368420955</v>
      </c>
      <c r="P851" s="20" t="s">
        <v>25</v>
      </c>
      <c r="Q851" s="18">
        <f t="shared" si="329"/>
        <v>3</v>
      </c>
      <c r="R851" s="18" t="s">
        <v>26</v>
      </c>
      <c r="S851" s="19">
        <v>26</v>
      </c>
      <c r="T851" s="19">
        <v>2.7</v>
      </c>
      <c r="U851" s="19">
        <f t="shared" si="335"/>
        <v>3.1</v>
      </c>
      <c r="V851" s="19">
        <v>31</v>
      </c>
      <c r="W851" s="19">
        <f t="shared" si="336"/>
        <v>-11</v>
      </c>
      <c r="X851" s="19">
        <f t="shared" si="337"/>
        <v>2.75</v>
      </c>
      <c r="Y851" s="19">
        <v>0.9</v>
      </c>
      <c r="Z851" s="18">
        <f t="shared" si="330"/>
        <v>13.199999999999989</v>
      </c>
      <c r="AA851" s="18">
        <f t="shared" si="331"/>
        <v>6.0999999999999881</v>
      </c>
      <c r="AB851" s="20">
        <f t="shared" si="332"/>
        <v>39.519999999999982</v>
      </c>
      <c r="AC851" s="13">
        <f t="shared" si="333"/>
        <v>37.543104241123316</v>
      </c>
      <c r="AD851" s="13">
        <f t="shared" si="334"/>
        <v>1.9768957588766654</v>
      </c>
    </row>
    <row r="852" spans="1:30" x14ac:dyDescent="0.15">
      <c r="A852" s="15">
        <v>1</v>
      </c>
      <c r="B852" s="16">
        <v>0</v>
      </c>
      <c r="C852" s="33">
        <v>7.4</v>
      </c>
      <c r="D852" s="16">
        <v>34.1</v>
      </c>
      <c r="E852" s="18">
        <v>135</v>
      </c>
      <c r="F852" s="19">
        <v>3.8</v>
      </c>
      <c r="G852" s="20">
        <v>1.1000000000000001</v>
      </c>
      <c r="H852" s="18">
        <v>105</v>
      </c>
      <c r="I852" s="20">
        <f t="shared" si="326"/>
        <v>0.77777777777777779</v>
      </c>
      <c r="J852" s="20" t="s">
        <v>24</v>
      </c>
      <c r="K852" s="18" t="s">
        <v>24</v>
      </c>
      <c r="L852" s="19">
        <f t="shared" si="327"/>
        <v>110.44444444444444</v>
      </c>
      <c r="M852" s="20">
        <f t="shared" ref="M852:M853" si="341">(108-L852)</f>
        <v>-2.4444444444444429</v>
      </c>
      <c r="N852" s="20" t="s">
        <v>25</v>
      </c>
      <c r="O852" s="20">
        <f t="shared" si="328"/>
        <v>-6.8888888888888857</v>
      </c>
      <c r="P852" s="20" t="s">
        <v>25</v>
      </c>
      <c r="Q852" s="18">
        <f t="shared" si="329"/>
        <v>-2</v>
      </c>
      <c r="R852" s="18" t="s">
        <v>25</v>
      </c>
      <c r="S852" s="19">
        <v>22.2</v>
      </c>
      <c r="T852" s="19">
        <v>-3</v>
      </c>
      <c r="U852" s="19">
        <f t="shared" si="335"/>
        <v>3.2</v>
      </c>
      <c r="V852" s="19">
        <v>32</v>
      </c>
      <c r="W852" s="19">
        <f t="shared" si="336"/>
        <v>-10</v>
      </c>
      <c r="X852" s="19">
        <f t="shared" si="337"/>
        <v>2.5</v>
      </c>
      <c r="Y852" s="19">
        <v>1.3</v>
      </c>
      <c r="Z852" s="18">
        <f t="shared" si="330"/>
        <v>11.600000000000009</v>
      </c>
      <c r="AA852" s="18">
        <f t="shared" si="331"/>
        <v>3.9000000000000083</v>
      </c>
      <c r="AB852" s="20">
        <f t="shared" si="332"/>
        <v>33.600000000000009</v>
      </c>
      <c r="AC852" s="13">
        <f t="shared" si="333"/>
        <v>30.005610519361344</v>
      </c>
      <c r="AD852" s="13">
        <f t="shared" si="334"/>
        <v>3.5943894806386645</v>
      </c>
    </row>
    <row r="853" spans="1:30" x14ac:dyDescent="0.15">
      <c r="A853" s="15">
        <v>3</v>
      </c>
      <c r="B853" s="16">
        <v>0</v>
      </c>
      <c r="C853" s="33">
        <v>7.36</v>
      </c>
      <c r="D853" s="16">
        <v>45</v>
      </c>
      <c r="E853" s="18">
        <v>139</v>
      </c>
      <c r="F853" s="19">
        <v>3.5</v>
      </c>
      <c r="G853" s="20">
        <v>1.1499999999999999</v>
      </c>
      <c r="H853" s="18">
        <v>107</v>
      </c>
      <c r="I853" s="20">
        <f t="shared" si="326"/>
        <v>0.76978417266187049</v>
      </c>
      <c r="J853" s="20" t="s">
        <v>24</v>
      </c>
      <c r="K853" s="18" t="s">
        <v>25</v>
      </c>
      <c r="L853" s="19">
        <f t="shared" si="327"/>
        <v>109.30935251798562</v>
      </c>
      <c r="M853" s="20">
        <f t="shared" si="341"/>
        <v>-1.3093525179856158</v>
      </c>
      <c r="N853" s="20" t="s">
        <v>25</v>
      </c>
      <c r="O853" s="20">
        <f t="shared" si="328"/>
        <v>-5.7697841726618719</v>
      </c>
      <c r="P853" s="20" t="s">
        <v>25</v>
      </c>
      <c r="Q853" s="18">
        <f t="shared" si="329"/>
        <v>0</v>
      </c>
      <c r="R853" s="18" t="s">
        <v>24</v>
      </c>
      <c r="S853" s="19">
        <v>24.3</v>
      </c>
      <c r="T853" s="19">
        <v>0.7</v>
      </c>
      <c r="U853" s="19">
        <f t="shared" si="335"/>
        <v>2.6</v>
      </c>
      <c r="V853" s="19">
        <v>26</v>
      </c>
      <c r="W853" s="19">
        <f t="shared" si="336"/>
        <v>-16</v>
      </c>
      <c r="X853" s="19">
        <f t="shared" si="337"/>
        <v>4</v>
      </c>
      <c r="Y853" s="19">
        <v>2.5</v>
      </c>
      <c r="Z853" s="18">
        <f t="shared" si="330"/>
        <v>11.199999999999989</v>
      </c>
      <c r="AA853" s="18">
        <f t="shared" si="331"/>
        <v>3.4999999999999885</v>
      </c>
      <c r="AB853" s="20">
        <f t="shared" si="332"/>
        <v>34.150000000000006</v>
      </c>
      <c r="AC853" s="13">
        <f t="shared" si="333"/>
        <v>32.491184916139261</v>
      </c>
      <c r="AD853" s="13">
        <f t="shared" si="334"/>
        <v>1.6588150838607447</v>
      </c>
    </row>
    <row r="854" spans="1:30" x14ac:dyDescent="0.15">
      <c r="A854" s="15">
        <v>1</v>
      </c>
      <c r="B854" s="16">
        <v>0</v>
      </c>
      <c r="C854" s="33">
        <v>7.4</v>
      </c>
      <c r="D854" s="16">
        <v>40.6</v>
      </c>
      <c r="E854" s="18">
        <v>138</v>
      </c>
      <c r="F854" s="19">
        <v>3.9</v>
      </c>
      <c r="G854" s="20">
        <v>1.17</v>
      </c>
      <c r="H854" s="18">
        <v>104</v>
      </c>
      <c r="I854" s="20">
        <f t="shared" si="326"/>
        <v>0.75362318840579712</v>
      </c>
      <c r="J854" s="20" t="s">
        <v>24</v>
      </c>
      <c r="K854" s="18" t="s">
        <v>24</v>
      </c>
      <c r="L854" s="19">
        <f t="shared" si="327"/>
        <v>107.01449275362317</v>
      </c>
      <c r="M854" s="20">
        <v>0</v>
      </c>
      <c r="N854" s="20" t="s">
        <v>24</v>
      </c>
      <c r="O854" s="20">
        <f t="shared" si="328"/>
        <v>-3.5072463768115938</v>
      </c>
      <c r="P854" s="20" t="s">
        <v>25</v>
      </c>
      <c r="Q854" s="18">
        <f t="shared" si="329"/>
        <v>2</v>
      </c>
      <c r="R854" s="18" t="s">
        <v>26</v>
      </c>
      <c r="S854" s="19">
        <v>25.1</v>
      </c>
      <c r="T854" s="19">
        <v>3.8</v>
      </c>
      <c r="U854" s="19">
        <f t="shared" si="335"/>
        <v>2.8</v>
      </c>
      <c r="V854" s="19">
        <v>28</v>
      </c>
      <c r="W854" s="19">
        <f t="shared" si="336"/>
        <v>-14</v>
      </c>
      <c r="X854" s="19">
        <f t="shared" si="337"/>
        <v>3.5</v>
      </c>
      <c r="Y854" s="19">
        <v>2.5</v>
      </c>
      <c r="Z854" s="18">
        <f t="shared" si="330"/>
        <v>12.800000000000011</v>
      </c>
      <c r="AA854" s="18">
        <f t="shared" si="331"/>
        <v>4.7000000000000117</v>
      </c>
      <c r="AB854" s="20">
        <f t="shared" si="332"/>
        <v>36.569999999999993</v>
      </c>
      <c r="AC854" s="13">
        <f t="shared" si="333"/>
        <v>32.905316923345183</v>
      </c>
      <c r="AD854" s="13">
        <f t="shared" si="334"/>
        <v>3.6646830766548106</v>
      </c>
    </row>
    <row r="855" spans="1:30" x14ac:dyDescent="0.15">
      <c r="A855" s="15">
        <v>4</v>
      </c>
      <c r="B855" s="16">
        <v>0</v>
      </c>
      <c r="C855" s="33">
        <v>7.42</v>
      </c>
      <c r="D855" s="16">
        <v>30.7</v>
      </c>
      <c r="E855" s="18">
        <v>135</v>
      </c>
      <c r="F855" s="19">
        <v>4.0999999999999996</v>
      </c>
      <c r="G855" s="20">
        <v>1.1399999999999999</v>
      </c>
      <c r="H855" s="18">
        <v>109</v>
      </c>
      <c r="I855" s="20">
        <f t="shared" si="326"/>
        <v>0.80740740740740746</v>
      </c>
      <c r="J855" s="20" t="s">
        <v>25</v>
      </c>
      <c r="K855" s="18" t="s">
        <v>25</v>
      </c>
      <c r="L855" s="19">
        <f t="shared" si="327"/>
        <v>114.65185185185184</v>
      </c>
      <c r="M855" s="20">
        <f t="shared" ref="M855:M857" si="342">(108-L855)</f>
        <v>-6.6518518518518448</v>
      </c>
      <c r="N855" s="20" t="s">
        <v>25</v>
      </c>
      <c r="O855" s="20">
        <f t="shared" si="328"/>
        <v>-11.037037037037024</v>
      </c>
      <c r="P855" s="20" t="s">
        <v>25</v>
      </c>
      <c r="Q855" s="18">
        <f t="shared" si="329"/>
        <v>-6</v>
      </c>
      <c r="R855" s="18" t="s">
        <v>25</v>
      </c>
      <c r="S855" s="19">
        <v>21.8</v>
      </c>
      <c r="T855" s="19">
        <v>-3.7</v>
      </c>
      <c r="U855" s="19">
        <f t="shared" si="335"/>
        <v>3</v>
      </c>
      <c r="V855" s="19">
        <v>30</v>
      </c>
      <c r="W855" s="19">
        <f t="shared" si="336"/>
        <v>-12</v>
      </c>
      <c r="X855" s="19">
        <f t="shared" si="337"/>
        <v>3</v>
      </c>
      <c r="Y855" s="19">
        <v>1.2</v>
      </c>
      <c r="Z855" s="18">
        <f t="shared" si="330"/>
        <v>8.2999999999999829</v>
      </c>
      <c r="AA855" s="18">
        <f t="shared" si="331"/>
        <v>1.0999999999999828</v>
      </c>
      <c r="AB855" s="20">
        <f t="shared" si="332"/>
        <v>30.039999999999978</v>
      </c>
      <c r="AC855" s="13">
        <f t="shared" si="333"/>
        <v>28.314109928392305</v>
      </c>
      <c r="AD855" s="13">
        <f t="shared" si="334"/>
        <v>1.7258900716076724</v>
      </c>
    </row>
    <row r="856" spans="1:30" x14ac:dyDescent="0.15">
      <c r="A856" s="15">
        <v>2</v>
      </c>
      <c r="B856" s="16">
        <v>0</v>
      </c>
      <c r="C856" s="33">
        <v>7.38</v>
      </c>
      <c r="D856" s="16">
        <v>30.2</v>
      </c>
      <c r="E856" s="18">
        <v>134</v>
      </c>
      <c r="F856" s="19">
        <v>4</v>
      </c>
      <c r="G856" s="20">
        <v>1.2</v>
      </c>
      <c r="H856" s="18">
        <v>109</v>
      </c>
      <c r="I856" s="20">
        <f t="shared" si="326"/>
        <v>0.81343283582089554</v>
      </c>
      <c r="J856" s="20" t="s">
        <v>25</v>
      </c>
      <c r="K856" s="18" t="s">
        <v>25</v>
      </c>
      <c r="L856" s="19">
        <f t="shared" si="327"/>
        <v>115.50746268656715</v>
      </c>
      <c r="M856" s="20">
        <f t="shared" si="342"/>
        <v>-7.5074626865671519</v>
      </c>
      <c r="N856" s="20" t="s">
        <v>25</v>
      </c>
      <c r="O856" s="20">
        <f t="shared" si="328"/>
        <v>-11.880597014925357</v>
      </c>
      <c r="P856" s="20" t="s">
        <v>25</v>
      </c>
      <c r="Q856" s="18">
        <f t="shared" si="329"/>
        <v>-7</v>
      </c>
      <c r="R856" s="18" t="s">
        <v>25</v>
      </c>
      <c r="S856" s="19">
        <v>19.8</v>
      </c>
      <c r="T856" s="19">
        <v>-6.3</v>
      </c>
      <c r="U856" s="19">
        <f t="shared" si="335"/>
        <v>2.7</v>
      </c>
      <c r="V856" s="19">
        <v>27</v>
      </c>
      <c r="W856" s="19">
        <f t="shared" si="336"/>
        <v>-15</v>
      </c>
      <c r="X856" s="19">
        <f t="shared" si="337"/>
        <v>3.75</v>
      </c>
      <c r="Y856" s="19">
        <v>1.9</v>
      </c>
      <c r="Z856" s="18">
        <f t="shared" si="330"/>
        <v>9.1999999999999886</v>
      </c>
      <c r="AA856" s="18">
        <f t="shared" si="331"/>
        <v>1.8999999999999879</v>
      </c>
      <c r="AB856" s="20">
        <f t="shared" si="332"/>
        <v>28.299999999999983</v>
      </c>
      <c r="AC856" s="13">
        <f t="shared" si="333"/>
        <v>25.293389521979606</v>
      </c>
      <c r="AD856" s="13">
        <f t="shared" si="334"/>
        <v>3.0066104780203773</v>
      </c>
    </row>
    <row r="857" spans="1:30" x14ac:dyDescent="0.15">
      <c r="A857" s="15">
        <v>1</v>
      </c>
      <c r="B857" s="16">
        <v>0</v>
      </c>
      <c r="C857" s="33">
        <v>7.19</v>
      </c>
      <c r="D857" s="16">
        <v>37.1</v>
      </c>
      <c r="E857" s="18">
        <v>133</v>
      </c>
      <c r="F857" s="19">
        <v>6.7</v>
      </c>
      <c r="G857" s="20">
        <v>1.02</v>
      </c>
      <c r="H857" s="18">
        <v>105</v>
      </c>
      <c r="I857" s="20">
        <f t="shared" si="326"/>
        <v>0.78947368421052633</v>
      </c>
      <c r="J857" s="20" t="s">
        <v>24</v>
      </c>
      <c r="K857" s="18" t="s">
        <v>24</v>
      </c>
      <c r="L857" s="19">
        <f t="shared" si="327"/>
        <v>112.10526315789474</v>
      </c>
      <c r="M857" s="20">
        <f t="shared" si="342"/>
        <v>-4.1052631578947398</v>
      </c>
      <c r="N857" s="20" t="s">
        <v>25</v>
      </c>
      <c r="O857" s="20">
        <f t="shared" si="328"/>
        <v>-8.526315789473685</v>
      </c>
      <c r="P857" s="20" t="s">
        <v>25</v>
      </c>
      <c r="Q857" s="18">
        <f t="shared" si="329"/>
        <v>-4</v>
      </c>
      <c r="R857" s="18" t="s">
        <v>25</v>
      </c>
      <c r="S857" s="19">
        <v>14</v>
      </c>
      <c r="T857" s="19">
        <v>-13</v>
      </c>
      <c r="U857" s="19">
        <f t="shared" si="335"/>
        <v>2.9</v>
      </c>
      <c r="V857" s="19">
        <v>29</v>
      </c>
      <c r="W857" s="19">
        <f t="shared" si="336"/>
        <v>-13</v>
      </c>
      <c r="X857" s="19">
        <f t="shared" si="337"/>
        <v>3.25</v>
      </c>
      <c r="Y857" s="19">
        <v>1.7</v>
      </c>
      <c r="Z857" s="18">
        <f t="shared" si="330"/>
        <v>20.699999999999989</v>
      </c>
      <c r="AA857" s="18">
        <f t="shared" si="331"/>
        <v>13.199999999999989</v>
      </c>
      <c r="AB857" s="20">
        <f t="shared" si="332"/>
        <v>34.019999999999996</v>
      </c>
      <c r="AC857" s="13">
        <f t="shared" si="333"/>
        <v>21.483159754166685</v>
      </c>
      <c r="AD857" s="13">
        <f t="shared" si="334"/>
        <v>12.536840245833311</v>
      </c>
    </row>
    <row r="858" spans="1:30" x14ac:dyDescent="0.15">
      <c r="A858" s="15">
        <v>1</v>
      </c>
      <c r="B858" s="16">
        <v>0</v>
      </c>
      <c r="C858" s="33">
        <v>7.39</v>
      </c>
      <c r="D858" s="16">
        <v>41.8</v>
      </c>
      <c r="E858" s="18">
        <v>135</v>
      </c>
      <c r="F858" s="19">
        <v>3.8</v>
      </c>
      <c r="G858" s="20">
        <v>1.1299999999999999</v>
      </c>
      <c r="H858" s="18">
        <v>102</v>
      </c>
      <c r="I858" s="20">
        <f t="shared" si="326"/>
        <v>0.75555555555555554</v>
      </c>
      <c r="J858" s="20" t="s">
        <v>24</v>
      </c>
      <c r="K858" s="18" t="s">
        <v>24</v>
      </c>
      <c r="L858" s="19">
        <f t="shared" si="327"/>
        <v>107.28888888888889</v>
      </c>
      <c r="M858" s="20">
        <v>0</v>
      </c>
      <c r="N858" s="20" t="s">
        <v>24</v>
      </c>
      <c r="O858" s="20">
        <f t="shared" si="328"/>
        <v>-3.7777777777777715</v>
      </c>
      <c r="P858" s="20" t="s">
        <v>25</v>
      </c>
      <c r="Q858" s="18">
        <f t="shared" si="329"/>
        <v>1</v>
      </c>
      <c r="R858" s="18" t="s">
        <v>26</v>
      </c>
      <c r="S858" s="19">
        <v>25.1</v>
      </c>
      <c r="T858" s="19">
        <v>1.1000000000000001</v>
      </c>
      <c r="U858" s="19">
        <f t="shared" si="335"/>
        <v>3.3</v>
      </c>
      <c r="V858" s="19">
        <v>33</v>
      </c>
      <c r="W858" s="19">
        <f t="shared" si="336"/>
        <v>-9</v>
      </c>
      <c r="X858" s="19">
        <f t="shared" si="337"/>
        <v>2.25</v>
      </c>
      <c r="Y858" s="19">
        <v>2.4</v>
      </c>
      <c r="Z858" s="18">
        <f t="shared" si="330"/>
        <v>11.700000000000017</v>
      </c>
      <c r="AA858" s="18">
        <f t="shared" si="331"/>
        <v>2.7000000000000171</v>
      </c>
      <c r="AB858" s="20">
        <f t="shared" si="332"/>
        <v>35.53</v>
      </c>
      <c r="AC858" s="13">
        <f t="shared" si="333"/>
        <v>34.414290838206043</v>
      </c>
      <c r="AD858" s="13">
        <f t="shared" si="334"/>
        <v>1.1157091617939585</v>
      </c>
    </row>
    <row r="859" spans="1:30" x14ac:dyDescent="0.15">
      <c r="A859" s="15">
        <v>16</v>
      </c>
      <c r="B859" s="16">
        <v>0</v>
      </c>
      <c r="C859" s="33">
        <v>7.13</v>
      </c>
      <c r="D859" s="16">
        <v>93.7</v>
      </c>
      <c r="E859" s="18">
        <v>150</v>
      </c>
      <c r="F859" s="19">
        <v>3.2</v>
      </c>
      <c r="G859" s="20">
        <v>1.28</v>
      </c>
      <c r="H859" s="18">
        <v>110</v>
      </c>
      <c r="I859" s="20">
        <f t="shared" si="326"/>
        <v>0.73333333333333328</v>
      </c>
      <c r="J859" s="20" t="s">
        <v>26</v>
      </c>
      <c r="K859" s="18" t="s">
        <v>25</v>
      </c>
      <c r="L859" s="19">
        <f t="shared" si="327"/>
        <v>104.13333333333333</v>
      </c>
      <c r="M859" s="20">
        <v>0</v>
      </c>
      <c r="N859" s="20" t="s">
        <v>24</v>
      </c>
      <c r="O859" s="20">
        <f t="shared" si="328"/>
        <v>-0.6666666666666714</v>
      </c>
      <c r="P859" s="20" t="s">
        <v>25</v>
      </c>
      <c r="Q859" s="18">
        <f t="shared" si="329"/>
        <v>8</v>
      </c>
      <c r="R859" s="18" t="s">
        <v>26</v>
      </c>
      <c r="S859" s="19">
        <v>23.9</v>
      </c>
      <c r="T859" s="19">
        <v>2.1</v>
      </c>
      <c r="U859" s="19">
        <f t="shared" si="335"/>
        <v>2.6</v>
      </c>
      <c r="V859" s="19">
        <v>26</v>
      </c>
      <c r="W859" s="19">
        <f t="shared" si="336"/>
        <v>-16</v>
      </c>
      <c r="X859" s="19">
        <f t="shared" si="337"/>
        <v>4</v>
      </c>
      <c r="Y859" s="19">
        <v>1.1000000000000001</v>
      </c>
      <c r="Z859" s="18">
        <f t="shared" si="330"/>
        <v>19.299999999999983</v>
      </c>
      <c r="AA859" s="18">
        <f t="shared" si="331"/>
        <v>12.999999999999982</v>
      </c>
      <c r="AB859" s="20">
        <f t="shared" si="332"/>
        <v>43.379999999999995</v>
      </c>
      <c r="AC859" s="13">
        <f t="shared" si="333"/>
        <v>37.489604236314221</v>
      </c>
      <c r="AD859" s="13">
        <f t="shared" si="334"/>
        <v>5.890395763685774</v>
      </c>
    </row>
    <row r="860" spans="1:30" x14ac:dyDescent="0.15">
      <c r="A860" s="15">
        <v>6</v>
      </c>
      <c r="B860" s="16">
        <v>0</v>
      </c>
      <c r="C860" s="33">
        <v>7.36</v>
      </c>
      <c r="D860" s="16">
        <v>35.799999999999997</v>
      </c>
      <c r="E860" s="18">
        <v>133</v>
      </c>
      <c r="F860" s="19">
        <v>3.2</v>
      </c>
      <c r="G860" s="20">
        <v>1</v>
      </c>
      <c r="H860" s="18">
        <v>100</v>
      </c>
      <c r="I860" s="20">
        <f t="shared" si="326"/>
        <v>0.75187969924812026</v>
      </c>
      <c r="J860" s="20" t="s">
        <v>24</v>
      </c>
      <c r="K860" s="18" t="s">
        <v>24</v>
      </c>
      <c r="L860" s="19">
        <f t="shared" si="327"/>
        <v>106.76691729323309</v>
      </c>
      <c r="M860" s="20">
        <v>0</v>
      </c>
      <c r="N860" s="20" t="s">
        <v>24</v>
      </c>
      <c r="O860" s="20">
        <f t="shared" si="328"/>
        <v>-3.2631578947368354</v>
      </c>
      <c r="P860" s="20" t="s">
        <v>25</v>
      </c>
      <c r="Q860" s="18">
        <f t="shared" si="329"/>
        <v>1</v>
      </c>
      <c r="R860" s="18" t="s">
        <v>26</v>
      </c>
      <c r="S860" s="19">
        <v>25.8</v>
      </c>
      <c r="T860" s="19">
        <v>1.2</v>
      </c>
      <c r="U860" s="19">
        <f t="shared" si="335"/>
        <v>3.4</v>
      </c>
      <c r="V860" s="19">
        <v>34</v>
      </c>
      <c r="W860" s="19">
        <f t="shared" si="336"/>
        <v>-8</v>
      </c>
      <c r="X860" s="19">
        <f t="shared" si="337"/>
        <v>2</v>
      </c>
      <c r="Y860" s="19">
        <v>1.6</v>
      </c>
      <c r="Z860" s="18">
        <f t="shared" si="330"/>
        <v>10.399999999999991</v>
      </c>
      <c r="AA860" s="18">
        <f t="shared" si="331"/>
        <v>1.9999999999999911</v>
      </c>
      <c r="AB860" s="20">
        <f t="shared" si="332"/>
        <v>35.599999999999994</v>
      </c>
      <c r="AC860" s="13">
        <f t="shared" si="333"/>
        <v>29.500733244395235</v>
      </c>
      <c r="AD860" s="13">
        <f t="shared" si="334"/>
        <v>6.0992667556047593</v>
      </c>
    </row>
    <row r="861" spans="1:30" x14ac:dyDescent="0.15">
      <c r="A861" s="15">
        <v>1</v>
      </c>
      <c r="B861" s="16">
        <v>1</v>
      </c>
      <c r="C861" s="33">
        <v>7.37</v>
      </c>
      <c r="D861" s="16">
        <v>42.6</v>
      </c>
      <c r="E861" s="18">
        <v>139</v>
      </c>
      <c r="F861" s="19">
        <v>3.6</v>
      </c>
      <c r="G861" s="20">
        <v>1.03</v>
      </c>
      <c r="H861" s="18">
        <v>108</v>
      </c>
      <c r="I861" s="20">
        <f t="shared" si="326"/>
        <v>0.7769784172661871</v>
      </c>
      <c r="J861" s="20" t="s">
        <v>24</v>
      </c>
      <c r="K861" s="18" t="s">
        <v>25</v>
      </c>
      <c r="L861" s="19">
        <f t="shared" si="327"/>
        <v>110.33093525179856</v>
      </c>
      <c r="M861" s="20">
        <f t="shared" ref="M861" si="343">(108-L861)</f>
        <v>-2.3309352517985644</v>
      </c>
      <c r="N861" s="20" t="s">
        <v>25</v>
      </c>
      <c r="O861" s="20">
        <f t="shared" si="328"/>
        <v>-6.7769784172661787</v>
      </c>
      <c r="P861" s="20" t="s">
        <v>25</v>
      </c>
      <c r="Q861" s="18">
        <f t="shared" si="329"/>
        <v>-1</v>
      </c>
      <c r="R861" s="18" t="s">
        <v>25</v>
      </c>
      <c r="S861" s="19">
        <v>24</v>
      </c>
      <c r="T861" s="19">
        <v>-0.1</v>
      </c>
      <c r="U861" s="19">
        <f t="shared" si="335"/>
        <v>3.7</v>
      </c>
      <c r="V861" s="19">
        <v>37</v>
      </c>
      <c r="W861" s="19">
        <f t="shared" si="336"/>
        <v>-5</v>
      </c>
      <c r="X861" s="19">
        <f t="shared" si="337"/>
        <v>1.25</v>
      </c>
      <c r="Y861" s="19">
        <v>1.5</v>
      </c>
      <c r="Z861" s="18">
        <f t="shared" si="330"/>
        <v>10.599999999999994</v>
      </c>
      <c r="AA861" s="18">
        <f t="shared" si="331"/>
        <v>1.699999999999994</v>
      </c>
      <c r="AB861" s="20">
        <f t="shared" si="332"/>
        <v>34.129999999999995</v>
      </c>
      <c r="AC861" s="13">
        <f t="shared" si="333"/>
        <v>34.760450293026672</v>
      </c>
      <c r="AD861" s="13">
        <f t="shared" si="334"/>
        <v>-0.63045029302667643</v>
      </c>
    </row>
    <row r="862" spans="1:30" x14ac:dyDescent="0.15">
      <c r="A862" s="16">
        <v>1</v>
      </c>
      <c r="B862" s="16">
        <v>0</v>
      </c>
      <c r="C862" s="33">
        <v>7.31</v>
      </c>
      <c r="D862" s="16">
        <v>50.2</v>
      </c>
      <c r="E862" s="18">
        <v>141</v>
      </c>
      <c r="F862" s="19">
        <v>3.9</v>
      </c>
      <c r="G862" s="16">
        <v>1.2</v>
      </c>
      <c r="H862" s="18">
        <v>106</v>
      </c>
      <c r="I862" s="20">
        <f t="shared" si="326"/>
        <v>0.75177304964539005</v>
      </c>
      <c r="J862" s="20" t="s">
        <v>24</v>
      </c>
      <c r="K862" s="18" t="s">
        <v>24</v>
      </c>
      <c r="L862" s="19">
        <f t="shared" si="327"/>
        <v>106.75177304964538</v>
      </c>
      <c r="M862" s="20">
        <v>0</v>
      </c>
      <c r="N862" s="20" t="s">
        <v>24</v>
      </c>
      <c r="O862" s="20">
        <f t="shared" si="328"/>
        <v>-3.2482269503546064</v>
      </c>
      <c r="P862" s="20" t="s">
        <v>25</v>
      </c>
      <c r="Q862" s="18">
        <f t="shared" si="329"/>
        <v>3</v>
      </c>
      <c r="R862" s="18" t="s">
        <v>26</v>
      </c>
      <c r="S862" s="16">
        <v>22.8</v>
      </c>
      <c r="T862" s="19">
        <v>-0.1</v>
      </c>
      <c r="U862" s="19">
        <f t="shared" si="335"/>
        <v>2.8</v>
      </c>
      <c r="V862" s="19">
        <v>28</v>
      </c>
      <c r="W862" s="19">
        <f t="shared" si="336"/>
        <v>-14</v>
      </c>
      <c r="X862" s="19">
        <f t="shared" si="337"/>
        <v>3.5</v>
      </c>
      <c r="Y862" s="19">
        <v>1.2</v>
      </c>
      <c r="Z862" s="18">
        <f t="shared" si="330"/>
        <v>16.099999999999994</v>
      </c>
      <c r="AA862" s="18">
        <f t="shared" si="331"/>
        <v>9.2999999999999936</v>
      </c>
      <c r="AB862" s="20">
        <f t="shared" ref="AB862:AB925" si="344">((E862+F862+G862)-(H862+Y862))</f>
        <v>38.899999999999991</v>
      </c>
      <c r="AC862" s="13">
        <f t="shared" si="333"/>
        <v>32.721470226312981</v>
      </c>
      <c r="AD862" s="13">
        <f t="shared" si="334"/>
        <v>6.1785297736870106</v>
      </c>
    </row>
    <row r="863" spans="1:30" x14ac:dyDescent="0.15">
      <c r="A863" s="16">
        <v>7</v>
      </c>
      <c r="B863" s="16">
        <v>0</v>
      </c>
      <c r="C863" s="33">
        <v>7.43</v>
      </c>
      <c r="D863" s="16">
        <v>34.1</v>
      </c>
      <c r="E863" s="18">
        <v>136</v>
      </c>
      <c r="F863" s="19">
        <v>3.1</v>
      </c>
      <c r="G863" s="16">
        <v>1.04</v>
      </c>
      <c r="H863" s="18">
        <v>109</v>
      </c>
      <c r="I863" s="20">
        <f t="shared" si="326"/>
        <v>0.80147058823529416</v>
      </c>
      <c r="J863" s="20" t="s">
        <v>25</v>
      </c>
      <c r="K863" s="18" t="s">
        <v>25</v>
      </c>
      <c r="L863" s="19">
        <f t="shared" si="327"/>
        <v>113.80882352941177</v>
      </c>
      <c r="M863" s="20">
        <f t="shared" ref="M863" si="345">(108-L863)</f>
        <v>-5.808823529411768</v>
      </c>
      <c r="N863" s="20" t="s">
        <v>25</v>
      </c>
      <c r="O863" s="20">
        <f t="shared" si="328"/>
        <v>-10.20588235294116</v>
      </c>
      <c r="P863" s="20" t="s">
        <v>25</v>
      </c>
      <c r="Q863" s="18">
        <f t="shared" si="329"/>
        <v>-5</v>
      </c>
      <c r="R863" s="18" t="s">
        <v>25</v>
      </c>
      <c r="S863" s="16">
        <v>23.4</v>
      </c>
      <c r="T863" s="19">
        <v>-1.3</v>
      </c>
      <c r="U863" s="19">
        <f t="shared" si="335"/>
        <v>2.8</v>
      </c>
      <c r="V863" s="19">
        <v>28</v>
      </c>
      <c r="W863" s="19">
        <f t="shared" si="336"/>
        <v>-14</v>
      </c>
      <c r="X863" s="19">
        <f t="shared" si="337"/>
        <v>3.5</v>
      </c>
      <c r="Y863" s="19">
        <v>2.2999999999999998</v>
      </c>
      <c r="Z863" s="18">
        <f t="shared" si="330"/>
        <v>6.6999999999999886</v>
      </c>
      <c r="AA863" s="18">
        <f t="shared" si="331"/>
        <v>-1.2000000000000108</v>
      </c>
      <c r="AB863" s="20">
        <f t="shared" si="344"/>
        <v>28.839999999999989</v>
      </c>
      <c r="AC863" s="13">
        <f t="shared" si="333"/>
        <v>30.499128856221329</v>
      </c>
      <c r="AD863" s="13">
        <f t="shared" si="334"/>
        <v>-1.65912885622134</v>
      </c>
    </row>
    <row r="864" spans="1:30" x14ac:dyDescent="0.15">
      <c r="A864" s="16">
        <v>1</v>
      </c>
      <c r="B864" s="16">
        <v>0</v>
      </c>
      <c r="C864" s="33">
        <v>7.41</v>
      </c>
      <c r="D864" s="16">
        <v>43.7</v>
      </c>
      <c r="E864" s="18">
        <v>142</v>
      </c>
      <c r="F864" s="19">
        <v>3.5</v>
      </c>
      <c r="G864" s="16">
        <v>1.19</v>
      </c>
      <c r="H864" s="18">
        <v>107</v>
      </c>
      <c r="I864" s="20">
        <f t="shared" si="326"/>
        <v>0.75352112676056338</v>
      </c>
      <c r="J864" s="20" t="s">
        <v>24</v>
      </c>
      <c r="K864" s="18" t="s">
        <v>25</v>
      </c>
      <c r="L864" s="19">
        <f t="shared" si="327"/>
        <v>107</v>
      </c>
      <c r="M864" s="20">
        <v>0</v>
      </c>
      <c r="N864" s="20" t="s">
        <v>24</v>
      </c>
      <c r="O864" s="20">
        <f t="shared" si="328"/>
        <v>-3.4929577464788792</v>
      </c>
      <c r="P864" s="20" t="s">
        <v>25</v>
      </c>
      <c r="Q864" s="18">
        <f t="shared" si="329"/>
        <v>3</v>
      </c>
      <c r="R864" s="18" t="s">
        <v>26</v>
      </c>
      <c r="S864" s="16">
        <v>26.8</v>
      </c>
      <c r="T864" s="19">
        <v>3.2</v>
      </c>
      <c r="U864" s="19">
        <f t="shared" si="335"/>
        <v>2.8</v>
      </c>
      <c r="V864" s="19">
        <v>28</v>
      </c>
      <c r="W864" s="19">
        <f t="shared" si="336"/>
        <v>-14</v>
      </c>
      <c r="X864" s="19">
        <f t="shared" si="337"/>
        <v>3.5</v>
      </c>
      <c r="Y864" s="19">
        <v>0.9</v>
      </c>
      <c r="Z864" s="18">
        <f t="shared" si="330"/>
        <v>11.699999999999989</v>
      </c>
      <c r="AA864" s="18">
        <f t="shared" si="331"/>
        <v>5.1999999999999886</v>
      </c>
      <c r="AB864" s="20">
        <f t="shared" si="344"/>
        <v>38.789999999999992</v>
      </c>
      <c r="AC864" s="13">
        <f t="shared" si="333"/>
        <v>35.484308743921844</v>
      </c>
      <c r="AD864" s="13">
        <f t="shared" si="334"/>
        <v>3.3056912560781484</v>
      </c>
    </row>
    <row r="865" spans="1:30" x14ac:dyDescent="0.15">
      <c r="A865" s="16">
        <v>1</v>
      </c>
      <c r="B865" s="16">
        <v>0</v>
      </c>
      <c r="C865" s="33">
        <v>7.46</v>
      </c>
      <c r="D865" s="16">
        <v>37.6</v>
      </c>
      <c r="E865" s="18">
        <v>135</v>
      </c>
      <c r="F865" s="19">
        <v>4</v>
      </c>
      <c r="G865" s="16">
        <v>1.18</v>
      </c>
      <c r="H865" s="18">
        <v>102</v>
      </c>
      <c r="I865" s="20">
        <f t="shared" si="326"/>
        <v>0.75555555555555554</v>
      </c>
      <c r="J865" s="20" t="s">
        <v>24</v>
      </c>
      <c r="K865" s="18" t="s">
        <v>24</v>
      </c>
      <c r="L865" s="19">
        <f t="shared" si="327"/>
        <v>107.28888888888889</v>
      </c>
      <c r="M865" s="20">
        <v>0</v>
      </c>
      <c r="N865" s="20" t="s">
        <v>24</v>
      </c>
      <c r="O865" s="20">
        <f t="shared" si="328"/>
        <v>-3.7777777777777715</v>
      </c>
      <c r="P865" s="20" t="s">
        <v>25</v>
      </c>
      <c r="Q865" s="18">
        <f t="shared" si="329"/>
        <v>1</v>
      </c>
      <c r="R865" s="18" t="s">
        <v>26</v>
      </c>
      <c r="S865" s="16">
        <v>27.2</v>
      </c>
      <c r="T865" s="19">
        <v>3</v>
      </c>
      <c r="U865" s="19">
        <f t="shared" si="335"/>
        <v>3.5</v>
      </c>
      <c r="V865" s="19">
        <v>35</v>
      </c>
      <c r="W865" s="19">
        <f t="shared" si="336"/>
        <v>-7</v>
      </c>
      <c r="X865" s="19">
        <f t="shared" si="337"/>
        <v>1.75</v>
      </c>
      <c r="Y865" s="19">
        <v>1</v>
      </c>
      <c r="Z865" s="18">
        <f t="shared" si="330"/>
        <v>9.8000000000000114</v>
      </c>
      <c r="AA865" s="18">
        <f t="shared" si="331"/>
        <v>1.8000000000000114</v>
      </c>
      <c r="AB865" s="20">
        <f t="shared" si="344"/>
        <v>37.180000000000007</v>
      </c>
      <c r="AC865" s="13">
        <f t="shared" si="333"/>
        <v>36.70643779131985</v>
      </c>
      <c r="AD865" s="13">
        <f t="shared" si="334"/>
        <v>0.47356220868015697</v>
      </c>
    </row>
    <row r="866" spans="1:30" x14ac:dyDescent="0.15">
      <c r="A866" s="16">
        <v>1</v>
      </c>
      <c r="B866" s="16">
        <v>0</v>
      </c>
      <c r="C866" s="33">
        <v>7.45</v>
      </c>
      <c r="D866" s="16">
        <v>38.299999999999997</v>
      </c>
      <c r="E866" s="18">
        <v>139</v>
      </c>
      <c r="F866" s="19">
        <v>4</v>
      </c>
      <c r="G866" s="16">
        <v>1.1399999999999999</v>
      </c>
      <c r="H866" s="18">
        <v>106</v>
      </c>
      <c r="I866" s="20">
        <f t="shared" si="326"/>
        <v>0.76258992805755399</v>
      </c>
      <c r="J866" s="20" t="s">
        <v>24</v>
      </c>
      <c r="K866" s="18" t="s">
        <v>24</v>
      </c>
      <c r="L866" s="19">
        <f t="shared" si="327"/>
        <v>108.28776978417267</v>
      </c>
      <c r="M866" s="20">
        <f t="shared" ref="M866" si="346">(108-L866)</f>
        <v>-0.28776978417266719</v>
      </c>
      <c r="N866" s="20" t="s">
        <v>25</v>
      </c>
      <c r="O866" s="20">
        <f t="shared" si="328"/>
        <v>-4.762589928057551</v>
      </c>
      <c r="P866" s="20" t="s">
        <v>25</v>
      </c>
      <c r="Q866" s="18">
        <f t="shared" si="329"/>
        <v>1</v>
      </c>
      <c r="R866" s="18" t="s">
        <v>26</v>
      </c>
      <c r="S866" s="16">
        <v>27</v>
      </c>
      <c r="T866" s="19">
        <v>2.8</v>
      </c>
      <c r="U866" s="19">
        <f t="shared" si="335"/>
        <v>2.9</v>
      </c>
      <c r="V866" s="19">
        <v>29</v>
      </c>
      <c r="W866" s="19">
        <f t="shared" si="336"/>
        <v>-13</v>
      </c>
      <c r="X866" s="19">
        <f t="shared" si="337"/>
        <v>3.25</v>
      </c>
      <c r="Y866" s="19">
        <v>1.6</v>
      </c>
      <c r="Z866" s="18">
        <f t="shared" si="330"/>
        <v>10</v>
      </c>
      <c r="AA866" s="18">
        <f t="shared" si="331"/>
        <v>2.5999999999999996</v>
      </c>
      <c r="AB866" s="20">
        <f t="shared" si="344"/>
        <v>36.539999999999992</v>
      </c>
      <c r="AC866" s="13">
        <f t="shared" si="333"/>
        <v>34.829390301787519</v>
      </c>
      <c r="AD866" s="13">
        <f t="shared" si="334"/>
        <v>1.7106096982124726</v>
      </c>
    </row>
    <row r="867" spans="1:30" x14ac:dyDescent="0.15">
      <c r="A867" s="16">
        <v>2</v>
      </c>
      <c r="B867" s="16">
        <v>0</v>
      </c>
      <c r="C867" s="33">
        <v>7.39</v>
      </c>
      <c r="D867" s="16">
        <v>42.6</v>
      </c>
      <c r="E867" s="18">
        <v>136</v>
      </c>
      <c r="F867" s="19">
        <v>3.3</v>
      </c>
      <c r="G867" s="16">
        <v>1.1399999999999999</v>
      </c>
      <c r="H867" s="18">
        <v>103</v>
      </c>
      <c r="I867" s="20">
        <f t="shared" si="326"/>
        <v>0.75735294117647056</v>
      </c>
      <c r="J867" s="20" t="s">
        <v>24</v>
      </c>
      <c r="K867" s="18" t="s">
        <v>24</v>
      </c>
      <c r="L867" s="19">
        <f t="shared" si="327"/>
        <v>107.54411764705883</v>
      </c>
      <c r="M867" s="20">
        <v>0</v>
      </c>
      <c r="N867" s="20" t="s">
        <v>24</v>
      </c>
      <c r="O867" s="20">
        <f t="shared" si="328"/>
        <v>-4.0294117647058698</v>
      </c>
      <c r="P867" s="20" t="s">
        <v>25</v>
      </c>
      <c r="Q867" s="18">
        <f t="shared" si="329"/>
        <v>1</v>
      </c>
      <c r="R867" s="18" t="s">
        <v>26</v>
      </c>
      <c r="S867" s="16">
        <v>25.1</v>
      </c>
      <c r="T867" s="19">
        <v>0.9</v>
      </c>
      <c r="U867" s="19">
        <f t="shared" si="335"/>
        <v>3.2</v>
      </c>
      <c r="V867" s="19">
        <v>32</v>
      </c>
      <c r="W867" s="19">
        <f t="shared" si="336"/>
        <v>-10</v>
      </c>
      <c r="X867" s="19">
        <f t="shared" si="337"/>
        <v>2.5</v>
      </c>
      <c r="Y867" s="19">
        <v>1.5</v>
      </c>
      <c r="Z867" s="18">
        <f t="shared" si="330"/>
        <v>11.200000000000017</v>
      </c>
      <c r="AA867" s="18">
        <f t="shared" si="331"/>
        <v>3.3000000000000167</v>
      </c>
      <c r="AB867" s="20">
        <f t="shared" si="344"/>
        <v>35.94</v>
      </c>
      <c r="AC867" s="13">
        <f t="shared" si="333"/>
        <v>34.619407552812852</v>
      </c>
      <c r="AD867" s="13">
        <f t="shared" si="334"/>
        <v>1.3205924471871455</v>
      </c>
    </row>
    <row r="868" spans="1:30" x14ac:dyDescent="0.15">
      <c r="A868" s="16">
        <v>1</v>
      </c>
      <c r="B868" s="16">
        <v>0</v>
      </c>
      <c r="C868" s="33">
        <v>7.36</v>
      </c>
      <c r="D868" s="16">
        <v>38.5</v>
      </c>
      <c r="E868" s="18">
        <v>142</v>
      </c>
      <c r="F868" s="19">
        <v>3.9</v>
      </c>
      <c r="G868" s="16">
        <v>1.17</v>
      </c>
      <c r="H868" s="18">
        <v>110</v>
      </c>
      <c r="I868" s="20">
        <f t="shared" si="326"/>
        <v>0.77464788732394363</v>
      </c>
      <c r="J868" s="20" t="s">
        <v>24</v>
      </c>
      <c r="K868" s="18" t="s">
        <v>25</v>
      </c>
      <c r="L868" s="19">
        <f t="shared" si="327"/>
        <v>110</v>
      </c>
      <c r="M868" s="20">
        <f t="shared" ref="M868:M876" si="347">(108-L868)</f>
        <v>-2</v>
      </c>
      <c r="N868" s="20" t="s">
        <v>25</v>
      </c>
      <c r="O868" s="20">
        <f t="shared" si="328"/>
        <v>-6.4507042253521121</v>
      </c>
      <c r="P868" s="20" t="s">
        <v>25</v>
      </c>
      <c r="Q868" s="18">
        <f t="shared" si="329"/>
        <v>0</v>
      </c>
      <c r="R868" s="18" t="s">
        <v>24</v>
      </c>
      <c r="S868" s="16">
        <v>22.1</v>
      </c>
      <c r="T868" s="19">
        <v>-2.7</v>
      </c>
      <c r="U868" s="19">
        <f t="shared" si="335"/>
        <v>3.4</v>
      </c>
      <c r="V868" s="19">
        <v>34</v>
      </c>
      <c r="W868" s="19">
        <f t="shared" si="336"/>
        <v>-8</v>
      </c>
      <c r="X868" s="19">
        <f t="shared" si="337"/>
        <v>2</v>
      </c>
      <c r="Y868" s="19">
        <v>1.4</v>
      </c>
      <c r="Z868" s="18">
        <f t="shared" si="330"/>
        <v>13.800000000000011</v>
      </c>
      <c r="AA868" s="18">
        <f t="shared" si="331"/>
        <v>5.6000000000000121</v>
      </c>
      <c r="AB868" s="20">
        <f t="shared" si="344"/>
        <v>35.669999999999987</v>
      </c>
      <c r="AC868" s="13">
        <f t="shared" si="333"/>
        <v>31.022327539363594</v>
      </c>
      <c r="AD868" s="13">
        <f t="shared" si="334"/>
        <v>4.6476724606363931</v>
      </c>
    </row>
    <row r="869" spans="1:30" x14ac:dyDescent="0.15">
      <c r="A869" s="16">
        <v>7</v>
      </c>
      <c r="B869" s="16">
        <v>0</v>
      </c>
      <c r="C869" s="33">
        <v>7.48</v>
      </c>
      <c r="D869" s="16">
        <v>30.1</v>
      </c>
      <c r="E869" s="18">
        <v>133</v>
      </c>
      <c r="F869" s="19">
        <v>4</v>
      </c>
      <c r="G869" s="16">
        <v>1.21</v>
      </c>
      <c r="H869" s="18">
        <v>106</v>
      </c>
      <c r="I869" s="20">
        <f t="shared" si="326"/>
        <v>0.79699248120300747</v>
      </c>
      <c r="J869" s="20" t="s">
        <v>25</v>
      </c>
      <c r="K869" s="18" t="s">
        <v>24</v>
      </c>
      <c r="L869" s="19">
        <f t="shared" si="327"/>
        <v>113.17293233082707</v>
      </c>
      <c r="M869" s="20">
        <f t="shared" si="347"/>
        <v>-5.1729323308270665</v>
      </c>
      <c r="N869" s="20" t="s">
        <v>25</v>
      </c>
      <c r="O869" s="20">
        <f t="shared" si="328"/>
        <v>-9.5789473684210407</v>
      </c>
      <c r="P869" s="20" t="s">
        <v>25</v>
      </c>
      <c r="Q869" s="18">
        <f t="shared" si="329"/>
        <v>-5</v>
      </c>
      <c r="R869" s="18" t="s">
        <v>25</v>
      </c>
      <c r="S869" s="16">
        <v>24.7</v>
      </c>
      <c r="T869" s="19">
        <v>-0.4</v>
      </c>
      <c r="U869" s="19">
        <f t="shared" si="335"/>
        <v>2.6</v>
      </c>
      <c r="V869" s="19">
        <v>26</v>
      </c>
      <c r="W869" s="19">
        <f t="shared" si="336"/>
        <v>-16</v>
      </c>
      <c r="X869" s="19">
        <f t="shared" si="337"/>
        <v>4</v>
      </c>
      <c r="Y869" s="19">
        <v>1.3</v>
      </c>
      <c r="Z869" s="18">
        <f t="shared" si="330"/>
        <v>6.3000000000000114</v>
      </c>
      <c r="AA869" s="18">
        <f t="shared" si="331"/>
        <v>-0.19999999999998863</v>
      </c>
      <c r="AB869" s="20">
        <f t="shared" si="344"/>
        <v>30.910000000000011</v>
      </c>
      <c r="AC869" s="13">
        <f t="shared" si="333"/>
        <v>29.87657450888884</v>
      </c>
      <c r="AD869" s="13">
        <f t="shared" si="334"/>
        <v>1.0334254911111707</v>
      </c>
    </row>
    <row r="870" spans="1:30" x14ac:dyDescent="0.15">
      <c r="A870" s="16">
        <v>2</v>
      </c>
      <c r="B870" s="16">
        <v>0</v>
      </c>
      <c r="C870" s="33">
        <v>7.41</v>
      </c>
      <c r="D870" s="16">
        <v>29.1</v>
      </c>
      <c r="E870" s="18">
        <v>136</v>
      </c>
      <c r="F870" s="19">
        <v>4.3</v>
      </c>
      <c r="G870" s="16">
        <v>1.21</v>
      </c>
      <c r="H870" s="18">
        <v>109</v>
      </c>
      <c r="I870" s="20">
        <f t="shared" si="326"/>
        <v>0.80147058823529416</v>
      </c>
      <c r="J870" s="20" t="s">
        <v>25</v>
      </c>
      <c r="K870" s="18" t="s">
        <v>25</v>
      </c>
      <c r="L870" s="19">
        <f t="shared" si="327"/>
        <v>113.80882352941177</v>
      </c>
      <c r="M870" s="20">
        <f t="shared" si="347"/>
        <v>-5.808823529411768</v>
      </c>
      <c r="N870" s="20" t="s">
        <v>25</v>
      </c>
      <c r="O870" s="20">
        <f t="shared" si="328"/>
        <v>-10.20588235294116</v>
      </c>
      <c r="P870" s="20" t="s">
        <v>25</v>
      </c>
      <c r="Q870" s="18">
        <f t="shared" si="329"/>
        <v>-5</v>
      </c>
      <c r="R870" s="18" t="s">
        <v>25</v>
      </c>
      <c r="S870" s="16">
        <v>20.8</v>
      </c>
      <c r="T870" s="19">
        <v>-5.0999999999999996</v>
      </c>
      <c r="U870" s="19">
        <f t="shared" si="335"/>
        <v>3.6</v>
      </c>
      <c r="V870" s="19">
        <v>36</v>
      </c>
      <c r="W870" s="19">
        <f t="shared" si="336"/>
        <v>-6</v>
      </c>
      <c r="X870" s="19">
        <f t="shared" si="337"/>
        <v>1.5</v>
      </c>
      <c r="Y870" s="19">
        <v>2.9</v>
      </c>
      <c r="Z870" s="18">
        <f t="shared" si="330"/>
        <v>10.5</v>
      </c>
      <c r="AA870" s="18">
        <f t="shared" si="331"/>
        <v>0.40000000000000036</v>
      </c>
      <c r="AB870" s="20">
        <f t="shared" si="344"/>
        <v>29.610000000000014</v>
      </c>
      <c r="AC870" s="13">
        <f t="shared" si="333"/>
        <v>28.49591525052919</v>
      </c>
      <c r="AD870" s="13">
        <f t="shared" si="334"/>
        <v>1.1140847494708233</v>
      </c>
    </row>
    <row r="871" spans="1:30" x14ac:dyDescent="0.15">
      <c r="A871" s="16">
        <v>1</v>
      </c>
      <c r="B871" s="16">
        <v>0</v>
      </c>
      <c r="C871" s="33">
        <v>7.39</v>
      </c>
      <c r="D871" s="16">
        <v>42.6</v>
      </c>
      <c r="E871" s="18">
        <v>136</v>
      </c>
      <c r="F871" s="19">
        <v>4.2</v>
      </c>
      <c r="G871" s="16">
        <v>1.17</v>
      </c>
      <c r="H871" s="18">
        <v>104</v>
      </c>
      <c r="I871" s="20">
        <f t="shared" si="326"/>
        <v>0.76470588235294112</v>
      </c>
      <c r="J871" s="20" t="s">
        <v>24</v>
      </c>
      <c r="K871" s="18" t="s">
        <v>24</v>
      </c>
      <c r="L871" s="19">
        <f t="shared" si="327"/>
        <v>108.58823529411765</v>
      </c>
      <c r="M871" s="20">
        <f t="shared" si="347"/>
        <v>-0.58823529411765207</v>
      </c>
      <c r="N871" s="20" t="s">
        <v>25</v>
      </c>
      <c r="O871" s="20">
        <f t="shared" si="328"/>
        <v>-5.0588235294117538</v>
      </c>
      <c r="P871" s="20" t="s">
        <v>25</v>
      </c>
      <c r="Q871" s="18">
        <f t="shared" si="329"/>
        <v>0</v>
      </c>
      <c r="R871" s="18" t="s">
        <v>24</v>
      </c>
      <c r="S871" s="16">
        <v>25.4</v>
      </c>
      <c r="T871" s="19">
        <v>1.2</v>
      </c>
      <c r="U871" s="19">
        <f t="shared" si="335"/>
        <v>3.2</v>
      </c>
      <c r="V871" s="19">
        <v>32</v>
      </c>
      <c r="W871" s="19">
        <f t="shared" si="336"/>
        <v>-10</v>
      </c>
      <c r="X871" s="19">
        <f t="shared" si="337"/>
        <v>2.5</v>
      </c>
      <c r="Y871" s="19">
        <v>0.9</v>
      </c>
      <c r="Z871" s="18">
        <f t="shared" si="330"/>
        <v>10.799999999999983</v>
      </c>
      <c r="AA871" s="18">
        <f t="shared" si="331"/>
        <v>3.4999999999999822</v>
      </c>
      <c r="AB871" s="20">
        <f t="shared" si="344"/>
        <v>36.46999999999997</v>
      </c>
      <c r="AC871" s="13">
        <f t="shared" si="333"/>
        <v>34.619407552812852</v>
      </c>
      <c r="AD871" s="13">
        <f t="shared" si="334"/>
        <v>1.8505924471871182</v>
      </c>
    </row>
    <row r="872" spans="1:30" x14ac:dyDescent="0.15">
      <c r="A872" s="16">
        <v>3</v>
      </c>
      <c r="B872" s="16">
        <v>0</v>
      </c>
      <c r="C872" s="33">
        <v>7.5</v>
      </c>
      <c r="D872" s="16">
        <v>22.9</v>
      </c>
      <c r="E872" s="18">
        <v>132</v>
      </c>
      <c r="F872" s="19">
        <v>3.5</v>
      </c>
      <c r="G872" s="16">
        <v>1.1200000000000001</v>
      </c>
      <c r="H872" s="18">
        <v>104</v>
      </c>
      <c r="I872" s="20">
        <f t="shared" si="326"/>
        <v>0.78787878787878785</v>
      </c>
      <c r="J872" s="20" t="s">
        <v>24</v>
      </c>
      <c r="K872" s="18" t="s">
        <v>24</v>
      </c>
      <c r="L872" s="19">
        <f t="shared" si="327"/>
        <v>111.87878787878788</v>
      </c>
      <c r="M872" s="20">
        <f t="shared" si="347"/>
        <v>-3.8787878787878753</v>
      </c>
      <c r="N872" s="20" t="s">
        <v>25</v>
      </c>
      <c r="O872" s="20">
        <f t="shared" si="328"/>
        <v>-8.3030303030302974</v>
      </c>
      <c r="P872" s="20" t="s">
        <v>25</v>
      </c>
      <c r="Q872" s="18">
        <f t="shared" si="329"/>
        <v>-4</v>
      </c>
      <c r="R872" s="18" t="s">
        <v>25</v>
      </c>
      <c r="S872" s="16">
        <v>21.8</v>
      </c>
      <c r="T872" s="19">
        <v>-4.5</v>
      </c>
      <c r="U872" s="19">
        <f t="shared" si="335"/>
        <v>3.4</v>
      </c>
      <c r="V872" s="19">
        <v>34</v>
      </c>
      <c r="W872" s="19">
        <f t="shared" si="336"/>
        <v>-8</v>
      </c>
      <c r="X872" s="19">
        <f t="shared" si="337"/>
        <v>2</v>
      </c>
      <c r="Y872" s="19">
        <v>2.8</v>
      </c>
      <c r="Z872" s="18">
        <f t="shared" si="330"/>
        <v>9.7000000000000028</v>
      </c>
      <c r="AA872" s="18">
        <f t="shared" si="331"/>
        <v>0.1000000000000032</v>
      </c>
      <c r="AB872" s="20">
        <f t="shared" si="344"/>
        <v>29.820000000000007</v>
      </c>
      <c r="AC872" s="13">
        <f t="shared" si="333"/>
        <v>27.7253749707926</v>
      </c>
      <c r="AD872" s="13">
        <f t="shared" si="334"/>
        <v>2.0946250292074069</v>
      </c>
    </row>
    <row r="873" spans="1:30" x14ac:dyDescent="0.15">
      <c r="A873" s="16">
        <v>1</v>
      </c>
      <c r="B873" s="16">
        <v>0</v>
      </c>
      <c r="C873" s="33">
        <v>7.44</v>
      </c>
      <c r="D873" s="16">
        <v>32.6</v>
      </c>
      <c r="E873" s="18">
        <v>134</v>
      </c>
      <c r="F873" s="19">
        <v>4</v>
      </c>
      <c r="G873" s="16">
        <v>1.19</v>
      </c>
      <c r="H873" s="18">
        <v>106</v>
      </c>
      <c r="I873" s="20">
        <f t="shared" si="326"/>
        <v>0.79104477611940294</v>
      </c>
      <c r="J873" s="20" t="s">
        <v>24</v>
      </c>
      <c r="K873" s="18" t="s">
        <v>24</v>
      </c>
      <c r="L873" s="19">
        <f t="shared" si="327"/>
        <v>112.32835820895522</v>
      </c>
      <c r="M873" s="20">
        <f t="shared" si="347"/>
        <v>-4.3283582089552226</v>
      </c>
      <c r="N873" s="20" t="s">
        <v>25</v>
      </c>
      <c r="O873" s="20">
        <f t="shared" si="328"/>
        <v>-8.7462686567164099</v>
      </c>
      <c r="P873" s="20" t="s">
        <v>25</v>
      </c>
      <c r="Q873" s="18">
        <f t="shared" si="329"/>
        <v>-4</v>
      </c>
      <c r="R873" s="18" t="s">
        <v>25</v>
      </c>
      <c r="S873" s="16">
        <v>23.4</v>
      </c>
      <c r="T873" s="19">
        <v>-1.8</v>
      </c>
      <c r="U873" s="19">
        <f t="shared" si="335"/>
        <v>2.8</v>
      </c>
      <c r="V873" s="19">
        <v>28</v>
      </c>
      <c r="W873" s="19">
        <f t="shared" si="336"/>
        <v>-14</v>
      </c>
      <c r="X873" s="19">
        <f t="shared" si="337"/>
        <v>3.5</v>
      </c>
      <c r="Y873" s="19">
        <v>0.3</v>
      </c>
      <c r="Z873" s="18">
        <f t="shared" si="330"/>
        <v>8.5999999999999943</v>
      </c>
      <c r="AA873" s="18">
        <f t="shared" si="331"/>
        <v>2.6999999999999948</v>
      </c>
      <c r="AB873" s="20">
        <f t="shared" si="344"/>
        <v>32.89</v>
      </c>
      <c r="AC873" s="13">
        <f t="shared" si="333"/>
        <v>30.043172509290834</v>
      </c>
      <c r="AD873" s="13">
        <f t="shared" si="334"/>
        <v>2.8468274907091669</v>
      </c>
    </row>
    <row r="874" spans="1:30" x14ac:dyDescent="0.15">
      <c r="A874" s="16">
        <v>1</v>
      </c>
      <c r="B874" s="16">
        <v>0</v>
      </c>
      <c r="C874" s="33">
        <v>7.32</v>
      </c>
      <c r="D874" s="16">
        <v>39</v>
      </c>
      <c r="E874" s="18">
        <v>125</v>
      </c>
      <c r="F874" s="19">
        <v>4.8</v>
      </c>
      <c r="G874" s="16">
        <v>1.22</v>
      </c>
      <c r="H874" s="18">
        <v>100</v>
      </c>
      <c r="I874" s="20">
        <f t="shared" si="326"/>
        <v>0.8</v>
      </c>
      <c r="J874" s="20" t="s">
        <v>25</v>
      </c>
      <c r="K874" s="18" t="s">
        <v>24</v>
      </c>
      <c r="L874" s="19">
        <f t="shared" si="327"/>
        <v>113.6</v>
      </c>
      <c r="M874" s="20">
        <f t="shared" si="347"/>
        <v>-5.5999999999999943</v>
      </c>
      <c r="N874" s="20" t="s">
        <v>25</v>
      </c>
      <c r="O874" s="20">
        <f t="shared" si="328"/>
        <v>-10.000000000000014</v>
      </c>
      <c r="P874" s="20" t="s">
        <v>25</v>
      </c>
      <c r="Q874" s="18">
        <f t="shared" si="329"/>
        <v>-7</v>
      </c>
      <c r="R874" s="18" t="s">
        <v>25</v>
      </c>
      <c r="S874" s="16">
        <v>19.3</v>
      </c>
      <c r="T874" s="19">
        <v>-5.4</v>
      </c>
      <c r="U874" s="19">
        <f t="shared" si="335"/>
        <v>2.6</v>
      </c>
      <c r="V874" s="19">
        <v>26</v>
      </c>
      <c r="W874" s="19">
        <f t="shared" si="336"/>
        <v>-16</v>
      </c>
      <c r="X874" s="19">
        <f t="shared" si="337"/>
        <v>4</v>
      </c>
      <c r="Y874" s="19">
        <v>0.5</v>
      </c>
      <c r="Z874" s="18">
        <f t="shared" si="330"/>
        <v>10.500000000000014</v>
      </c>
      <c r="AA874" s="18">
        <f t="shared" si="331"/>
        <v>4.800000000000014</v>
      </c>
      <c r="AB874" s="20">
        <f t="shared" si="344"/>
        <v>30.52000000000001</v>
      </c>
      <c r="AC874" s="13">
        <f t="shared" si="333"/>
        <v>27.048067079413677</v>
      </c>
      <c r="AD874" s="13">
        <f t="shared" si="334"/>
        <v>3.4719329205863332</v>
      </c>
    </row>
    <row r="875" spans="1:30" x14ac:dyDescent="0.15">
      <c r="A875" s="16">
        <v>5</v>
      </c>
      <c r="B875" s="16">
        <v>0</v>
      </c>
      <c r="C875" s="33">
        <v>7.42</v>
      </c>
      <c r="D875" s="16">
        <v>35.700000000000003</v>
      </c>
      <c r="E875" s="18">
        <v>135</v>
      </c>
      <c r="F875" s="19">
        <v>3.9</v>
      </c>
      <c r="G875" s="16">
        <v>1.1299999999999999</v>
      </c>
      <c r="H875" s="18">
        <v>107</v>
      </c>
      <c r="I875" s="20">
        <f t="shared" si="326"/>
        <v>0.79259259259259263</v>
      </c>
      <c r="J875" s="20" t="s">
        <v>24</v>
      </c>
      <c r="K875" s="18" t="s">
        <v>25</v>
      </c>
      <c r="L875" s="19">
        <f t="shared" si="327"/>
        <v>112.54814814814814</v>
      </c>
      <c r="M875" s="20">
        <f t="shared" si="347"/>
        <v>-4.5481481481481438</v>
      </c>
      <c r="N875" s="20" t="s">
        <v>25</v>
      </c>
      <c r="O875" s="20">
        <f t="shared" si="328"/>
        <v>-8.9629629629629619</v>
      </c>
      <c r="P875" s="20" t="s">
        <v>25</v>
      </c>
      <c r="Q875" s="18">
        <f t="shared" si="329"/>
        <v>-4</v>
      </c>
      <c r="R875" s="18" t="s">
        <v>25</v>
      </c>
      <c r="S875" s="16">
        <v>24.2</v>
      </c>
      <c r="T875" s="19">
        <v>-0.6</v>
      </c>
      <c r="U875" s="19">
        <f t="shared" si="335"/>
        <v>3.2</v>
      </c>
      <c r="V875" s="19">
        <v>32</v>
      </c>
      <c r="W875" s="19">
        <f t="shared" si="336"/>
        <v>-10</v>
      </c>
      <c r="X875" s="19">
        <f t="shared" si="337"/>
        <v>2.5</v>
      </c>
      <c r="Y875" s="19">
        <v>1.8</v>
      </c>
      <c r="Z875" s="18">
        <f t="shared" si="330"/>
        <v>7.7000000000000171</v>
      </c>
      <c r="AA875" s="18">
        <f t="shared" si="331"/>
        <v>-0.49999999999998401</v>
      </c>
      <c r="AB875" s="20">
        <f t="shared" si="344"/>
        <v>31.230000000000004</v>
      </c>
      <c r="AC875" s="13">
        <f t="shared" si="333"/>
        <v>32.11265955842363</v>
      </c>
      <c r="AD875" s="13">
        <f t="shared" si="334"/>
        <v>-0.88265955842362587</v>
      </c>
    </row>
    <row r="876" spans="1:30" x14ac:dyDescent="0.15">
      <c r="A876" s="15">
        <v>3</v>
      </c>
      <c r="B876" s="16">
        <v>0</v>
      </c>
      <c r="C876" s="33">
        <v>7.32</v>
      </c>
      <c r="D876" s="16">
        <v>28.2</v>
      </c>
      <c r="E876" s="18">
        <v>117</v>
      </c>
      <c r="F876" s="19">
        <v>7.4</v>
      </c>
      <c r="G876" s="16">
        <v>1.1299999999999999</v>
      </c>
      <c r="H876" s="18">
        <v>95</v>
      </c>
      <c r="I876" s="20">
        <f t="shared" si="326"/>
        <v>0.81196581196581197</v>
      </c>
      <c r="J876" s="20" t="s">
        <v>25</v>
      </c>
      <c r="K876" s="18" t="s">
        <v>26</v>
      </c>
      <c r="L876" s="19">
        <f t="shared" si="327"/>
        <v>115.29914529914529</v>
      </c>
      <c r="M876" s="20">
        <f t="shared" si="347"/>
        <v>-7.2991452991452945</v>
      </c>
      <c r="N876" s="20" t="s">
        <v>25</v>
      </c>
      <c r="O876" s="20">
        <f t="shared" si="328"/>
        <v>-11.675213675213669</v>
      </c>
      <c r="P876" s="20" t="s">
        <v>25</v>
      </c>
      <c r="Q876" s="18">
        <f t="shared" si="329"/>
        <v>-10</v>
      </c>
      <c r="R876" s="18" t="s">
        <v>25</v>
      </c>
      <c r="S876" s="16">
        <v>16.100000000000001</v>
      </c>
      <c r="T876" s="19">
        <v>-10.8</v>
      </c>
      <c r="U876" s="19">
        <f t="shared" si="335"/>
        <v>3.8</v>
      </c>
      <c r="V876" s="19">
        <v>38</v>
      </c>
      <c r="W876" s="19">
        <f t="shared" si="336"/>
        <v>-4</v>
      </c>
      <c r="X876" s="19">
        <f t="shared" si="337"/>
        <v>1</v>
      </c>
      <c r="Y876" s="19">
        <v>0.5</v>
      </c>
      <c r="Z876" s="18">
        <f t="shared" si="330"/>
        <v>13.300000000000011</v>
      </c>
      <c r="AA876" s="18">
        <f t="shared" si="331"/>
        <v>5.2000000000000117</v>
      </c>
      <c r="AB876" s="20">
        <f t="shared" si="344"/>
        <v>30.03</v>
      </c>
      <c r="AC876" s="13">
        <f t="shared" si="333"/>
        <v>24.729545118960658</v>
      </c>
      <c r="AD876" s="13">
        <f t="shared" si="334"/>
        <v>5.300454881039343</v>
      </c>
    </row>
    <row r="877" spans="1:30" x14ac:dyDescent="0.15">
      <c r="A877" s="15">
        <v>3</v>
      </c>
      <c r="B877" s="16">
        <v>0</v>
      </c>
      <c r="C877" s="33">
        <v>7.48</v>
      </c>
      <c r="D877" s="16">
        <v>34.4</v>
      </c>
      <c r="E877" s="18">
        <v>138</v>
      </c>
      <c r="F877" s="19">
        <v>3</v>
      </c>
      <c r="G877" s="16">
        <v>1.1100000000000001</v>
      </c>
      <c r="H877" s="18">
        <v>105</v>
      </c>
      <c r="I877" s="20">
        <f t="shared" si="326"/>
        <v>0.76086956521739135</v>
      </c>
      <c r="J877" s="20" t="s">
        <v>24</v>
      </c>
      <c r="K877" s="18" t="s">
        <v>24</v>
      </c>
      <c r="L877" s="19">
        <f t="shared" si="327"/>
        <v>108.04347826086955</v>
      </c>
      <c r="M877" s="20">
        <v>0</v>
      </c>
      <c r="N877" s="20" t="s">
        <v>24</v>
      </c>
      <c r="O877" s="20">
        <f t="shared" si="328"/>
        <v>-4.5217391304347956</v>
      </c>
      <c r="P877" s="20" t="s">
        <v>25</v>
      </c>
      <c r="Q877" s="18">
        <f t="shared" si="329"/>
        <v>1</v>
      </c>
      <c r="R877" s="18" t="s">
        <v>26</v>
      </c>
      <c r="S877" s="16">
        <v>27.1</v>
      </c>
      <c r="T877" s="19">
        <v>2.8</v>
      </c>
      <c r="U877" s="19">
        <f t="shared" si="335"/>
        <v>3</v>
      </c>
      <c r="V877" s="19">
        <v>30</v>
      </c>
      <c r="W877" s="19">
        <f t="shared" si="336"/>
        <v>-12</v>
      </c>
      <c r="X877" s="19">
        <f t="shared" si="337"/>
        <v>3</v>
      </c>
      <c r="Y877" s="19">
        <v>2</v>
      </c>
      <c r="Z877" s="18">
        <f t="shared" si="330"/>
        <v>8.9000000000000057</v>
      </c>
      <c r="AA877" s="18">
        <f t="shared" si="331"/>
        <v>0.90000000000000568</v>
      </c>
      <c r="AB877" s="20">
        <f t="shared" si="344"/>
        <v>35.110000000000014</v>
      </c>
      <c r="AC877" s="13">
        <f t="shared" si="333"/>
        <v>34.227239438730102</v>
      </c>
      <c r="AD877" s="13">
        <f t="shared" si="334"/>
        <v>0.88276056126991165</v>
      </c>
    </row>
    <row r="878" spans="1:30" x14ac:dyDescent="0.15">
      <c r="A878" s="15">
        <v>1</v>
      </c>
      <c r="B878" s="16">
        <v>0</v>
      </c>
      <c r="C878" s="33">
        <v>7.38</v>
      </c>
      <c r="D878" s="16">
        <v>34.4</v>
      </c>
      <c r="E878" s="18">
        <v>138</v>
      </c>
      <c r="F878" s="19">
        <v>2.6</v>
      </c>
      <c r="G878" s="16">
        <v>1.1599999999999999</v>
      </c>
      <c r="H878" s="18">
        <v>107</v>
      </c>
      <c r="I878" s="20">
        <f t="shared" si="326"/>
        <v>0.77536231884057971</v>
      </c>
      <c r="J878" s="20" t="s">
        <v>24</v>
      </c>
      <c r="K878" s="18" t="s">
        <v>25</v>
      </c>
      <c r="L878" s="19">
        <f t="shared" si="327"/>
        <v>110.10144927536231</v>
      </c>
      <c r="M878" s="20">
        <f t="shared" ref="M878:M879" si="348">(108-L878)</f>
        <v>-2.1014492753623131</v>
      </c>
      <c r="N878" s="20" t="s">
        <v>25</v>
      </c>
      <c r="O878" s="20">
        <f t="shared" si="328"/>
        <v>-6.5507246376811707</v>
      </c>
      <c r="P878" s="20" t="s">
        <v>25</v>
      </c>
      <c r="Q878" s="18">
        <f t="shared" si="329"/>
        <v>-1</v>
      </c>
      <c r="R878" s="18" t="s">
        <v>25</v>
      </c>
      <c r="S878" s="16">
        <v>21</v>
      </c>
      <c r="T878" s="19">
        <v>-4</v>
      </c>
      <c r="U878" s="19">
        <f t="shared" si="335"/>
        <v>2.7</v>
      </c>
      <c r="V878" s="19">
        <v>27</v>
      </c>
      <c r="W878" s="19">
        <f t="shared" si="336"/>
        <v>-15</v>
      </c>
      <c r="X878" s="19">
        <f t="shared" si="337"/>
        <v>3.75</v>
      </c>
      <c r="Y878" s="19">
        <v>0.5</v>
      </c>
      <c r="Z878" s="18">
        <f t="shared" si="330"/>
        <v>12.599999999999994</v>
      </c>
      <c r="AA878" s="18">
        <f t="shared" si="331"/>
        <v>6.699999999999994</v>
      </c>
      <c r="AB878" s="20">
        <f t="shared" si="344"/>
        <v>34.259999999999991</v>
      </c>
      <c r="AC878" s="13">
        <f t="shared" si="333"/>
        <v>27.771863693910547</v>
      </c>
      <c r="AD878" s="13">
        <f t="shared" si="334"/>
        <v>6.4881363060894444</v>
      </c>
    </row>
    <row r="879" spans="1:30" x14ac:dyDescent="0.15">
      <c r="A879" s="15">
        <v>2</v>
      </c>
      <c r="B879" s="16">
        <v>0</v>
      </c>
      <c r="C879" s="33">
        <v>7.23</v>
      </c>
      <c r="D879" s="16">
        <v>61.3</v>
      </c>
      <c r="E879" s="18">
        <v>138</v>
      </c>
      <c r="F879" s="19">
        <v>4.3</v>
      </c>
      <c r="G879" s="16">
        <v>1.27</v>
      </c>
      <c r="H879" s="18">
        <v>107</v>
      </c>
      <c r="I879" s="20">
        <f t="shared" si="326"/>
        <v>0.77536231884057971</v>
      </c>
      <c r="J879" s="20" t="s">
        <v>24</v>
      </c>
      <c r="K879" s="18" t="s">
        <v>25</v>
      </c>
      <c r="L879" s="19">
        <f t="shared" si="327"/>
        <v>110.10144927536231</v>
      </c>
      <c r="M879" s="20">
        <f t="shared" si="348"/>
        <v>-2.1014492753623131</v>
      </c>
      <c r="N879" s="20" t="s">
        <v>25</v>
      </c>
      <c r="O879" s="20">
        <f t="shared" si="328"/>
        <v>-6.5507246376811707</v>
      </c>
      <c r="P879" s="20" t="s">
        <v>25</v>
      </c>
      <c r="Q879" s="18">
        <f t="shared" si="329"/>
        <v>-1</v>
      </c>
      <c r="R879" s="18" t="s">
        <v>25</v>
      </c>
      <c r="S879" s="16">
        <v>21.6</v>
      </c>
      <c r="T879" s="19">
        <v>-1.6</v>
      </c>
      <c r="U879" s="19">
        <f t="shared" si="335"/>
        <v>3.3</v>
      </c>
      <c r="V879" s="19">
        <v>33</v>
      </c>
      <c r="W879" s="19">
        <f t="shared" si="336"/>
        <v>-9</v>
      </c>
      <c r="X879" s="19">
        <f t="shared" si="337"/>
        <v>2.25</v>
      </c>
      <c r="Y879" s="19">
        <v>0.5</v>
      </c>
      <c r="Z879" s="18">
        <f t="shared" si="330"/>
        <v>13.700000000000017</v>
      </c>
      <c r="AA879" s="18">
        <f t="shared" si="331"/>
        <v>6.6000000000000174</v>
      </c>
      <c r="AB879" s="20">
        <f t="shared" si="344"/>
        <v>36.070000000000022</v>
      </c>
      <c r="AC879" s="13">
        <f t="shared" si="333"/>
        <v>34.132744630392665</v>
      </c>
      <c r="AD879" s="13">
        <f t="shared" si="334"/>
        <v>1.9372553696073567</v>
      </c>
    </row>
    <row r="880" spans="1:30" x14ac:dyDescent="0.15">
      <c r="A880" s="16">
        <v>7</v>
      </c>
      <c r="B880" s="16">
        <v>0</v>
      </c>
      <c r="C880" s="33">
        <v>7.49</v>
      </c>
      <c r="D880" s="16">
        <v>31.4</v>
      </c>
      <c r="E880" s="18">
        <v>121</v>
      </c>
      <c r="F880" s="19">
        <v>4.8</v>
      </c>
      <c r="G880" s="16">
        <v>1.1200000000000001</v>
      </c>
      <c r="H880" s="18">
        <v>91</v>
      </c>
      <c r="I880" s="20">
        <f t="shared" si="326"/>
        <v>0.75206611570247939</v>
      </c>
      <c r="J880" s="20" t="s">
        <v>24</v>
      </c>
      <c r="K880" s="18" t="s">
        <v>26</v>
      </c>
      <c r="L880" s="19">
        <f t="shared" si="327"/>
        <v>106.79338842975207</v>
      </c>
      <c r="M880" s="20">
        <v>0</v>
      </c>
      <c r="N880" s="20" t="s">
        <v>24</v>
      </c>
      <c r="O880" s="20">
        <f t="shared" si="328"/>
        <v>-3.289256198347104</v>
      </c>
      <c r="P880" s="20" t="s">
        <v>25</v>
      </c>
      <c r="Q880" s="18">
        <f t="shared" si="329"/>
        <v>-2</v>
      </c>
      <c r="R880" s="18" t="s">
        <v>25</v>
      </c>
      <c r="S880" s="16">
        <v>25.5</v>
      </c>
      <c r="T880" s="19">
        <v>0.8</v>
      </c>
      <c r="U880" s="19">
        <f t="shared" si="335"/>
        <v>4.0999999999999996</v>
      </c>
      <c r="V880" s="19">
        <v>41</v>
      </c>
      <c r="W880" s="19">
        <f t="shared" si="336"/>
        <v>-1</v>
      </c>
      <c r="X880" s="19">
        <f t="shared" si="337"/>
        <v>0.25</v>
      </c>
      <c r="Y880" s="19">
        <v>0.9</v>
      </c>
      <c r="Z880" s="18">
        <f t="shared" si="330"/>
        <v>9.2999999999999972</v>
      </c>
      <c r="AA880" s="18">
        <f t="shared" si="331"/>
        <v>0.19999999999999751</v>
      </c>
      <c r="AB880" s="20">
        <f t="shared" si="344"/>
        <v>35.019999999999996</v>
      </c>
      <c r="AC880" s="13">
        <f t="shared" si="333"/>
        <v>35.771748038908044</v>
      </c>
      <c r="AD880" s="13">
        <f t="shared" si="334"/>
        <v>-0.75174803890804753</v>
      </c>
    </row>
    <row r="881" spans="1:30" x14ac:dyDescent="0.15">
      <c r="A881" s="16">
        <v>5</v>
      </c>
      <c r="B881" s="16">
        <v>0</v>
      </c>
      <c r="C881" s="33">
        <v>7.45</v>
      </c>
      <c r="D881" s="16">
        <v>29.8</v>
      </c>
      <c r="E881" s="18">
        <v>139</v>
      </c>
      <c r="F881" s="19">
        <v>3.1</v>
      </c>
      <c r="G881" s="16">
        <v>1.3</v>
      </c>
      <c r="H881" s="18">
        <v>105</v>
      </c>
      <c r="I881" s="20">
        <f t="shared" si="326"/>
        <v>0.75539568345323738</v>
      </c>
      <c r="J881" s="20" t="s">
        <v>24</v>
      </c>
      <c r="K881" s="18" t="s">
        <v>24</v>
      </c>
      <c r="L881" s="19">
        <f t="shared" si="327"/>
        <v>107.26618705035972</v>
      </c>
      <c r="M881" s="20">
        <v>0</v>
      </c>
      <c r="N881" s="20" t="s">
        <v>24</v>
      </c>
      <c r="O881" s="20">
        <f t="shared" si="328"/>
        <v>-3.75539568345323</v>
      </c>
      <c r="P881" s="20" t="s">
        <v>25</v>
      </c>
      <c r="Q881" s="18">
        <f t="shared" si="329"/>
        <v>2</v>
      </c>
      <c r="R881" s="18" t="s">
        <v>26</v>
      </c>
      <c r="S881" s="16">
        <v>22.6</v>
      </c>
      <c r="T881" s="19">
        <v>-2.6</v>
      </c>
      <c r="U881" s="19">
        <f t="shared" si="335"/>
        <v>2.9</v>
      </c>
      <c r="V881" s="19">
        <v>29</v>
      </c>
      <c r="W881" s="19">
        <f t="shared" si="336"/>
        <v>-13</v>
      </c>
      <c r="X881" s="19">
        <f t="shared" si="337"/>
        <v>3.25</v>
      </c>
      <c r="Y881" s="19">
        <v>1.9</v>
      </c>
      <c r="Z881" s="18">
        <f t="shared" si="330"/>
        <v>14.5</v>
      </c>
      <c r="AA881" s="18">
        <f t="shared" si="331"/>
        <v>6.8000000000000007</v>
      </c>
      <c r="AB881" s="20">
        <f t="shared" si="344"/>
        <v>36.5</v>
      </c>
      <c r="AC881" s="13">
        <f t="shared" si="333"/>
        <v>28.936151592513525</v>
      </c>
      <c r="AD881" s="13">
        <f t="shared" si="334"/>
        <v>7.5638484074864749</v>
      </c>
    </row>
    <row r="882" spans="1:30" x14ac:dyDescent="0.15">
      <c r="A882" s="16">
        <v>1</v>
      </c>
      <c r="B882" s="16">
        <v>0</v>
      </c>
      <c r="C882" s="33">
        <v>7.29</v>
      </c>
      <c r="D882" s="16">
        <v>56.6</v>
      </c>
      <c r="E882" s="18">
        <v>142</v>
      </c>
      <c r="F882" s="19">
        <v>4</v>
      </c>
      <c r="G882" s="16">
        <v>1.28</v>
      </c>
      <c r="H882" s="18">
        <v>102</v>
      </c>
      <c r="I882" s="20">
        <f t="shared" si="326"/>
        <v>0.71830985915492962</v>
      </c>
      <c r="J882" s="20" t="s">
        <v>26</v>
      </c>
      <c r="K882" s="18" t="s">
        <v>24</v>
      </c>
      <c r="L882" s="19">
        <f t="shared" si="327"/>
        <v>102</v>
      </c>
      <c r="M882" s="20">
        <f>(104-L882)</f>
        <v>2</v>
      </c>
      <c r="N882" s="20" t="s">
        <v>26</v>
      </c>
      <c r="O882" s="20">
        <f t="shared" si="328"/>
        <v>1.4366197183098564</v>
      </c>
      <c r="P882" s="20" t="s">
        <v>26</v>
      </c>
      <c r="Q882" s="18">
        <f t="shared" si="329"/>
        <v>8</v>
      </c>
      <c r="R882" s="18" t="s">
        <v>26</v>
      </c>
      <c r="S882" s="16">
        <v>24.1</v>
      </c>
      <c r="T882" s="19">
        <v>1</v>
      </c>
      <c r="U882" s="19">
        <f t="shared" si="335"/>
        <v>2.8</v>
      </c>
      <c r="V882" s="19">
        <v>28</v>
      </c>
      <c r="W882" s="19">
        <f t="shared" si="336"/>
        <v>-14</v>
      </c>
      <c r="X882" s="19">
        <f t="shared" si="337"/>
        <v>3.5</v>
      </c>
      <c r="Y882" s="19">
        <v>0.9</v>
      </c>
      <c r="Z882" s="18">
        <f t="shared" si="330"/>
        <v>19.900000000000006</v>
      </c>
      <c r="AA882" s="18">
        <f t="shared" si="331"/>
        <v>13.400000000000006</v>
      </c>
      <c r="AB882" s="20">
        <f t="shared" si="344"/>
        <v>44.379999999999995</v>
      </c>
      <c r="AC882" s="13">
        <f t="shared" si="333"/>
        <v>34.587616269191152</v>
      </c>
      <c r="AD882" s="13">
        <f t="shared" si="334"/>
        <v>9.7923837308088437</v>
      </c>
    </row>
    <row r="883" spans="1:30" x14ac:dyDescent="0.15">
      <c r="A883" s="16">
        <v>1</v>
      </c>
      <c r="B883" s="16">
        <v>0</v>
      </c>
      <c r="C883" s="33">
        <v>7.37</v>
      </c>
      <c r="D883" s="16">
        <v>33.200000000000003</v>
      </c>
      <c r="E883" s="18">
        <v>136</v>
      </c>
      <c r="F883" s="19">
        <v>4.5</v>
      </c>
      <c r="G883" s="16">
        <v>1.05</v>
      </c>
      <c r="H883" s="18">
        <v>107</v>
      </c>
      <c r="I883" s="20">
        <f t="shared" si="326"/>
        <v>0.78676470588235292</v>
      </c>
      <c r="J883" s="20" t="s">
        <v>24</v>
      </c>
      <c r="K883" s="18" t="s">
        <v>25</v>
      </c>
      <c r="L883" s="19">
        <f t="shared" si="327"/>
        <v>111.72058823529413</v>
      </c>
      <c r="M883" s="20">
        <f t="shared" ref="M883" si="349">(108-L883)</f>
        <v>-3.7205882352941302</v>
      </c>
      <c r="N883" s="20" t="s">
        <v>25</v>
      </c>
      <c r="O883" s="20">
        <f t="shared" si="328"/>
        <v>-8.1470588235294059</v>
      </c>
      <c r="P883" s="20" t="s">
        <v>25</v>
      </c>
      <c r="Q883" s="18">
        <f t="shared" si="329"/>
        <v>-3</v>
      </c>
      <c r="R883" s="18" t="s">
        <v>25</v>
      </c>
      <c r="S883" s="16">
        <v>20.3</v>
      </c>
      <c r="T883" s="19">
        <v>-5</v>
      </c>
      <c r="U883" s="19">
        <f t="shared" si="335"/>
        <v>3.1</v>
      </c>
      <c r="V883" s="19">
        <v>31</v>
      </c>
      <c r="W883" s="19">
        <f t="shared" si="336"/>
        <v>-11</v>
      </c>
      <c r="X883" s="19">
        <f t="shared" si="337"/>
        <v>2.75</v>
      </c>
      <c r="Y883" s="19">
        <v>1.4</v>
      </c>
      <c r="Z883" s="18">
        <f t="shared" si="330"/>
        <v>13.200000000000003</v>
      </c>
      <c r="AA883" s="18">
        <f t="shared" si="331"/>
        <v>5.6000000000000032</v>
      </c>
      <c r="AB883" s="20">
        <f t="shared" si="344"/>
        <v>33.150000000000006</v>
      </c>
      <c r="AC883" s="13">
        <f t="shared" si="333"/>
        <v>27.68659558048088</v>
      </c>
      <c r="AD883" s="13">
        <f t="shared" si="334"/>
        <v>5.4634044195191258</v>
      </c>
    </row>
    <row r="884" spans="1:30" x14ac:dyDescent="0.15">
      <c r="A884" s="16">
        <v>16</v>
      </c>
      <c r="B884" s="16">
        <v>0</v>
      </c>
      <c r="C884" s="33">
        <v>7.42</v>
      </c>
      <c r="D884" s="16">
        <v>41.7</v>
      </c>
      <c r="E884" s="18">
        <v>134</v>
      </c>
      <c r="F884" s="19">
        <v>4</v>
      </c>
      <c r="G884" s="16">
        <v>1</v>
      </c>
      <c r="H884" s="18">
        <v>99</v>
      </c>
      <c r="I884" s="20">
        <f t="shared" si="326"/>
        <v>0.73880597014925375</v>
      </c>
      <c r="J884" s="20" t="s">
        <v>26</v>
      </c>
      <c r="K884" s="18" t="s">
        <v>24</v>
      </c>
      <c r="L884" s="19">
        <f t="shared" si="327"/>
        <v>104.91044776119402</v>
      </c>
      <c r="M884" s="20">
        <v>0</v>
      </c>
      <c r="N884" s="20" t="s">
        <v>24</v>
      </c>
      <c r="O884" s="20">
        <f t="shared" si="328"/>
        <v>-1.4328358208955194</v>
      </c>
      <c r="P884" s="20" t="s">
        <v>25</v>
      </c>
      <c r="Q884" s="18">
        <f t="shared" si="329"/>
        <v>3</v>
      </c>
      <c r="R884" s="18" t="s">
        <v>26</v>
      </c>
      <c r="S884" s="16">
        <v>26</v>
      </c>
      <c r="T884" s="19">
        <v>2.6</v>
      </c>
      <c r="U884" s="19">
        <f t="shared" si="335"/>
        <v>2.9</v>
      </c>
      <c r="V884" s="19">
        <v>29</v>
      </c>
      <c r="W884" s="19">
        <f t="shared" si="336"/>
        <v>-13</v>
      </c>
      <c r="X884" s="19">
        <f t="shared" si="337"/>
        <v>3.25</v>
      </c>
      <c r="Y884" s="19">
        <v>3.9</v>
      </c>
      <c r="Z884" s="18">
        <f t="shared" si="330"/>
        <v>13</v>
      </c>
      <c r="AA884" s="18">
        <f t="shared" si="331"/>
        <v>3.3000000000000007</v>
      </c>
      <c r="AB884" s="20">
        <f t="shared" si="344"/>
        <v>36.099999999999994</v>
      </c>
      <c r="AC884" s="13">
        <f t="shared" si="333"/>
        <v>35.149955114461207</v>
      </c>
      <c r="AD884" s="13">
        <f t="shared" si="334"/>
        <v>0.9500448855387873</v>
      </c>
    </row>
    <row r="885" spans="1:30" x14ac:dyDescent="0.15">
      <c r="A885" s="16">
        <v>1</v>
      </c>
      <c r="B885" s="16">
        <v>1</v>
      </c>
      <c r="C885" s="33">
        <v>7.49</v>
      </c>
      <c r="D885" s="16">
        <v>35.5</v>
      </c>
      <c r="E885" s="18">
        <v>135</v>
      </c>
      <c r="F885" s="19">
        <v>3.1</v>
      </c>
      <c r="G885" s="16">
        <v>1.1299999999999999</v>
      </c>
      <c r="H885" s="18">
        <v>100</v>
      </c>
      <c r="I885" s="20">
        <f t="shared" si="326"/>
        <v>0.7407407407407407</v>
      </c>
      <c r="J885" s="20" t="s">
        <v>26</v>
      </c>
      <c r="K885" s="18" t="s">
        <v>24</v>
      </c>
      <c r="L885" s="19">
        <f t="shared" si="327"/>
        <v>105.18518518518518</v>
      </c>
      <c r="M885" s="20">
        <v>0</v>
      </c>
      <c r="N885" s="20" t="s">
        <v>24</v>
      </c>
      <c r="O885" s="20">
        <f t="shared" si="328"/>
        <v>-1.7037037037036953</v>
      </c>
      <c r="P885" s="20" t="s">
        <v>25</v>
      </c>
      <c r="Q885" s="18">
        <f t="shared" si="329"/>
        <v>3</v>
      </c>
      <c r="R885" s="18" t="s">
        <v>26</v>
      </c>
      <c r="S885" s="16">
        <v>28</v>
      </c>
      <c r="T885" s="19">
        <v>3.8</v>
      </c>
      <c r="U885" s="19">
        <f t="shared" si="335"/>
        <v>2.6</v>
      </c>
      <c r="V885" s="19">
        <v>26</v>
      </c>
      <c r="W885" s="19">
        <f t="shared" si="336"/>
        <v>-16</v>
      </c>
      <c r="X885" s="19">
        <f t="shared" si="337"/>
        <v>4</v>
      </c>
      <c r="Y885" s="19">
        <v>2.2999999999999998</v>
      </c>
      <c r="Z885" s="18">
        <f t="shared" si="330"/>
        <v>10.099999999999994</v>
      </c>
      <c r="AA885" s="18">
        <f t="shared" si="331"/>
        <v>2.5999999999999943</v>
      </c>
      <c r="AB885" s="20">
        <f t="shared" si="344"/>
        <v>36.929999999999993</v>
      </c>
      <c r="AC885" s="13">
        <f t="shared" si="333"/>
        <v>34.534570012141266</v>
      </c>
      <c r="AD885" s="13">
        <f t="shared" si="334"/>
        <v>2.3954299878587264</v>
      </c>
    </row>
    <row r="886" spans="1:30" x14ac:dyDescent="0.15">
      <c r="A886" s="16">
        <v>2</v>
      </c>
      <c r="B886" s="16">
        <v>0</v>
      </c>
      <c r="C886" s="33">
        <v>7.33</v>
      </c>
      <c r="D886" s="16">
        <v>43.5</v>
      </c>
      <c r="E886" s="18">
        <v>144</v>
      </c>
      <c r="F886" s="19">
        <v>4.3</v>
      </c>
      <c r="G886" s="16">
        <v>1.19</v>
      </c>
      <c r="H886" s="18">
        <v>114</v>
      </c>
      <c r="I886" s="20">
        <f t="shared" si="326"/>
        <v>0.79166666666666663</v>
      </c>
      <c r="J886" s="20" t="s">
        <v>24</v>
      </c>
      <c r="K886" s="18" t="s">
        <v>25</v>
      </c>
      <c r="L886" s="19">
        <f t="shared" si="327"/>
        <v>112.41666666666667</v>
      </c>
      <c r="M886" s="20">
        <f t="shared" ref="M886:M887" si="350">(108-L886)</f>
        <v>-4.4166666666666714</v>
      </c>
      <c r="N886" s="20" t="s">
        <v>25</v>
      </c>
      <c r="O886" s="20">
        <f t="shared" si="328"/>
        <v>-8.8333333333333286</v>
      </c>
      <c r="P886" s="20" t="s">
        <v>25</v>
      </c>
      <c r="Q886" s="18">
        <f t="shared" si="329"/>
        <v>-2</v>
      </c>
      <c r="R886" s="18" t="s">
        <v>25</v>
      </c>
      <c r="S886" s="16">
        <v>22.1</v>
      </c>
      <c r="T886" s="19">
        <v>-2.2000000000000002</v>
      </c>
      <c r="U886" s="19">
        <f t="shared" si="335"/>
        <v>3.7</v>
      </c>
      <c r="V886" s="19">
        <v>37</v>
      </c>
      <c r="W886" s="19">
        <f t="shared" si="336"/>
        <v>-5</v>
      </c>
      <c r="X886" s="19">
        <f t="shared" si="337"/>
        <v>1.25</v>
      </c>
      <c r="Y886" s="19">
        <v>1.8</v>
      </c>
      <c r="Z886" s="18">
        <f t="shared" si="330"/>
        <v>12.200000000000017</v>
      </c>
      <c r="AA886" s="18">
        <f t="shared" si="331"/>
        <v>3.000000000000016</v>
      </c>
      <c r="AB886" s="20">
        <f t="shared" si="344"/>
        <v>33.690000000000012</v>
      </c>
      <c r="AC886" s="13">
        <f t="shared" si="333"/>
        <v>32.890162319763405</v>
      </c>
      <c r="AD886" s="13">
        <f t="shared" si="334"/>
        <v>0.79983768023660673</v>
      </c>
    </row>
    <row r="887" spans="1:30" x14ac:dyDescent="0.15">
      <c r="A887" s="16">
        <v>1</v>
      </c>
      <c r="B887" s="16">
        <v>0</v>
      </c>
      <c r="C887" s="33">
        <v>7.42</v>
      </c>
      <c r="D887" s="16">
        <v>29</v>
      </c>
      <c r="E887" s="18">
        <v>135</v>
      </c>
      <c r="F887" s="19">
        <v>4.2</v>
      </c>
      <c r="G887" s="16">
        <v>1.1399999999999999</v>
      </c>
      <c r="H887" s="18">
        <v>109</v>
      </c>
      <c r="I887" s="20">
        <f t="shared" si="326"/>
        <v>0.80740740740740746</v>
      </c>
      <c r="J887" s="20" t="s">
        <v>25</v>
      </c>
      <c r="K887" s="18" t="s">
        <v>25</v>
      </c>
      <c r="L887" s="19">
        <f t="shared" si="327"/>
        <v>114.65185185185184</v>
      </c>
      <c r="M887" s="20">
        <f t="shared" si="350"/>
        <v>-6.6518518518518448</v>
      </c>
      <c r="N887" s="20" t="s">
        <v>25</v>
      </c>
      <c r="O887" s="20">
        <f t="shared" si="328"/>
        <v>-11.037037037037024</v>
      </c>
      <c r="P887" s="20" t="s">
        <v>25</v>
      </c>
      <c r="Q887" s="18">
        <f t="shared" si="329"/>
        <v>-6</v>
      </c>
      <c r="R887" s="18" t="s">
        <v>25</v>
      </c>
      <c r="S887" s="16">
        <v>21.3</v>
      </c>
      <c r="T887" s="19">
        <v>-4</v>
      </c>
      <c r="U887" s="19">
        <f t="shared" si="335"/>
        <v>2.8</v>
      </c>
      <c r="V887" s="19">
        <v>28</v>
      </c>
      <c r="W887" s="19">
        <f t="shared" si="336"/>
        <v>-14</v>
      </c>
      <c r="X887" s="19">
        <f t="shared" si="337"/>
        <v>3.5</v>
      </c>
      <c r="Y887" s="19">
        <v>0.9</v>
      </c>
      <c r="Z887" s="18">
        <f t="shared" si="330"/>
        <v>8.8999999999999773</v>
      </c>
      <c r="AA887" s="18">
        <f t="shared" si="331"/>
        <v>2.3999999999999773</v>
      </c>
      <c r="AB887" s="20">
        <f t="shared" si="344"/>
        <v>30.439999999999969</v>
      </c>
      <c r="AC887" s="13">
        <f t="shared" si="333"/>
        <v>26.650811854181661</v>
      </c>
      <c r="AD887" s="13">
        <f t="shared" si="334"/>
        <v>3.7891881458183079</v>
      </c>
    </row>
    <row r="888" spans="1:30" x14ac:dyDescent="0.15">
      <c r="A888" s="16">
        <v>1</v>
      </c>
      <c r="B888" s="16">
        <v>0</v>
      </c>
      <c r="C888" s="33">
        <v>7.38</v>
      </c>
      <c r="D888" s="16">
        <v>42.6</v>
      </c>
      <c r="E888" s="18">
        <v>128</v>
      </c>
      <c r="F888" s="19">
        <v>4</v>
      </c>
      <c r="G888" s="16">
        <v>1.0900000000000001</v>
      </c>
      <c r="H888" s="18">
        <v>95</v>
      </c>
      <c r="I888" s="20">
        <f t="shared" si="326"/>
        <v>0.7421875</v>
      </c>
      <c r="J888" s="20" t="s">
        <v>26</v>
      </c>
      <c r="K888" s="18" t="s">
        <v>26</v>
      </c>
      <c r="L888" s="19">
        <f t="shared" si="327"/>
        <v>105.390625</v>
      </c>
      <c r="M888" s="20">
        <v>0</v>
      </c>
      <c r="N888" s="20" t="s">
        <v>24</v>
      </c>
      <c r="O888" s="20">
        <f t="shared" si="328"/>
        <v>-1.90625</v>
      </c>
      <c r="P888" s="20" t="s">
        <v>25</v>
      </c>
      <c r="Q888" s="18">
        <f t="shared" si="329"/>
        <v>1</v>
      </c>
      <c r="R888" s="18" t="s">
        <v>26</v>
      </c>
      <c r="S888" s="16">
        <v>24.1</v>
      </c>
      <c r="T888" s="19">
        <v>0.5</v>
      </c>
      <c r="U888" s="19">
        <f t="shared" si="335"/>
        <v>2.6</v>
      </c>
      <c r="V888" s="19">
        <v>26</v>
      </c>
      <c r="W888" s="19">
        <f t="shared" si="336"/>
        <v>-16</v>
      </c>
      <c r="X888" s="19">
        <f t="shared" si="337"/>
        <v>4</v>
      </c>
      <c r="Y888" s="19">
        <v>0.9</v>
      </c>
      <c r="Z888" s="18">
        <f t="shared" si="330"/>
        <v>12.900000000000006</v>
      </c>
      <c r="AA888" s="18">
        <f t="shared" si="331"/>
        <v>6.8000000000000052</v>
      </c>
      <c r="AB888" s="20">
        <f t="shared" si="344"/>
        <v>37.19</v>
      </c>
      <c r="AC888" s="13">
        <f t="shared" si="333"/>
        <v>32.33404945815667</v>
      </c>
      <c r="AD888" s="13">
        <f t="shared" si="334"/>
        <v>4.8559505418433275</v>
      </c>
    </row>
    <row r="889" spans="1:30" x14ac:dyDescent="0.15">
      <c r="A889" s="16">
        <v>1</v>
      </c>
      <c r="B889" s="16">
        <v>0</v>
      </c>
      <c r="C889" s="33">
        <v>7.46</v>
      </c>
      <c r="D889" s="16">
        <v>34.200000000000003</v>
      </c>
      <c r="E889" s="18">
        <v>134</v>
      </c>
      <c r="F889" s="19">
        <v>3.8</v>
      </c>
      <c r="G889" s="16">
        <v>1.1200000000000001</v>
      </c>
      <c r="H889" s="18">
        <v>104</v>
      </c>
      <c r="I889" s="20">
        <f t="shared" si="326"/>
        <v>0.77611940298507465</v>
      </c>
      <c r="J889" s="20" t="s">
        <v>24</v>
      </c>
      <c r="K889" s="18" t="s">
        <v>24</v>
      </c>
      <c r="L889" s="19">
        <f t="shared" si="327"/>
        <v>110.20895522388059</v>
      </c>
      <c r="M889" s="20">
        <f t="shared" ref="M889" si="351">(108-L889)</f>
        <v>-2.2089552238805936</v>
      </c>
      <c r="N889" s="20" t="s">
        <v>25</v>
      </c>
      <c r="O889" s="20">
        <f t="shared" si="328"/>
        <v>-6.6567164179104452</v>
      </c>
      <c r="P889" s="20" t="s">
        <v>25</v>
      </c>
      <c r="Q889" s="18">
        <f t="shared" si="329"/>
        <v>-2</v>
      </c>
      <c r="R889" s="18" t="s">
        <v>25</v>
      </c>
      <c r="S889" s="16">
        <v>25.7</v>
      </c>
      <c r="T889" s="19">
        <v>1.2</v>
      </c>
      <c r="U889" s="19">
        <f t="shared" si="335"/>
        <v>4</v>
      </c>
      <c r="V889" s="19">
        <v>40</v>
      </c>
      <c r="W889" s="19">
        <f t="shared" si="336"/>
        <v>-2</v>
      </c>
      <c r="X889" s="19">
        <f t="shared" si="337"/>
        <v>0.5</v>
      </c>
      <c r="Y889" s="19">
        <v>0.7</v>
      </c>
      <c r="Z889" s="18">
        <f t="shared" si="330"/>
        <v>8.1000000000000227</v>
      </c>
      <c r="AA889" s="18">
        <f t="shared" si="331"/>
        <v>-0.59999999999997655</v>
      </c>
      <c r="AB889" s="20">
        <f t="shared" si="344"/>
        <v>34.220000000000013</v>
      </c>
      <c r="AC889" s="13">
        <f t="shared" si="333"/>
        <v>35.727133842104749</v>
      </c>
      <c r="AD889" s="13">
        <f t="shared" si="334"/>
        <v>-1.5071338421047358</v>
      </c>
    </row>
    <row r="890" spans="1:30" x14ac:dyDescent="0.15">
      <c r="A890" s="16">
        <v>1</v>
      </c>
      <c r="B890" s="16">
        <v>0</v>
      </c>
      <c r="C890" s="33">
        <v>7.39</v>
      </c>
      <c r="D890" s="16">
        <v>42.3</v>
      </c>
      <c r="E890" s="18">
        <v>133</v>
      </c>
      <c r="F890" s="19">
        <v>3.9</v>
      </c>
      <c r="G890" s="16">
        <v>1.1599999999999999</v>
      </c>
      <c r="H890" s="18">
        <v>100</v>
      </c>
      <c r="I890" s="20">
        <f t="shared" si="326"/>
        <v>0.75187969924812026</v>
      </c>
      <c r="J890" s="20" t="s">
        <v>24</v>
      </c>
      <c r="K890" s="18" t="s">
        <v>24</v>
      </c>
      <c r="L890" s="19">
        <f t="shared" si="327"/>
        <v>106.76691729323309</v>
      </c>
      <c r="M890" s="20">
        <v>0</v>
      </c>
      <c r="N890" s="20" t="s">
        <v>24</v>
      </c>
      <c r="O890" s="20">
        <f t="shared" si="328"/>
        <v>-3.2631578947368354</v>
      </c>
      <c r="P890" s="20" t="s">
        <v>25</v>
      </c>
      <c r="Q890" s="18">
        <f t="shared" si="329"/>
        <v>1</v>
      </c>
      <c r="R890" s="18" t="s">
        <v>26</v>
      </c>
      <c r="S890" s="16">
        <v>24.7</v>
      </c>
      <c r="T890" s="19">
        <v>1.2</v>
      </c>
      <c r="U890" s="19">
        <f t="shared" si="335"/>
        <v>3.6</v>
      </c>
      <c r="V890" s="19">
        <v>36</v>
      </c>
      <c r="W890" s="19">
        <f t="shared" si="336"/>
        <v>-6</v>
      </c>
      <c r="X890" s="19">
        <f t="shared" si="337"/>
        <v>1.5</v>
      </c>
      <c r="Y890" s="19">
        <v>2</v>
      </c>
      <c r="Z890" s="18">
        <f t="shared" si="330"/>
        <v>12.200000000000003</v>
      </c>
      <c r="AA890" s="18">
        <f t="shared" si="331"/>
        <v>3.0000000000000036</v>
      </c>
      <c r="AB890" s="20">
        <f t="shared" si="344"/>
        <v>36.06</v>
      </c>
      <c r="AC890" s="13">
        <f t="shared" si="333"/>
        <v>35.550130034835291</v>
      </c>
      <c r="AD890" s="13">
        <f t="shared" si="334"/>
        <v>0.50986996516471095</v>
      </c>
    </row>
    <row r="891" spans="1:30" x14ac:dyDescent="0.15">
      <c r="A891" s="16">
        <v>1</v>
      </c>
      <c r="B891" s="16">
        <v>0</v>
      </c>
      <c r="C891" s="33">
        <v>7.4</v>
      </c>
      <c r="D891" s="16">
        <v>36.9</v>
      </c>
      <c r="E891" s="18">
        <v>135</v>
      </c>
      <c r="F891" s="19">
        <v>3.6</v>
      </c>
      <c r="G891" s="16">
        <v>1.08</v>
      </c>
      <c r="H891" s="18">
        <v>98</v>
      </c>
      <c r="I891" s="20">
        <f t="shared" si="326"/>
        <v>0.72592592592592597</v>
      </c>
      <c r="J891" s="20" t="s">
        <v>26</v>
      </c>
      <c r="K891" s="18" t="s">
        <v>24</v>
      </c>
      <c r="L891" s="19">
        <f t="shared" si="327"/>
        <v>103.08148148148148</v>
      </c>
      <c r="M891" s="20">
        <f>(104-L891)</f>
        <v>0.91851851851852473</v>
      </c>
      <c r="N891" s="20" t="s">
        <v>26</v>
      </c>
      <c r="O891" s="20">
        <f t="shared" si="328"/>
        <v>0.3703703703703809</v>
      </c>
      <c r="P891" s="20" t="s">
        <v>26</v>
      </c>
      <c r="Q891" s="18">
        <f t="shared" si="329"/>
        <v>5</v>
      </c>
      <c r="R891" s="18" t="s">
        <v>26</v>
      </c>
      <c r="S891" s="16">
        <v>28.7</v>
      </c>
      <c r="T891" s="19">
        <v>4.5</v>
      </c>
      <c r="U891" s="19">
        <f t="shared" si="335"/>
        <v>3.1</v>
      </c>
      <c r="V891" s="19">
        <v>31</v>
      </c>
      <c r="W891" s="19">
        <f t="shared" si="336"/>
        <v>-11</v>
      </c>
      <c r="X891" s="19">
        <f t="shared" si="337"/>
        <v>2.75</v>
      </c>
      <c r="Y891" s="19">
        <v>0.8</v>
      </c>
      <c r="Z891" s="18">
        <f t="shared" si="330"/>
        <v>11.899999999999991</v>
      </c>
      <c r="AA891" s="18">
        <f t="shared" si="331"/>
        <v>4.8999999999999915</v>
      </c>
      <c r="AB891" s="20">
        <f t="shared" si="344"/>
        <v>40.88000000000001</v>
      </c>
      <c r="AC891" s="13">
        <f t="shared" si="333"/>
        <v>31.456597893385151</v>
      </c>
      <c r="AD891" s="13">
        <f t="shared" si="334"/>
        <v>9.4234021066148586</v>
      </c>
    </row>
    <row r="892" spans="1:30" x14ac:dyDescent="0.15">
      <c r="A892" s="16">
        <v>1</v>
      </c>
      <c r="B892" s="16">
        <v>0</v>
      </c>
      <c r="C892" s="33">
        <v>7.41</v>
      </c>
      <c r="D892" s="16">
        <v>45.9</v>
      </c>
      <c r="E892" s="18">
        <v>137</v>
      </c>
      <c r="F892" s="19">
        <v>4.2</v>
      </c>
      <c r="G892" s="16">
        <v>1.1100000000000001</v>
      </c>
      <c r="H892" s="18">
        <v>104</v>
      </c>
      <c r="I892" s="20">
        <f t="shared" si="326"/>
        <v>0.75912408759124084</v>
      </c>
      <c r="J892" s="20" t="s">
        <v>24</v>
      </c>
      <c r="K892" s="18" t="s">
        <v>24</v>
      </c>
      <c r="L892" s="19">
        <f t="shared" si="327"/>
        <v>107.79562043795622</v>
      </c>
      <c r="M892" s="20">
        <v>0</v>
      </c>
      <c r="N892" s="20" t="s">
        <v>24</v>
      </c>
      <c r="O892" s="20">
        <f t="shared" si="328"/>
        <v>-4.2773722627737243</v>
      </c>
      <c r="P892" s="20" t="s">
        <v>25</v>
      </c>
      <c r="Q892" s="18">
        <f t="shared" si="329"/>
        <v>1</v>
      </c>
      <c r="R892" s="18" t="s">
        <v>26</v>
      </c>
      <c r="S892" s="16">
        <v>28.1</v>
      </c>
      <c r="T892" s="19">
        <v>4.4000000000000004</v>
      </c>
      <c r="U892" s="19">
        <f t="shared" si="335"/>
        <v>2.7</v>
      </c>
      <c r="V892" s="19">
        <v>27</v>
      </c>
      <c r="W892" s="19">
        <f t="shared" si="336"/>
        <v>-15</v>
      </c>
      <c r="X892" s="19">
        <f t="shared" si="337"/>
        <v>3.75</v>
      </c>
      <c r="Y892" s="19">
        <v>0.8</v>
      </c>
      <c r="Z892" s="18">
        <f t="shared" si="330"/>
        <v>9.0999999999999943</v>
      </c>
      <c r="AA892" s="18">
        <f t="shared" si="331"/>
        <v>2.8999999999999941</v>
      </c>
      <c r="AB892" s="20">
        <f t="shared" si="344"/>
        <v>37.510000000000005</v>
      </c>
      <c r="AC892" s="13">
        <f t="shared" si="333"/>
        <v>36.594976941556354</v>
      </c>
      <c r="AD892" s="13">
        <f t="shared" si="334"/>
        <v>0.91502305844365139</v>
      </c>
    </row>
    <row r="893" spans="1:30" x14ac:dyDescent="0.15">
      <c r="A893" s="16">
        <v>5</v>
      </c>
      <c r="B893" s="16">
        <v>0</v>
      </c>
      <c r="C893" s="33">
        <v>7.51</v>
      </c>
      <c r="D893" s="16">
        <v>25.6</v>
      </c>
      <c r="E893" s="18">
        <v>139</v>
      </c>
      <c r="F893" s="19">
        <v>3.4</v>
      </c>
      <c r="G893" s="16">
        <v>1.1499999999999999</v>
      </c>
      <c r="H893" s="18">
        <v>110</v>
      </c>
      <c r="I893" s="20">
        <f t="shared" si="326"/>
        <v>0.79136690647482011</v>
      </c>
      <c r="J893" s="20" t="s">
        <v>24</v>
      </c>
      <c r="K893" s="18" t="s">
        <v>25</v>
      </c>
      <c r="L893" s="19">
        <f t="shared" si="327"/>
        <v>112.37410071942448</v>
      </c>
      <c r="M893" s="20">
        <f t="shared" ref="M893:M897" si="352">(108-L893)</f>
        <v>-4.3741007194244759</v>
      </c>
      <c r="N893" s="20" t="s">
        <v>25</v>
      </c>
      <c r="O893" s="20">
        <f t="shared" si="328"/>
        <v>-8.7913669064748206</v>
      </c>
      <c r="P893" s="20" t="s">
        <v>25</v>
      </c>
      <c r="Q893" s="18">
        <f t="shared" si="329"/>
        <v>-3</v>
      </c>
      <c r="R893" s="18" t="s">
        <v>25</v>
      </c>
      <c r="S893" s="16">
        <v>23.9</v>
      </c>
      <c r="T893" s="19">
        <v>-2</v>
      </c>
      <c r="U893" s="19">
        <f t="shared" si="335"/>
        <v>3.2</v>
      </c>
      <c r="V893" s="19">
        <v>32</v>
      </c>
      <c r="W893" s="19">
        <f t="shared" si="336"/>
        <v>-10</v>
      </c>
      <c r="X893" s="19">
        <f t="shared" si="337"/>
        <v>2.5</v>
      </c>
      <c r="Y893" s="19">
        <v>3.7</v>
      </c>
      <c r="Z893" s="18">
        <f t="shared" si="330"/>
        <v>8.5</v>
      </c>
      <c r="AA893" s="18">
        <f t="shared" si="331"/>
        <v>-1.6000000000000014</v>
      </c>
      <c r="AB893" s="20">
        <f t="shared" si="344"/>
        <v>29.850000000000009</v>
      </c>
      <c r="AC893" s="13">
        <f t="shared" si="333"/>
        <v>29.745994138800327</v>
      </c>
      <c r="AD893" s="13">
        <f t="shared" si="334"/>
        <v>0.10400586119968125</v>
      </c>
    </row>
    <row r="894" spans="1:30" x14ac:dyDescent="0.15">
      <c r="A894" s="16">
        <v>1</v>
      </c>
      <c r="B894" s="16">
        <v>0</v>
      </c>
      <c r="C894" s="33">
        <v>7.46</v>
      </c>
      <c r="D894" s="16">
        <v>37.700000000000003</v>
      </c>
      <c r="E894" s="18">
        <v>133</v>
      </c>
      <c r="F894" s="19">
        <v>3.6</v>
      </c>
      <c r="G894" s="16">
        <v>1.1100000000000001</v>
      </c>
      <c r="H894" s="18">
        <v>102</v>
      </c>
      <c r="I894" s="20">
        <f t="shared" si="326"/>
        <v>0.76691729323308266</v>
      </c>
      <c r="J894" s="20" t="s">
        <v>24</v>
      </c>
      <c r="K894" s="18" t="s">
        <v>24</v>
      </c>
      <c r="L894" s="19">
        <f t="shared" si="327"/>
        <v>108.90225563909775</v>
      </c>
      <c r="M894" s="20">
        <f t="shared" si="352"/>
        <v>-0.90225563909774564</v>
      </c>
      <c r="N894" s="20" t="s">
        <v>25</v>
      </c>
      <c r="O894" s="20">
        <f t="shared" si="328"/>
        <v>-5.3684210526315752</v>
      </c>
      <c r="P894" s="20" t="s">
        <v>25</v>
      </c>
      <c r="Q894" s="18">
        <f t="shared" si="329"/>
        <v>-1</v>
      </c>
      <c r="R894" s="18" t="s">
        <v>25</v>
      </c>
      <c r="S894" s="16">
        <v>27.6</v>
      </c>
      <c r="T894" s="19">
        <v>3.3</v>
      </c>
      <c r="U894" s="19">
        <f t="shared" si="335"/>
        <v>3.4</v>
      </c>
      <c r="V894" s="19">
        <v>34</v>
      </c>
      <c r="W894" s="19">
        <f t="shared" si="336"/>
        <v>-8</v>
      </c>
      <c r="X894" s="19">
        <f t="shared" si="337"/>
        <v>2</v>
      </c>
      <c r="Y894" s="19">
        <v>0.9</v>
      </c>
      <c r="Z894" s="18">
        <f t="shared" si="330"/>
        <v>7</v>
      </c>
      <c r="AA894" s="18">
        <f t="shared" si="331"/>
        <v>-0.70000000000000018</v>
      </c>
      <c r="AB894" s="20">
        <f t="shared" si="344"/>
        <v>34.81</v>
      </c>
      <c r="AC894" s="13">
        <f t="shared" si="333"/>
        <v>36.490804966296757</v>
      </c>
      <c r="AD894" s="13">
        <f t="shared" si="334"/>
        <v>-1.6808049662967548</v>
      </c>
    </row>
    <row r="895" spans="1:30" x14ac:dyDescent="0.15">
      <c r="A895" s="16">
        <v>2</v>
      </c>
      <c r="B895" s="16">
        <v>0</v>
      </c>
      <c r="C895" s="33">
        <v>7.44</v>
      </c>
      <c r="D895" s="16">
        <v>37.700000000000003</v>
      </c>
      <c r="E895" s="18">
        <v>137</v>
      </c>
      <c r="F895" s="19">
        <v>3.5</v>
      </c>
      <c r="G895" s="16">
        <v>1.18</v>
      </c>
      <c r="H895" s="18">
        <v>106</v>
      </c>
      <c r="I895" s="20">
        <f t="shared" si="326"/>
        <v>0.77372262773722633</v>
      </c>
      <c r="J895" s="20" t="s">
        <v>24</v>
      </c>
      <c r="K895" s="18" t="s">
        <v>24</v>
      </c>
      <c r="L895" s="19">
        <f t="shared" si="327"/>
        <v>109.86861313868614</v>
      </c>
      <c r="M895" s="20">
        <f t="shared" si="352"/>
        <v>-1.8686131386861433</v>
      </c>
      <c r="N895" s="20" t="s">
        <v>25</v>
      </c>
      <c r="O895" s="20">
        <f t="shared" si="328"/>
        <v>-6.321167883211686</v>
      </c>
      <c r="P895" s="20" t="s">
        <v>25</v>
      </c>
      <c r="Q895" s="18">
        <f t="shared" si="329"/>
        <v>-1</v>
      </c>
      <c r="R895" s="18" t="s">
        <v>25</v>
      </c>
      <c r="S895" s="16">
        <v>26.2</v>
      </c>
      <c r="T895" s="19">
        <v>1.9</v>
      </c>
      <c r="U895" s="19">
        <f t="shared" si="335"/>
        <v>3.7</v>
      </c>
      <c r="V895" s="19">
        <v>37</v>
      </c>
      <c r="W895" s="19">
        <f t="shared" si="336"/>
        <v>-5</v>
      </c>
      <c r="X895" s="19">
        <f t="shared" si="337"/>
        <v>1.25</v>
      </c>
      <c r="Y895" s="19">
        <v>0.9</v>
      </c>
      <c r="Z895" s="18">
        <f t="shared" si="330"/>
        <v>8.3000000000000114</v>
      </c>
      <c r="AA895" s="18">
        <f t="shared" si="331"/>
        <v>1.0658141036401503E-14</v>
      </c>
      <c r="AB895" s="20">
        <f t="shared" si="344"/>
        <v>34.78</v>
      </c>
      <c r="AC895" s="13">
        <f t="shared" si="333"/>
        <v>36.055707840498911</v>
      </c>
      <c r="AD895" s="13">
        <f t="shared" si="334"/>
        <v>-1.2757078404989102</v>
      </c>
    </row>
    <row r="896" spans="1:30" x14ac:dyDescent="0.15">
      <c r="A896" s="16">
        <v>2</v>
      </c>
      <c r="B896" s="16">
        <v>0</v>
      </c>
      <c r="C896" s="33">
        <v>7.44</v>
      </c>
      <c r="D896" s="16">
        <v>40.299999999999997</v>
      </c>
      <c r="E896" s="18">
        <v>150</v>
      </c>
      <c r="F896" s="19">
        <v>3</v>
      </c>
      <c r="G896" s="16">
        <v>1.27</v>
      </c>
      <c r="H896" s="18">
        <v>116</v>
      </c>
      <c r="I896" s="20">
        <f t="shared" si="326"/>
        <v>0.77333333333333332</v>
      </c>
      <c r="J896" s="20" t="s">
        <v>24</v>
      </c>
      <c r="K896" s="18" t="s">
        <v>25</v>
      </c>
      <c r="L896" s="19">
        <f t="shared" si="327"/>
        <v>109.81333333333333</v>
      </c>
      <c r="M896" s="20">
        <f t="shared" si="352"/>
        <v>-1.8133333333333326</v>
      </c>
      <c r="N896" s="20" t="s">
        <v>25</v>
      </c>
      <c r="O896" s="20">
        <f t="shared" si="328"/>
        <v>-6.2666666666666657</v>
      </c>
      <c r="P896" s="20" t="s">
        <v>25</v>
      </c>
      <c r="Q896" s="18">
        <f t="shared" si="329"/>
        <v>2</v>
      </c>
      <c r="R896" s="18" t="s">
        <v>26</v>
      </c>
      <c r="S896" s="16">
        <v>27.4</v>
      </c>
      <c r="T896" s="19">
        <v>3.4</v>
      </c>
      <c r="U896" s="19">
        <f t="shared" si="335"/>
        <v>3.4</v>
      </c>
      <c r="V896" s="19">
        <v>34</v>
      </c>
      <c r="W896" s="19">
        <f t="shared" si="336"/>
        <v>-8</v>
      </c>
      <c r="X896" s="19">
        <f t="shared" si="337"/>
        <v>2</v>
      </c>
      <c r="Y896" s="19">
        <v>0.8</v>
      </c>
      <c r="Z896" s="18">
        <f t="shared" si="330"/>
        <v>9.5999999999999943</v>
      </c>
      <c r="AA896" s="18">
        <f t="shared" si="331"/>
        <v>1.9999999999999947</v>
      </c>
      <c r="AB896" s="20">
        <f t="shared" si="344"/>
        <v>37.470000000000013</v>
      </c>
      <c r="AC896" s="13">
        <f t="shared" si="333"/>
        <v>36.964952519154011</v>
      </c>
      <c r="AD896" s="13">
        <f t="shared" si="334"/>
        <v>0.50504748084600237</v>
      </c>
    </row>
    <row r="897" spans="1:30" x14ac:dyDescent="0.15">
      <c r="A897" s="16">
        <v>9</v>
      </c>
      <c r="B897" s="16">
        <v>0</v>
      </c>
      <c r="C897" s="33">
        <v>7.45</v>
      </c>
      <c r="D897" s="16">
        <v>34</v>
      </c>
      <c r="E897" s="18">
        <v>133</v>
      </c>
      <c r="F897" s="19">
        <v>4.8</v>
      </c>
      <c r="G897" s="16">
        <v>1.0900000000000001</v>
      </c>
      <c r="H897" s="18">
        <v>106</v>
      </c>
      <c r="I897" s="20">
        <f t="shared" si="326"/>
        <v>0.79699248120300747</v>
      </c>
      <c r="J897" s="20" t="s">
        <v>25</v>
      </c>
      <c r="K897" s="18" t="s">
        <v>24</v>
      </c>
      <c r="L897" s="19">
        <f t="shared" si="327"/>
        <v>113.17293233082707</v>
      </c>
      <c r="M897" s="20">
        <f t="shared" si="352"/>
        <v>-5.1729323308270665</v>
      </c>
      <c r="N897" s="20" t="s">
        <v>25</v>
      </c>
      <c r="O897" s="20">
        <f t="shared" si="328"/>
        <v>-9.5789473684210407</v>
      </c>
      <c r="P897" s="20" t="s">
        <v>25</v>
      </c>
      <c r="Q897" s="18">
        <f t="shared" si="329"/>
        <v>-5</v>
      </c>
      <c r="R897" s="18" t="s">
        <v>25</v>
      </c>
      <c r="S897" s="16">
        <v>24.9</v>
      </c>
      <c r="T897" s="19">
        <v>0.3</v>
      </c>
      <c r="U897" s="19">
        <f t="shared" si="335"/>
        <v>2.6</v>
      </c>
      <c r="V897" s="19">
        <v>26</v>
      </c>
      <c r="W897" s="19">
        <f t="shared" si="336"/>
        <v>-16</v>
      </c>
      <c r="X897" s="19">
        <f t="shared" si="337"/>
        <v>4</v>
      </c>
      <c r="Y897" s="19">
        <v>1.3</v>
      </c>
      <c r="Z897" s="18">
        <f t="shared" si="330"/>
        <v>6.9000000000000057</v>
      </c>
      <c r="AA897" s="18">
        <f t="shared" si="331"/>
        <v>0.40000000000000568</v>
      </c>
      <c r="AB897" s="20">
        <f t="shared" si="344"/>
        <v>31.590000000000018</v>
      </c>
      <c r="AC897" s="13">
        <f t="shared" si="333"/>
        <v>30.992054837095971</v>
      </c>
      <c r="AD897" s="13">
        <f t="shared" si="334"/>
        <v>0.59794516290404687</v>
      </c>
    </row>
    <row r="898" spans="1:30" x14ac:dyDescent="0.15">
      <c r="A898" s="16">
        <v>2</v>
      </c>
      <c r="B898" s="16">
        <v>0</v>
      </c>
      <c r="C898" s="33">
        <v>7.4</v>
      </c>
      <c r="D898" s="16">
        <v>44.1</v>
      </c>
      <c r="E898" s="18">
        <v>127</v>
      </c>
      <c r="F898" s="19">
        <v>3.3</v>
      </c>
      <c r="G898" s="16">
        <v>1</v>
      </c>
      <c r="H898" s="18">
        <v>89</v>
      </c>
      <c r="I898" s="20">
        <f t="shared" si="326"/>
        <v>0.70078740157480313</v>
      </c>
      <c r="J898" s="20" t="s">
        <v>26</v>
      </c>
      <c r="K898" s="18" t="s">
        <v>26</v>
      </c>
      <c r="L898" s="19">
        <f t="shared" si="327"/>
        <v>99.511811023622045</v>
      </c>
      <c r="M898" s="20">
        <f>(104-L898)</f>
        <v>4.4881889763779554</v>
      </c>
      <c r="N898" s="20" t="s">
        <v>26</v>
      </c>
      <c r="O898" s="20">
        <f t="shared" si="328"/>
        <v>3.8897637795275557</v>
      </c>
      <c r="P898" s="20" t="s">
        <v>26</v>
      </c>
      <c r="Q898" s="18">
        <f t="shared" si="329"/>
        <v>6</v>
      </c>
      <c r="R898" s="18" t="s">
        <v>26</v>
      </c>
      <c r="S898" s="16">
        <v>26.9</v>
      </c>
      <c r="T898" s="19">
        <v>2.9</v>
      </c>
      <c r="U898" s="19">
        <f t="shared" si="335"/>
        <v>2.6</v>
      </c>
      <c r="V898" s="19">
        <v>26</v>
      </c>
      <c r="W898" s="19">
        <f t="shared" si="336"/>
        <v>-16</v>
      </c>
      <c r="X898" s="19">
        <f t="shared" si="337"/>
        <v>4</v>
      </c>
      <c r="Y898" s="19">
        <v>0.5</v>
      </c>
      <c r="Z898" s="18">
        <f t="shared" si="330"/>
        <v>14.400000000000006</v>
      </c>
      <c r="AA898" s="18">
        <f t="shared" si="331"/>
        <v>8.7000000000000064</v>
      </c>
      <c r="AB898" s="20">
        <f t="shared" si="344"/>
        <v>41.800000000000011</v>
      </c>
      <c r="AC898" s="13">
        <f t="shared" si="333"/>
        <v>34.509651140874936</v>
      </c>
      <c r="AD898" s="13">
        <f t="shared" si="334"/>
        <v>7.2903488591250749</v>
      </c>
    </row>
    <row r="899" spans="1:30" x14ac:dyDescent="0.15">
      <c r="A899" s="16">
        <v>1</v>
      </c>
      <c r="B899" s="16">
        <v>0</v>
      </c>
      <c r="C899" s="33">
        <v>7.36</v>
      </c>
      <c r="D899" s="16">
        <v>47.1</v>
      </c>
      <c r="E899" s="18">
        <v>137</v>
      </c>
      <c r="F899" s="19">
        <v>4.5</v>
      </c>
      <c r="G899" s="16">
        <v>1.21</v>
      </c>
      <c r="H899" s="18">
        <v>105</v>
      </c>
      <c r="I899" s="20">
        <f t="shared" ref="I899:I962" si="353">(H899/E899)</f>
        <v>0.76642335766423353</v>
      </c>
      <c r="J899" s="20" t="s">
        <v>24</v>
      </c>
      <c r="K899" s="18" t="s">
        <v>24</v>
      </c>
      <c r="L899" s="19">
        <f t="shared" ref="L899:L962" si="354">(H899*(142/E899))</f>
        <v>108.83211678832117</v>
      </c>
      <c r="M899" s="20">
        <f t="shared" ref="M899:M900" si="355">(108-L899)</f>
        <v>-0.83211678832117286</v>
      </c>
      <c r="N899" s="20" t="s">
        <v>25</v>
      </c>
      <c r="O899" s="20">
        <f t="shared" ref="O899:O962" si="356">(102-(H899*(140/E899)))</f>
        <v>-5.2992700729927122</v>
      </c>
      <c r="P899" s="20" t="s">
        <v>25</v>
      </c>
      <c r="Q899" s="18">
        <f t="shared" ref="Q899:Q962" si="357">(E899-H899-32)</f>
        <v>0</v>
      </c>
      <c r="R899" s="18" t="s">
        <v>24</v>
      </c>
      <c r="S899" s="16">
        <v>25.1</v>
      </c>
      <c r="T899" s="19">
        <v>1.3</v>
      </c>
      <c r="U899" s="19">
        <f t="shared" si="335"/>
        <v>2.5</v>
      </c>
      <c r="V899" s="19">
        <v>25</v>
      </c>
      <c r="W899" s="19">
        <f t="shared" si="336"/>
        <v>-17</v>
      </c>
      <c r="X899" s="19">
        <f t="shared" si="337"/>
        <v>4.25</v>
      </c>
      <c r="Y899" s="19">
        <v>1.1000000000000001</v>
      </c>
      <c r="Z899" s="18">
        <f t="shared" ref="Z899:Z962" si="358">((E899+F899)-(H899+S899))</f>
        <v>11.400000000000006</v>
      </c>
      <c r="AA899" s="18">
        <f t="shared" ref="AA899:AA962" si="359">(Z899-((2*U899)+Y899))</f>
        <v>5.300000000000006</v>
      </c>
      <c r="AB899" s="20">
        <f t="shared" si="344"/>
        <v>36.610000000000014</v>
      </c>
      <c r="AC899" s="13">
        <f t="shared" ref="AC899:AC962" si="360">(2.46*10^-8*(D899/10^-C899))+(V899*(0.123*C899-0.631))</f>
        <v>33.400367145559095</v>
      </c>
      <c r="AD899" s="13">
        <f t="shared" ref="AD899:AD962" si="361">(AB899-AC899)</f>
        <v>3.2096328544409189</v>
      </c>
    </row>
    <row r="900" spans="1:30" x14ac:dyDescent="0.15">
      <c r="A900" s="16">
        <v>11</v>
      </c>
      <c r="B900" s="16">
        <v>0</v>
      </c>
      <c r="C900" s="33">
        <v>7.45</v>
      </c>
      <c r="D900" s="16">
        <v>34</v>
      </c>
      <c r="E900" s="18">
        <v>133</v>
      </c>
      <c r="F900" s="19">
        <v>4.8</v>
      </c>
      <c r="G900" s="16">
        <v>1.08</v>
      </c>
      <c r="H900" s="18">
        <v>106</v>
      </c>
      <c r="I900" s="20">
        <f t="shared" si="353"/>
        <v>0.79699248120300747</v>
      </c>
      <c r="J900" s="20" t="s">
        <v>25</v>
      </c>
      <c r="K900" s="18" t="s">
        <v>24</v>
      </c>
      <c r="L900" s="19">
        <f t="shared" si="354"/>
        <v>113.17293233082707</v>
      </c>
      <c r="M900" s="20">
        <f t="shared" si="355"/>
        <v>-5.1729323308270665</v>
      </c>
      <c r="N900" s="20" t="s">
        <v>25</v>
      </c>
      <c r="O900" s="20">
        <f t="shared" si="356"/>
        <v>-9.5789473684210407</v>
      </c>
      <c r="P900" s="20" t="s">
        <v>25</v>
      </c>
      <c r="Q900" s="18">
        <f t="shared" si="357"/>
        <v>-5</v>
      </c>
      <c r="R900" s="18" t="s">
        <v>25</v>
      </c>
      <c r="S900" s="16">
        <v>24.9</v>
      </c>
      <c r="T900" s="19">
        <v>0.3</v>
      </c>
      <c r="U900" s="19">
        <f t="shared" ref="U900:U963" si="362">(V900/10)</f>
        <v>2.5</v>
      </c>
      <c r="V900" s="19">
        <v>25</v>
      </c>
      <c r="W900" s="19">
        <f t="shared" ref="W900:W963" si="363">(V900-42)</f>
        <v>-17</v>
      </c>
      <c r="X900" s="19">
        <f t="shared" ref="X900:X963" si="364">((42-V900)/4)</f>
        <v>4.25</v>
      </c>
      <c r="Y900" s="19">
        <v>1.8</v>
      </c>
      <c r="Z900" s="18">
        <f t="shared" si="358"/>
        <v>6.9000000000000057</v>
      </c>
      <c r="AA900" s="18">
        <f t="shared" si="359"/>
        <v>0.10000000000000586</v>
      </c>
      <c r="AB900" s="20">
        <f t="shared" si="344"/>
        <v>31.080000000000027</v>
      </c>
      <c r="AC900" s="13">
        <f t="shared" si="360"/>
        <v>30.70670483709597</v>
      </c>
      <c r="AD900" s="13">
        <f t="shared" si="361"/>
        <v>0.37329516290405707</v>
      </c>
    </row>
    <row r="901" spans="1:30" x14ac:dyDescent="0.15">
      <c r="A901" s="16">
        <v>18</v>
      </c>
      <c r="B901" s="16">
        <v>0</v>
      </c>
      <c r="C901" s="33">
        <v>7.35</v>
      </c>
      <c r="D901" s="16">
        <v>32</v>
      </c>
      <c r="E901" s="18">
        <v>124</v>
      </c>
      <c r="F901" s="19">
        <v>4.5</v>
      </c>
      <c r="G901" s="16">
        <v>1.0900000000000001</v>
      </c>
      <c r="H901" s="18">
        <v>94</v>
      </c>
      <c r="I901" s="20">
        <f t="shared" si="353"/>
        <v>0.75806451612903225</v>
      </c>
      <c r="J901" s="20" t="s">
        <v>24</v>
      </c>
      <c r="K901" s="18" t="s">
        <v>26</v>
      </c>
      <c r="L901" s="19">
        <f t="shared" si="354"/>
        <v>107.64516129032259</v>
      </c>
      <c r="M901" s="20">
        <v>0</v>
      </c>
      <c r="N901" s="20" t="s">
        <v>24</v>
      </c>
      <c r="O901" s="20">
        <f t="shared" si="356"/>
        <v>-4.1290322580645267</v>
      </c>
      <c r="P901" s="20" t="s">
        <v>25</v>
      </c>
      <c r="Q901" s="18">
        <f t="shared" si="357"/>
        <v>-2</v>
      </c>
      <c r="R901" s="18" t="s">
        <v>25</v>
      </c>
      <c r="S901" s="16">
        <v>18.2</v>
      </c>
      <c r="T901" s="19">
        <v>-7</v>
      </c>
      <c r="U901" s="19">
        <f t="shared" si="362"/>
        <v>3</v>
      </c>
      <c r="V901" s="19">
        <v>30</v>
      </c>
      <c r="W901" s="19">
        <f t="shared" si="363"/>
        <v>-12</v>
      </c>
      <c r="X901" s="19">
        <f t="shared" si="364"/>
        <v>3</v>
      </c>
      <c r="Y901" s="19">
        <v>4.2</v>
      </c>
      <c r="Z901" s="18">
        <f t="shared" si="358"/>
        <v>16.299999999999997</v>
      </c>
      <c r="AA901" s="18">
        <f t="shared" si="359"/>
        <v>6.0999999999999979</v>
      </c>
      <c r="AB901" s="20">
        <f t="shared" si="344"/>
        <v>31.39</v>
      </c>
      <c r="AC901" s="13">
        <f t="shared" si="360"/>
        <v>25.814712802809979</v>
      </c>
      <c r="AD901" s="13">
        <f t="shared" si="361"/>
        <v>5.575287197190022</v>
      </c>
    </row>
    <row r="902" spans="1:30" x14ac:dyDescent="0.15">
      <c r="A902" s="16">
        <v>1</v>
      </c>
      <c r="B902" s="16">
        <v>1</v>
      </c>
      <c r="C902" s="33">
        <v>7.47</v>
      </c>
      <c r="D902" s="16">
        <v>29.9</v>
      </c>
      <c r="E902" s="18">
        <v>137</v>
      </c>
      <c r="F902" s="19">
        <v>3.9</v>
      </c>
      <c r="G902" s="16">
        <v>1.1100000000000001</v>
      </c>
      <c r="H902" s="18">
        <v>106</v>
      </c>
      <c r="I902" s="20">
        <f t="shared" si="353"/>
        <v>0.77372262773722633</v>
      </c>
      <c r="J902" s="20" t="s">
        <v>24</v>
      </c>
      <c r="K902" s="18" t="s">
        <v>24</v>
      </c>
      <c r="L902" s="19">
        <f t="shared" si="354"/>
        <v>109.86861313868614</v>
      </c>
      <c r="M902" s="20">
        <f t="shared" ref="M902:M905" si="365">(108-L902)</f>
        <v>-1.8686131386861433</v>
      </c>
      <c r="N902" s="20" t="s">
        <v>25</v>
      </c>
      <c r="O902" s="20">
        <f t="shared" si="356"/>
        <v>-6.321167883211686</v>
      </c>
      <c r="P902" s="20" t="s">
        <v>25</v>
      </c>
      <c r="Q902" s="18">
        <f t="shared" si="357"/>
        <v>-1</v>
      </c>
      <c r="R902" s="18" t="s">
        <v>25</v>
      </c>
      <c r="S902" s="16">
        <v>24</v>
      </c>
      <c r="T902" s="19">
        <v>-1.1000000000000001</v>
      </c>
      <c r="U902" s="19">
        <f t="shared" si="362"/>
        <v>3.4</v>
      </c>
      <c r="V902" s="19">
        <v>34</v>
      </c>
      <c r="W902" s="19">
        <f t="shared" si="363"/>
        <v>-8</v>
      </c>
      <c r="X902" s="19">
        <f t="shared" si="364"/>
        <v>2</v>
      </c>
      <c r="Y902" s="19">
        <v>2</v>
      </c>
      <c r="Z902" s="18">
        <f t="shared" si="358"/>
        <v>10.900000000000006</v>
      </c>
      <c r="AA902" s="18">
        <f t="shared" si="359"/>
        <v>2.100000000000005</v>
      </c>
      <c r="AB902" s="20">
        <f t="shared" si="344"/>
        <v>34.010000000000019</v>
      </c>
      <c r="AC902" s="13">
        <f t="shared" si="360"/>
        <v>31.492864345821921</v>
      </c>
      <c r="AD902" s="13">
        <f t="shared" si="361"/>
        <v>2.517135654178098</v>
      </c>
    </row>
    <row r="903" spans="1:30" x14ac:dyDescent="0.15">
      <c r="A903" s="16">
        <v>1</v>
      </c>
      <c r="B903" s="16">
        <v>0</v>
      </c>
      <c r="C903" s="33">
        <v>7.38</v>
      </c>
      <c r="D903" s="16">
        <v>43.2</v>
      </c>
      <c r="E903" s="18">
        <v>134</v>
      </c>
      <c r="F903" s="19">
        <v>3.6</v>
      </c>
      <c r="G903" s="16">
        <v>1.1299999999999999</v>
      </c>
      <c r="H903" s="18">
        <v>102</v>
      </c>
      <c r="I903" s="20">
        <f t="shared" si="353"/>
        <v>0.76119402985074625</v>
      </c>
      <c r="J903" s="20" t="s">
        <v>24</v>
      </c>
      <c r="K903" s="18" t="s">
        <v>24</v>
      </c>
      <c r="L903" s="19">
        <f t="shared" si="354"/>
        <v>108.08955223880596</v>
      </c>
      <c r="M903" s="20">
        <f t="shared" si="365"/>
        <v>-8.9552238805964635E-2</v>
      </c>
      <c r="N903" s="20" t="s">
        <v>25</v>
      </c>
      <c r="O903" s="20">
        <f t="shared" si="356"/>
        <v>-4.5671641791044664</v>
      </c>
      <c r="P903" s="20" t="s">
        <v>25</v>
      </c>
      <c r="Q903" s="18">
        <f t="shared" si="357"/>
        <v>0</v>
      </c>
      <c r="R903" s="18" t="s">
        <v>24</v>
      </c>
      <c r="S903" s="16">
        <v>25</v>
      </c>
      <c r="T903" s="19">
        <v>1.1000000000000001</v>
      </c>
      <c r="U903" s="19">
        <f t="shared" si="362"/>
        <v>2.9</v>
      </c>
      <c r="V903" s="19">
        <v>29</v>
      </c>
      <c r="W903" s="19">
        <f t="shared" si="363"/>
        <v>-13</v>
      </c>
      <c r="X903" s="19">
        <f t="shared" si="364"/>
        <v>3.25</v>
      </c>
      <c r="Y903" s="19">
        <v>1.1000000000000001</v>
      </c>
      <c r="Z903" s="18">
        <f t="shared" si="358"/>
        <v>10.599999999999994</v>
      </c>
      <c r="AA903" s="18">
        <f t="shared" si="359"/>
        <v>3.699999999999994</v>
      </c>
      <c r="AB903" s="20">
        <f t="shared" si="344"/>
        <v>35.629999999999995</v>
      </c>
      <c r="AC903" s="13">
        <f t="shared" si="360"/>
        <v>33.518337197003945</v>
      </c>
      <c r="AD903" s="13">
        <f t="shared" si="361"/>
        <v>2.1116628029960509</v>
      </c>
    </row>
    <row r="904" spans="1:30" x14ac:dyDescent="0.15">
      <c r="A904" s="16">
        <v>1</v>
      </c>
      <c r="B904" s="16">
        <v>0</v>
      </c>
      <c r="C904" s="33">
        <v>7.31</v>
      </c>
      <c r="D904" s="16">
        <v>42.1</v>
      </c>
      <c r="E904" s="18">
        <v>130</v>
      </c>
      <c r="F904" s="19">
        <v>6.1</v>
      </c>
      <c r="G904" s="16">
        <v>1.07</v>
      </c>
      <c r="H904" s="18">
        <v>103</v>
      </c>
      <c r="I904" s="20">
        <f t="shared" si="353"/>
        <v>0.79230769230769227</v>
      </c>
      <c r="J904" s="20" t="s">
        <v>24</v>
      </c>
      <c r="K904" s="18" t="s">
        <v>24</v>
      </c>
      <c r="L904" s="19">
        <f t="shared" si="354"/>
        <v>112.5076923076923</v>
      </c>
      <c r="M904" s="20">
        <f t="shared" si="365"/>
        <v>-4.5076923076922952</v>
      </c>
      <c r="N904" s="20" t="s">
        <v>25</v>
      </c>
      <c r="O904" s="20">
        <f t="shared" si="356"/>
        <v>-8.9230769230769198</v>
      </c>
      <c r="P904" s="20" t="s">
        <v>25</v>
      </c>
      <c r="Q904" s="18">
        <f t="shared" si="357"/>
        <v>-5</v>
      </c>
      <c r="R904" s="18" t="s">
        <v>25</v>
      </c>
      <c r="S904" s="16">
        <v>20.7</v>
      </c>
      <c r="T904" s="19">
        <v>-4.0999999999999996</v>
      </c>
      <c r="U904" s="19">
        <f t="shared" si="362"/>
        <v>2.9</v>
      </c>
      <c r="V904" s="19">
        <v>29</v>
      </c>
      <c r="W904" s="19">
        <f t="shared" si="363"/>
        <v>-13</v>
      </c>
      <c r="X904" s="19">
        <f t="shared" si="364"/>
        <v>3.25</v>
      </c>
      <c r="Y904" s="19">
        <v>1.7</v>
      </c>
      <c r="Z904" s="18">
        <f t="shared" si="358"/>
        <v>12.399999999999991</v>
      </c>
      <c r="AA904" s="18">
        <f t="shared" si="359"/>
        <v>4.8999999999999915</v>
      </c>
      <c r="AB904" s="20">
        <f t="shared" si="344"/>
        <v>32.469999999999985</v>
      </c>
      <c r="AC904" s="13">
        <f t="shared" si="360"/>
        <v>28.921233197764472</v>
      </c>
      <c r="AD904" s="13">
        <f t="shared" si="361"/>
        <v>3.5487668022355123</v>
      </c>
    </row>
    <row r="905" spans="1:30" x14ac:dyDescent="0.15">
      <c r="A905" s="16">
        <v>1</v>
      </c>
      <c r="B905" s="16">
        <v>0</v>
      </c>
      <c r="C905" s="33">
        <v>7.42</v>
      </c>
      <c r="D905" s="16">
        <v>37.4</v>
      </c>
      <c r="E905" s="18">
        <v>138</v>
      </c>
      <c r="F905" s="19">
        <v>4.2</v>
      </c>
      <c r="G905" s="16">
        <v>1.0900000000000001</v>
      </c>
      <c r="H905" s="18">
        <v>108</v>
      </c>
      <c r="I905" s="20">
        <f t="shared" si="353"/>
        <v>0.78260869565217395</v>
      </c>
      <c r="J905" s="20" t="s">
        <v>24</v>
      </c>
      <c r="K905" s="18" t="s">
        <v>25</v>
      </c>
      <c r="L905" s="19">
        <f t="shared" si="354"/>
        <v>111.13043478260869</v>
      </c>
      <c r="M905" s="20">
        <f t="shared" si="365"/>
        <v>-3.1304347826086882</v>
      </c>
      <c r="N905" s="20" t="s">
        <v>25</v>
      </c>
      <c r="O905" s="20">
        <f t="shared" si="356"/>
        <v>-7.5652173913043583</v>
      </c>
      <c r="P905" s="20" t="s">
        <v>25</v>
      </c>
      <c r="Q905" s="18">
        <f t="shared" si="357"/>
        <v>-2</v>
      </c>
      <c r="R905" s="18" t="s">
        <v>25</v>
      </c>
      <c r="S905" s="16">
        <v>25</v>
      </c>
      <c r="T905" s="19">
        <v>0.6</v>
      </c>
      <c r="U905" s="19">
        <f t="shared" si="362"/>
        <v>3.8</v>
      </c>
      <c r="V905" s="19">
        <v>38</v>
      </c>
      <c r="W905" s="19">
        <f t="shared" si="363"/>
        <v>-4</v>
      </c>
      <c r="X905" s="19">
        <f t="shared" si="364"/>
        <v>1</v>
      </c>
      <c r="Y905" s="19">
        <v>2.1</v>
      </c>
      <c r="Z905" s="18">
        <f t="shared" si="358"/>
        <v>9.1999999999999886</v>
      </c>
      <c r="AA905" s="18">
        <f t="shared" si="359"/>
        <v>-0.50000000000001066</v>
      </c>
      <c r="AB905" s="20">
        <f t="shared" si="344"/>
        <v>33.19</v>
      </c>
      <c r="AC905" s="13">
        <f t="shared" si="360"/>
        <v>34.902597632634276</v>
      </c>
      <c r="AD905" s="13">
        <f t="shared" si="361"/>
        <v>-1.712597632634278</v>
      </c>
    </row>
    <row r="906" spans="1:30" x14ac:dyDescent="0.15">
      <c r="A906" s="15">
        <v>1</v>
      </c>
      <c r="B906" s="16">
        <v>0</v>
      </c>
      <c r="C906" s="33">
        <v>7.39</v>
      </c>
      <c r="D906" s="16">
        <v>43.9</v>
      </c>
      <c r="E906" s="18">
        <v>138</v>
      </c>
      <c r="F906" s="19">
        <v>3.7</v>
      </c>
      <c r="G906" s="16">
        <v>1.19</v>
      </c>
      <c r="H906" s="18">
        <v>101</v>
      </c>
      <c r="I906" s="20">
        <f t="shared" si="353"/>
        <v>0.73188405797101452</v>
      </c>
      <c r="J906" s="20" t="s">
        <v>26</v>
      </c>
      <c r="K906" s="18" t="s">
        <v>24</v>
      </c>
      <c r="L906" s="19">
        <f t="shared" si="354"/>
        <v>103.92753623188405</v>
      </c>
      <c r="M906" s="20">
        <f>(104-L906)</f>
        <v>7.2463768115952121E-2</v>
      </c>
      <c r="N906" s="20" t="s">
        <v>26</v>
      </c>
      <c r="O906" s="20">
        <f t="shared" si="356"/>
        <v>-0.46376811594203105</v>
      </c>
      <c r="P906" s="20" t="s">
        <v>25</v>
      </c>
      <c r="Q906" s="18">
        <f t="shared" si="357"/>
        <v>5</v>
      </c>
      <c r="R906" s="18" t="s">
        <v>26</v>
      </c>
      <c r="S906" s="16">
        <v>25.7</v>
      </c>
      <c r="T906" s="19">
        <v>1.7</v>
      </c>
      <c r="U906" s="19">
        <f t="shared" si="362"/>
        <v>2.4</v>
      </c>
      <c r="V906" s="19">
        <v>24</v>
      </c>
      <c r="W906" s="19">
        <f t="shared" si="363"/>
        <v>-18</v>
      </c>
      <c r="X906" s="19">
        <f t="shared" si="364"/>
        <v>4.5</v>
      </c>
      <c r="Y906" s="19">
        <v>2.6</v>
      </c>
      <c r="Z906" s="18">
        <f t="shared" si="358"/>
        <v>14.999999999999986</v>
      </c>
      <c r="AA906" s="18">
        <f t="shared" si="359"/>
        <v>7.5999999999999854</v>
      </c>
      <c r="AB906" s="20">
        <f t="shared" si="344"/>
        <v>39.289999999999992</v>
      </c>
      <c r="AC906" s="13">
        <f t="shared" si="360"/>
        <v>33.180663464048926</v>
      </c>
      <c r="AD906" s="13">
        <f t="shared" si="361"/>
        <v>6.1093365359510656</v>
      </c>
    </row>
    <row r="907" spans="1:30" x14ac:dyDescent="0.15">
      <c r="A907" s="15">
        <v>12</v>
      </c>
      <c r="B907" s="16">
        <v>0</v>
      </c>
      <c r="C907" s="33">
        <v>6.76</v>
      </c>
      <c r="D907" s="16">
        <v>79</v>
      </c>
      <c r="E907" s="18">
        <v>147</v>
      </c>
      <c r="F907" s="19">
        <v>3.5</v>
      </c>
      <c r="G907" s="16">
        <v>1.1599999999999999</v>
      </c>
      <c r="H907" s="18">
        <v>109</v>
      </c>
      <c r="I907" s="20">
        <f t="shared" si="353"/>
        <v>0.74149659863945583</v>
      </c>
      <c r="J907" s="20" t="s">
        <v>26</v>
      </c>
      <c r="K907" s="18" t="s">
        <v>25</v>
      </c>
      <c r="L907" s="19">
        <f t="shared" si="354"/>
        <v>105.29251700680271</v>
      </c>
      <c r="M907" s="20">
        <v>0</v>
      </c>
      <c r="N907" s="20" t="s">
        <v>24</v>
      </c>
      <c r="O907" s="20">
        <f t="shared" si="356"/>
        <v>-1.8095238095238102</v>
      </c>
      <c r="P907" s="20" t="s">
        <v>25</v>
      </c>
      <c r="Q907" s="18">
        <f t="shared" si="357"/>
        <v>6</v>
      </c>
      <c r="R907" s="18" t="s">
        <v>26</v>
      </c>
      <c r="S907" s="16">
        <v>6.9</v>
      </c>
      <c r="T907" s="19">
        <v>-21.7</v>
      </c>
      <c r="U907" s="19">
        <f t="shared" si="362"/>
        <v>2</v>
      </c>
      <c r="V907" s="19">
        <v>20</v>
      </c>
      <c r="W907" s="19">
        <f t="shared" si="363"/>
        <v>-22</v>
      </c>
      <c r="X907" s="19">
        <f t="shared" si="364"/>
        <v>5.5</v>
      </c>
      <c r="Y907" s="19">
        <v>27</v>
      </c>
      <c r="Z907" s="18">
        <f t="shared" si="358"/>
        <v>34.599999999999994</v>
      </c>
      <c r="AA907" s="18">
        <f t="shared" si="359"/>
        <v>3.5999999999999943</v>
      </c>
      <c r="AB907" s="20">
        <f t="shared" si="344"/>
        <v>15.659999999999997</v>
      </c>
      <c r="AC907" s="13">
        <f t="shared" si="360"/>
        <v>15.192699742210319</v>
      </c>
      <c r="AD907" s="13">
        <f t="shared" si="361"/>
        <v>0.46730025778967743</v>
      </c>
    </row>
    <row r="908" spans="1:30" x14ac:dyDescent="0.15">
      <c r="A908" s="15">
        <v>2</v>
      </c>
      <c r="B908" s="16">
        <v>1</v>
      </c>
      <c r="C908" s="33">
        <v>7.34</v>
      </c>
      <c r="D908" s="16">
        <v>33.200000000000003</v>
      </c>
      <c r="E908" s="18">
        <v>140</v>
      </c>
      <c r="F908" s="19">
        <v>3.6</v>
      </c>
      <c r="G908" s="16">
        <v>1.1000000000000001</v>
      </c>
      <c r="H908" s="18">
        <v>118</v>
      </c>
      <c r="I908" s="20">
        <f t="shared" si="353"/>
        <v>0.84285714285714286</v>
      </c>
      <c r="J908" s="20" t="s">
        <v>25</v>
      </c>
      <c r="K908" s="18" t="s">
        <v>25</v>
      </c>
      <c r="L908" s="19">
        <f t="shared" si="354"/>
        <v>119.68571428571428</v>
      </c>
      <c r="M908" s="20">
        <f t="shared" ref="M908" si="366">(108-L908)</f>
        <v>-11.685714285714283</v>
      </c>
      <c r="N908" s="20" t="s">
        <v>25</v>
      </c>
      <c r="O908" s="20">
        <f t="shared" si="356"/>
        <v>-16</v>
      </c>
      <c r="P908" s="20" t="s">
        <v>25</v>
      </c>
      <c r="Q908" s="18">
        <f t="shared" si="357"/>
        <v>-10</v>
      </c>
      <c r="R908" s="18" t="s">
        <v>25</v>
      </c>
      <c r="S908" s="16">
        <v>19.100000000000001</v>
      </c>
      <c r="T908" s="19">
        <v>-6.8</v>
      </c>
      <c r="U908" s="19">
        <f t="shared" si="362"/>
        <v>2.6</v>
      </c>
      <c r="V908" s="19">
        <v>26</v>
      </c>
      <c r="W908" s="19">
        <f t="shared" si="363"/>
        <v>-16</v>
      </c>
      <c r="X908" s="19">
        <f t="shared" si="364"/>
        <v>4</v>
      </c>
      <c r="Y908" s="19">
        <v>1.7</v>
      </c>
      <c r="Z908" s="18">
        <f t="shared" si="358"/>
        <v>6.5</v>
      </c>
      <c r="AA908" s="18">
        <f t="shared" si="359"/>
        <v>-0.40000000000000036</v>
      </c>
      <c r="AB908" s="20">
        <f t="shared" si="344"/>
        <v>24.999999999999986</v>
      </c>
      <c r="AC908" s="13">
        <f t="shared" si="360"/>
        <v>24.935206735120801</v>
      </c>
      <c r="AD908" s="13">
        <f t="shared" si="361"/>
        <v>6.4793264879185131E-2</v>
      </c>
    </row>
    <row r="909" spans="1:30" x14ac:dyDescent="0.15">
      <c r="A909" s="15">
        <v>2</v>
      </c>
      <c r="B909" s="16">
        <v>0</v>
      </c>
      <c r="C909" s="33">
        <v>7.45</v>
      </c>
      <c r="D909" s="16">
        <v>44.8</v>
      </c>
      <c r="E909" s="18">
        <v>144</v>
      </c>
      <c r="F909" s="19">
        <v>3.5</v>
      </c>
      <c r="G909" s="16">
        <v>1.1100000000000001</v>
      </c>
      <c r="H909" s="18">
        <v>103</v>
      </c>
      <c r="I909" s="20">
        <f t="shared" si="353"/>
        <v>0.71527777777777779</v>
      </c>
      <c r="J909" s="20" t="s">
        <v>26</v>
      </c>
      <c r="K909" s="18" t="s">
        <v>24</v>
      </c>
      <c r="L909" s="19">
        <f t="shared" si="354"/>
        <v>101.56944444444444</v>
      </c>
      <c r="M909" s="20">
        <f>(104-L909)</f>
        <v>2.4305555555555571</v>
      </c>
      <c r="N909" s="20" t="s">
        <v>26</v>
      </c>
      <c r="O909" s="20">
        <f t="shared" si="356"/>
        <v>1.8611111111111143</v>
      </c>
      <c r="P909" s="20" t="s">
        <v>26</v>
      </c>
      <c r="Q909" s="18">
        <f t="shared" si="357"/>
        <v>9</v>
      </c>
      <c r="R909" s="18" t="s">
        <v>26</v>
      </c>
      <c r="S909" s="16">
        <v>29.7</v>
      </c>
      <c r="T909" s="19">
        <v>6.8</v>
      </c>
      <c r="U909" s="19">
        <f t="shared" si="362"/>
        <v>3</v>
      </c>
      <c r="V909" s="19">
        <v>30</v>
      </c>
      <c r="W909" s="19">
        <f t="shared" si="363"/>
        <v>-12</v>
      </c>
      <c r="X909" s="19">
        <f t="shared" si="364"/>
        <v>3</v>
      </c>
      <c r="Y909" s="19">
        <v>1.3</v>
      </c>
      <c r="Z909" s="18">
        <f t="shared" si="358"/>
        <v>14.800000000000011</v>
      </c>
      <c r="AA909" s="18">
        <f t="shared" si="359"/>
        <v>7.5000000000000115</v>
      </c>
      <c r="AB909" s="20">
        <f t="shared" si="344"/>
        <v>44.310000000000016</v>
      </c>
      <c r="AC909" s="13">
        <f t="shared" si="360"/>
        <v>39.621334608879394</v>
      </c>
      <c r="AD909" s="13">
        <f t="shared" si="361"/>
        <v>4.6886653911206224</v>
      </c>
    </row>
    <row r="910" spans="1:30" x14ac:dyDescent="0.15">
      <c r="A910" s="16">
        <v>19</v>
      </c>
      <c r="B910" s="16">
        <v>0</v>
      </c>
      <c r="C910" s="33">
        <v>7.23</v>
      </c>
      <c r="D910" s="16">
        <v>67.400000000000006</v>
      </c>
      <c r="E910" s="18">
        <v>136</v>
      </c>
      <c r="F910" s="19">
        <v>4</v>
      </c>
      <c r="G910" s="16">
        <v>1.06</v>
      </c>
      <c r="H910" s="18">
        <v>102</v>
      </c>
      <c r="I910" s="20">
        <f t="shared" si="353"/>
        <v>0.75</v>
      </c>
      <c r="J910" s="20" t="s">
        <v>24</v>
      </c>
      <c r="K910" s="18" t="s">
        <v>24</v>
      </c>
      <c r="L910" s="19">
        <f t="shared" si="354"/>
        <v>106.5</v>
      </c>
      <c r="M910" s="20">
        <v>0</v>
      </c>
      <c r="N910" s="20" t="s">
        <v>24</v>
      </c>
      <c r="O910" s="20">
        <f t="shared" si="356"/>
        <v>-2.9999999999999858</v>
      </c>
      <c r="P910" s="20" t="s">
        <v>25</v>
      </c>
      <c r="Q910" s="18">
        <f t="shared" si="357"/>
        <v>2</v>
      </c>
      <c r="R910" s="18" t="s">
        <v>26</v>
      </c>
      <c r="S910" s="16">
        <v>23.6</v>
      </c>
      <c r="T910" s="19">
        <v>-0.3</v>
      </c>
      <c r="U910" s="19">
        <f t="shared" si="362"/>
        <v>2.7</v>
      </c>
      <c r="V910" s="19">
        <v>27</v>
      </c>
      <c r="W910" s="19">
        <f t="shared" si="363"/>
        <v>-15</v>
      </c>
      <c r="X910" s="19">
        <f t="shared" si="364"/>
        <v>3.75</v>
      </c>
      <c r="Y910" s="19">
        <v>0.5</v>
      </c>
      <c r="Z910" s="18">
        <f t="shared" si="358"/>
        <v>14.400000000000006</v>
      </c>
      <c r="AA910" s="18">
        <f t="shared" si="359"/>
        <v>8.5000000000000053</v>
      </c>
      <c r="AB910" s="20">
        <f t="shared" si="344"/>
        <v>38.56</v>
      </c>
      <c r="AC910" s="13">
        <f t="shared" si="360"/>
        <v>35.13138905527677</v>
      </c>
      <c r="AD910" s="13">
        <f t="shared" si="361"/>
        <v>3.428610944723232</v>
      </c>
    </row>
    <row r="911" spans="1:30" x14ac:dyDescent="0.15">
      <c r="A911" s="16">
        <v>1</v>
      </c>
      <c r="B911" s="16">
        <v>0</v>
      </c>
      <c r="C911" s="33">
        <v>7.41</v>
      </c>
      <c r="D911" s="16">
        <v>47.6</v>
      </c>
      <c r="E911" s="18">
        <v>137</v>
      </c>
      <c r="F911" s="19">
        <v>3.4</v>
      </c>
      <c r="G911" s="16">
        <v>1.1599999999999999</v>
      </c>
      <c r="H911" s="18">
        <v>102</v>
      </c>
      <c r="I911" s="20">
        <f t="shared" si="353"/>
        <v>0.74452554744525545</v>
      </c>
      <c r="J911" s="20" t="s">
        <v>26</v>
      </c>
      <c r="K911" s="18" t="s">
        <v>24</v>
      </c>
      <c r="L911" s="19">
        <f t="shared" si="354"/>
        <v>105.72262773722629</v>
      </c>
      <c r="M911" s="20">
        <v>0</v>
      </c>
      <c r="N911" s="20" t="s">
        <v>24</v>
      </c>
      <c r="O911" s="20">
        <f t="shared" si="356"/>
        <v>-2.2335766423357768</v>
      </c>
      <c r="P911" s="20" t="s">
        <v>25</v>
      </c>
      <c r="Q911" s="18">
        <f t="shared" si="357"/>
        <v>3</v>
      </c>
      <c r="R911" s="18" t="s">
        <v>26</v>
      </c>
      <c r="S911" s="16">
        <v>29.2</v>
      </c>
      <c r="T911" s="19">
        <v>5.9</v>
      </c>
      <c r="U911" s="19">
        <f t="shared" si="362"/>
        <v>2.9</v>
      </c>
      <c r="V911" s="19">
        <v>29</v>
      </c>
      <c r="W911" s="19">
        <f t="shared" si="363"/>
        <v>-13</v>
      </c>
      <c r="X911" s="19">
        <f t="shared" si="364"/>
        <v>3.25</v>
      </c>
      <c r="Y911" s="19">
        <v>0.7</v>
      </c>
      <c r="Z911" s="18">
        <f t="shared" si="358"/>
        <v>9.2000000000000171</v>
      </c>
      <c r="AA911" s="18">
        <f t="shared" si="359"/>
        <v>2.7000000000000171</v>
      </c>
      <c r="AB911" s="20">
        <f t="shared" si="344"/>
        <v>38.86</v>
      </c>
      <c r="AC911" s="13">
        <f t="shared" si="360"/>
        <v>38.230776457910295</v>
      </c>
      <c r="AD911" s="13">
        <f t="shared" si="361"/>
        <v>0.62922354208970432</v>
      </c>
    </row>
    <row r="912" spans="1:30" x14ac:dyDescent="0.15">
      <c r="A912" s="16">
        <v>14</v>
      </c>
      <c r="B912" s="16">
        <v>0</v>
      </c>
      <c r="C912" s="33">
        <v>7.18</v>
      </c>
      <c r="D912" s="16">
        <v>62.8</v>
      </c>
      <c r="E912" s="18">
        <v>137</v>
      </c>
      <c r="F912" s="19">
        <v>4.4000000000000004</v>
      </c>
      <c r="G912" s="16">
        <v>1.31</v>
      </c>
      <c r="H912" s="18">
        <v>107</v>
      </c>
      <c r="I912" s="20">
        <f t="shared" si="353"/>
        <v>0.78102189781021902</v>
      </c>
      <c r="J912" s="20" t="s">
        <v>24</v>
      </c>
      <c r="K912" s="18" t="s">
        <v>25</v>
      </c>
      <c r="L912" s="19">
        <f t="shared" si="354"/>
        <v>110.9051094890511</v>
      </c>
      <c r="M912" s="20">
        <f t="shared" ref="M912:M923" si="367">(108-L912)</f>
        <v>-2.9051094890510996</v>
      </c>
      <c r="N912" s="20" t="s">
        <v>25</v>
      </c>
      <c r="O912" s="20">
        <f t="shared" si="356"/>
        <v>-7.3430656934306597</v>
      </c>
      <c r="P912" s="20" t="s">
        <v>25</v>
      </c>
      <c r="Q912" s="18">
        <f t="shared" si="357"/>
        <v>-2</v>
      </c>
      <c r="R912" s="18" t="s">
        <v>25</v>
      </c>
      <c r="S912" s="16">
        <v>20.3</v>
      </c>
      <c r="T912" s="19">
        <v>-4.3</v>
      </c>
      <c r="U912" s="19">
        <f t="shared" si="362"/>
        <v>2.8</v>
      </c>
      <c r="V912" s="19">
        <v>28</v>
      </c>
      <c r="W912" s="19">
        <f t="shared" si="363"/>
        <v>-14</v>
      </c>
      <c r="X912" s="19">
        <f t="shared" si="364"/>
        <v>3.5</v>
      </c>
      <c r="Y912" s="19">
        <v>0.9</v>
      </c>
      <c r="Z912" s="18">
        <f t="shared" si="358"/>
        <v>14.100000000000009</v>
      </c>
      <c r="AA912" s="18">
        <f t="shared" si="359"/>
        <v>7.6000000000000085</v>
      </c>
      <c r="AB912" s="20">
        <f t="shared" si="344"/>
        <v>34.81</v>
      </c>
      <c r="AC912" s="13">
        <f t="shared" si="360"/>
        <v>30.442625014841347</v>
      </c>
      <c r="AD912" s="13">
        <f t="shared" si="361"/>
        <v>4.367374985158655</v>
      </c>
    </row>
    <row r="913" spans="1:30" x14ac:dyDescent="0.15">
      <c r="A913" s="16">
        <v>4</v>
      </c>
      <c r="B913" s="16">
        <v>1</v>
      </c>
      <c r="C913" s="33">
        <v>7.52</v>
      </c>
      <c r="D913" s="16">
        <v>30.2</v>
      </c>
      <c r="E913" s="18">
        <v>157</v>
      </c>
      <c r="F913" s="19">
        <v>4.7</v>
      </c>
      <c r="G913" s="16">
        <v>1.17</v>
      </c>
      <c r="H913" s="18">
        <v>122</v>
      </c>
      <c r="I913" s="20">
        <f t="shared" si="353"/>
        <v>0.77707006369426757</v>
      </c>
      <c r="J913" s="20" t="s">
        <v>24</v>
      </c>
      <c r="K913" s="18" t="s">
        <v>25</v>
      </c>
      <c r="L913" s="19">
        <f t="shared" si="354"/>
        <v>110.34394904458598</v>
      </c>
      <c r="M913" s="20">
        <f t="shared" si="367"/>
        <v>-2.3439490445859832</v>
      </c>
      <c r="N913" s="20" t="s">
        <v>25</v>
      </c>
      <c r="O913" s="20">
        <f t="shared" si="356"/>
        <v>-6.7898089171974618</v>
      </c>
      <c r="P913" s="20" t="s">
        <v>25</v>
      </c>
      <c r="Q913" s="18">
        <f t="shared" si="357"/>
        <v>3</v>
      </c>
      <c r="R913" s="18" t="s">
        <v>26</v>
      </c>
      <c r="S913" s="16">
        <v>22</v>
      </c>
      <c r="T913" s="19">
        <v>-2.2999999999999998</v>
      </c>
      <c r="U913" s="19">
        <f t="shared" si="362"/>
        <v>3.5</v>
      </c>
      <c r="V913" s="19">
        <v>35</v>
      </c>
      <c r="W913" s="19">
        <f t="shared" si="363"/>
        <v>-7</v>
      </c>
      <c r="X913" s="19">
        <f t="shared" si="364"/>
        <v>1.75</v>
      </c>
      <c r="Y913" s="19">
        <v>2.5</v>
      </c>
      <c r="Z913" s="18">
        <f t="shared" si="358"/>
        <v>17.699999999999989</v>
      </c>
      <c r="AA913" s="18">
        <f t="shared" si="359"/>
        <v>8.1999999999999886</v>
      </c>
      <c r="AB913" s="20">
        <f t="shared" si="344"/>
        <v>38.369999999999976</v>
      </c>
      <c r="AC913" s="13">
        <f t="shared" si="360"/>
        <v>34.888993277184632</v>
      </c>
      <c r="AD913" s="13">
        <f t="shared" si="361"/>
        <v>3.4810067228153443</v>
      </c>
    </row>
    <row r="914" spans="1:30" x14ac:dyDescent="0.15">
      <c r="A914" s="16">
        <v>2</v>
      </c>
      <c r="B914" s="16">
        <v>1</v>
      </c>
      <c r="C914" s="33">
        <v>7.35</v>
      </c>
      <c r="D914" s="16">
        <v>34.1</v>
      </c>
      <c r="E914" s="18">
        <v>148</v>
      </c>
      <c r="F914" s="19">
        <v>3.8</v>
      </c>
      <c r="G914" s="16">
        <v>0.87</v>
      </c>
      <c r="H914" s="18">
        <v>118</v>
      </c>
      <c r="I914" s="20">
        <f t="shared" si="353"/>
        <v>0.79729729729729726</v>
      </c>
      <c r="J914" s="20" t="s">
        <v>25</v>
      </c>
      <c r="K914" s="18" t="s">
        <v>25</v>
      </c>
      <c r="L914" s="19">
        <f t="shared" si="354"/>
        <v>113.21621621621621</v>
      </c>
      <c r="M914" s="20">
        <f t="shared" si="367"/>
        <v>-5.2162162162162105</v>
      </c>
      <c r="N914" s="20" t="s">
        <v>25</v>
      </c>
      <c r="O914" s="20">
        <f t="shared" si="356"/>
        <v>-9.6216216216216282</v>
      </c>
      <c r="P914" s="20" t="s">
        <v>25</v>
      </c>
      <c r="Q914" s="18">
        <f t="shared" si="357"/>
        <v>-2</v>
      </c>
      <c r="R914" s="18" t="s">
        <v>25</v>
      </c>
      <c r="S914" s="16">
        <v>19.600000000000001</v>
      </c>
      <c r="T914" s="19">
        <v>-6</v>
      </c>
      <c r="U914" s="19">
        <f t="shared" si="362"/>
        <v>2.8</v>
      </c>
      <c r="V914" s="19">
        <v>28</v>
      </c>
      <c r="W914" s="19">
        <f t="shared" si="363"/>
        <v>-14</v>
      </c>
      <c r="X914" s="19">
        <f t="shared" si="364"/>
        <v>3.5</v>
      </c>
      <c r="Y914" s="19">
        <v>2.1</v>
      </c>
      <c r="Z914" s="18">
        <f t="shared" si="358"/>
        <v>14.200000000000017</v>
      </c>
      <c r="AA914" s="18">
        <f t="shared" si="359"/>
        <v>6.5000000000000178</v>
      </c>
      <c r="AB914" s="20">
        <f t="shared" si="344"/>
        <v>32.570000000000022</v>
      </c>
      <c r="AC914" s="13">
        <f t="shared" si="360"/>
        <v>26.425136142994383</v>
      </c>
      <c r="AD914" s="13">
        <f t="shared" si="361"/>
        <v>6.1448638570056389</v>
      </c>
    </row>
    <row r="915" spans="1:30" x14ac:dyDescent="0.15">
      <c r="A915" s="16">
        <v>1</v>
      </c>
      <c r="B915" s="16">
        <v>0</v>
      </c>
      <c r="C915" s="33">
        <v>7.37</v>
      </c>
      <c r="D915" s="16">
        <v>46.5</v>
      </c>
      <c r="E915" s="18">
        <v>137</v>
      </c>
      <c r="F915" s="19">
        <v>4</v>
      </c>
      <c r="G915" s="16">
        <v>1.2</v>
      </c>
      <c r="H915" s="18">
        <v>105</v>
      </c>
      <c r="I915" s="20">
        <f t="shared" si="353"/>
        <v>0.76642335766423353</v>
      </c>
      <c r="J915" s="20" t="s">
        <v>24</v>
      </c>
      <c r="K915" s="18" t="s">
        <v>24</v>
      </c>
      <c r="L915" s="19">
        <f t="shared" si="354"/>
        <v>108.83211678832117</v>
      </c>
      <c r="M915" s="20">
        <f t="shared" si="367"/>
        <v>-0.83211678832117286</v>
      </c>
      <c r="N915" s="20" t="s">
        <v>25</v>
      </c>
      <c r="O915" s="20">
        <f t="shared" si="356"/>
        <v>-5.2992700729927122</v>
      </c>
      <c r="P915" s="20" t="s">
        <v>25</v>
      </c>
      <c r="Q915" s="18">
        <f t="shared" si="357"/>
        <v>0</v>
      </c>
      <c r="R915" s="18" t="s">
        <v>24</v>
      </c>
      <c r="S915" s="16">
        <v>25.2</v>
      </c>
      <c r="T915" s="19">
        <v>2.1</v>
      </c>
      <c r="U915" s="19">
        <f t="shared" si="362"/>
        <v>2.6</v>
      </c>
      <c r="V915" s="19">
        <v>26</v>
      </c>
      <c r="W915" s="19">
        <f t="shared" si="363"/>
        <v>-16</v>
      </c>
      <c r="X915" s="19">
        <f t="shared" si="364"/>
        <v>4</v>
      </c>
      <c r="Y915" s="19">
        <v>1</v>
      </c>
      <c r="Z915" s="18">
        <f t="shared" si="358"/>
        <v>10.800000000000011</v>
      </c>
      <c r="AA915" s="18">
        <f t="shared" si="359"/>
        <v>4.6000000000000112</v>
      </c>
      <c r="AB915" s="20">
        <f t="shared" si="344"/>
        <v>36.199999999999989</v>
      </c>
      <c r="AC915" s="13">
        <f t="shared" si="360"/>
        <v>33.978893418444606</v>
      </c>
      <c r="AD915" s="13">
        <f t="shared" si="361"/>
        <v>2.2211065815553823</v>
      </c>
    </row>
    <row r="916" spans="1:30" x14ac:dyDescent="0.15">
      <c r="A916" s="16">
        <v>1</v>
      </c>
      <c r="B916" s="16">
        <v>0</v>
      </c>
      <c r="C916" s="33">
        <v>7.39</v>
      </c>
      <c r="D916" s="16">
        <v>42.5</v>
      </c>
      <c r="E916" s="18">
        <v>136</v>
      </c>
      <c r="F916" s="19">
        <v>3.9</v>
      </c>
      <c r="G916" s="16">
        <v>1.1200000000000001</v>
      </c>
      <c r="H916" s="18">
        <v>104</v>
      </c>
      <c r="I916" s="20">
        <f t="shared" si="353"/>
        <v>0.76470588235294112</v>
      </c>
      <c r="J916" s="20" t="s">
        <v>24</v>
      </c>
      <c r="K916" s="18" t="s">
        <v>24</v>
      </c>
      <c r="L916" s="19">
        <f t="shared" si="354"/>
        <v>108.58823529411765</v>
      </c>
      <c r="M916" s="20">
        <f t="shared" si="367"/>
        <v>-0.58823529411765207</v>
      </c>
      <c r="N916" s="20" t="s">
        <v>25</v>
      </c>
      <c r="O916" s="20">
        <f t="shared" si="356"/>
        <v>-5.0588235294117538</v>
      </c>
      <c r="P916" s="20" t="s">
        <v>25</v>
      </c>
      <c r="Q916" s="18">
        <f t="shared" si="357"/>
        <v>0</v>
      </c>
      <c r="R916" s="18" t="s">
        <v>24</v>
      </c>
      <c r="S916" s="16">
        <v>25.1</v>
      </c>
      <c r="T916" s="19">
        <v>1.1000000000000001</v>
      </c>
      <c r="U916" s="19">
        <f t="shared" si="362"/>
        <v>3.1</v>
      </c>
      <c r="V916" s="19">
        <v>31</v>
      </c>
      <c r="W916" s="19">
        <f t="shared" si="363"/>
        <v>-11</v>
      </c>
      <c r="X916" s="19">
        <f t="shared" si="364"/>
        <v>2.75</v>
      </c>
      <c r="Y916" s="19">
        <v>0.7</v>
      </c>
      <c r="Z916" s="18">
        <f t="shared" si="358"/>
        <v>10.800000000000011</v>
      </c>
      <c r="AA916" s="18">
        <f t="shared" si="359"/>
        <v>3.900000000000011</v>
      </c>
      <c r="AB916" s="20">
        <f t="shared" si="344"/>
        <v>36.320000000000007</v>
      </c>
      <c r="AC916" s="13">
        <f t="shared" si="360"/>
        <v>34.281051713487003</v>
      </c>
      <c r="AD916" s="13">
        <f t="shared" si="361"/>
        <v>2.0389482865130049</v>
      </c>
    </row>
    <row r="917" spans="1:30" x14ac:dyDescent="0.15">
      <c r="A917" s="16">
        <v>2</v>
      </c>
      <c r="B917" s="16">
        <v>0</v>
      </c>
      <c r="C917" s="33">
        <v>7.39</v>
      </c>
      <c r="D917" s="16">
        <v>25.7</v>
      </c>
      <c r="E917" s="18">
        <v>142</v>
      </c>
      <c r="F917" s="19">
        <v>4</v>
      </c>
      <c r="G917" s="16">
        <v>1.01</v>
      </c>
      <c r="H917" s="18">
        <v>119</v>
      </c>
      <c r="I917" s="20">
        <f t="shared" si="353"/>
        <v>0.8380281690140845</v>
      </c>
      <c r="J917" s="20" t="s">
        <v>25</v>
      </c>
      <c r="K917" s="18" t="s">
        <v>25</v>
      </c>
      <c r="L917" s="19">
        <f t="shared" si="354"/>
        <v>119</v>
      </c>
      <c r="M917" s="20">
        <f t="shared" si="367"/>
        <v>-11</v>
      </c>
      <c r="N917" s="20" t="s">
        <v>25</v>
      </c>
      <c r="O917" s="20">
        <f t="shared" si="356"/>
        <v>-15.323943661971839</v>
      </c>
      <c r="P917" s="20" t="s">
        <v>25</v>
      </c>
      <c r="Q917" s="18">
        <f t="shared" si="357"/>
        <v>-9</v>
      </c>
      <c r="R917" s="18" t="s">
        <v>25</v>
      </c>
      <c r="S917" s="16">
        <v>18</v>
      </c>
      <c r="T917" s="19">
        <v>-8.5</v>
      </c>
      <c r="U917" s="19">
        <f t="shared" si="362"/>
        <v>3.2</v>
      </c>
      <c r="V917" s="19">
        <v>32</v>
      </c>
      <c r="W917" s="19">
        <f t="shared" si="363"/>
        <v>-10</v>
      </c>
      <c r="X917" s="19">
        <f t="shared" si="364"/>
        <v>2.5</v>
      </c>
      <c r="Y917" s="19">
        <v>0.9</v>
      </c>
      <c r="Z917" s="18">
        <f t="shared" si="358"/>
        <v>9</v>
      </c>
      <c r="AA917" s="18">
        <f t="shared" si="359"/>
        <v>1.6999999999999993</v>
      </c>
      <c r="AB917" s="20">
        <f t="shared" si="344"/>
        <v>27.109999999999985</v>
      </c>
      <c r="AC917" s="13">
        <f t="shared" si="360"/>
        <v>24.414200706743902</v>
      </c>
      <c r="AD917" s="13">
        <f t="shared" si="361"/>
        <v>2.6957992932560835</v>
      </c>
    </row>
    <row r="918" spans="1:30" x14ac:dyDescent="0.15">
      <c r="A918" s="16">
        <v>1</v>
      </c>
      <c r="B918" s="16">
        <v>0</v>
      </c>
      <c r="C918" s="33">
        <v>7.37</v>
      </c>
      <c r="D918" s="16">
        <v>45.7</v>
      </c>
      <c r="E918" s="18">
        <v>139</v>
      </c>
      <c r="F918" s="19">
        <v>4.0999999999999996</v>
      </c>
      <c r="G918" s="16">
        <v>1.1599999999999999</v>
      </c>
      <c r="H918" s="18">
        <v>108</v>
      </c>
      <c r="I918" s="20">
        <f t="shared" si="353"/>
        <v>0.7769784172661871</v>
      </c>
      <c r="J918" s="20" t="s">
        <v>24</v>
      </c>
      <c r="K918" s="18" t="s">
        <v>25</v>
      </c>
      <c r="L918" s="19">
        <f t="shared" si="354"/>
        <v>110.33093525179856</v>
      </c>
      <c r="M918" s="20">
        <f t="shared" si="367"/>
        <v>-2.3309352517985644</v>
      </c>
      <c r="N918" s="20" t="s">
        <v>25</v>
      </c>
      <c r="O918" s="20">
        <f t="shared" si="356"/>
        <v>-6.7769784172661787</v>
      </c>
      <c r="P918" s="20" t="s">
        <v>25</v>
      </c>
      <c r="Q918" s="18">
        <f t="shared" si="357"/>
        <v>-1</v>
      </c>
      <c r="R918" s="18" t="s">
        <v>25</v>
      </c>
      <c r="S918" s="16">
        <v>25.4</v>
      </c>
      <c r="T918" s="19">
        <v>0.5</v>
      </c>
      <c r="U918" s="19">
        <f t="shared" si="362"/>
        <v>3.6</v>
      </c>
      <c r="V918" s="19">
        <v>36</v>
      </c>
      <c r="W918" s="19">
        <f t="shared" si="363"/>
        <v>-6</v>
      </c>
      <c r="X918" s="19">
        <f t="shared" si="364"/>
        <v>1.5</v>
      </c>
      <c r="Y918" s="19">
        <v>0.5</v>
      </c>
      <c r="Z918" s="18">
        <f t="shared" si="358"/>
        <v>9.6999999999999886</v>
      </c>
      <c r="AA918" s="18">
        <f t="shared" si="359"/>
        <v>1.9999999999999885</v>
      </c>
      <c r="AB918" s="20">
        <f t="shared" si="344"/>
        <v>35.759999999999991</v>
      </c>
      <c r="AC918" s="13">
        <f t="shared" si="360"/>
        <v>36.272649187589643</v>
      </c>
      <c r="AD918" s="13">
        <f t="shared" si="361"/>
        <v>-0.51264918758965194</v>
      </c>
    </row>
    <row r="919" spans="1:30" x14ac:dyDescent="0.15">
      <c r="A919" s="16">
        <v>1</v>
      </c>
      <c r="B919" s="16">
        <v>0</v>
      </c>
      <c r="C919" s="33">
        <v>7.41</v>
      </c>
      <c r="D919" s="16">
        <v>40.4</v>
      </c>
      <c r="E919" s="18">
        <v>135</v>
      </c>
      <c r="F919" s="19">
        <v>4.2</v>
      </c>
      <c r="G919" s="16">
        <v>1.17</v>
      </c>
      <c r="H919" s="18">
        <v>105</v>
      </c>
      <c r="I919" s="20">
        <f t="shared" si="353"/>
        <v>0.77777777777777779</v>
      </c>
      <c r="J919" s="20" t="s">
        <v>24</v>
      </c>
      <c r="K919" s="18" t="s">
        <v>24</v>
      </c>
      <c r="L919" s="19">
        <f t="shared" si="354"/>
        <v>110.44444444444444</v>
      </c>
      <c r="M919" s="20">
        <f t="shared" si="367"/>
        <v>-2.4444444444444429</v>
      </c>
      <c r="N919" s="20" t="s">
        <v>25</v>
      </c>
      <c r="O919" s="20">
        <f t="shared" si="356"/>
        <v>-6.8888888888888857</v>
      </c>
      <c r="P919" s="20" t="s">
        <v>25</v>
      </c>
      <c r="Q919" s="18">
        <f t="shared" si="357"/>
        <v>-2</v>
      </c>
      <c r="R919" s="18" t="s">
        <v>25</v>
      </c>
      <c r="S919" s="16">
        <v>25.7</v>
      </c>
      <c r="T919" s="19">
        <v>1.6</v>
      </c>
      <c r="U919" s="19">
        <f t="shared" si="362"/>
        <v>2.9</v>
      </c>
      <c r="V919" s="19">
        <v>29</v>
      </c>
      <c r="W919" s="19">
        <f t="shared" si="363"/>
        <v>-13</v>
      </c>
      <c r="X919" s="19">
        <f t="shared" si="364"/>
        <v>3.25</v>
      </c>
      <c r="Y919" s="19">
        <v>1.3</v>
      </c>
      <c r="Z919" s="18">
        <f t="shared" si="358"/>
        <v>8.5</v>
      </c>
      <c r="AA919" s="18">
        <f t="shared" si="359"/>
        <v>1.4000000000000004</v>
      </c>
      <c r="AB919" s="20">
        <f t="shared" si="344"/>
        <v>34.069999999999979</v>
      </c>
      <c r="AC919" s="13">
        <f t="shared" si="360"/>
        <v>33.678091447470081</v>
      </c>
      <c r="AD919" s="13">
        <f t="shared" si="361"/>
        <v>0.3919085525298982</v>
      </c>
    </row>
    <row r="920" spans="1:30" x14ac:dyDescent="0.15">
      <c r="A920" s="16">
        <v>54</v>
      </c>
      <c r="B920" s="16">
        <v>0</v>
      </c>
      <c r="C920" s="33">
        <v>7.22</v>
      </c>
      <c r="D920" s="16">
        <v>18.399999999999999</v>
      </c>
      <c r="E920" s="18">
        <v>130</v>
      </c>
      <c r="F920" s="19">
        <v>3.2</v>
      </c>
      <c r="G920" s="16">
        <v>0.91</v>
      </c>
      <c r="H920" s="18">
        <v>108</v>
      </c>
      <c r="I920" s="20">
        <f t="shared" si="353"/>
        <v>0.83076923076923082</v>
      </c>
      <c r="J920" s="20" t="s">
        <v>25</v>
      </c>
      <c r="K920" s="18" t="s">
        <v>25</v>
      </c>
      <c r="L920" s="19">
        <f t="shared" si="354"/>
        <v>117.96923076923076</v>
      </c>
      <c r="M920" s="20">
        <f t="shared" si="367"/>
        <v>-9.9692307692307622</v>
      </c>
      <c r="N920" s="20" t="s">
        <v>25</v>
      </c>
      <c r="O920" s="20">
        <f t="shared" si="356"/>
        <v>-14.307692307692307</v>
      </c>
      <c r="P920" s="20" t="s">
        <v>25</v>
      </c>
      <c r="Q920" s="18">
        <f t="shared" si="357"/>
        <v>-10</v>
      </c>
      <c r="R920" s="18" t="s">
        <v>25</v>
      </c>
      <c r="S920" s="16">
        <v>10</v>
      </c>
      <c r="T920" s="19">
        <v>-18.899999999999999</v>
      </c>
      <c r="U920" s="19">
        <f t="shared" si="362"/>
        <v>2.7</v>
      </c>
      <c r="V920" s="19">
        <v>27</v>
      </c>
      <c r="W920" s="19">
        <f t="shared" si="363"/>
        <v>-15</v>
      </c>
      <c r="X920" s="19">
        <f t="shared" si="364"/>
        <v>3.75</v>
      </c>
      <c r="Y920" s="19">
        <v>4.3</v>
      </c>
      <c r="Z920" s="18">
        <f t="shared" si="358"/>
        <v>15.199999999999989</v>
      </c>
      <c r="AA920" s="18">
        <f t="shared" si="359"/>
        <v>5.4999999999999893</v>
      </c>
      <c r="AB920" s="20">
        <f t="shared" si="344"/>
        <v>21.809999999999988</v>
      </c>
      <c r="AC920" s="13">
        <f t="shared" si="360"/>
        <v>14.452574177825387</v>
      </c>
      <c r="AD920" s="13">
        <f t="shared" si="361"/>
        <v>7.3574258221746014</v>
      </c>
    </row>
    <row r="921" spans="1:30" x14ac:dyDescent="0.15">
      <c r="A921" s="16">
        <v>1</v>
      </c>
      <c r="B921" s="16">
        <v>1</v>
      </c>
      <c r="C921" s="33">
        <v>7.41</v>
      </c>
      <c r="D921" s="16">
        <v>43.6</v>
      </c>
      <c r="E921" s="18">
        <v>135</v>
      </c>
      <c r="F921" s="19">
        <v>4.0999999999999996</v>
      </c>
      <c r="G921" s="16">
        <v>1.06</v>
      </c>
      <c r="H921" s="18">
        <v>103</v>
      </c>
      <c r="I921" s="20">
        <f t="shared" si="353"/>
        <v>0.76296296296296295</v>
      </c>
      <c r="J921" s="20" t="s">
        <v>24</v>
      </c>
      <c r="K921" s="18" t="s">
        <v>24</v>
      </c>
      <c r="L921" s="19">
        <f t="shared" si="354"/>
        <v>108.34074074074074</v>
      </c>
      <c r="M921" s="20">
        <f t="shared" si="367"/>
        <v>-0.3407407407407419</v>
      </c>
      <c r="N921" s="20" t="s">
        <v>25</v>
      </c>
      <c r="O921" s="20">
        <f t="shared" si="356"/>
        <v>-4.8148148148148096</v>
      </c>
      <c r="P921" s="20" t="s">
        <v>25</v>
      </c>
      <c r="Q921" s="18">
        <f t="shared" si="357"/>
        <v>0</v>
      </c>
      <c r="R921" s="18" t="s">
        <v>24</v>
      </c>
      <c r="S921" s="16">
        <v>27.1</v>
      </c>
      <c r="T921" s="19">
        <v>3.1</v>
      </c>
      <c r="U921" s="19">
        <f t="shared" si="362"/>
        <v>3</v>
      </c>
      <c r="V921" s="19">
        <v>30</v>
      </c>
      <c r="W921" s="19">
        <f t="shared" si="363"/>
        <v>-12</v>
      </c>
      <c r="X921" s="19">
        <f t="shared" si="364"/>
        <v>3</v>
      </c>
      <c r="Y921" s="19">
        <v>0.8</v>
      </c>
      <c r="Z921" s="18">
        <f t="shared" si="358"/>
        <v>9</v>
      </c>
      <c r="AA921" s="18">
        <f t="shared" si="359"/>
        <v>2.2000000000000002</v>
      </c>
      <c r="AB921" s="20">
        <f t="shared" si="344"/>
        <v>36.36</v>
      </c>
      <c r="AC921" s="13">
        <f t="shared" si="360"/>
        <v>35.981937007665735</v>
      </c>
      <c r="AD921" s="13">
        <f t="shared" si="361"/>
        <v>0.37806299233426444</v>
      </c>
    </row>
    <row r="922" spans="1:30" x14ac:dyDescent="0.15">
      <c r="A922" s="16">
        <v>1</v>
      </c>
      <c r="B922" s="16">
        <v>0</v>
      </c>
      <c r="C922" s="33">
        <v>7.41</v>
      </c>
      <c r="D922" s="16">
        <v>42.9</v>
      </c>
      <c r="E922" s="18">
        <v>142</v>
      </c>
      <c r="F922" s="19">
        <v>3.8</v>
      </c>
      <c r="G922" s="16">
        <v>1.19</v>
      </c>
      <c r="H922" s="18">
        <v>109</v>
      </c>
      <c r="I922" s="20">
        <f t="shared" si="353"/>
        <v>0.76760563380281688</v>
      </c>
      <c r="J922" s="20" t="s">
        <v>24</v>
      </c>
      <c r="K922" s="18" t="s">
        <v>25</v>
      </c>
      <c r="L922" s="19">
        <f t="shared" si="354"/>
        <v>109</v>
      </c>
      <c r="M922" s="20">
        <f t="shared" si="367"/>
        <v>-1</v>
      </c>
      <c r="N922" s="20" t="s">
        <v>25</v>
      </c>
      <c r="O922" s="20">
        <f t="shared" si="356"/>
        <v>-5.4647887323943678</v>
      </c>
      <c r="P922" s="20" t="s">
        <v>25</v>
      </c>
      <c r="Q922" s="18">
        <f t="shared" si="357"/>
        <v>1</v>
      </c>
      <c r="R922" s="18" t="s">
        <v>26</v>
      </c>
      <c r="S922" s="16">
        <v>26.1</v>
      </c>
      <c r="T922" s="19">
        <v>2.5</v>
      </c>
      <c r="U922" s="19">
        <f t="shared" si="362"/>
        <v>3.2</v>
      </c>
      <c r="V922" s="19">
        <v>32</v>
      </c>
      <c r="W922" s="19">
        <f t="shared" si="363"/>
        <v>-10</v>
      </c>
      <c r="X922" s="19">
        <f t="shared" si="364"/>
        <v>2.5</v>
      </c>
      <c r="Y922" s="19">
        <v>4.0999999999999996</v>
      </c>
      <c r="Z922" s="18">
        <f t="shared" si="358"/>
        <v>10.700000000000017</v>
      </c>
      <c r="AA922" s="18">
        <f t="shared" si="359"/>
        <v>0.20000000000001705</v>
      </c>
      <c r="AB922" s="20">
        <f t="shared" si="344"/>
        <v>33.890000000000015</v>
      </c>
      <c r="AC922" s="13">
        <f t="shared" si="360"/>
        <v>36.100174853872929</v>
      </c>
      <c r="AD922" s="13">
        <f t="shared" si="361"/>
        <v>-2.210174853872914</v>
      </c>
    </row>
    <row r="923" spans="1:30" x14ac:dyDescent="0.15">
      <c r="A923" s="15">
        <v>3</v>
      </c>
      <c r="B923" s="16">
        <v>0</v>
      </c>
      <c r="C923" s="33">
        <v>7.39</v>
      </c>
      <c r="D923" s="16">
        <v>26.5</v>
      </c>
      <c r="E923" s="18">
        <v>144</v>
      </c>
      <c r="F923" s="19">
        <v>2.9</v>
      </c>
      <c r="G923" s="16">
        <v>1.23</v>
      </c>
      <c r="H923" s="18">
        <v>116</v>
      </c>
      <c r="I923" s="20">
        <f t="shared" si="353"/>
        <v>0.80555555555555558</v>
      </c>
      <c r="J923" s="20" t="s">
        <v>25</v>
      </c>
      <c r="K923" s="18" t="s">
        <v>25</v>
      </c>
      <c r="L923" s="19">
        <f t="shared" si="354"/>
        <v>114.3888888888889</v>
      </c>
      <c r="M923" s="20">
        <f t="shared" si="367"/>
        <v>-6.3888888888888999</v>
      </c>
      <c r="N923" s="20" t="s">
        <v>25</v>
      </c>
      <c r="O923" s="20">
        <f t="shared" si="356"/>
        <v>-10.777777777777771</v>
      </c>
      <c r="P923" s="20" t="s">
        <v>25</v>
      </c>
      <c r="Q923" s="18">
        <f t="shared" si="357"/>
        <v>-4</v>
      </c>
      <c r="R923" s="18" t="s">
        <v>25</v>
      </c>
      <c r="S923" s="16">
        <v>18.399999999999999</v>
      </c>
      <c r="T923" s="19">
        <v>-6.9</v>
      </c>
      <c r="U923" s="19">
        <f t="shared" si="362"/>
        <v>3.6</v>
      </c>
      <c r="V923" s="19">
        <v>36</v>
      </c>
      <c r="W923" s="19">
        <f t="shared" si="363"/>
        <v>-6</v>
      </c>
      <c r="X923" s="19">
        <f t="shared" si="364"/>
        <v>1.5</v>
      </c>
      <c r="Y923" s="19">
        <v>3.4</v>
      </c>
      <c r="Z923" s="18">
        <f t="shared" si="358"/>
        <v>12.5</v>
      </c>
      <c r="AA923" s="18">
        <f t="shared" si="359"/>
        <v>1.9000000000000004</v>
      </c>
      <c r="AB923" s="20">
        <f t="shared" si="344"/>
        <v>28.72999999999999</v>
      </c>
      <c r="AC923" s="13">
        <f t="shared" si="360"/>
        <v>26.009167421350718</v>
      </c>
      <c r="AD923" s="13">
        <f t="shared" si="361"/>
        <v>2.7208325786492722</v>
      </c>
    </row>
    <row r="924" spans="1:30" x14ac:dyDescent="0.15">
      <c r="A924" s="15">
        <v>1</v>
      </c>
      <c r="B924" s="16">
        <v>0</v>
      </c>
      <c r="C924" s="33">
        <v>7.55</v>
      </c>
      <c r="D924" s="16">
        <v>35.9</v>
      </c>
      <c r="E924" s="18">
        <v>140</v>
      </c>
      <c r="F924" s="19">
        <v>3.5</v>
      </c>
      <c r="G924" s="16">
        <v>1.1100000000000001</v>
      </c>
      <c r="H924" s="18">
        <v>102</v>
      </c>
      <c r="I924" s="20">
        <f t="shared" si="353"/>
        <v>0.72857142857142854</v>
      </c>
      <c r="J924" s="20" t="s">
        <v>26</v>
      </c>
      <c r="K924" s="18" t="s">
        <v>24</v>
      </c>
      <c r="L924" s="19">
        <f t="shared" si="354"/>
        <v>103.45714285714286</v>
      </c>
      <c r="M924" s="20">
        <f>(104-L924)</f>
        <v>0.54285714285714448</v>
      </c>
      <c r="N924" s="20" t="s">
        <v>26</v>
      </c>
      <c r="O924" s="20">
        <f t="shared" si="356"/>
        <v>0</v>
      </c>
      <c r="P924" s="20" t="s">
        <v>24</v>
      </c>
      <c r="Q924" s="18">
        <f t="shared" si="357"/>
        <v>6</v>
      </c>
      <c r="R924" s="18" t="s">
        <v>26</v>
      </c>
      <c r="S924" s="16">
        <v>32.4</v>
      </c>
      <c r="T924" s="19">
        <v>8.5</v>
      </c>
      <c r="U924" s="19">
        <f t="shared" si="362"/>
        <v>3.1</v>
      </c>
      <c r="V924" s="19">
        <v>31</v>
      </c>
      <c r="W924" s="19">
        <f t="shared" si="363"/>
        <v>-11</v>
      </c>
      <c r="X924" s="19">
        <f t="shared" si="364"/>
        <v>2.75</v>
      </c>
      <c r="Y924" s="19">
        <v>1</v>
      </c>
      <c r="Z924" s="18">
        <f t="shared" si="358"/>
        <v>9.0999999999999943</v>
      </c>
      <c r="AA924" s="18">
        <f t="shared" si="359"/>
        <v>1.8999999999999941</v>
      </c>
      <c r="AB924" s="20">
        <f t="shared" si="344"/>
        <v>41.610000000000014</v>
      </c>
      <c r="AC924" s="13">
        <f t="shared" si="360"/>
        <v>40.562139656774058</v>
      </c>
      <c r="AD924" s="13">
        <f t="shared" si="361"/>
        <v>1.0478603432259561</v>
      </c>
    </row>
    <row r="925" spans="1:30" x14ac:dyDescent="0.15">
      <c r="A925" s="15">
        <v>4</v>
      </c>
      <c r="B925" s="16">
        <v>0</v>
      </c>
      <c r="C925" s="33">
        <v>7.47</v>
      </c>
      <c r="D925" s="16">
        <v>32.1</v>
      </c>
      <c r="E925" s="18">
        <v>139</v>
      </c>
      <c r="F925" s="19">
        <v>3.4</v>
      </c>
      <c r="G925" s="16">
        <v>1.1000000000000001</v>
      </c>
      <c r="H925" s="18">
        <v>107</v>
      </c>
      <c r="I925" s="20">
        <f t="shared" si="353"/>
        <v>0.76978417266187049</v>
      </c>
      <c r="J925" s="20" t="s">
        <v>24</v>
      </c>
      <c r="K925" s="18" t="s">
        <v>25</v>
      </c>
      <c r="L925" s="19">
        <f t="shared" si="354"/>
        <v>109.30935251798562</v>
      </c>
      <c r="M925" s="20">
        <f t="shared" ref="M925:M927" si="368">(108-L925)</f>
        <v>-1.3093525179856158</v>
      </c>
      <c r="N925" s="20" t="s">
        <v>25</v>
      </c>
      <c r="O925" s="20">
        <f t="shared" si="356"/>
        <v>-5.7697841726618719</v>
      </c>
      <c r="P925" s="20" t="s">
        <v>25</v>
      </c>
      <c r="Q925" s="18">
        <f t="shared" si="357"/>
        <v>0</v>
      </c>
      <c r="R925" s="18" t="s">
        <v>24</v>
      </c>
      <c r="S925" s="16">
        <v>25</v>
      </c>
      <c r="T925" s="19">
        <v>0.4</v>
      </c>
      <c r="U925" s="19">
        <f t="shared" si="362"/>
        <v>2.6</v>
      </c>
      <c r="V925" s="19">
        <v>26</v>
      </c>
      <c r="W925" s="19">
        <f t="shared" si="363"/>
        <v>-16</v>
      </c>
      <c r="X925" s="19">
        <f t="shared" si="364"/>
        <v>4</v>
      </c>
      <c r="Y925" s="19">
        <v>2.6</v>
      </c>
      <c r="Z925" s="18">
        <f t="shared" si="358"/>
        <v>10.400000000000006</v>
      </c>
      <c r="AA925" s="18">
        <f t="shared" si="359"/>
        <v>2.600000000000005</v>
      </c>
      <c r="AB925" s="20">
        <f t="shared" si="344"/>
        <v>33.900000000000006</v>
      </c>
      <c r="AC925" s="13">
        <f t="shared" si="360"/>
        <v>30.787578779293771</v>
      </c>
      <c r="AD925" s="13">
        <f t="shared" si="361"/>
        <v>3.1124212207062349</v>
      </c>
    </row>
    <row r="926" spans="1:30" x14ac:dyDescent="0.15">
      <c r="A926" s="16">
        <v>9</v>
      </c>
      <c r="B926" s="16">
        <v>0</v>
      </c>
      <c r="C926" s="33">
        <v>7.42</v>
      </c>
      <c r="D926" s="16">
        <v>29.7</v>
      </c>
      <c r="E926" s="18">
        <v>132</v>
      </c>
      <c r="F926" s="19">
        <v>5</v>
      </c>
      <c r="G926" s="16">
        <v>1.19</v>
      </c>
      <c r="H926" s="18">
        <v>101</v>
      </c>
      <c r="I926" s="20">
        <f t="shared" si="353"/>
        <v>0.76515151515151514</v>
      </c>
      <c r="J926" s="20" t="s">
        <v>24</v>
      </c>
      <c r="K926" s="18" t="s">
        <v>24</v>
      </c>
      <c r="L926" s="19">
        <f t="shared" si="354"/>
        <v>108.65151515151514</v>
      </c>
      <c r="M926" s="20">
        <f t="shared" si="368"/>
        <v>-0.65151515151514161</v>
      </c>
      <c r="N926" s="20" t="s">
        <v>25</v>
      </c>
      <c r="O926" s="20">
        <f t="shared" si="356"/>
        <v>-5.1212121212121104</v>
      </c>
      <c r="P926" s="20" t="s">
        <v>25</v>
      </c>
      <c r="Q926" s="18">
        <f t="shared" si="357"/>
        <v>-1</v>
      </c>
      <c r="R926" s="18" t="s">
        <v>25</v>
      </c>
      <c r="S926" s="16">
        <v>21.1</v>
      </c>
      <c r="T926" s="19">
        <v>-4.5</v>
      </c>
      <c r="U926" s="19">
        <f t="shared" si="362"/>
        <v>3</v>
      </c>
      <c r="V926" s="19">
        <v>30</v>
      </c>
      <c r="W926" s="19">
        <f t="shared" si="363"/>
        <v>-12</v>
      </c>
      <c r="X926" s="19">
        <f t="shared" si="364"/>
        <v>3</v>
      </c>
      <c r="Y926" s="19">
        <v>4.9000000000000004</v>
      </c>
      <c r="Z926" s="18">
        <f t="shared" si="358"/>
        <v>14.900000000000006</v>
      </c>
      <c r="AA926" s="18">
        <f t="shared" si="359"/>
        <v>4.0000000000000053</v>
      </c>
      <c r="AB926" s="20">
        <f t="shared" ref="AB926:AB989" si="369">((E926+F926+G926)-(H926+Y926))</f>
        <v>32.289999999999992</v>
      </c>
      <c r="AC926" s="13">
        <f t="shared" si="360"/>
        <v>27.667064002386041</v>
      </c>
      <c r="AD926" s="13">
        <f t="shared" si="361"/>
        <v>4.6229359976139506</v>
      </c>
    </row>
    <row r="927" spans="1:30" x14ac:dyDescent="0.15">
      <c r="A927" s="16">
        <v>1</v>
      </c>
      <c r="B927" s="16">
        <v>0</v>
      </c>
      <c r="C927" s="33">
        <v>7.34</v>
      </c>
      <c r="D927" s="16">
        <v>45.6</v>
      </c>
      <c r="E927" s="18">
        <v>136</v>
      </c>
      <c r="F927" s="19">
        <v>4.2</v>
      </c>
      <c r="G927" s="16">
        <v>1.2</v>
      </c>
      <c r="H927" s="18">
        <v>106</v>
      </c>
      <c r="I927" s="20">
        <f t="shared" si="353"/>
        <v>0.77941176470588236</v>
      </c>
      <c r="J927" s="20" t="s">
        <v>24</v>
      </c>
      <c r="K927" s="18" t="s">
        <v>24</v>
      </c>
      <c r="L927" s="19">
        <f t="shared" si="354"/>
        <v>110.6764705882353</v>
      </c>
      <c r="M927" s="20">
        <f t="shared" si="368"/>
        <v>-2.6764705882353041</v>
      </c>
      <c r="N927" s="20" t="s">
        <v>25</v>
      </c>
      <c r="O927" s="20">
        <f t="shared" si="356"/>
        <v>-7.1176470588235219</v>
      </c>
      <c r="P927" s="20" t="s">
        <v>25</v>
      </c>
      <c r="Q927" s="18">
        <f t="shared" si="357"/>
        <v>-2</v>
      </c>
      <c r="R927" s="18" t="s">
        <v>25</v>
      </c>
      <c r="S927" s="16">
        <v>23.8</v>
      </c>
      <c r="T927" s="19">
        <v>-0.3</v>
      </c>
      <c r="U927" s="19">
        <f t="shared" si="362"/>
        <v>2.9</v>
      </c>
      <c r="V927" s="19">
        <v>29</v>
      </c>
      <c r="W927" s="19">
        <f t="shared" si="363"/>
        <v>-13</v>
      </c>
      <c r="X927" s="19">
        <f t="shared" si="364"/>
        <v>3.25</v>
      </c>
      <c r="Y927" s="19">
        <v>1.3</v>
      </c>
      <c r="Z927" s="18">
        <f t="shared" si="358"/>
        <v>10.399999999999977</v>
      </c>
      <c r="AA927" s="18">
        <f t="shared" si="359"/>
        <v>3.2999999999999776</v>
      </c>
      <c r="AB927" s="20">
        <f t="shared" si="369"/>
        <v>34.09999999999998</v>
      </c>
      <c r="AC927" s="13">
        <f t="shared" si="360"/>
        <v>32.424214792816521</v>
      </c>
      <c r="AD927" s="13">
        <f t="shared" si="361"/>
        <v>1.6757852071834591</v>
      </c>
    </row>
    <row r="928" spans="1:30" x14ac:dyDescent="0.15">
      <c r="A928" s="16">
        <v>1</v>
      </c>
      <c r="B928" s="16">
        <v>0</v>
      </c>
      <c r="C928" s="33">
        <v>7.41</v>
      </c>
      <c r="D928" s="16">
        <v>43.3</v>
      </c>
      <c r="E928" s="18">
        <v>135</v>
      </c>
      <c r="F928" s="19">
        <v>3.8</v>
      </c>
      <c r="G928" s="16">
        <v>1.1299999999999999</v>
      </c>
      <c r="H928" s="18">
        <v>102</v>
      </c>
      <c r="I928" s="20">
        <f t="shared" si="353"/>
        <v>0.75555555555555554</v>
      </c>
      <c r="J928" s="20" t="s">
        <v>24</v>
      </c>
      <c r="K928" s="18" t="s">
        <v>24</v>
      </c>
      <c r="L928" s="19">
        <f t="shared" si="354"/>
        <v>107.28888888888889</v>
      </c>
      <c r="M928" s="20">
        <v>0</v>
      </c>
      <c r="N928" s="20" t="s">
        <v>24</v>
      </c>
      <c r="O928" s="20">
        <f t="shared" si="356"/>
        <v>-3.7777777777777715</v>
      </c>
      <c r="P928" s="20" t="s">
        <v>25</v>
      </c>
      <c r="Q928" s="18">
        <f t="shared" si="357"/>
        <v>1</v>
      </c>
      <c r="R928" s="18" t="s">
        <v>26</v>
      </c>
      <c r="S928" s="16">
        <v>27.1</v>
      </c>
      <c r="T928" s="19">
        <v>3.2</v>
      </c>
      <c r="U928" s="19">
        <f t="shared" si="362"/>
        <v>3</v>
      </c>
      <c r="V928" s="19">
        <v>30</v>
      </c>
      <c r="W928" s="19">
        <f t="shared" si="363"/>
        <v>-12</v>
      </c>
      <c r="X928" s="19">
        <f t="shared" si="364"/>
        <v>3</v>
      </c>
      <c r="Y928" s="19">
        <v>1.2</v>
      </c>
      <c r="Z928" s="18">
        <f t="shared" si="358"/>
        <v>9.7000000000000171</v>
      </c>
      <c r="AA928" s="18">
        <f t="shared" si="359"/>
        <v>2.5000000000000169</v>
      </c>
      <c r="AB928" s="20">
        <f t="shared" si="369"/>
        <v>36.730000000000004</v>
      </c>
      <c r="AC928" s="13">
        <f t="shared" si="360"/>
        <v>35.792241798897386</v>
      </c>
      <c r="AD928" s="13">
        <f t="shared" si="361"/>
        <v>0.93775820110261776</v>
      </c>
    </row>
    <row r="929" spans="1:30" x14ac:dyDescent="0.15">
      <c r="A929" s="16">
        <v>1</v>
      </c>
      <c r="B929" s="16">
        <v>0</v>
      </c>
      <c r="C929" s="33">
        <v>7.3</v>
      </c>
      <c r="D929" s="16">
        <v>50</v>
      </c>
      <c r="E929" s="18">
        <v>143</v>
      </c>
      <c r="F929" s="19">
        <v>4</v>
      </c>
      <c r="G929" s="16">
        <v>1.1599999999999999</v>
      </c>
      <c r="H929" s="18">
        <v>110</v>
      </c>
      <c r="I929" s="20">
        <f t="shared" si="353"/>
        <v>0.76923076923076927</v>
      </c>
      <c r="J929" s="20" t="s">
        <v>24</v>
      </c>
      <c r="K929" s="18" t="s">
        <v>25</v>
      </c>
      <c r="L929" s="19">
        <f t="shared" si="354"/>
        <v>109.23076923076923</v>
      </c>
      <c r="M929" s="20">
        <f t="shared" ref="M929" si="370">(108-L929)</f>
        <v>-1.2307692307692264</v>
      </c>
      <c r="N929" s="20" t="s">
        <v>25</v>
      </c>
      <c r="O929" s="20">
        <f t="shared" si="356"/>
        <v>-5.6923076923076934</v>
      </c>
      <c r="P929" s="20" t="s">
        <v>25</v>
      </c>
      <c r="Q929" s="18">
        <f t="shared" si="357"/>
        <v>1</v>
      </c>
      <c r="R929" s="18" t="s">
        <v>26</v>
      </c>
      <c r="S929" s="16">
        <v>21.7</v>
      </c>
      <c r="T929" s="19">
        <v>-1</v>
      </c>
      <c r="U929" s="19">
        <f t="shared" si="362"/>
        <v>3.3</v>
      </c>
      <c r="V929" s="19">
        <v>33</v>
      </c>
      <c r="W929" s="19">
        <f t="shared" si="363"/>
        <v>-9</v>
      </c>
      <c r="X929" s="19">
        <f t="shared" si="364"/>
        <v>2.25</v>
      </c>
      <c r="Y929" s="19">
        <v>1.5</v>
      </c>
      <c r="Z929" s="18">
        <f t="shared" si="358"/>
        <v>15.300000000000011</v>
      </c>
      <c r="AA929" s="18">
        <f t="shared" si="359"/>
        <v>7.2000000000000117</v>
      </c>
      <c r="AB929" s="20">
        <f t="shared" si="369"/>
        <v>36.659999999999997</v>
      </c>
      <c r="AC929" s="13">
        <f t="shared" si="360"/>
        <v>33.349426474117244</v>
      </c>
      <c r="AD929" s="13">
        <f t="shared" si="361"/>
        <v>3.3105735258827522</v>
      </c>
    </row>
    <row r="930" spans="1:30" x14ac:dyDescent="0.15">
      <c r="A930" s="16">
        <v>2</v>
      </c>
      <c r="B930" s="16">
        <v>0</v>
      </c>
      <c r="C930" s="33">
        <v>7.37</v>
      </c>
      <c r="D930" s="16">
        <v>22.7</v>
      </c>
      <c r="E930" s="18">
        <v>141</v>
      </c>
      <c r="F930" s="19">
        <v>3.9</v>
      </c>
      <c r="G930" s="16">
        <v>1.3</v>
      </c>
      <c r="H930" s="18">
        <v>102</v>
      </c>
      <c r="I930" s="20">
        <f t="shared" si="353"/>
        <v>0.72340425531914898</v>
      </c>
      <c r="J930" s="20" t="s">
        <v>26</v>
      </c>
      <c r="K930" s="18" t="s">
        <v>24</v>
      </c>
      <c r="L930" s="19">
        <f t="shared" si="354"/>
        <v>102.72340425531914</v>
      </c>
      <c r="M930" s="20">
        <f>(104-L930)</f>
        <v>1.2765957446808613</v>
      </c>
      <c r="N930" s="20" t="s">
        <v>26</v>
      </c>
      <c r="O930" s="20">
        <f t="shared" si="356"/>
        <v>0.72340425531915287</v>
      </c>
      <c r="P930" s="20" t="s">
        <v>26</v>
      </c>
      <c r="Q930" s="18">
        <f t="shared" si="357"/>
        <v>7</v>
      </c>
      <c r="R930" s="18" t="s">
        <v>26</v>
      </c>
      <c r="S930" s="16">
        <v>28.7</v>
      </c>
      <c r="T930" s="19">
        <v>6.6</v>
      </c>
      <c r="U930" s="19">
        <f t="shared" si="362"/>
        <v>2.8</v>
      </c>
      <c r="V930" s="19">
        <v>28</v>
      </c>
      <c r="W930" s="19">
        <f t="shared" si="363"/>
        <v>-14</v>
      </c>
      <c r="X930" s="19">
        <f t="shared" si="364"/>
        <v>3.5</v>
      </c>
      <c r="Y930" s="19">
        <v>0.9</v>
      </c>
      <c r="Z930" s="18">
        <f t="shared" si="358"/>
        <v>14.200000000000017</v>
      </c>
      <c r="AA930" s="18">
        <f t="shared" si="359"/>
        <v>7.7000000000000171</v>
      </c>
      <c r="AB930" s="20">
        <f t="shared" si="369"/>
        <v>43.300000000000011</v>
      </c>
      <c r="AC930" s="13">
        <f t="shared" si="360"/>
        <v>20.804922550509517</v>
      </c>
      <c r="AD930" s="13">
        <f t="shared" si="361"/>
        <v>22.495077449490495</v>
      </c>
    </row>
    <row r="931" spans="1:30" x14ac:dyDescent="0.15">
      <c r="A931" s="16">
        <v>1</v>
      </c>
      <c r="B931" s="16">
        <v>0</v>
      </c>
      <c r="C931" s="33">
        <v>7.44</v>
      </c>
      <c r="D931" s="16">
        <v>35.4</v>
      </c>
      <c r="E931" s="18">
        <v>135</v>
      </c>
      <c r="F931" s="19">
        <v>3.8</v>
      </c>
      <c r="G931" s="16">
        <v>1.1200000000000001</v>
      </c>
      <c r="H931" s="18">
        <v>105</v>
      </c>
      <c r="I931" s="20">
        <f t="shared" si="353"/>
        <v>0.77777777777777779</v>
      </c>
      <c r="J931" s="20" t="s">
        <v>24</v>
      </c>
      <c r="K931" s="18" t="s">
        <v>24</v>
      </c>
      <c r="L931" s="19">
        <f t="shared" si="354"/>
        <v>110.44444444444444</v>
      </c>
      <c r="M931" s="20">
        <f t="shared" ref="M931" si="371">(108-L931)</f>
        <v>-2.4444444444444429</v>
      </c>
      <c r="N931" s="20" t="s">
        <v>25</v>
      </c>
      <c r="O931" s="20">
        <f t="shared" si="356"/>
        <v>-6.8888888888888857</v>
      </c>
      <c r="P931" s="20" t="s">
        <v>25</v>
      </c>
      <c r="Q931" s="18">
        <f t="shared" si="357"/>
        <v>-2</v>
      </c>
      <c r="R931" s="18" t="s">
        <v>25</v>
      </c>
      <c r="S931" s="16">
        <v>25.2</v>
      </c>
      <c r="T931" s="19">
        <v>0.7</v>
      </c>
      <c r="U931" s="19">
        <f t="shared" si="362"/>
        <v>3.3</v>
      </c>
      <c r="V931" s="19">
        <v>33</v>
      </c>
      <c r="W931" s="19">
        <f t="shared" si="363"/>
        <v>-9</v>
      </c>
      <c r="X931" s="19">
        <f t="shared" si="364"/>
        <v>2.25</v>
      </c>
      <c r="Y931" s="19">
        <v>0.9</v>
      </c>
      <c r="Z931" s="18">
        <f t="shared" si="358"/>
        <v>8.6000000000000227</v>
      </c>
      <c r="AA931" s="18">
        <f t="shared" si="359"/>
        <v>1.1000000000000227</v>
      </c>
      <c r="AB931" s="20">
        <f t="shared" si="369"/>
        <v>34.02000000000001</v>
      </c>
      <c r="AC931" s="13">
        <f t="shared" si="360"/>
        <v>33.360885240150168</v>
      </c>
      <c r="AD931" s="13">
        <f t="shared" si="361"/>
        <v>0.65911475984984236</v>
      </c>
    </row>
    <row r="932" spans="1:30" x14ac:dyDescent="0.15">
      <c r="A932" s="16">
        <v>1</v>
      </c>
      <c r="B932" s="16">
        <v>0</v>
      </c>
      <c r="C932" s="33">
        <v>7.43</v>
      </c>
      <c r="D932" s="16">
        <v>38.6</v>
      </c>
      <c r="E932" s="18">
        <v>134</v>
      </c>
      <c r="F932" s="19">
        <v>4.5999999999999996</v>
      </c>
      <c r="G932" s="16">
        <v>1.1599999999999999</v>
      </c>
      <c r="H932" s="18">
        <v>101</v>
      </c>
      <c r="I932" s="20">
        <f t="shared" si="353"/>
        <v>0.75373134328358204</v>
      </c>
      <c r="J932" s="20" t="s">
        <v>24</v>
      </c>
      <c r="K932" s="18" t="s">
        <v>24</v>
      </c>
      <c r="L932" s="19">
        <f t="shared" si="354"/>
        <v>107.02985074626865</v>
      </c>
      <c r="M932" s="20">
        <v>0</v>
      </c>
      <c r="N932" s="20" t="s">
        <v>24</v>
      </c>
      <c r="O932" s="20">
        <f t="shared" si="356"/>
        <v>-3.5223880597014841</v>
      </c>
      <c r="P932" s="20" t="s">
        <v>25</v>
      </c>
      <c r="Q932" s="18">
        <f t="shared" si="357"/>
        <v>1</v>
      </c>
      <c r="R932" s="18" t="s">
        <v>26</v>
      </c>
      <c r="S932" s="16">
        <v>26.1</v>
      </c>
      <c r="T932" s="19">
        <v>1.8</v>
      </c>
      <c r="U932" s="19">
        <f t="shared" si="362"/>
        <v>3.3</v>
      </c>
      <c r="V932" s="19">
        <v>33</v>
      </c>
      <c r="W932" s="19">
        <f t="shared" si="363"/>
        <v>-9</v>
      </c>
      <c r="X932" s="19">
        <f t="shared" si="364"/>
        <v>2.25</v>
      </c>
      <c r="Y932" s="19">
        <v>1.6</v>
      </c>
      <c r="Z932" s="18">
        <f t="shared" si="358"/>
        <v>11.5</v>
      </c>
      <c r="AA932" s="18">
        <f t="shared" si="359"/>
        <v>3.3000000000000007</v>
      </c>
      <c r="AB932" s="20">
        <f t="shared" si="369"/>
        <v>37.159999999999997</v>
      </c>
      <c r="AC932" s="13">
        <f t="shared" si="360"/>
        <v>34.893107884168423</v>
      </c>
      <c r="AD932" s="13">
        <f t="shared" si="361"/>
        <v>2.266892115831574</v>
      </c>
    </row>
    <row r="933" spans="1:30" x14ac:dyDescent="0.15">
      <c r="A933" s="16">
        <v>1</v>
      </c>
      <c r="B933" s="16">
        <v>0</v>
      </c>
      <c r="C933" s="33">
        <v>7.35</v>
      </c>
      <c r="D933" s="16">
        <v>46.9</v>
      </c>
      <c r="E933" s="18">
        <v>136</v>
      </c>
      <c r="F933" s="19">
        <v>3.3</v>
      </c>
      <c r="G933" s="16">
        <v>1.07</v>
      </c>
      <c r="H933" s="18">
        <v>100</v>
      </c>
      <c r="I933" s="20">
        <f t="shared" si="353"/>
        <v>0.73529411764705888</v>
      </c>
      <c r="J933" s="20" t="s">
        <v>26</v>
      </c>
      <c r="K933" s="18" t="s">
        <v>24</v>
      </c>
      <c r="L933" s="19">
        <f t="shared" si="354"/>
        <v>104.41176470588236</v>
      </c>
      <c r="M933" s="20">
        <v>0</v>
      </c>
      <c r="N933" s="20" t="s">
        <v>24</v>
      </c>
      <c r="O933" s="20">
        <f t="shared" si="356"/>
        <v>-0.94117647058823195</v>
      </c>
      <c r="P933" s="20" t="s">
        <v>25</v>
      </c>
      <c r="Q933" s="18">
        <f t="shared" si="357"/>
        <v>4</v>
      </c>
      <c r="R933" s="18" t="s">
        <v>26</v>
      </c>
      <c r="S933" s="16">
        <v>23.6</v>
      </c>
      <c r="T933" s="19">
        <v>0.6</v>
      </c>
      <c r="U933" s="19">
        <f t="shared" si="362"/>
        <v>2.6</v>
      </c>
      <c r="V933" s="19">
        <v>26</v>
      </c>
      <c r="W933" s="19">
        <f t="shared" si="363"/>
        <v>-16</v>
      </c>
      <c r="X933" s="19">
        <f t="shared" si="364"/>
        <v>4</v>
      </c>
      <c r="Y933" s="19">
        <v>2.6</v>
      </c>
      <c r="Z933" s="18">
        <f t="shared" si="358"/>
        <v>15.700000000000017</v>
      </c>
      <c r="AA933" s="18">
        <f t="shared" si="359"/>
        <v>7.9000000000000163</v>
      </c>
      <c r="AB933" s="20">
        <f t="shared" si="369"/>
        <v>37.77000000000001</v>
      </c>
      <c r="AC933" s="13">
        <f t="shared" si="360"/>
        <v>32.928321264118374</v>
      </c>
      <c r="AD933" s="13">
        <f t="shared" si="361"/>
        <v>4.8416787358816364</v>
      </c>
    </row>
    <row r="934" spans="1:30" x14ac:dyDescent="0.15">
      <c r="A934" s="16">
        <v>1</v>
      </c>
      <c r="B934" s="16">
        <v>0</v>
      </c>
      <c r="C934" s="33">
        <v>7.31</v>
      </c>
      <c r="D934" s="16">
        <v>56</v>
      </c>
      <c r="E934" s="18">
        <v>138</v>
      </c>
      <c r="F934" s="19">
        <v>3.3</v>
      </c>
      <c r="G934" s="16">
        <v>1.06</v>
      </c>
      <c r="H934" s="18">
        <v>105</v>
      </c>
      <c r="I934" s="20">
        <f t="shared" si="353"/>
        <v>0.76086956521739135</v>
      </c>
      <c r="J934" s="20" t="s">
        <v>24</v>
      </c>
      <c r="K934" s="18" t="s">
        <v>24</v>
      </c>
      <c r="L934" s="19">
        <f t="shared" si="354"/>
        <v>108.04347826086955</v>
      </c>
      <c r="M934" s="20">
        <v>0</v>
      </c>
      <c r="N934" s="20" t="s">
        <v>24</v>
      </c>
      <c r="O934" s="20">
        <f t="shared" si="356"/>
        <v>-4.5217391304347956</v>
      </c>
      <c r="P934" s="20" t="s">
        <v>25</v>
      </c>
      <c r="Q934" s="18">
        <f t="shared" si="357"/>
        <v>1</v>
      </c>
      <c r="R934" s="18" t="s">
        <v>26</v>
      </c>
      <c r="S934" s="16">
        <v>25.4</v>
      </c>
      <c r="T934" s="19">
        <v>1.5</v>
      </c>
      <c r="U934" s="19">
        <f t="shared" si="362"/>
        <v>3.5</v>
      </c>
      <c r="V934" s="19">
        <v>35</v>
      </c>
      <c r="W934" s="19">
        <f t="shared" si="363"/>
        <v>-7</v>
      </c>
      <c r="X934" s="19">
        <f t="shared" si="364"/>
        <v>1.75</v>
      </c>
      <c r="Y934" s="19">
        <v>1.3</v>
      </c>
      <c r="Z934" s="18">
        <f t="shared" si="358"/>
        <v>10.900000000000006</v>
      </c>
      <c r="AA934" s="18">
        <f t="shared" si="359"/>
        <v>2.600000000000005</v>
      </c>
      <c r="AB934" s="20">
        <f t="shared" si="369"/>
        <v>36.060000000000016</v>
      </c>
      <c r="AC934" s="13">
        <f t="shared" si="360"/>
        <v>37.511531925767471</v>
      </c>
      <c r="AD934" s="13">
        <f t="shared" si="361"/>
        <v>-1.4515319257674548</v>
      </c>
    </row>
    <row r="935" spans="1:30" x14ac:dyDescent="0.15">
      <c r="A935" s="16">
        <v>3</v>
      </c>
      <c r="B935" s="16">
        <v>0</v>
      </c>
      <c r="C935" s="33">
        <v>7.35</v>
      </c>
      <c r="D935" s="16">
        <v>46.6</v>
      </c>
      <c r="E935" s="18">
        <v>137</v>
      </c>
      <c r="F935" s="19">
        <v>4</v>
      </c>
      <c r="G935" s="16">
        <v>1.22</v>
      </c>
      <c r="H935" s="18">
        <v>102</v>
      </c>
      <c r="I935" s="20">
        <f t="shared" si="353"/>
        <v>0.74452554744525545</v>
      </c>
      <c r="J935" s="20" t="s">
        <v>26</v>
      </c>
      <c r="K935" s="18" t="s">
        <v>24</v>
      </c>
      <c r="L935" s="19">
        <f t="shared" si="354"/>
        <v>105.72262773722629</v>
      </c>
      <c r="M935" s="20">
        <v>0</v>
      </c>
      <c r="N935" s="20" t="s">
        <v>24</v>
      </c>
      <c r="O935" s="20">
        <f t="shared" si="356"/>
        <v>-2.2335766423357768</v>
      </c>
      <c r="P935" s="20" t="s">
        <v>25</v>
      </c>
      <c r="Q935" s="18">
        <f t="shared" si="357"/>
        <v>3</v>
      </c>
      <c r="R935" s="18" t="s">
        <v>26</v>
      </c>
      <c r="S935" s="16">
        <v>23.6</v>
      </c>
      <c r="T935" s="19">
        <v>0.6</v>
      </c>
      <c r="U935" s="19">
        <f t="shared" si="362"/>
        <v>2.9</v>
      </c>
      <c r="V935" s="19">
        <v>29</v>
      </c>
      <c r="W935" s="19">
        <f t="shared" si="363"/>
        <v>-13</v>
      </c>
      <c r="X935" s="19">
        <f t="shared" si="364"/>
        <v>3.25</v>
      </c>
      <c r="Y935" s="19">
        <v>2.4</v>
      </c>
      <c r="Z935" s="18">
        <f t="shared" si="358"/>
        <v>15.400000000000006</v>
      </c>
      <c r="AA935" s="18">
        <f t="shared" si="359"/>
        <v>7.2000000000000064</v>
      </c>
      <c r="AB935" s="20">
        <f t="shared" si="369"/>
        <v>37.819999999999993</v>
      </c>
      <c r="AC935" s="13">
        <f t="shared" si="360"/>
        <v>33.582253644092035</v>
      </c>
      <c r="AD935" s="13">
        <f t="shared" si="361"/>
        <v>4.2377463559079587</v>
      </c>
    </row>
    <row r="936" spans="1:30" x14ac:dyDescent="0.15">
      <c r="A936" s="16">
        <v>1</v>
      </c>
      <c r="B936" s="16">
        <v>0</v>
      </c>
      <c r="C936" s="33">
        <v>7.39</v>
      </c>
      <c r="D936" s="16">
        <v>42.6</v>
      </c>
      <c r="E936" s="18">
        <v>137</v>
      </c>
      <c r="F936" s="19">
        <v>3.8</v>
      </c>
      <c r="G936" s="16">
        <v>1.18</v>
      </c>
      <c r="H936" s="18">
        <v>105</v>
      </c>
      <c r="I936" s="20">
        <f t="shared" si="353"/>
        <v>0.76642335766423353</v>
      </c>
      <c r="J936" s="20" t="s">
        <v>24</v>
      </c>
      <c r="K936" s="18" t="s">
        <v>24</v>
      </c>
      <c r="L936" s="19">
        <f t="shared" si="354"/>
        <v>108.83211678832117</v>
      </c>
      <c r="M936" s="20">
        <f t="shared" ref="M936:M939" si="372">(108-L936)</f>
        <v>-0.83211678832117286</v>
      </c>
      <c r="N936" s="20" t="s">
        <v>25</v>
      </c>
      <c r="O936" s="20">
        <f t="shared" si="356"/>
        <v>-5.2992700729927122</v>
      </c>
      <c r="P936" s="20" t="s">
        <v>25</v>
      </c>
      <c r="Q936" s="18">
        <f t="shared" si="357"/>
        <v>0</v>
      </c>
      <c r="R936" s="18" t="s">
        <v>24</v>
      </c>
      <c r="S936" s="16">
        <v>24.9</v>
      </c>
      <c r="T936" s="19">
        <v>0.9</v>
      </c>
      <c r="U936" s="19">
        <f t="shared" si="362"/>
        <v>3.3</v>
      </c>
      <c r="V936" s="19">
        <v>33</v>
      </c>
      <c r="W936" s="19">
        <f t="shared" si="363"/>
        <v>-9</v>
      </c>
      <c r="X936" s="19">
        <f t="shared" si="364"/>
        <v>2.25</v>
      </c>
      <c r="Y936" s="19">
        <v>1.1000000000000001</v>
      </c>
      <c r="Z936" s="18">
        <f t="shared" si="358"/>
        <v>10.900000000000006</v>
      </c>
      <c r="AA936" s="18">
        <f t="shared" si="359"/>
        <v>3.2000000000000064</v>
      </c>
      <c r="AB936" s="20">
        <f t="shared" si="369"/>
        <v>35.880000000000024</v>
      </c>
      <c r="AC936" s="13">
        <f t="shared" si="360"/>
        <v>34.897377552812856</v>
      </c>
      <c r="AD936" s="13">
        <f t="shared" si="361"/>
        <v>0.98262244718716829</v>
      </c>
    </row>
    <row r="937" spans="1:30" x14ac:dyDescent="0.15">
      <c r="A937" s="16">
        <v>3</v>
      </c>
      <c r="B937" s="16">
        <v>0</v>
      </c>
      <c r="C937" s="33">
        <v>7.3</v>
      </c>
      <c r="D937" s="16">
        <v>52.5</v>
      </c>
      <c r="E937" s="18">
        <v>135</v>
      </c>
      <c r="F937" s="19">
        <v>4.3</v>
      </c>
      <c r="G937" s="16">
        <v>1.19</v>
      </c>
      <c r="H937" s="18">
        <v>103</v>
      </c>
      <c r="I937" s="20">
        <f t="shared" si="353"/>
        <v>0.76296296296296295</v>
      </c>
      <c r="J937" s="20" t="s">
        <v>24</v>
      </c>
      <c r="K937" s="18" t="s">
        <v>24</v>
      </c>
      <c r="L937" s="19">
        <f t="shared" si="354"/>
        <v>108.34074074074074</v>
      </c>
      <c r="M937" s="20">
        <f t="shared" si="372"/>
        <v>-0.3407407407407419</v>
      </c>
      <c r="N937" s="20" t="s">
        <v>25</v>
      </c>
      <c r="O937" s="20">
        <f t="shared" si="356"/>
        <v>-4.8148148148148096</v>
      </c>
      <c r="P937" s="20" t="s">
        <v>25</v>
      </c>
      <c r="Q937" s="18">
        <f t="shared" si="357"/>
        <v>0</v>
      </c>
      <c r="R937" s="18" t="s">
        <v>24</v>
      </c>
      <c r="S937" s="16">
        <v>22.1</v>
      </c>
      <c r="T937" s="19">
        <v>-0.3</v>
      </c>
      <c r="U937" s="19">
        <f t="shared" si="362"/>
        <v>3.1</v>
      </c>
      <c r="V937" s="19">
        <v>31</v>
      </c>
      <c r="W937" s="19">
        <f t="shared" si="363"/>
        <v>-11</v>
      </c>
      <c r="X937" s="19">
        <f t="shared" si="364"/>
        <v>2.75</v>
      </c>
      <c r="Y937" s="19">
        <v>3.2</v>
      </c>
      <c r="Z937" s="18">
        <f t="shared" si="358"/>
        <v>14.200000000000017</v>
      </c>
      <c r="AA937" s="18">
        <f t="shared" si="359"/>
        <v>4.8000000000000167</v>
      </c>
      <c r="AB937" s="20">
        <f t="shared" si="369"/>
        <v>34.290000000000006</v>
      </c>
      <c r="AC937" s="13">
        <f t="shared" si="360"/>
        <v>34.042712797823114</v>
      </c>
      <c r="AD937" s="13">
        <f t="shared" si="361"/>
        <v>0.24728720217689215</v>
      </c>
    </row>
    <row r="938" spans="1:30" x14ac:dyDescent="0.15">
      <c r="A938" s="16">
        <v>1</v>
      </c>
      <c r="B938" s="16">
        <v>0</v>
      </c>
      <c r="C938" s="33">
        <v>7.43</v>
      </c>
      <c r="D938" s="16">
        <v>37.6</v>
      </c>
      <c r="E938" s="18">
        <v>135</v>
      </c>
      <c r="F938" s="19">
        <v>3.5</v>
      </c>
      <c r="G938" s="16">
        <v>1.1499999999999999</v>
      </c>
      <c r="H938" s="18">
        <v>106</v>
      </c>
      <c r="I938" s="20">
        <f t="shared" si="353"/>
        <v>0.78518518518518521</v>
      </c>
      <c r="J938" s="20" t="s">
        <v>24</v>
      </c>
      <c r="K938" s="18" t="s">
        <v>24</v>
      </c>
      <c r="L938" s="19">
        <f t="shared" si="354"/>
        <v>111.49629629629629</v>
      </c>
      <c r="M938" s="20">
        <f t="shared" si="372"/>
        <v>-3.4962962962962933</v>
      </c>
      <c r="N938" s="20" t="s">
        <v>25</v>
      </c>
      <c r="O938" s="20">
        <f t="shared" si="356"/>
        <v>-7.9259259259259238</v>
      </c>
      <c r="P938" s="20" t="s">
        <v>25</v>
      </c>
      <c r="Q938" s="18">
        <f t="shared" si="357"/>
        <v>-3</v>
      </c>
      <c r="R938" s="18" t="s">
        <v>25</v>
      </c>
      <c r="S938" s="16">
        <v>25.4</v>
      </c>
      <c r="T938" s="19">
        <v>1</v>
      </c>
      <c r="U938" s="19">
        <f t="shared" si="362"/>
        <v>3</v>
      </c>
      <c r="V938" s="19">
        <v>30</v>
      </c>
      <c r="W938" s="19">
        <f t="shared" si="363"/>
        <v>-12</v>
      </c>
      <c r="X938" s="19">
        <f t="shared" si="364"/>
        <v>3</v>
      </c>
      <c r="Y938" s="19">
        <v>1.1000000000000001</v>
      </c>
      <c r="Z938" s="18">
        <f t="shared" si="358"/>
        <v>7.0999999999999943</v>
      </c>
      <c r="AA938" s="18">
        <f t="shared" si="359"/>
        <v>-5.3290705182007514E-15</v>
      </c>
      <c r="AB938" s="20">
        <f t="shared" si="369"/>
        <v>32.550000000000011</v>
      </c>
      <c r="AC938" s="13">
        <f t="shared" si="360"/>
        <v>33.382320322402407</v>
      </c>
      <c r="AD938" s="13">
        <f t="shared" si="361"/>
        <v>-0.83232032240239562</v>
      </c>
    </row>
    <row r="939" spans="1:30" x14ac:dyDescent="0.15">
      <c r="A939" s="16">
        <v>10</v>
      </c>
      <c r="B939" s="16">
        <v>0</v>
      </c>
      <c r="C939" s="33">
        <v>7.42</v>
      </c>
      <c r="D939" s="16">
        <v>34.9</v>
      </c>
      <c r="E939" s="18">
        <v>145</v>
      </c>
      <c r="F939" s="19">
        <v>3.3</v>
      </c>
      <c r="G939" s="16">
        <v>1.1599999999999999</v>
      </c>
      <c r="H939" s="18">
        <v>111</v>
      </c>
      <c r="I939" s="20">
        <f t="shared" si="353"/>
        <v>0.76551724137931032</v>
      </c>
      <c r="J939" s="20" t="s">
        <v>24</v>
      </c>
      <c r="K939" s="18" t="s">
        <v>25</v>
      </c>
      <c r="L939" s="19">
        <f t="shared" si="354"/>
        <v>108.70344827586206</v>
      </c>
      <c r="M939" s="20">
        <f t="shared" si="372"/>
        <v>-0.70344827586205838</v>
      </c>
      <c r="N939" s="20" t="s">
        <v>25</v>
      </c>
      <c r="O939" s="20">
        <f t="shared" si="356"/>
        <v>-5.1724137931034591</v>
      </c>
      <c r="P939" s="20" t="s">
        <v>25</v>
      </c>
      <c r="Q939" s="18">
        <f t="shared" si="357"/>
        <v>2</v>
      </c>
      <c r="R939" s="18" t="s">
        <v>26</v>
      </c>
      <c r="S939" s="16">
        <v>23.7</v>
      </c>
      <c r="T939" s="19">
        <v>-1.1000000000000001</v>
      </c>
      <c r="U939" s="19">
        <f t="shared" si="362"/>
        <v>2.6</v>
      </c>
      <c r="V939" s="19">
        <v>26</v>
      </c>
      <c r="W939" s="19">
        <f t="shared" si="363"/>
        <v>-16</v>
      </c>
      <c r="X939" s="19">
        <f t="shared" si="364"/>
        <v>4</v>
      </c>
      <c r="Y939" s="19">
        <v>2.7</v>
      </c>
      <c r="Z939" s="18">
        <f t="shared" si="358"/>
        <v>13.600000000000023</v>
      </c>
      <c r="AA939" s="18">
        <f t="shared" si="359"/>
        <v>5.7000000000000224</v>
      </c>
      <c r="AB939" s="20">
        <f t="shared" si="369"/>
        <v>35.760000000000005</v>
      </c>
      <c r="AC939" s="13">
        <f t="shared" si="360"/>
        <v>29.905062817618614</v>
      </c>
      <c r="AD939" s="13">
        <f t="shared" si="361"/>
        <v>5.8549371823813914</v>
      </c>
    </row>
    <row r="940" spans="1:30" x14ac:dyDescent="0.15">
      <c r="A940" s="16">
        <v>1</v>
      </c>
      <c r="B940" s="16">
        <v>0</v>
      </c>
      <c r="C940" s="33">
        <v>7.41</v>
      </c>
      <c r="D940" s="16">
        <v>45.8</v>
      </c>
      <c r="E940" s="18">
        <v>137</v>
      </c>
      <c r="F940" s="19">
        <v>3.8</v>
      </c>
      <c r="G940" s="16">
        <v>1.05</v>
      </c>
      <c r="H940" s="18">
        <v>103</v>
      </c>
      <c r="I940" s="20">
        <f t="shared" si="353"/>
        <v>0.75182481751824815</v>
      </c>
      <c r="J940" s="20" t="s">
        <v>24</v>
      </c>
      <c r="K940" s="18" t="s">
        <v>24</v>
      </c>
      <c r="L940" s="19">
        <f t="shared" si="354"/>
        <v>106.75912408759125</v>
      </c>
      <c r="M940" s="20">
        <v>0</v>
      </c>
      <c r="N940" s="20" t="s">
        <v>24</v>
      </c>
      <c r="O940" s="20">
        <f t="shared" si="356"/>
        <v>-3.2554744525547505</v>
      </c>
      <c r="P940" s="20" t="s">
        <v>25</v>
      </c>
      <c r="Q940" s="18">
        <f t="shared" si="357"/>
        <v>2</v>
      </c>
      <c r="R940" s="18" t="s">
        <v>26</v>
      </c>
      <c r="S940" s="16">
        <v>28.4</v>
      </c>
      <c r="T940" s="19">
        <v>4.5999999999999996</v>
      </c>
      <c r="U940" s="19">
        <f t="shared" si="362"/>
        <v>3.1</v>
      </c>
      <c r="V940" s="19">
        <v>31</v>
      </c>
      <c r="W940" s="19">
        <f t="shared" si="363"/>
        <v>-11</v>
      </c>
      <c r="X940" s="19">
        <f t="shared" si="364"/>
        <v>2.75</v>
      </c>
      <c r="Y940" s="19">
        <v>0.9</v>
      </c>
      <c r="Z940" s="18">
        <f t="shared" si="358"/>
        <v>9.4000000000000057</v>
      </c>
      <c r="AA940" s="18">
        <f t="shared" si="359"/>
        <v>2.3000000000000052</v>
      </c>
      <c r="AB940" s="20">
        <f t="shared" si="369"/>
        <v>37.950000000000017</v>
      </c>
      <c r="AC940" s="13">
        <f t="shared" si="360"/>
        <v>37.653465205300236</v>
      </c>
      <c r="AD940" s="13">
        <f t="shared" si="361"/>
        <v>0.29653479469978095</v>
      </c>
    </row>
    <row r="941" spans="1:30" x14ac:dyDescent="0.15">
      <c r="A941" s="16">
        <v>5</v>
      </c>
      <c r="B941" s="16">
        <v>0</v>
      </c>
      <c r="C941" s="33">
        <v>7.28</v>
      </c>
      <c r="D941" s="16">
        <v>35.9</v>
      </c>
      <c r="E941" s="18">
        <v>141</v>
      </c>
      <c r="F941" s="19">
        <v>3.8</v>
      </c>
      <c r="G941" s="16">
        <v>1.1499999999999999</v>
      </c>
      <c r="H941" s="18">
        <v>114</v>
      </c>
      <c r="I941" s="20">
        <f t="shared" si="353"/>
        <v>0.80851063829787229</v>
      </c>
      <c r="J941" s="20" t="s">
        <v>25</v>
      </c>
      <c r="K941" s="18" t="s">
        <v>25</v>
      </c>
      <c r="L941" s="19">
        <f t="shared" si="354"/>
        <v>114.80851063829786</v>
      </c>
      <c r="M941" s="20">
        <f t="shared" ref="M941:M942" si="373">(108-L941)</f>
        <v>-6.8085106382978609</v>
      </c>
      <c r="N941" s="20" t="s">
        <v>25</v>
      </c>
      <c r="O941" s="20">
        <f t="shared" si="356"/>
        <v>-11.191489361702125</v>
      </c>
      <c r="P941" s="20" t="s">
        <v>25</v>
      </c>
      <c r="Q941" s="18">
        <f t="shared" si="357"/>
        <v>-5</v>
      </c>
      <c r="R941" s="18" t="s">
        <v>25</v>
      </c>
      <c r="S941" s="16">
        <v>17.3</v>
      </c>
      <c r="T941" s="19">
        <v>-8.6999999999999993</v>
      </c>
      <c r="U941" s="19">
        <f t="shared" si="362"/>
        <v>3.2</v>
      </c>
      <c r="V941" s="19">
        <v>32</v>
      </c>
      <c r="W941" s="19">
        <f t="shared" si="363"/>
        <v>-10</v>
      </c>
      <c r="X941" s="19">
        <f t="shared" si="364"/>
        <v>2.5</v>
      </c>
      <c r="Y941" s="19">
        <v>6.4</v>
      </c>
      <c r="Z941" s="18">
        <f t="shared" si="358"/>
        <v>13.5</v>
      </c>
      <c r="AA941" s="18">
        <f t="shared" si="359"/>
        <v>0.69999999999999929</v>
      </c>
      <c r="AB941" s="20">
        <f t="shared" si="369"/>
        <v>25.550000000000011</v>
      </c>
      <c r="AC941" s="13">
        <f t="shared" si="360"/>
        <v>25.289965784620644</v>
      </c>
      <c r="AD941" s="13">
        <f t="shared" si="361"/>
        <v>0.26003421537936688</v>
      </c>
    </row>
    <row r="942" spans="1:30" x14ac:dyDescent="0.15">
      <c r="A942" s="16">
        <v>1</v>
      </c>
      <c r="B942" s="16">
        <v>0</v>
      </c>
      <c r="C942" s="33">
        <v>7.33</v>
      </c>
      <c r="D942" s="16">
        <v>48.9</v>
      </c>
      <c r="E942" s="18">
        <v>133</v>
      </c>
      <c r="F942" s="19">
        <v>3.8</v>
      </c>
      <c r="G942" s="16">
        <v>1.66</v>
      </c>
      <c r="H942" s="18">
        <v>102</v>
      </c>
      <c r="I942" s="20">
        <f t="shared" si="353"/>
        <v>0.76691729323308266</v>
      </c>
      <c r="J942" s="20" t="s">
        <v>24</v>
      </c>
      <c r="K942" s="18" t="s">
        <v>24</v>
      </c>
      <c r="L942" s="19">
        <f t="shared" si="354"/>
        <v>108.90225563909775</v>
      </c>
      <c r="M942" s="20">
        <f t="shared" si="373"/>
        <v>-0.90225563909774564</v>
      </c>
      <c r="N942" s="20" t="s">
        <v>25</v>
      </c>
      <c r="O942" s="20">
        <f t="shared" si="356"/>
        <v>-5.3684210526315752</v>
      </c>
      <c r="P942" s="20" t="s">
        <v>25</v>
      </c>
      <c r="Q942" s="18">
        <f t="shared" si="357"/>
        <v>-1</v>
      </c>
      <c r="R942" s="18" t="s">
        <v>25</v>
      </c>
      <c r="S942" s="16">
        <v>23.3</v>
      </c>
      <c r="T942" s="19">
        <v>0.1</v>
      </c>
      <c r="U942" s="19">
        <f t="shared" si="362"/>
        <v>3.7</v>
      </c>
      <c r="V942" s="19">
        <v>37</v>
      </c>
      <c r="W942" s="19">
        <f t="shared" si="363"/>
        <v>-5</v>
      </c>
      <c r="X942" s="19">
        <f t="shared" si="364"/>
        <v>1.25</v>
      </c>
      <c r="Y942" s="19">
        <v>1.1000000000000001</v>
      </c>
      <c r="Z942" s="18">
        <f t="shared" si="358"/>
        <v>11.500000000000014</v>
      </c>
      <c r="AA942" s="18">
        <f t="shared" si="359"/>
        <v>3.0000000000000142</v>
      </c>
      <c r="AB942" s="20">
        <f t="shared" si="369"/>
        <v>35.360000000000014</v>
      </c>
      <c r="AC942" s="13">
        <f t="shared" si="360"/>
        <v>35.730231159458178</v>
      </c>
      <c r="AD942" s="13">
        <f t="shared" si="361"/>
        <v>-0.37023115945816443</v>
      </c>
    </row>
    <row r="943" spans="1:30" x14ac:dyDescent="0.15">
      <c r="A943" s="16">
        <v>1</v>
      </c>
      <c r="B943" s="16">
        <v>0</v>
      </c>
      <c r="C943" s="33">
        <v>7.45</v>
      </c>
      <c r="D943" s="16">
        <v>37.1</v>
      </c>
      <c r="E943" s="18">
        <v>138</v>
      </c>
      <c r="F943" s="19">
        <v>3.8</v>
      </c>
      <c r="G943" s="16">
        <v>1.1599999999999999</v>
      </c>
      <c r="H943" s="18">
        <v>105</v>
      </c>
      <c r="I943" s="20">
        <f t="shared" si="353"/>
        <v>0.76086956521739135</v>
      </c>
      <c r="J943" s="20" t="s">
        <v>24</v>
      </c>
      <c r="K943" s="18" t="s">
        <v>24</v>
      </c>
      <c r="L943" s="19">
        <f t="shared" si="354"/>
        <v>108.04347826086955</v>
      </c>
      <c r="M943" s="20">
        <v>0</v>
      </c>
      <c r="N943" s="20" t="s">
        <v>24</v>
      </c>
      <c r="O943" s="20">
        <f t="shared" si="356"/>
        <v>-4.5217391304347956</v>
      </c>
      <c r="P943" s="20" t="s">
        <v>25</v>
      </c>
      <c r="Q943" s="18">
        <f t="shared" si="357"/>
        <v>1</v>
      </c>
      <c r="R943" s="18" t="s">
        <v>26</v>
      </c>
      <c r="S943" s="16">
        <v>26.2</v>
      </c>
      <c r="T943" s="19">
        <v>1.9</v>
      </c>
      <c r="U943" s="19">
        <f t="shared" si="362"/>
        <v>2.9</v>
      </c>
      <c r="V943" s="19">
        <v>29</v>
      </c>
      <c r="W943" s="19">
        <f t="shared" si="363"/>
        <v>-13</v>
      </c>
      <c r="X943" s="19">
        <f t="shared" si="364"/>
        <v>3.25</v>
      </c>
      <c r="Y943" s="19">
        <v>0.8</v>
      </c>
      <c r="Z943" s="18">
        <f t="shared" si="358"/>
        <v>10.600000000000023</v>
      </c>
      <c r="AA943" s="18">
        <f t="shared" si="359"/>
        <v>4.0000000000000231</v>
      </c>
      <c r="AB943" s="20">
        <f t="shared" si="369"/>
        <v>37.160000000000011</v>
      </c>
      <c r="AC943" s="13">
        <f t="shared" si="360"/>
        <v>33.997403660478255</v>
      </c>
      <c r="AD943" s="13">
        <f t="shared" si="361"/>
        <v>3.1625963395217553</v>
      </c>
    </row>
    <row r="944" spans="1:30" x14ac:dyDescent="0.15">
      <c r="A944" s="16">
        <v>1</v>
      </c>
      <c r="B944" s="16">
        <v>0</v>
      </c>
      <c r="C944" s="33">
        <v>7.27</v>
      </c>
      <c r="D944" s="16">
        <v>23.4</v>
      </c>
      <c r="E944" s="18">
        <v>137</v>
      </c>
      <c r="F944" s="19">
        <v>4.5</v>
      </c>
      <c r="G944" s="16">
        <v>1.1599999999999999</v>
      </c>
      <c r="H944" s="18">
        <v>114</v>
      </c>
      <c r="I944" s="20">
        <f t="shared" si="353"/>
        <v>0.83211678832116787</v>
      </c>
      <c r="J944" s="20" t="s">
        <v>25</v>
      </c>
      <c r="K944" s="18" t="s">
        <v>25</v>
      </c>
      <c r="L944" s="19">
        <f t="shared" si="354"/>
        <v>118.16058394160585</v>
      </c>
      <c r="M944" s="20">
        <f t="shared" ref="M944:M946" si="374">(108-L944)</f>
        <v>-10.16058394160585</v>
      </c>
      <c r="N944" s="20" t="s">
        <v>25</v>
      </c>
      <c r="O944" s="20">
        <f t="shared" si="356"/>
        <v>-14.496350364963519</v>
      </c>
      <c r="P944" s="20" t="s">
        <v>25</v>
      </c>
      <c r="Q944" s="18">
        <f t="shared" si="357"/>
        <v>-9</v>
      </c>
      <c r="R944" s="18" t="s">
        <v>25</v>
      </c>
      <c r="S944" s="16">
        <v>13.1</v>
      </c>
      <c r="T944" s="19">
        <v>-15</v>
      </c>
      <c r="U944" s="19">
        <f t="shared" si="362"/>
        <v>2.8</v>
      </c>
      <c r="V944" s="19">
        <v>28</v>
      </c>
      <c r="W944" s="19">
        <f t="shared" si="363"/>
        <v>-14</v>
      </c>
      <c r="X944" s="19">
        <f t="shared" si="364"/>
        <v>3.5</v>
      </c>
      <c r="Y944" s="19">
        <v>1.3</v>
      </c>
      <c r="Z944" s="18">
        <f t="shared" si="358"/>
        <v>14.400000000000006</v>
      </c>
      <c r="AA944" s="18">
        <f t="shared" si="359"/>
        <v>7.5000000000000062</v>
      </c>
      <c r="AB944" s="20">
        <f t="shared" si="369"/>
        <v>27.36</v>
      </c>
      <c r="AC944" s="13">
        <f t="shared" si="360"/>
        <v>18.088798393486144</v>
      </c>
      <c r="AD944" s="13">
        <f t="shared" si="361"/>
        <v>9.2712016065138556</v>
      </c>
    </row>
    <row r="945" spans="1:30" x14ac:dyDescent="0.15">
      <c r="A945" s="16">
        <v>1</v>
      </c>
      <c r="B945" s="16">
        <v>0</v>
      </c>
      <c r="C945" s="33">
        <v>7.38</v>
      </c>
      <c r="D945" s="16">
        <v>39.700000000000003</v>
      </c>
      <c r="E945" s="18">
        <v>138</v>
      </c>
      <c r="F945" s="19">
        <v>3.9</v>
      </c>
      <c r="G945" s="16">
        <v>1.24</v>
      </c>
      <c r="H945" s="18">
        <v>107</v>
      </c>
      <c r="I945" s="20">
        <f t="shared" si="353"/>
        <v>0.77536231884057971</v>
      </c>
      <c r="J945" s="20" t="s">
        <v>24</v>
      </c>
      <c r="K945" s="18" t="s">
        <v>25</v>
      </c>
      <c r="L945" s="19">
        <f t="shared" si="354"/>
        <v>110.10144927536231</v>
      </c>
      <c r="M945" s="20">
        <f t="shared" si="374"/>
        <v>-2.1014492753623131</v>
      </c>
      <c r="N945" s="20" t="s">
        <v>25</v>
      </c>
      <c r="O945" s="20">
        <f t="shared" si="356"/>
        <v>-6.5507246376811707</v>
      </c>
      <c r="P945" s="20" t="s">
        <v>25</v>
      </c>
      <c r="Q945" s="18">
        <f t="shared" si="357"/>
        <v>-1</v>
      </c>
      <c r="R945" s="18" t="s">
        <v>25</v>
      </c>
      <c r="S945" s="16">
        <v>23.5</v>
      </c>
      <c r="T945" s="19">
        <v>-1.1000000000000001</v>
      </c>
      <c r="U945" s="19">
        <f t="shared" si="362"/>
        <v>3.5</v>
      </c>
      <c r="V945" s="19">
        <v>35</v>
      </c>
      <c r="W945" s="19">
        <f t="shared" si="363"/>
        <v>-7</v>
      </c>
      <c r="X945" s="19">
        <f t="shared" si="364"/>
        <v>1.75</v>
      </c>
      <c r="Y945" s="19">
        <v>0.6</v>
      </c>
      <c r="Z945" s="18">
        <f t="shared" si="358"/>
        <v>11.400000000000006</v>
      </c>
      <c r="AA945" s="18">
        <f t="shared" si="359"/>
        <v>3.800000000000006</v>
      </c>
      <c r="AB945" s="20">
        <f t="shared" si="369"/>
        <v>35.54000000000002</v>
      </c>
      <c r="AC945" s="13">
        <f t="shared" si="360"/>
        <v>33.113382053728159</v>
      </c>
      <c r="AD945" s="13">
        <f t="shared" si="361"/>
        <v>2.4266179462718611</v>
      </c>
    </row>
    <row r="946" spans="1:30" x14ac:dyDescent="0.15">
      <c r="A946" s="16">
        <v>3</v>
      </c>
      <c r="B946" s="16">
        <v>0</v>
      </c>
      <c r="C946" s="33">
        <v>7.28</v>
      </c>
      <c r="D946" s="16">
        <v>28.2</v>
      </c>
      <c r="E946" s="18">
        <v>146</v>
      </c>
      <c r="F946" s="19">
        <v>5.2</v>
      </c>
      <c r="G946" s="16">
        <v>1.21</v>
      </c>
      <c r="H946" s="18">
        <v>121</v>
      </c>
      <c r="I946" s="20">
        <f t="shared" si="353"/>
        <v>0.82876712328767121</v>
      </c>
      <c r="J946" s="20" t="s">
        <v>25</v>
      </c>
      <c r="K946" s="18" t="s">
        <v>25</v>
      </c>
      <c r="L946" s="19">
        <f t="shared" si="354"/>
        <v>117.68493150684931</v>
      </c>
      <c r="M946" s="20">
        <f t="shared" si="374"/>
        <v>-9.6849315068493098</v>
      </c>
      <c r="N946" s="20" t="s">
        <v>25</v>
      </c>
      <c r="O946" s="20">
        <f t="shared" si="356"/>
        <v>-14.027397260273972</v>
      </c>
      <c r="P946" s="20" t="s">
        <v>25</v>
      </c>
      <c r="Q946" s="18">
        <f t="shared" si="357"/>
        <v>-7</v>
      </c>
      <c r="R946" s="18" t="s">
        <v>25</v>
      </c>
      <c r="S946" s="16">
        <v>15.1</v>
      </c>
      <c r="T946" s="19">
        <v>-12.4</v>
      </c>
      <c r="U946" s="19">
        <f t="shared" si="362"/>
        <v>2.7</v>
      </c>
      <c r="V946" s="19">
        <v>27</v>
      </c>
      <c r="W946" s="19">
        <f t="shared" si="363"/>
        <v>-15</v>
      </c>
      <c r="X946" s="19">
        <f t="shared" si="364"/>
        <v>3.75</v>
      </c>
      <c r="Y946" s="19">
        <v>5.6</v>
      </c>
      <c r="Z946" s="18">
        <f t="shared" si="358"/>
        <v>15.099999999999994</v>
      </c>
      <c r="AA946" s="18">
        <f t="shared" si="359"/>
        <v>4.0999999999999943</v>
      </c>
      <c r="AB946" s="20">
        <f t="shared" si="369"/>
        <v>25.810000000000002</v>
      </c>
      <c r="AC946" s="13">
        <f t="shared" si="360"/>
        <v>20.358442092654656</v>
      </c>
      <c r="AD946" s="13">
        <f t="shared" si="361"/>
        <v>5.4515579073453466</v>
      </c>
    </row>
    <row r="947" spans="1:30" x14ac:dyDescent="0.15">
      <c r="A947" s="16">
        <v>1</v>
      </c>
      <c r="B947" s="16">
        <v>0</v>
      </c>
      <c r="C947" s="33">
        <v>7.41</v>
      </c>
      <c r="D947" s="16">
        <v>47.7</v>
      </c>
      <c r="E947" s="18">
        <v>139</v>
      </c>
      <c r="F947" s="19">
        <v>3.6</v>
      </c>
      <c r="G947" s="16">
        <v>1.18</v>
      </c>
      <c r="H947" s="18">
        <v>101</v>
      </c>
      <c r="I947" s="20">
        <f t="shared" si="353"/>
        <v>0.72661870503597126</v>
      </c>
      <c r="J947" s="20" t="s">
        <v>26</v>
      </c>
      <c r="K947" s="18" t="s">
        <v>24</v>
      </c>
      <c r="L947" s="19">
        <f t="shared" si="354"/>
        <v>103.17985611510792</v>
      </c>
      <c r="M947" s="20">
        <f>(104-L947)</f>
        <v>0.8201438848920759</v>
      </c>
      <c r="N947" s="20" t="s">
        <v>26</v>
      </c>
      <c r="O947" s="20">
        <f t="shared" si="356"/>
        <v>0.27338129496403951</v>
      </c>
      <c r="P947" s="20" t="s">
        <v>26</v>
      </c>
      <c r="Q947" s="18">
        <f t="shared" si="357"/>
        <v>6</v>
      </c>
      <c r="R947" s="18" t="s">
        <v>26</v>
      </c>
      <c r="S947" s="16">
        <v>28.9</v>
      </c>
      <c r="T947" s="19">
        <v>5.5</v>
      </c>
      <c r="U947" s="19">
        <f t="shared" si="362"/>
        <v>2.7</v>
      </c>
      <c r="V947" s="19">
        <v>27</v>
      </c>
      <c r="W947" s="19">
        <f t="shared" si="363"/>
        <v>-15</v>
      </c>
      <c r="X947" s="19">
        <f t="shared" si="364"/>
        <v>3.75</v>
      </c>
      <c r="Y947" s="19">
        <v>1.5</v>
      </c>
      <c r="Z947" s="18">
        <f t="shared" si="358"/>
        <v>12.699999999999989</v>
      </c>
      <c r="AA947" s="18">
        <f t="shared" si="359"/>
        <v>5.7999999999999883</v>
      </c>
      <c r="AB947" s="20">
        <f t="shared" si="369"/>
        <v>41.28</v>
      </c>
      <c r="AC947" s="13">
        <f t="shared" si="360"/>
        <v>37.733148194166411</v>
      </c>
      <c r="AD947" s="13">
        <f t="shared" si="361"/>
        <v>3.5468518058335903</v>
      </c>
    </row>
    <row r="948" spans="1:30" x14ac:dyDescent="0.15">
      <c r="A948" s="16">
        <v>1</v>
      </c>
      <c r="B948" s="16">
        <v>0</v>
      </c>
      <c r="C948" s="33">
        <v>7.36</v>
      </c>
      <c r="D948" s="16">
        <v>39.9</v>
      </c>
      <c r="E948" s="18">
        <v>136</v>
      </c>
      <c r="F948" s="19">
        <v>4.7</v>
      </c>
      <c r="G948" s="16">
        <v>1.21</v>
      </c>
      <c r="H948" s="18">
        <v>103</v>
      </c>
      <c r="I948" s="20">
        <f t="shared" si="353"/>
        <v>0.75735294117647056</v>
      </c>
      <c r="J948" s="20" t="s">
        <v>24</v>
      </c>
      <c r="K948" s="18" t="s">
        <v>24</v>
      </c>
      <c r="L948" s="19">
        <f t="shared" si="354"/>
        <v>107.54411764705883</v>
      </c>
      <c r="M948" s="20">
        <v>0</v>
      </c>
      <c r="N948" s="20" t="s">
        <v>24</v>
      </c>
      <c r="O948" s="20">
        <f t="shared" si="356"/>
        <v>-4.0294117647058698</v>
      </c>
      <c r="P948" s="20" t="s">
        <v>25</v>
      </c>
      <c r="Q948" s="18">
        <f t="shared" si="357"/>
        <v>1</v>
      </c>
      <c r="R948" s="18" t="s">
        <v>26</v>
      </c>
      <c r="S948" s="16">
        <v>22.1</v>
      </c>
      <c r="T948" s="19">
        <v>-2.4</v>
      </c>
      <c r="U948" s="19">
        <f t="shared" si="362"/>
        <v>2.8</v>
      </c>
      <c r="V948" s="19">
        <v>28</v>
      </c>
      <c r="W948" s="19">
        <f t="shared" si="363"/>
        <v>-14</v>
      </c>
      <c r="X948" s="19">
        <f t="shared" si="364"/>
        <v>3.5</v>
      </c>
      <c r="Y948" s="19">
        <v>3.6</v>
      </c>
      <c r="Z948" s="18">
        <f t="shared" si="358"/>
        <v>15.599999999999994</v>
      </c>
      <c r="AA948" s="18">
        <f t="shared" si="359"/>
        <v>6.399999999999995</v>
      </c>
      <c r="AB948" s="20">
        <f t="shared" si="369"/>
        <v>35.31</v>
      </c>
      <c r="AC948" s="13">
        <f t="shared" si="360"/>
        <v>30.165622358976812</v>
      </c>
      <c r="AD948" s="13">
        <f t="shared" si="361"/>
        <v>5.1443776410231905</v>
      </c>
    </row>
    <row r="949" spans="1:30" x14ac:dyDescent="0.15">
      <c r="A949" s="16">
        <v>3</v>
      </c>
      <c r="B949" s="16">
        <v>1</v>
      </c>
      <c r="C949" s="33">
        <v>7.36</v>
      </c>
      <c r="D949" s="16">
        <v>23.1</v>
      </c>
      <c r="E949" s="18">
        <v>115</v>
      </c>
      <c r="F949" s="19">
        <v>4.8</v>
      </c>
      <c r="G949" s="16">
        <v>1.22</v>
      </c>
      <c r="H949" s="18">
        <v>94</v>
      </c>
      <c r="I949" s="20">
        <f t="shared" si="353"/>
        <v>0.81739130434782614</v>
      </c>
      <c r="J949" s="20" t="s">
        <v>25</v>
      </c>
      <c r="K949" s="18" t="s">
        <v>26</v>
      </c>
      <c r="L949" s="19">
        <f t="shared" si="354"/>
        <v>116.0695652173913</v>
      </c>
      <c r="M949" s="20">
        <f t="shared" ref="M949" si="375">(108-L949)</f>
        <v>-8.0695652173913004</v>
      </c>
      <c r="N949" s="20" t="s">
        <v>25</v>
      </c>
      <c r="O949" s="20">
        <f t="shared" si="356"/>
        <v>-12.434782608695656</v>
      </c>
      <c r="P949" s="20" t="s">
        <v>25</v>
      </c>
      <c r="Q949" s="18">
        <f t="shared" si="357"/>
        <v>-11</v>
      </c>
      <c r="R949" s="18" t="s">
        <v>25</v>
      </c>
      <c r="S949" s="16">
        <v>15.3</v>
      </c>
      <c r="T949" s="19">
        <v>-11.5</v>
      </c>
      <c r="U949" s="19">
        <f t="shared" si="362"/>
        <v>3.2</v>
      </c>
      <c r="V949" s="19">
        <v>32</v>
      </c>
      <c r="W949" s="19">
        <f t="shared" si="363"/>
        <v>-10</v>
      </c>
      <c r="X949" s="19">
        <f t="shared" si="364"/>
        <v>2.5</v>
      </c>
      <c r="Y949" s="19">
        <v>1.9</v>
      </c>
      <c r="Z949" s="18">
        <f t="shared" si="358"/>
        <v>10.5</v>
      </c>
      <c r="AA949" s="18">
        <f t="shared" si="359"/>
        <v>2.1999999999999993</v>
      </c>
      <c r="AB949" s="20">
        <f t="shared" si="369"/>
        <v>25.11999999999999</v>
      </c>
      <c r="AC949" s="13">
        <f t="shared" si="360"/>
        <v>21.795044523618156</v>
      </c>
      <c r="AD949" s="13">
        <f t="shared" si="361"/>
        <v>3.3249554763818345</v>
      </c>
    </row>
    <row r="950" spans="1:30" x14ac:dyDescent="0.15">
      <c r="A950" s="16">
        <v>16</v>
      </c>
      <c r="B950" s="16">
        <v>1</v>
      </c>
      <c r="C950" s="33">
        <v>7.34</v>
      </c>
      <c r="D950" s="16">
        <v>69</v>
      </c>
      <c r="E950" s="18">
        <v>146</v>
      </c>
      <c r="F950" s="19">
        <v>3.4</v>
      </c>
      <c r="G950" s="16">
        <v>1.26</v>
      </c>
      <c r="H950" s="18">
        <v>103</v>
      </c>
      <c r="I950" s="20">
        <f t="shared" si="353"/>
        <v>0.70547945205479456</v>
      </c>
      <c r="J950" s="20" t="s">
        <v>26</v>
      </c>
      <c r="K950" s="18" t="s">
        <v>24</v>
      </c>
      <c r="L950" s="19">
        <f t="shared" si="354"/>
        <v>100.17808219178082</v>
      </c>
      <c r="M950" s="20">
        <f t="shared" ref="M950:M951" si="376">(104-L950)</f>
        <v>3.8219178082191831</v>
      </c>
      <c r="N950" s="20" t="s">
        <v>26</v>
      </c>
      <c r="O950" s="20">
        <f t="shared" si="356"/>
        <v>3.2328767123287747</v>
      </c>
      <c r="P950" s="20" t="s">
        <v>26</v>
      </c>
      <c r="Q950" s="18">
        <f t="shared" si="357"/>
        <v>11</v>
      </c>
      <c r="R950" s="18" t="s">
        <v>26</v>
      </c>
      <c r="S950" s="16">
        <v>32.700000000000003</v>
      </c>
      <c r="T950" s="19">
        <v>10.4</v>
      </c>
      <c r="U950" s="19">
        <f t="shared" si="362"/>
        <v>2.1</v>
      </c>
      <c r="V950" s="19">
        <v>21</v>
      </c>
      <c r="W950" s="19">
        <f t="shared" si="363"/>
        <v>-21</v>
      </c>
      <c r="X950" s="19">
        <f t="shared" si="364"/>
        <v>5.25</v>
      </c>
      <c r="Y950" s="19">
        <v>5.6</v>
      </c>
      <c r="Z950" s="18">
        <f t="shared" si="358"/>
        <v>13.700000000000017</v>
      </c>
      <c r="AA950" s="18">
        <f t="shared" si="359"/>
        <v>3.9000000000000163</v>
      </c>
      <c r="AB950" s="20">
        <f t="shared" si="369"/>
        <v>42.06</v>
      </c>
      <c r="AC950" s="13">
        <f t="shared" si="360"/>
        <v>42.843285804919731</v>
      </c>
      <c r="AD950" s="13">
        <f t="shared" si="361"/>
        <v>-0.78328580491972843</v>
      </c>
    </row>
    <row r="951" spans="1:30" x14ac:dyDescent="0.15">
      <c r="A951" s="16">
        <v>4</v>
      </c>
      <c r="B951" s="16">
        <v>0</v>
      </c>
      <c r="C951" s="33">
        <v>7.42</v>
      </c>
      <c r="D951" s="16">
        <v>46.4</v>
      </c>
      <c r="E951" s="18">
        <v>135</v>
      </c>
      <c r="F951" s="19">
        <v>4.0999999999999996</v>
      </c>
      <c r="G951" s="16">
        <v>1.1200000000000001</v>
      </c>
      <c r="H951" s="18">
        <v>98</v>
      </c>
      <c r="I951" s="20">
        <f t="shared" si="353"/>
        <v>0.72592592592592597</v>
      </c>
      <c r="J951" s="20" t="s">
        <v>26</v>
      </c>
      <c r="K951" s="18" t="s">
        <v>24</v>
      </c>
      <c r="L951" s="19">
        <f t="shared" si="354"/>
        <v>103.08148148148148</v>
      </c>
      <c r="M951" s="20">
        <f t="shared" si="376"/>
        <v>0.91851851851852473</v>
      </c>
      <c r="N951" s="20" t="s">
        <v>26</v>
      </c>
      <c r="O951" s="20">
        <f t="shared" si="356"/>
        <v>0.3703703703703809</v>
      </c>
      <c r="P951" s="20" t="s">
        <v>26</v>
      </c>
      <c r="Q951" s="18">
        <f t="shared" si="357"/>
        <v>5</v>
      </c>
      <c r="R951" s="18" t="s">
        <v>26</v>
      </c>
      <c r="S951" s="16">
        <v>28.4</v>
      </c>
      <c r="T951" s="19">
        <v>5.9</v>
      </c>
      <c r="U951" s="19">
        <f t="shared" si="362"/>
        <v>3.7</v>
      </c>
      <c r="V951" s="19">
        <v>37</v>
      </c>
      <c r="W951" s="19">
        <f t="shared" si="363"/>
        <v>-5</v>
      </c>
      <c r="X951" s="19">
        <f t="shared" si="364"/>
        <v>1.25</v>
      </c>
      <c r="Y951" s="19">
        <v>0.8</v>
      </c>
      <c r="Z951" s="18">
        <f t="shared" si="358"/>
        <v>12.699999999999989</v>
      </c>
      <c r="AA951" s="18">
        <f t="shared" si="359"/>
        <v>4.4999999999999876</v>
      </c>
      <c r="AB951" s="20">
        <f t="shared" si="369"/>
        <v>41.42</v>
      </c>
      <c r="AC951" s="13">
        <f t="shared" si="360"/>
        <v>40.444350966690649</v>
      </c>
      <c r="AD951" s="13">
        <f t="shared" si="361"/>
        <v>0.97564903330935238</v>
      </c>
    </row>
    <row r="952" spans="1:30" x14ac:dyDescent="0.15">
      <c r="A952" s="16">
        <v>5</v>
      </c>
      <c r="B952" s="16">
        <v>0</v>
      </c>
      <c r="C952" s="33">
        <v>7.42</v>
      </c>
      <c r="D952" s="16">
        <v>25.9</v>
      </c>
      <c r="E952" s="18">
        <v>139</v>
      </c>
      <c r="F952" s="19">
        <v>3.1</v>
      </c>
      <c r="G952" s="16">
        <v>0.82</v>
      </c>
      <c r="H952" s="18">
        <v>106</v>
      </c>
      <c r="I952" s="20">
        <f t="shared" si="353"/>
        <v>0.76258992805755399</v>
      </c>
      <c r="J952" s="20" t="s">
        <v>24</v>
      </c>
      <c r="K952" s="18" t="s">
        <v>24</v>
      </c>
      <c r="L952" s="19">
        <f t="shared" si="354"/>
        <v>108.28776978417267</v>
      </c>
      <c r="M952" s="20">
        <f t="shared" ref="M952:M958" si="377">(108-L952)</f>
        <v>-0.28776978417266719</v>
      </c>
      <c r="N952" s="20" t="s">
        <v>25</v>
      </c>
      <c r="O952" s="20">
        <f t="shared" si="356"/>
        <v>-4.762589928057551</v>
      </c>
      <c r="P952" s="20" t="s">
        <v>25</v>
      </c>
      <c r="Q952" s="18">
        <f t="shared" si="357"/>
        <v>1</v>
      </c>
      <c r="R952" s="18" t="s">
        <v>26</v>
      </c>
      <c r="S952" s="16">
        <v>19.600000000000001</v>
      </c>
      <c r="T952" s="19">
        <v>-6.7</v>
      </c>
      <c r="U952" s="19">
        <f t="shared" si="362"/>
        <v>3.4</v>
      </c>
      <c r="V952" s="19">
        <v>34</v>
      </c>
      <c r="W952" s="19">
        <f t="shared" si="363"/>
        <v>-8</v>
      </c>
      <c r="X952" s="19">
        <f t="shared" si="364"/>
        <v>2</v>
      </c>
      <c r="Y952" s="19">
        <v>2.9</v>
      </c>
      <c r="Z952" s="18">
        <f t="shared" si="358"/>
        <v>16.5</v>
      </c>
      <c r="AA952" s="18">
        <f t="shared" si="359"/>
        <v>6.8000000000000007</v>
      </c>
      <c r="AB952" s="20">
        <f t="shared" si="369"/>
        <v>34.019999999999982</v>
      </c>
      <c r="AC952" s="13">
        <f t="shared" si="360"/>
        <v>26.334929483562242</v>
      </c>
      <c r="AD952" s="13">
        <f t="shared" si="361"/>
        <v>7.6850705164377402</v>
      </c>
    </row>
    <row r="953" spans="1:30" x14ac:dyDescent="0.15">
      <c r="A953" s="16">
        <v>1</v>
      </c>
      <c r="B953" s="16">
        <v>0</v>
      </c>
      <c r="C953" s="33">
        <v>7.36</v>
      </c>
      <c r="D953" s="16">
        <v>29.6</v>
      </c>
      <c r="E953" s="18">
        <v>136</v>
      </c>
      <c r="F953" s="19">
        <v>4.3</v>
      </c>
      <c r="G953" s="16">
        <v>1.02</v>
      </c>
      <c r="H953" s="18">
        <v>110</v>
      </c>
      <c r="I953" s="20">
        <f t="shared" si="353"/>
        <v>0.80882352941176472</v>
      </c>
      <c r="J953" s="20" t="s">
        <v>25</v>
      </c>
      <c r="K953" s="18" t="s">
        <v>25</v>
      </c>
      <c r="L953" s="19">
        <f t="shared" si="354"/>
        <v>114.85294117647059</v>
      </c>
      <c r="M953" s="20">
        <f t="shared" si="377"/>
        <v>-6.8529411764705941</v>
      </c>
      <c r="N953" s="20" t="s">
        <v>25</v>
      </c>
      <c r="O953" s="20">
        <f t="shared" si="356"/>
        <v>-11.235294117647044</v>
      </c>
      <c r="P953" s="20" t="s">
        <v>25</v>
      </c>
      <c r="Q953" s="18">
        <f t="shared" si="357"/>
        <v>-6</v>
      </c>
      <c r="R953" s="18" t="s">
        <v>25</v>
      </c>
      <c r="S953" s="16">
        <v>18.399999999999999</v>
      </c>
      <c r="T953" s="19">
        <v>-7.7</v>
      </c>
      <c r="U953" s="19">
        <f t="shared" si="362"/>
        <v>3.3</v>
      </c>
      <c r="V953" s="19">
        <v>33</v>
      </c>
      <c r="W953" s="19">
        <f t="shared" si="363"/>
        <v>-9</v>
      </c>
      <c r="X953" s="19">
        <f t="shared" si="364"/>
        <v>2.25</v>
      </c>
      <c r="Y953" s="19">
        <v>1.1000000000000001</v>
      </c>
      <c r="Z953" s="18">
        <f t="shared" si="358"/>
        <v>11.900000000000006</v>
      </c>
      <c r="AA953" s="18">
        <f t="shared" si="359"/>
        <v>4.2000000000000064</v>
      </c>
      <c r="AB953" s="20">
        <f t="shared" si="369"/>
        <v>30.220000000000027</v>
      </c>
      <c r="AC953" s="13">
        <f t="shared" si="360"/>
        <v>25.732421900393824</v>
      </c>
      <c r="AD953" s="13">
        <f t="shared" si="361"/>
        <v>4.4875780996062034</v>
      </c>
    </row>
    <row r="954" spans="1:30" x14ac:dyDescent="0.15">
      <c r="A954" s="16">
        <v>5</v>
      </c>
      <c r="B954" s="16">
        <v>0</v>
      </c>
      <c r="C954" s="33">
        <v>7.34</v>
      </c>
      <c r="D954" s="16">
        <v>25.6</v>
      </c>
      <c r="E954" s="18">
        <v>129</v>
      </c>
      <c r="F954" s="19">
        <v>4.9000000000000004</v>
      </c>
      <c r="G954" s="16">
        <v>1.05</v>
      </c>
      <c r="H954" s="18">
        <v>103</v>
      </c>
      <c r="I954" s="20">
        <f t="shared" si="353"/>
        <v>0.79844961240310075</v>
      </c>
      <c r="J954" s="20" t="s">
        <v>25</v>
      </c>
      <c r="K954" s="18" t="s">
        <v>24</v>
      </c>
      <c r="L954" s="19">
        <f t="shared" si="354"/>
        <v>113.37984496124031</v>
      </c>
      <c r="M954" s="20">
        <f t="shared" si="377"/>
        <v>-5.379844961240309</v>
      </c>
      <c r="N954" s="20" t="s">
        <v>25</v>
      </c>
      <c r="O954" s="20">
        <f t="shared" si="356"/>
        <v>-9.782945736434101</v>
      </c>
      <c r="P954" s="20" t="s">
        <v>25</v>
      </c>
      <c r="Q954" s="18">
        <f t="shared" si="357"/>
        <v>-6</v>
      </c>
      <c r="R954" s="18" t="s">
        <v>25</v>
      </c>
      <c r="S954" s="16">
        <v>16</v>
      </c>
      <c r="T954" s="19">
        <v>-11</v>
      </c>
      <c r="U954" s="19">
        <f t="shared" si="362"/>
        <v>3.1</v>
      </c>
      <c r="V954" s="19">
        <v>31</v>
      </c>
      <c r="W954" s="19">
        <f t="shared" si="363"/>
        <v>-11</v>
      </c>
      <c r="X954" s="19">
        <f t="shared" si="364"/>
        <v>2.75</v>
      </c>
      <c r="Y954" s="19">
        <v>3.2</v>
      </c>
      <c r="Z954" s="18">
        <f t="shared" si="358"/>
        <v>14.900000000000006</v>
      </c>
      <c r="AA954" s="18">
        <f t="shared" si="359"/>
        <v>5.5000000000000053</v>
      </c>
      <c r="AB954" s="20">
        <f t="shared" si="369"/>
        <v>28.750000000000014</v>
      </c>
      <c r="AC954" s="13">
        <f t="shared" si="360"/>
        <v>22.204067602984715</v>
      </c>
      <c r="AD954" s="13">
        <f t="shared" si="361"/>
        <v>6.5459323970152994</v>
      </c>
    </row>
    <row r="955" spans="1:30" x14ac:dyDescent="0.15">
      <c r="A955" s="15">
        <v>5</v>
      </c>
      <c r="B955" s="16">
        <v>1</v>
      </c>
      <c r="C955" s="33">
        <v>7.37</v>
      </c>
      <c r="D955" s="16">
        <v>47.4</v>
      </c>
      <c r="E955" s="18">
        <v>134</v>
      </c>
      <c r="F955" s="19">
        <v>4.7</v>
      </c>
      <c r="G955" s="16">
        <v>1.21</v>
      </c>
      <c r="H955" s="18">
        <v>102</v>
      </c>
      <c r="I955" s="20">
        <f t="shared" si="353"/>
        <v>0.76119402985074625</v>
      </c>
      <c r="J955" s="20" t="s">
        <v>24</v>
      </c>
      <c r="K955" s="18" t="s">
        <v>24</v>
      </c>
      <c r="L955" s="19">
        <f t="shared" si="354"/>
        <v>108.08955223880596</v>
      </c>
      <c r="M955" s="20">
        <f t="shared" si="377"/>
        <v>-8.9552238805964635E-2</v>
      </c>
      <c r="N955" s="20" t="s">
        <v>25</v>
      </c>
      <c r="O955" s="20">
        <f t="shared" si="356"/>
        <v>-4.5671641791044664</v>
      </c>
      <c r="P955" s="20" t="s">
        <v>25</v>
      </c>
      <c r="Q955" s="18">
        <f t="shared" si="357"/>
        <v>0</v>
      </c>
      <c r="R955" s="18" t="s">
        <v>24</v>
      </c>
      <c r="S955" s="16">
        <v>26</v>
      </c>
      <c r="T955" s="19">
        <v>2.4</v>
      </c>
      <c r="U955" s="19">
        <f t="shared" si="362"/>
        <v>3.5</v>
      </c>
      <c r="V955" s="19">
        <v>35</v>
      </c>
      <c r="W955" s="19">
        <f t="shared" si="363"/>
        <v>-7</v>
      </c>
      <c r="X955" s="19">
        <f t="shared" si="364"/>
        <v>1.75</v>
      </c>
      <c r="Y955" s="19">
        <v>0.7</v>
      </c>
      <c r="Z955" s="18">
        <f t="shared" si="358"/>
        <v>10.699999999999989</v>
      </c>
      <c r="AA955" s="18">
        <f t="shared" si="359"/>
        <v>2.9999999999999885</v>
      </c>
      <c r="AB955" s="20">
        <f t="shared" si="369"/>
        <v>37.209999999999994</v>
      </c>
      <c r="AC955" s="13">
        <f t="shared" si="360"/>
        <v>36.977495678156437</v>
      </c>
      <c r="AD955" s="13">
        <f t="shared" si="361"/>
        <v>0.23250432184355674</v>
      </c>
    </row>
    <row r="956" spans="1:30" x14ac:dyDescent="0.15">
      <c r="A956" s="15">
        <v>2</v>
      </c>
      <c r="B956" s="16">
        <v>0</v>
      </c>
      <c r="C956" s="33">
        <v>7.39</v>
      </c>
      <c r="D956" s="16">
        <v>42.1</v>
      </c>
      <c r="E956" s="18">
        <v>139</v>
      </c>
      <c r="F956" s="19">
        <v>4.2</v>
      </c>
      <c r="G956" s="16">
        <v>1.1299999999999999</v>
      </c>
      <c r="H956" s="18">
        <v>106</v>
      </c>
      <c r="I956" s="20">
        <f t="shared" si="353"/>
        <v>0.76258992805755399</v>
      </c>
      <c r="J956" s="20" t="s">
        <v>24</v>
      </c>
      <c r="K956" s="18" t="s">
        <v>24</v>
      </c>
      <c r="L956" s="19">
        <f t="shared" si="354"/>
        <v>108.28776978417267</v>
      </c>
      <c r="M956" s="20">
        <f t="shared" si="377"/>
        <v>-0.28776978417266719</v>
      </c>
      <c r="N956" s="20" t="s">
        <v>25</v>
      </c>
      <c r="O956" s="20">
        <f t="shared" si="356"/>
        <v>-4.762589928057551</v>
      </c>
      <c r="P956" s="20" t="s">
        <v>25</v>
      </c>
      <c r="Q956" s="18">
        <f t="shared" si="357"/>
        <v>1</v>
      </c>
      <c r="R956" s="18" t="s">
        <v>26</v>
      </c>
      <c r="S956" s="16">
        <v>25</v>
      </c>
      <c r="T956" s="19">
        <v>0.8</v>
      </c>
      <c r="U956" s="19">
        <f t="shared" si="362"/>
        <v>3.3</v>
      </c>
      <c r="V956" s="19">
        <v>33</v>
      </c>
      <c r="W956" s="19">
        <f t="shared" si="363"/>
        <v>-9</v>
      </c>
      <c r="X956" s="19">
        <f t="shared" si="364"/>
        <v>2.25</v>
      </c>
      <c r="Y956" s="19">
        <v>0.8</v>
      </c>
      <c r="Z956" s="18">
        <f t="shared" si="358"/>
        <v>12.199999999999989</v>
      </c>
      <c r="AA956" s="18">
        <f t="shared" si="359"/>
        <v>4.7999999999999892</v>
      </c>
      <c r="AB956" s="20">
        <f t="shared" si="369"/>
        <v>37.529999999999987</v>
      </c>
      <c r="AC956" s="13">
        <f t="shared" si="360"/>
        <v>34.595448356183596</v>
      </c>
      <c r="AD956" s="13">
        <f t="shared" si="361"/>
        <v>2.9345516438163912</v>
      </c>
    </row>
    <row r="957" spans="1:30" x14ac:dyDescent="0.15">
      <c r="A957" s="15">
        <v>6</v>
      </c>
      <c r="B957" s="16">
        <v>0</v>
      </c>
      <c r="C957" s="33">
        <v>7.41</v>
      </c>
      <c r="D957" s="16">
        <v>33.799999999999997</v>
      </c>
      <c r="E957" s="18">
        <v>136</v>
      </c>
      <c r="F957" s="19">
        <v>3.9</v>
      </c>
      <c r="G957" s="16">
        <v>1.18</v>
      </c>
      <c r="H957" s="18">
        <v>108</v>
      </c>
      <c r="I957" s="20">
        <f t="shared" si="353"/>
        <v>0.79411764705882348</v>
      </c>
      <c r="J957" s="20" t="s">
        <v>24</v>
      </c>
      <c r="K957" s="18" t="s">
        <v>25</v>
      </c>
      <c r="L957" s="19">
        <f t="shared" si="354"/>
        <v>112.76470588235294</v>
      </c>
      <c r="M957" s="20">
        <f t="shared" si="377"/>
        <v>-4.764705882352942</v>
      </c>
      <c r="N957" s="20" t="s">
        <v>25</v>
      </c>
      <c r="O957" s="20">
        <f t="shared" si="356"/>
        <v>-9.1764705882352757</v>
      </c>
      <c r="P957" s="20" t="s">
        <v>25</v>
      </c>
      <c r="Q957" s="18">
        <f t="shared" si="357"/>
        <v>-4</v>
      </c>
      <c r="R957" s="18" t="s">
        <v>25</v>
      </c>
      <c r="S957" s="16">
        <v>22.3</v>
      </c>
      <c r="T957" s="19">
        <v>-2.8</v>
      </c>
      <c r="U957" s="19">
        <f t="shared" si="362"/>
        <v>3.3</v>
      </c>
      <c r="V957" s="19">
        <v>33</v>
      </c>
      <c r="W957" s="19">
        <f t="shared" si="363"/>
        <v>-9</v>
      </c>
      <c r="X957" s="19">
        <f t="shared" si="364"/>
        <v>2.25</v>
      </c>
      <c r="Y957" s="19">
        <v>0.7</v>
      </c>
      <c r="Z957" s="18">
        <f t="shared" si="358"/>
        <v>9.5999999999999943</v>
      </c>
      <c r="AA957" s="18">
        <f t="shared" si="359"/>
        <v>2.2999999999999945</v>
      </c>
      <c r="AB957" s="20">
        <f t="shared" si="369"/>
        <v>32.38000000000001</v>
      </c>
      <c r="AC957" s="13">
        <f t="shared" si="360"/>
        <v>30.62651685456655</v>
      </c>
      <c r="AD957" s="13">
        <f t="shared" si="361"/>
        <v>1.7534831454334601</v>
      </c>
    </row>
    <row r="958" spans="1:30" x14ac:dyDescent="0.15">
      <c r="A958" s="15">
        <v>1</v>
      </c>
      <c r="B958" s="16">
        <v>0</v>
      </c>
      <c r="C958" s="33">
        <v>7.4</v>
      </c>
      <c r="D958" s="16">
        <v>38.9</v>
      </c>
      <c r="E958" s="18">
        <v>144</v>
      </c>
      <c r="F958" s="19">
        <v>3.3</v>
      </c>
      <c r="G958" s="16">
        <v>1.07</v>
      </c>
      <c r="H958" s="18">
        <v>111</v>
      </c>
      <c r="I958" s="20">
        <f t="shared" si="353"/>
        <v>0.77083333333333337</v>
      </c>
      <c r="J958" s="20" t="s">
        <v>24</v>
      </c>
      <c r="K958" s="18" t="s">
        <v>25</v>
      </c>
      <c r="L958" s="19">
        <f t="shared" si="354"/>
        <v>109.45833333333334</v>
      </c>
      <c r="M958" s="20">
        <f t="shared" si="377"/>
        <v>-1.4583333333333428</v>
      </c>
      <c r="N958" s="20" t="s">
        <v>25</v>
      </c>
      <c r="O958" s="20">
        <f t="shared" si="356"/>
        <v>-5.9166666666666714</v>
      </c>
      <c r="P958" s="20" t="s">
        <v>25</v>
      </c>
      <c r="Q958" s="18">
        <f t="shared" si="357"/>
        <v>1</v>
      </c>
      <c r="R958" s="18" t="s">
        <v>26</v>
      </c>
      <c r="S958" s="16">
        <v>24.1</v>
      </c>
      <c r="T958" s="19">
        <v>-0.3</v>
      </c>
      <c r="U958" s="19">
        <f t="shared" si="362"/>
        <v>3.1</v>
      </c>
      <c r="V958" s="19">
        <v>31</v>
      </c>
      <c r="W958" s="19">
        <f t="shared" si="363"/>
        <v>-11</v>
      </c>
      <c r="X958" s="19">
        <f t="shared" si="364"/>
        <v>2.75</v>
      </c>
      <c r="Y958" s="19">
        <v>1.3</v>
      </c>
      <c r="Z958" s="18">
        <f t="shared" si="358"/>
        <v>12.200000000000017</v>
      </c>
      <c r="AA958" s="18">
        <f t="shared" si="359"/>
        <v>4.7000000000000171</v>
      </c>
      <c r="AB958" s="20">
        <f t="shared" si="369"/>
        <v>36.070000000000007</v>
      </c>
      <c r="AC958" s="13">
        <f t="shared" si="360"/>
        <v>32.692446017687871</v>
      </c>
      <c r="AD958" s="13">
        <f t="shared" si="361"/>
        <v>3.3775539823121363</v>
      </c>
    </row>
    <row r="959" spans="1:30" x14ac:dyDescent="0.15">
      <c r="A959" s="15">
        <v>1</v>
      </c>
      <c r="B959" s="16">
        <v>0</v>
      </c>
      <c r="C959" s="33">
        <v>7.44</v>
      </c>
      <c r="D959" s="16">
        <v>41.5</v>
      </c>
      <c r="E959" s="18">
        <v>126</v>
      </c>
      <c r="F959" s="19">
        <v>3.2</v>
      </c>
      <c r="G959" s="16">
        <v>1.08</v>
      </c>
      <c r="H959" s="18">
        <v>92</v>
      </c>
      <c r="I959" s="20">
        <f t="shared" si="353"/>
        <v>0.73015873015873012</v>
      </c>
      <c r="J959" s="20" t="s">
        <v>26</v>
      </c>
      <c r="K959" s="18" t="s">
        <v>26</v>
      </c>
      <c r="L959" s="19">
        <f t="shared" si="354"/>
        <v>103.68253968253968</v>
      </c>
      <c r="M959" s="20">
        <f t="shared" ref="M959:M960" si="378">(104-L959)</f>
        <v>0.31746031746031633</v>
      </c>
      <c r="N959" s="20" t="s">
        <v>26</v>
      </c>
      <c r="O959" s="20">
        <f t="shared" si="356"/>
        <v>-0.22222222222222854</v>
      </c>
      <c r="P959" s="20" t="s">
        <v>25</v>
      </c>
      <c r="Q959" s="18">
        <f t="shared" si="357"/>
        <v>2</v>
      </c>
      <c r="R959" s="18" t="s">
        <v>26</v>
      </c>
      <c r="S959" s="16">
        <v>28.2</v>
      </c>
      <c r="T959" s="19">
        <v>4.2</v>
      </c>
      <c r="U959" s="19">
        <f t="shared" si="362"/>
        <v>2.8</v>
      </c>
      <c r="V959" s="19">
        <v>28</v>
      </c>
      <c r="W959" s="19">
        <f t="shared" si="363"/>
        <v>-14</v>
      </c>
      <c r="X959" s="19">
        <f t="shared" si="364"/>
        <v>3.5</v>
      </c>
      <c r="Y959" s="19">
        <v>2.2999999999999998</v>
      </c>
      <c r="Z959" s="18">
        <f t="shared" si="358"/>
        <v>8.9999999999999858</v>
      </c>
      <c r="AA959" s="18">
        <f t="shared" si="359"/>
        <v>1.0999999999999863</v>
      </c>
      <c r="AB959" s="20">
        <f t="shared" si="369"/>
        <v>35.980000000000004</v>
      </c>
      <c r="AC959" s="13">
        <f t="shared" si="360"/>
        <v>36.073280832379439</v>
      </c>
      <c r="AD959" s="13">
        <f t="shared" si="361"/>
        <v>-9.3280832379434742E-2</v>
      </c>
    </row>
    <row r="960" spans="1:30" x14ac:dyDescent="0.15">
      <c r="A960" s="15">
        <v>4</v>
      </c>
      <c r="B960" s="16">
        <v>0</v>
      </c>
      <c r="C960" s="33">
        <v>7.32</v>
      </c>
      <c r="D960" s="16">
        <v>51.9</v>
      </c>
      <c r="E960" s="18">
        <v>138</v>
      </c>
      <c r="F960" s="19">
        <v>3.8</v>
      </c>
      <c r="G960" s="16">
        <v>1.25</v>
      </c>
      <c r="H960" s="18">
        <v>101</v>
      </c>
      <c r="I960" s="20">
        <f t="shared" si="353"/>
        <v>0.73188405797101452</v>
      </c>
      <c r="J960" s="20" t="s">
        <v>26</v>
      </c>
      <c r="K960" s="18" t="s">
        <v>24</v>
      </c>
      <c r="L960" s="19">
        <f t="shared" si="354"/>
        <v>103.92753623188405</v>
      </c>
      <c r="M960" s="20">
        <f t="shared" si="378"/>
        <v>7.2463768115952121E-2</v>
      </c>
      <c r="N960" s="20" t="s">
        <v>26</v>
      </c>
      <c r="O960" s="20">
        <f t="shared" si="356"/>
        <v>-0.46376811594203105</v>
      </c>
      <c r="P960" s="20" t="s">
        <v>25</v>
      </c>
      <c r="Q960" s="18">
        <f t="shared" si="357"/>
        <v>5</v>
      </c>
      <c r="R960" s="18" t="s">
        <v>26</v>
      </c>
      <c r="S960" s="16">
        <v>24.4</v>
      </c>
      <c r="T960" s="19">
        <v>0.7</v>
      </c>
      <c r="U960" s="19">
        <f t="shared" si="362"/>
        <v>3</v>
      </c>
      <c r="V960" s="19">
        <v>30</v>
      </c>
      <c r="W960" s="19">
        <f t="shared" si="363"/>
        <v>-12</v>
      </c>
      <c r="X960" s="19">
        <f t="shared" si="364"/>
        <v>3</v>
      </c>
      <c r="Y960" s="19">
        <v>1.5</v>
      </c>
      <c r="Z960" s="18">
        <f t="shared" si="358"/>
        <v>16.400000000000006</v>
      </c>
      <c r="AA960" s="18">
        <f t="shared" si="359"/>
        <v>8.9000000000000057</v>
      </c>
      <c r="AB960" s="20">
        <f t="shared" si="369"/>
        <v>40.550000000000011</v>
      </c>
      <c r="AC960" s="13">
        <f t="shared" si="360"/>
        <v>34.755679421065892</v>
      </c>
      <c r="AD960" s="13">
        <f t="shared" si="361"/>
        <v>5.7943205789341192</v>
      </c>
    </row>
    <row r="961" spans="1:30" x14ac:dyDescent="0.15">
      <c r="A961" s="15">
        <v>1</v>
      </c>
      <c r="B961" s="16">
        <v>0</v>
      </c>
      <c r="C961" s="33">
        <v>7.54</v>
      </c>
      <c r="D961" s="16">
        <v>25.7</v>
      </c>
      <c r="E961" s="18">
        <v>139</v>
      </c>
      <c r="F961" s="19">
        <v>4</v>
      </c>
      <c r="G961" s="16">
        <v>1.2</v>
      </c>
      <c r="H961" s="18">
        <v>107</v>
      </c>
      <c r="I961" s="20">
        <f t="shared" si="353"/>
        <v>0.76978417266187049</v>
      </c>
      <c r="J961" s="20" t="s">
        <v>24</v>
      </c>
      <c r="K961" s="18" t="s">
        <v>25</v>
      </c>
      <c r="L961" s="19">
        <f t="shared" si="354"/>
        <v>109.30935251798562</v>
      </c>
      <c r="M961" s="20">
        <f t="shared" ref="M961:M962" si="379">(108-L961)</f>
        <v>-1.3093525179856158</v>
      </c>
      <c r="N961" s="20" t="s">
        <v>25</v>
      </c>
      <c r="O961" s="20">
        <f t="shared" si="356"/>
        <v>-5.7697841726618719</v>
      </c>
      <c r="P961" s="20" t="s">
        <v>25</v>
      </c>
      <c r="Q961" s="18">
        <f t="shared" si="357"/>
        <v>0</v>
      </c>
      <c r="R961" s="18" t="s">
        <v>24</v>
      </c>
      <c r="S961" s="16">
        <v>25.1</v>
      </c>
      <c r="T961" s="19">
        <v>0.2</v>
      </c>
      <c r="U961" s="19">
        <f t="shared" si="362"/>
        <v>2.9</v>
      </c>
      <c r="V961" s="19">
        <v>29</v>
      </c>
      <c r="W961" s="19">
        <f t="shared" si="363"/>
        <v>-13</v>
      </c>
      <c r="X961" s="19">
        <f t="shared" si="364"/>
        <v>3.25</v>
      </c>
      <c r="Y961" s="19">
        <v>1.1000000000000001</v>
      </c>
      <c r="Z961" s="18">
        <f t="shared" si="358"/>
        <v>10.900000000000006</v>
      </c>
      <c r="AA961" s="18">
        <f t="shared" si="359"/>
        <v>4.0000000000000053</v>
      </c>
      <c r="AB961" s="20">
        <f t="shared" si="369"/>
        <v>36.099999999999994</v>
      </c>
      <c r="AC961" s="13">
        <f t="shared" si="360"/>
        <v>30.517577159310012</v>
      </c>
      <c r="AD961" s="13">
        <f t="shared" si="361"/>
        <v>5.5824228406899827</v>
      </c>
    </row>
    <row r="962" spans="1:30" x14ac:dyDescent="0.15">
      <c r="A962" s="16">
        <v>1</v>
      </c>
      <c r="B962" s="16">
        <v>0</v>
      </c>
      <c r="C962" s="33">
        <v>7.34</v>
      </c>
      <c r="D962" s="16">
        <v>43.4</v>
      </c>
      <c r="E962" s="18">
        <v>137</v>
      </c>
      <c r="F962" s="19">
        <v>3.9</v>
      </c>
      <c r="G962" s="16">
        <v>1.19</v>
      </c>
      <c r="H962" s="18">
        <v>106</v>
      </c>
      <c r="I962" s="20">
        <f t="shared" si="353"/>
        <v>0.77372262773722633</v>
      </c>
      <c r="J962" s="20" t="s">
        <v>24</v>
      </c>
      <c r="K962" s="18" t="s">
        <v>24</v>
      </c>
      <c r="L962" s="19">
        <f t="shared" si="354"/>
        <v>109.86861313868614</v>
      </c>
      <c r="M962" s="20">
        <f t="shared" si="379"/>
        <v>-1.8686131386861433</v>
      </c>
      <c r="N962" s="20" t="s">
        <v>25</v>
      </c>
      <c r="O962" s="20">
        <f t="shared" si="356"/>
        <v>-6.321167883211686</v>
      </c>
      <c r="P962" s="20" t="s">
        <v>25</v>
      </c>
      <c r="Q962" s="18">
        <f t="shared" si="357"/>
        <v>-1</v>
      </c>
      <c r="R962" s="18" t="s">
        <v>25</v>
      </c>
      <c r="S962" s="16">
        <v>21.8</v>
      </c>
      <c r="T962" s="19">
        <v>-1.4</v>
      </c>
      <c r="U962" s="19">
        <f t="shared" si="362"/>
        <v>3.7</v>
      </c>
      <c r="V962" s="19">
        <v>37</v>
      </c>
      <c r="W962" s="19">
        <f t="shared" si="363"/>
        <v>-5</v>
      </c>
      <c r="X962" s="19">
        <f t="shared" si="364"/>
        <v>1.25</v>
      </c>
      <c r="Y962" s="19">
        <v>0.7</v>
      </c>
      <c r="Z962" s="18">
        <f t="shared" si="358"/>
        <v>13.100000000000009</v>
      </c>
      <c r="AA962" s="18">
        <f t="shared" si="359"/>
        <v>5.0000000000000089</v>
      </c>
      <c r="AB962" s="20">
        <f t="shared" si="369"/>
        <v>35.39</v>
      </c>
      <c r="AC962" s="13">
        <f t="shared" si="360"/>
        <v>33.414758201935022</v>
      </c>
      <c r="AD962" s="13">
        <f t="shared" si="361"/>
        <v>1.9752417980649781</v>
      </c>
    </row>
    <row r="963" spans="1:30" x14ac:dyDescent="0.15">
      <c r="A963" s="16">
        <v>1</v>
      </c>
      <c r="B963" s="16">
        <v>0</v>
      </c>
      <c r="C963" s="33">
        <v>7.35</v>
      </c>
      <c r="D963" s="16">
        <v>48.6</v>
      </c>
      <c r="E963" s="18">
        <v>135</v>
      </c>
      <c r="F963" s="19">
        <v>4.0999999999999996</v>
      </c>
      <c r="G963" s="16">
        <v>1.1200000000000001</v>
      </c>
      <c r="H963" s="18">
        <v>100</v>
      </c>
      <c r="I963" s="20">
        <f t="shared" ref="I963:I1026" si="380">(H963/E963)</f>
        <v>0.7407407407407407</v>
      </c>
      <c r="J963" s="20" t="s">
        <v>26</v>
      </c>
      <c r="K963" s="18" t="s">
        <v>24</v>
      </c>
      <c r="L963" s="19">
        <f t="shared" ref="L963:L1026" si="381">(H963*(142/E963))</f>
        <v>105.18518518518518</v>
      </c>
      <c r="M963" s="20">
        <v>0</v>
      </c>
      <c r="N963" s="20" t="s">
        <v>24</v>
      </c>
      <c r="O963" s="20">
        <f t="shared" ref="O963:O1026" si="382">(102-(H963*(140/E963)))</f>
        <v>-1.7037037037036953</v>
      </c>
      <c r="P963" s="20" t="s">
        <v>25</v>
      </c>
      <c r="Q963" s="18">
        <f t="shared" ref="Q963:Q1026" si="383">(E963-H963-32)</f>
        <v>3</v>
      </c>
      <c r="R963" s="18" t="s">
        <v>26</v>
      </c>
      <c r="S963" s="16">
        <v>25.6</v>
      </c>
      <c r="T963" s="19">
        <v>2.1</v>
      </c>
      <c r="U963" s="19">
        <f t="shared" si="362"/>
        <v>2.9</v>
      </c>
      <c r="V963" s="19">
        <v>29</v>
      </c>
      <c r="W963" s="19">
        <f t="shared" si="363"/>
        <v>-13</v>
      </c>
      <c r="X963" s="19">
        <f t="shared" si="364"/>
        <v>3.25</v>
      </c>
      <c r="Y963" s="19">
        <v>2.2000000000000002</v>
      </c>
      <c r="Z963" s="18">
        <f t="shared" ref="Z963:Z1026" si="384">((E963+F963)-(H963+S963))</f>
        <v>13.5</v>
      </c>
      <c r="AA963" s="18">
        <f t="shared" ref="AA963:AA1026" si="385">(Z963-((2*U963)+Y963))</f>
        <v>5.5</v>
      </c>
      <c r="AB963" s="20">
        <f t="shared" si="369"/>
        <v>38.019999999999996</v>
      </c>
      <c r="AC963" s="13">
        <f t="shared" ref="AC963:AC1026" si="386">(2.46*10^-8*(D963/10^-C963))+(V963*(0.123*C963-0.631))</f>
        <v>34.683704444267661</v>
      </c>
      <c r="AD963" s="13">
        <f t="shared" ref="AD963:AD1026" si="387">(AB963-AC963)</f>
        <v>3.3362955557323346</v>
      </c>
    </row>
    <row r="964" spans="1:30" x14ac:dyDescent="0.15">
      <c r="A964" s="16">
        <v>1</v>
      </c>
      <c r="B964" s="16">
        <v>0</v>
      </c>
      <c r="C964" s="33">
        <v>7.32</v>
      </c>
      <c r="D964" s="16">
        <v>35.9</v>
      </c>
      <c r="E964" s="18">
        <v>137</v>
      </c>
      <c r="F964" s="19">
        <v>4.5</v>
      </c>
      <c r="G964" s="16">
        <v>1.06</v>
      </c>
      <c r="H964" s="18">
        <v>108</v>
      </c>
      <c r="I964" s="20">
        <f t="shared" si="380"/>
        <v>0.78832116788321172</v>
      </c>
      <c r="J964" s="20" t="s">
        <v>24</v>
      </c>
      <c r="K964" s="18" t="s">
        <v>25</v>
      </c>
      <c r="L964" s="19">
        <f t="shared" si="381"/>
        <v>111.94160583941607</v>
      </c>
      <c r="M964" s="20">
        <f t="shared" ref="M964:M965" si="388">(108-L964)</f>
        <v>-3.94160583941607</v>
      </c>
      <c r="N964" s="20" t="s">
        <v>25</v>
      </c>
      <c r="O964" s="20">
        <f t="shared" si="382"/>
        <v>-8.3649635036496477</v>
      </c>
      <c r="P964" s="20" t="s">
        <v>25</v>
      </c>
      <c r="Q964" s="18">
        <f t="shared" si="383"/>
        <v>-3</v>
      </c>
      <c r="R964" s="18" t="s">
        <v>25</v>
      </c>
      <c r="S964" s="16">
        <v>18.7</v>
      </c>
      <c r="T964" s="19">
        <v>-6.8</v>
      </c>
      <c r="U964" s="19">
        <f t="shared" ref="U964:U1027" si="389">(V964/10)</f>
        <v>2.8</v>
      </c>
      <c r="V964" s="19">
        <v>28</v>
      </c>
      <c r="W964" s="19">
        <f t="shared" ref="W964:W1027" si="390">(V964-42)</f>
        <v>-14</v>
      </c>
      <c r="X964" s="19">
        <f t="shared" ref="X964:X1027" si="391">((42-V964)/4)</f>
        <v>3.5</v>
      </c>
      <c r="Y964" s="19">
        <v>3.9</v>
      </c>
      <c r="Z964" s="18">
        <f t="shared" si="384"/>
        <v>14.799999999999997</v>
      </c>
      <c r="AA964" s="18">
        <f t="shared" si="385"/>
        <v>5.2999999999999972</v>
      </c>
      <c r="AB964" s="20">
        <f t="shared" si="369"/>
        <v>30.659999999999997</v>
      </c>
      <c r="AC964" s="13">
        <f t="shared" si="386"/>
        <v>25.993489850024385</v>
      </c>
      <c r="AD964" s="13">
        <f t="shared" si="387"/>
        <v>4.6665101499756112</v>
      </c>
    </row>
    <row r="965" spans="1:30" x14ac:dyDescent="0.15">
      <c r="A965" s="16">
        <v>48</v>
      </c>
      <c r="B965" s="16">
        <v>0</v>
      </c>
      <c r="C965" s="33">
        <v>7.35</v>
      </c>
      <c r="D965" s="16">
        <v>23.3</v>
      </c>
      <c r="E965" s="18">
        <v>134</v>
      </c>
      <c r="F965" s="19">
        <v>4.0999999999999996</v>
      </c>
      <c r="G965" s="16">
        <v>1.07</v>
      </c>
      <c r="H965" s="18">
        <v>111</v>
      </c>
      <c r="I965" s="20">
        <f t="shared" si="380"/>
        <v>0.82835820895522383</v>
      </c>
      <c r="J965" s="20" t="s">
        <v>25</v>
      </c>
      <c r="K965" s="18" t="s">
        <v>25</v>
      </c>
      <c r="L965" s="19">
        <f t="shared" si="381"/>
        <v>117.62686567164178</v>
      </c>
      <c r="M965" s="20">
        <f t="shared" si="388"/>
        <v>-9.6268656716417809</v>
      </c>
      <c r="N965" s="20" t="s">
        <v>25</v>
      </c>
      <c r="O965" s="20">
        <f t="shared" si="382"/>
        <v>-13.970149253731336</v>
      </c>
      <c r="P965" s="20" t="s">
        <v>25</v>
      </c>
      <c r="Q965" s="18">
        <f t="shared" si="383"/>
        <v>-9</v>
      </c>
      <c r="R965" s="18" t="s">
        <v>25</v>
      </c>
      <c r="S965" s="16">
        <v>15.5</v>
      </c>
      <c r="T965" s="19">
        <v>-11.8</v>
      </c>
      <c r="U965" s="19">
        <f t="shared" si="389"/>
        <v>2.9</v>
      </c>
      <c r="V965" s="19">
        <v>29</v>
      </c>
      <c r="W965" s="19">
        <f t="shared" si="390"/>
        <v>-13</v>
      </c>
      <c r="X965" s="19">
        <f t="shared" si="391"/>
        <v>3.25</v>
      </c>
      <c r="Y965" s="19">
        <v>2.2000000000000002</v>
      </c>
      <c r="Z965" s="18">
        <f t="shared" si="384"/>
        <v>11.599999999999994</v>
      </c>
      <c r="AA965" s="18">
        <f t="shared" si="385"/>
        <v>3.5999999999999943</v>
      </c>
      <c r="AB965" s="20">
        <f t="shared" si="369"/>
        <v>25.969999999999985</v>
      </c>
      <c r="AC965" s="13">
        <f t="shared" si="386"/>
        <v>20.750351822046014</v>
      </c>
      <c r="AD965" s="13">
        <f t="shared" si="387"/>
        <v>5.219648177953971</v>
      </c>
    </row>
    <row r="966" spans="1:30" x14ac:dyDescent="0.15">
      <c r="A966" s="16">
        <v>1</v>
      </c>
      <c r="B966" s="16">
        <v>1</v>
      </c>
      <c r="C966" s="33">
        <v>7.39</v>
      </c>
      <c r="D966" s="16">
        <v>40</v>
      </c>
      <c r="E966" s="18">
        <v>136</v>
      </c>
      <c r="F966" s="19">
        <v>3.2</v>
      </c>
      <c r="G966" s="16">
        <v>1.1599999999999999</v>
      </c>
      <c r="H966" s="18">
        <v>96</v>
      </c>
      <c r="I966" s="20">
        <f t="shared" si="380"/>
        <v>0.70588235294117652</v>
      </c>
      <c r="J966" s="20" t="s">
        <v>26</v>
      </c>
      <c r="K966" s="18" t="s">
        <v>26</v>
      </c>
      <c r="L966" s="19">
        <f t="shared" si="381"/>
        <v>100.23529411764707</v>
      </c>
      <c r="M966" s="20">
        <f>(104-L966)</f>
        <v>3.7647058823529278</v>
      </c>
      <c r="N966" s="20" t="s">
        <v>26</v>
      </c>
      <c r="O966" s="20">
        <f t="shared" si="382"/>
        <v>3.1764705882353041</v>
      </c>
      <c r="P966" s="20" t="s">
        <v>26</v>
      </c>
      <c r="Q966" s="18">
        <f t="shared" si="383"/>
        <v>8</v>
      </c>
      <c r="R966" s="18" t="s">
        <v>26</v>
      </c>
      <c r="S966" s="16">
        <v>23.9</v>
      </c>
      <c r="T966" s="19">
        <v>-0.4</v>
      </c>
      <c r="U966" s="19">
        <f t="shared" si="389"/>
        <v>2.8</v>
      </c>
      <c r="V966" s="19">
        <v>28</v>
      </c>
      <c r="W966" s="19">
        <f t="shared" si="390"/>
        <v>-14</v>
      </c>
      <c r="X966" s="19">
        <f t="shared" si="391"/>
        <v>3.5</v>
      </c>
      <c r="Y966" s="19">
        <v>1.3</v>
      </c>
      <c r="Z966" s="18">
        <f t="shared" si="384"/>
        <v>19.299999999999983</v>
      </c>
      <c r="AA966" s="18">
        <f t="shared" si="385"/>
        <v>12.399999999999984</v>
      </c>
      <c r="AB966" s="20">
        <f t="shared" si="369"/>
        <v>43.059999999999988</v>
      </c>
      <c r="AC966" s="13">
        <f t="shared" si="386"/>
        <v>31.937495730340707</v>
      </c>
      <c r="AD966" s="13">
        <f t="shared" si="387"/>
        <v>11.122504269659281</v>
      </c>
    </row>
    <row r="967" spans="1:30" x14ac:dyDescent="0.15">
      <c r="A967" s="16">
        <v>1</v>
      </c>
      <c r="B967" s="16">
        <v>0</v>
      </c>
      <c r="C967" s="33">
        <v>7.33</v>
      </c>
      <c r="D967" s="16">
        <v>40.9</v>
      </c>
      <c r="E967" s="18">
        <v>138</v>
      </c>
      <c r="F967" s="19">
        <v>3.4</v>
      </c>
      <c r="G967" s="16">
        <v>1.26</v>
      </c>
      <c r="H967" s="18">
        <v>105</v>
      </c>
      <c r="I967" s="20">
        <f t="shared" si="380"/>
        <v>0.76086956521739135</v>
      </c>
      <c r="J967" s="20" t="s">
        <v>24</v>
      </c>
      <c r="K967" s="18" t="s">
        <v>24</v>
      </c>
      <c r="L967" s="19">
        <f t="shared" si="381"/>
        <v>108.04347826086955</v>
      </c>
      <c r="M967" s="20">
        <v>0</v>
      </c>
      <c r="N967" s="20" t="s">
        <v>24</v>
      </c>
      <c r="O967" s="20">
        <f t="shared" si="382"/>
        <v>-4.5217391304347956</v>
      </c>
      <c r="P967" s="20" t="s">
        <v>25</v>
      </c>
      <c r="Q967" s="18">
        <f t="shared" si="383"/>
        <v>1</v>
      </c>
      <c r="R967" s="18" t="s">
        <v>26</v>
      </c>
      <c r="S967" s="16">
        <v>21.1</v>
      </c>
      <c r="T967" s="19">
        <v>-3.6</v>
      </c>
      <c r="U967" s="19">
        <f t="shared" si="389"/>
        <v>3.3</v>
      </c>
      <c r="V967" s="19">
        <v>33</v>
      </c>
      <c r="W967" s="19">
        <f t="shared" si="390"/>
        <v>-9</v>
      </c>
      <c r="X967" s="19">
        <f t="shared" si="391"/>
        <v>2.25</v>
      </c>
      <c r="Y967" s="19">
        <v>6.1</v>
      </c>
      <c r="Z967" s="18">
        <f t="shared" si="384"/>
        <v>15.300000000000011</v>
      </c>
      <c r="AA967" s="18">
        <f t="shared" si="385"/>
        <v>2.6000000000000121</v>
      </c>
      <c r="AB967" s="20">
        <f t="shared" si="369"/>
        <v>31.560000000000002</v>
      </c>
      <c r="AC967" s="13">
        <f t="shared" si="386"/>
        <v>30.440361767317782</v>
      </c>
      <c r="AD967" s="13">
        <f t="shared" si="387"/>
        <v>1.1196382326822203</v>
      </c>
    </row>
    <row r="968" spans="1:30" x14ac:dyDescent="0.15">
      <c r="A968" s="16">
        <v>1</v>
      </c>
      <c r="B968" s="16">
        <v>0</v>
      </c>
      <c r="C968" s="33">
        <v>7.42</v>
      </c>
      <c r="D968" s="16">
        <v>41.9</v>
      </c>
      <c r="E968" s="18">
        <v>139</v>
      </c>
      <c r="F968" s="19">
        <v>3.7</v>
      </c>
      <c r="G968" s="16">
        <v>1.17</v>
      </c>
      <c r="H968" s="18">
        <v>106</v>
      </c>
      <c r="I968" s="20">
        <f t="shared" si="380"/>
        <v>0.76258992805755399</v>
      </c>
      <c r="J968" s="20" t="s">
        <v>24</v>
      </c>
      <c r="K968" s="18" t="s">
        <v>24</v>
      </c>
      <c r="L968" s="19">
        <f t="shared" si="381"/>
        <v>108.28776978417267</v>
      </c>
      <c r="M968" s="20">
        <f t="shared" ref="M968" si="392">(108-L968)</f>
        <v>-0.28776978417266719</v>
      </c>
      <c r="N968" s="20" t="s">
        <v>25</v>
      </c>
      <c r="O968" s="20">
        <f t="shared" si="382"/>
        <v>-4.762589928057551</v>
      </c>
      <c r="P968" s="20" t="s">
        <v>25</v>
      </c>
      <c r="Q968" s="18">
        <f t="shared" si="383"/>
        <v>1</v>
      </c>
      <c r="R968" s="18" t="s">
        <v>26</v>
      </c>
      <c r="S968" s="16">
        <v>26.2</v>
      </c>
      <c r="T968" s="19">
        <v>2.1</v>
      </c>
      <c r="U968" s="19">
        <f t="shared" si="389"/>
        <v>3.2</v>
      </c>
      <c r="V968" s="19">
        <v>32</v>
      </c>
      <c r="W968" s="19">
        <f t="shared" si="390"/>
        <v>-10</v>
      </c>
      <c r="X968" s="19">
        <f t="shared" si="391"/>
        <v>2.5</v>
      </c>
      <c r="Y968" s="19">
        <v>2.7</v>
      </c>
      <c r="Z968" s="18">
        <f t="shared" si="384"/>
        <v>10.5</v>
      </c>
      <c r="AA968" s="18">
        <f t="shared" si="385"/>
        <v>1.3999999999999986</v>
      </c>
      <c r="AB968" s="20">
        <f t="shared" si="369"/>
        <v>35.169999999999973</v>
      </c>
      <c r="AC968" s="13">
        <f t="shared" si="386"/>
        <v>36.124344299662461</v>
      </c>
      <c r="AD968" s="13">
        <f t="shared" si="387"/>
        <v>-0.95434429966248757</v>
      </c>
    </row>
    <row r="969" spans="1:30" x14ac:dyDescent="0.15">
      <c r="A969" s="16">
        <v>1</v>
      </c>
      <c r="B969" s="16">
        <v>0</v>
      </c>
      <c r="C969" s="33">
        <v>7.51</v>
      </c>
      <c r="D969" s="16">
        <v>33</v>
      </c>
      <c r="E969" s="18">
        <v>135</v>
      </c>
      <c r="F969" s="19">
        <v>4.4000000000000004</v>
      </c>
      <c r="G969" s="16">
        <v>1.1399999999999999</v>
      </c>
      <c r="H969" s="18">
        <v>102</v>
      </c>
      <c r="I969" s="20">
        <f t="shared" si="380"/>
        <v>0.75555555555555554</v>
      </c>
      <c r="J969" s="20" t="s">
        <v>24</v>
      </c>
      <c r="K969" s="18" t="s">
        <v>24</v>
      </c>
      <c r="L969" s="19">
        <f t="shared" si="381"/>
        <v>107.28888888888889</v>
      </c>
      <c r="M969" s="20">
        <v>0</v>
      </c>
      <c r="N969" s="20" t="s">
        <v>24</v>
      </c>
      <c r="O969" s="20">
        <f t="shared" si="382"/>
        <v>-3.7777777777777715</v>
      </c>
      <c r="P969" s="20" t="s">
        <v>25</v>
      </c>
      <c r="Q969" s="18">
        <f t="shared" si="383"/>
        <v>1</v>
      </c>
      <c r="R969" s="18" t="s">
        <v>26</v>
      </c>
      <c r="S969" s="16">
        <v>27.7</v>
      </c>
      <c r="T969" s="19">
        <v>3.4</v>
      </c>
      <c r="U969" s="19">
        <f t="shared" si="389"/>
        <v>3</v>
      </c>
      <c r="V969" s="19">
        <v>30</v>
      </c>
      <c r="W969" s="19">
        <f t="shared" si="390"/>
        <v>-12</v>
      </c>
      <c r="X969" s="19">
        <f t="shared" si="391"/>
        <v>3</v>
      </c>
      <c r="Y969" s="19">
        <v>1</v>
      </c>
      <c r="Z969" s="18">
        <f t="shared" si="384"/>
        <v>9.7000000000000171</v>
      </c>
      <c r="AA969" s="18">
        <f t="shared" si="385"/>
        <v>2.7000000000000171</v>
      </c>
      <c r="AB969" s="20">
        <f t="shared" si="369"/>
        <v>37.539999999999992</v>
      </c>
      <c r="AC969" s="13">
        <f t="shared" si="386"/>
        <v>35.051233069547294</v>
      </c>
      <c r="AD969" s="13">
        <f t="shared" si="387"/>
        <v>2.488766930452698</v>
      </c>
    </row>
    <row r="970" spans="1:30" x14ac:dyDescent="0.15">
      <c r="A970" s="16">
        <v>2</v>
      </c>
      <c r="B970" s="16">
        <v>0</v>
      </c>
      <c r="C970" s="33">
        <v>7.43</v>
      </c>
      <c r="D970" s="16">
        <v>26.7</v>
      </c>
      <c r="E970" s="18">
        <v>143</v>
      </c>
      <c r="F970" s="19">
        <v>3.8</v>
      </c>
      <c r="G970" s="16">
        <v>1.1499999999999999</v>
      </c>
      <c r="H970" s="18">
        <v>114</v>
      </c>
      <c r="I970" s="20">
        <f t="shared" si="380"/>
        <v>0.79720279720279719</v>
      </c>
      <c r="J970" s="20" t="s">
        <v>25</v>
      </c>
      <c r="K970" s="18" t="s">
        <v>25</v>
      </c>
      <c r="L970" s="19">
        <f t="shared" si="381"/>
        <v>113.2027972027972</v>
      </c>
      <c r="M970" s="20">
        <f t="shared" ref="M970:M979" si="393">(108-L970)</f>
        <v>-5.2027972027971998</v>
      </c>
      <c r="N970" s="20" t="s">
        <v>25</v>
      </c>
      <c r="O970" s="20">
        <f t="shared" si="382"/>
        <v>-9.6083916083916137</v>
      </c>
      <c r="P970" s="20" t="s">
        <v>25</v>
      </c>
      <c r="Q970" s="18">
        <f t="shared" si="383"/>
        <v>-3</v>
      </c>
      <c r="R970" s="18" t="s">
        <v>25</v>
      </c>
      <c r="S970" s="16">
        <v>19.7</v>
      </c>
      <c r="T970" s="19">
        <v>-6</v>
      </c>
      <c r="U970" s="19">
        <f t="shared" si="389"/>
        <v>3.3</v>
      </c>
      <c r="V970" s="19">
        <v>33</v>
      </c>
      <c r="W970" s="19">
        <f t="shared" si="390"/>
        <v>-9</v>
      </c>
      <c r="X970" s="19">
        <f t="shared" si="391"/>
        <v>2.25</v>
      </c>
      <c r="Y970" s="19">
        <v>2.1</v>
      </c>
      <c r="Z970" s="18">
        <f t="shared" si="384"/>
        <v>13.100000000000023</v>
      </c>
      <c r="AA970" s="18">
        <f t="shared" si="385"/>
        <v>4.4000000000000234</v>
      </c>
      <c r="AB970" s="20">
        <f t="shared" si="369"/>
        <v>31.850000000000023</v>
      </c>
      <c r="AC970" s="13">
        <f t="shared" si="386"/>
        <v>27.013908899152767</v>
      </c>
      <c r="AD970" s="13">
        <f t="shared" si="387"/>
        <v>4.8360911008472556</v>
      </c>
    </row>
    <row r="971" spans="1:30" x14ac:dyDescent="0.15">
      <c r="A971" s="16">
        <v>1</v>
      </c>
      <c r="B971" s="16">
        <v>0</v>
      </c>
      <c r="C971" s="33">
        <v>7.39</v>
      </c>
      <c r="D971" s="16">
        <v>38.6</v>
      </c>
      <c r="E971" s="18">
        <v>139</v>
      </c>
      <c r="F971" s="19">
        <v>3.9</v>
      </c>
      <c r="G971" s="16">
        <v>1.1000000000000001</v>
      </c>
      <c r="H971" s="18">
        <v>109</v>
      </c>
      <c r="I971" s="20">
        <f t="shared" si="380"/>
        <v>0.78417266187050361</v>
      </c>
      <c r="J971" s="20" t="s">
        <v>24</v>
      </c>
      <c r="K971" s="18" t="s">
        <v>25</v>
      </c>
      <c r="L971" s="19">
        <f t="shared" si="381"/>
        <v>111.35251798561153</v>
      </c>
      <c r="M971" s="20">
        <f t="shared" si="393"/>
        <v>-3.3525179856115273</v>
      </c>
      <c r="N971" s="20" t="s">
        <v>25</v>
      </c>
      <c r="O971" s="20">
        <f t="shared" si="382"/>
        <v>-7.7841726618704996</v>
      </c>
      <c r="P971" s="20" t="s">
        <v>25</v>
      </c>
      <c r="Q971" s="18">
        <f t="shared" si="383"/>
        <v>-2</v>
      </c>
      <c r="R971" s="18" t="s">
        <v>25</v>
      </c>
      <c r="S971" s="16">
        <v>23.6</v>
      </c>
      <c r="T971" s="19">
        <v>-1.1000000000000001</v>
      </c>
      <c r="U971" s="19">
        <f t="shared" si="389"/>
        <v>3.4</v>
      </c>
      <c r="V971" s="19">
        <v>34</v>
      </c>
      <c r="W971" s="19">
        <f t="shared" si="390"/>
        <v>-8</v>
      </c>
      <c r="X971" s="19">
        <f t="shared" si="391"/>
        <v>2</v>
      </c>
      <c r="Y971" s="19">
        <v>1.3</v>
      </c>
      <c r="Z971" s="18">
        <f t="shared" si="384"/>
        <v>10.300000000000011</v>
      </c>
      <c r="AA971" s="18">
        <f t="shared" si="385"/>
        <v>2.2000000000000117</v>
      </c>
      <c r="AB971" s="20">
        <f t="shared" si="369"/>
        <v>33.700000000000003</v>
      </c>
      <c r="AC971" s="13">
        <f t="shared" si="386"/>
        <v>32.759913979778787</v>
      </c>
      <c r="AD971" s="13">
        <f t="shared" si="387"/>
        <v>0.94008602022121579</v>
      </c>
    </row>
    <row r="972" spans="1:30" x14ac:dyDescent="0.15">
      <c r="A972" s="16">
        <v>1</v>
      </c>
      <c r="B972" s="16">
        <v>0</v>
      </c>
      <c r="C972" s="33">
        <v>7.4</v>
      </c>
      <c r="D972" s="16">
        <v>41.5</v>
      </c>
      <c r="E972" s="18">
        <v>135</v>
      </c>
      <c r="F972" s="19">
        <v>4.2</v>
      </c>
      <c r="G972" s="16">
        <v>1.1200000000000001</v>
      </c>
      <c r="H972" s="18">
        <v>105</v>
      </c>
      <c r="I972" s="20">
        <f t="shared" si="380"/>
        <v>0.77777777777777779</v>
      </c>
      <c r="J972" s="20" t="s">
        <v>24</v>
      </c>
      <c r="K972" s="18" t="s">
        <v>24</v>
      </c>
      <c r="L972" s="19">
        <f t="shared" si="381"/>
        <v>110.44444444444444</v>
      </c>
      <c r="M972" s="20">
        <f t="shared" si="393"/>
        <v>-2.4444444444444429</v>
      </c>
      <c r="N972" s="20" t="s">
        <v>25</v>
      </c>
      <c r="O972" s="20">
        <f t="shared" si="382"/>
        <v>-6.8888888888888857</v>
      </c>
      <c r="P972" s="20" t="s">
        <v>25</v>
      </c>
      <c r="Q972" s="18">
        <f t="shared" si="383"/>
        <v>-2</v>
      </c>
      <c r="R972" s="18" t="s">
        <v>25</v>
      </c>
      <c r="S972" s="16">
        <v>25.7</v>
      </c>
      <c r="T972" s="19">
        <v>1.7</v>
      </c>
      <c r="U972" s="19">
        <f t="shared" si="389"/>
        <v>3</v>
      </c>
      <c r="V972" s="19">
        <v>30</v>
      </c>
      <c r="W972" s="19">
        <f t="shared" si="390"/>
        <v>-12</v>
      </c>
      <c r="X972" s="19">
        <f t="shared" si="391"/>
        <v>3</v>
      </c>
      <c r="Y972" s="19">
        <v>1.9</v>
      </c>
      <c r="Z972" s="18">
        <f t="shared" si="384"/>
        <v>8.5</v>
      </c>
      <c r="AA972" s="18">
        <f t="shared" si="385"/>
        <v>0.59999999999999964</v>
      </c>
      <c r="AB972" s="20">
        <f t="shared" si="369"/>
        <v>33.419999999999987</v>
      </c>
      <c r="AC972" s="13">
        <f t="shared" si="386"/>
        <v>34.019848579281401</v>
      </c>
      <c r="AD972" s="13">
        <f t="shared" si="387"/>
        <v>-0.59984857928141366</v>
      </c>
    </row>
    <row r="973" spans="1:30" x14ac:dyDescent="0.15">
      <c r="A973" s="16">
        <v>14</v>
      </c>
      <c r="B973" s="16">
        <v>0</v>
      </c>
      <c r="C973" s="33">
        <v>7.5</v>
      </c>
      <c r="D973" s="16">
        <v>27</v>
      </c>
      <c r="E973" s="18">
        <v>136</v>
      </c>
      <c r="F973" s="19">
        <v>4.3</v>
      </c>
      <c r="G973" s="16">
        <v>1.18</v>
      </c>
      <c r="H973" s="18">
        <v>105</v>
      </c>
      <c r="I973" s="20">
        <f t="shared" si="380"/>
        <v>0.7720588235294118</v>
      </c>
      <c r="J973" s="20" t="s">
        <v>24</v>
      </c>
      <c r="K973" s="18" t="s">
        <v>24</v>
      </c>
      <c r="L973" s="19">
        <f t="shared" si="381"/>
        <v>109.63235294117648</v>
      </c>
      <c r="M973" s="20">
        <f t="shared" si="393"/>
        <v>-1.6323529411764781</v>
      </c>
      <c r="N973" s="20" t="s">
        <v>25</v>
      </c>
      <c r="O973" s="20">
        <f t="shared" si="382"/>
        <v>-6.0882352941176379</v>
      </c>
      <c r="P973" s="20" t="s">
        <v>25</v>
      </c>
      <c r="Q973" s="18">
        <f t="shared" si="383"/>
        <v>-1</v>
      </c>
      <c r="R973" s="18" t="s">
        <v>25</v>
      </c>
      <c r="S973" s="16">
        <v>23.6</v>
      </c>
      <c r="T973" s="19">
        <v>-1.5</v>
      </c>
      <c r="U973" s="19">
        <f t="shared" si="389"/>
        <v>3.5</v>
      </c>
      <c r="V973" s="19">
        <v>35</v>
      </c>
      <c r="W973" s="19">
        <f t="shared" si="390"/>
        <v>-7</v>
      </c>
      <c r="X973" s="19">
        <f t="shared" si="391"/>
        <v>1.75</v>
      </c>
      <c r="Y973" s="19">
        <v>2.7</v>
      </c>
      <c r="Z973" s="18">
        <f t="shared" si="384"/>
        <v>11.700000000000017</v>
      </c>
      <c r="AA973" s="18">
        <f t="shared" si="385"/>
        <v>2.0000000000000178</v>
      </c>
      <c r="AB973" s="20">
        <f t="shared" si="369"/>
        <v>33.780000000000015</v>
      </c>
      <c r="AC973" s="13">
        <f t="shared" si="386"/>
        <v>31.206348218838436</v>
      </c>
      <c r="AD973" s="13">
        <f t="shared" si="387"/>
        <v>2.5736517811615798</v>
      </c>
    </row>
    <row r="974" spans="1:30" x14ac:dyDescent="0.15">
      <c r="A974" s="16">
        <v>5</v>
      </c>
      <c r="B974" s="16">
        <v>1</v>
      </c>
      <c r="C974" s="33">
        <v>7.47</v>
      </c>
      <c r="D974" s="16">
        <v>34.799999999999997</v>
      </c>
      <c r="E974" s="18">
        <v>133</v>
      </c>
      <c r="F974" s="19">
        <v>3.6</v>
      </c>
      <c r="G974" s="16">
        <v>1.17</v>
      </c>
      <c r="H974" s="18">
        <v>107</v>
      </c>
      <c r="I974" s="20">
        <f t="shared" si="380"/>
        <v>0.80451127819548873</v>
      </c>
      <c r="J974" s="20" t="s">
        <v>25</v>
      </c>
      <c r="K974" s="18" t="s">
        <v>25</v>
      </c>
      <c r="L974" s="19">
        <f t="shared" si="381"/>
        <v>114.24060150375941</v>
      </c>
      <c r="M974" s="20">
        <f t="shared" si="393"/>
        <v>-6.2406015037594074</v>
      </c>
      <c r="N974" s="20" t="s">
        <v>25</v>
      </c>
      <c r="O974" s="20">
        <f t="shared" si="382"/>
        <v>-10.631578947368411</v>
      </c>
      <c r="P974" s="20" t="s">
        <v>25</v>
      </c>
      <c r="Q974" s="18">
        <f t="shared" si="383"/>
        <v>-6</v>
      </c>
      <c r="R974" s="18" t="s">
        <v>25</v>
      </c>
      <c r="S974" s="16">
        <v>26.6</v>
      </c>
      <c r="T974" s="19">
        <v>2.1</v>
      </c>
      <c r="U974" s="19">
        <f t="shared" si="389"/>
        <v>2.2999999999999998</v>
      </c>
      <c r="V974" s="19">
        <v>23</v>
      </c>
      <c r="W974" s="19">
        <f t="shared" si="390"/>
        <v>-19</v>
      </c>
      <c r="X974" s="19">
        <f t="shared" si="391"/>
        <v>4.75</v>
      </c>
      <c r="Y974" s="19">
        <v>0.2</v>
      </c>
      <c r="Z974" s="18">
        <f t="shared" si="384"/>
        <v>3</v>
      </c>
      <c r="AA974" s="18">
        <f t="shared" si="385"/>
        <v>-1.7999999999999998</v>
      </c>
      <c r="AB974" s="20">
        <f t="shared" si="369"/>
        <v>30.569999999999979</v>
      </c>
      <c r="AC974" s="13">
        <f t="shared" si="386"/>
        <v>31.884341947645581</v>
      </c>
      <c r="AD974" s="13">
        <f t="shared" si="387"/>
        <v>-1.3143419476456017</v>
      </c>
    </row>
    <row r="975" spans="1:30" x14ac:dyDescent="0.15">
      <c r="A975" s="16">
        <v>1</v>
      </c>
      <c r="B975" s="16">
        <v>0</v>
      </c>
      <c r="C975" s="33">
        <v>7.3</v>
      </c>
      <c r="D975" s="16">
        <v>41.8</v>
      </c>
      <c r="E975" s="18">
        <v>139</v>
      </c>
      <c r="F975" s="19">
        <v>4.0999999999999996</v>
      </c>
      <c r="G975" s="16">
        <v>1.1499999999999999</v>
      </c>
      <c r="H975" s="18">
        <v>112</v>
      </c>
      <c r="I975" s="20">
        <f t="shared" si="380"/>
        <v>0.80575539568345322</v>
      </c>
      <c r="J975" s="20" t="s">
        <v>25</v>
      </c>
      <c r="K975" s="18" t="s">
        <v>25</v>
      </c>
      <c r="L975" s="19">
        <f t="shared" si="381"/>
        <v>114.41726618705037</v>
      </c>
      <c r="M975" s="20">
        <f t="shared" si="393"/>
        <v>-6.4172661870503731</v>
      </c>
      <c r="N975" s="20" t="s">
        <v>25</v>
      </c>
      <c r="O975" s="20">
        <f t="shared" si="382"/>
        <v>-10.805755395683448</v>
      </c>
      <c r="P975" s="20" t="s">
        <v>25</v>
      </c>
      <c r="Q975" s="18">
        <f t="shared" si="383"/>
        <v>-5</v>
      </c>
      <c r="R975" s="18" t="s">
        <v>25</v>
      </c>
      <c r="S975" s="16">
        <v>20.9</v>
      </c>
      <c r="T975" s="19">
        <v>-2.9</v>
      </c>
      <c r="U975" s="19">
        <f t="shared" si="389"/>
        <v>2.5</v>
      </c>
      <c r="V975" s="19">
        <v>25</v>
      </c>
      <c r="W975" s="19">
        <f t="shared" si="390"/>
        <v>-17</v>
      </c>
      <c r="X975" s="19">
        <f t="shared" si="391"/>
        <v>4.25</v>
      </c>
      <c r="Y975" s="19">
        <v>0.8</v>
      </c>
      <c r="Z975" s="18">
        <f t="shared" si="384"/>
        <v>10.199999999999989</v>
      </c>
      <c r="AA975" s="18">
        <f t="shared" si="385"/>
        <v>4.3999999999999888</v>
      </c>
      <c r="AB975" s="20">
        <f t="shared" si="369"/>
        <v>31.450000000000003</v>
      </c>
      <c r="AC975" s="13">
        <f t="shared" si="386"/>
        <v>27.189383332362013</v>
      </c>
      <c r="AD975" s="13">
        <f t="shared" si="387"/>
        <v>4.26061666763799</v>
      </c>
    </row>
    <row r="976" spans="1:30" x14ac:dyDescent="0.15">
      <c r="A976" s="16">
        <v>2</v>
      </c>
      <c r="B976" s="16">
        <v>0</v>
      </c>
      <c r="C976" s="33">
        <v>7.38</v>
      </c>
      <c r="D976" s="16">
        <v>43.5</v>
      </c>
      <c r="E976" s="18">
        <v>134</v>
      </c>
      <c r="F976" s="19">
        <v>3.6</v>
      </c>
      <c r="G976" s="16">
        <v>1.1100000000000001</v>
      </c>
      <c r="H976" s="18">
        <v>102</v>
      </c>
      <c r="I976" s="20">
        <f t="shared" si="380"/>
        <v>0.76119402985074625</v>
      </c>
      <c r="J976" s="20" t="s">
        <v>24</v>
      </c>
      <c r="K976" s="18" t="s">
        <v>24</v>
      </c>
      <c r="L976" s="19">
        <f t="shared" si="381"/>
        <v>108.08955223880596</v>
      </c>
      <c r="M976" s="20">
        <f t="shared" si="393"/>
        <v>-8.9552238805964635E-2</v>
      </c>
      <c r="N976" s="20" t="s">
        <v>25</v>
      </c>
      <c r="O976" s="20">
        <f t="shared" si="382"/>
        <v>-4.5671641791044664</v>
      </c>
      <c r="P976" s="20" t="s">
        <v>25</v>
      </c>
      <c r="Q976" s="18">
        <f t="shared" si="383"/>
        <v>0</v>
      </c>
      <c r="R976" s="18" t="s">
        <v>24</v>
      </c>
      <c r="S976" s="16">
        <v>24.9</v>
      </c>
      <c r="T976" s="19">
        <v>0.6</v>
      </c>
      <c r="U976" s="19">
        <f t="shared" si="389"/>
        <v>3.1</v>
      </c>
      <c r="V976" s="19">
        <v>31</v>
      </c>
      <c r="W976" s="19">
        <f t="shared" si="390"/>
        <v>-11</v>
      </c>
      <c r="X976" s="19">
        <f t="shared" si="391"/>
        <v>2.75</v>
      </c>
      <c r="Y976" s="19">
        <v>0.5</v>
      </c>
      <c r="Z976" s="18">
        <f t="shared" si="384"/>
        <v>10.699999999999989</v>
      </c>
      <c r="AA976" s="18">
        <f t="shared" si="385"/>
        <v>3.9999999999999885</v>
      </c>
      <c r="AB976" s="20">
        <f t="shared" si="369"/>
        <v>36.210000000000008</v>
      </c>
      <c r="AC976" s="13">
        <f t="shared" si="386"/>
        <v>34.248851066427576</v>
      </c>
      <c r="AD976" s="13">
        <f t="shared" si="387"/>
        <v>1.9611489335724315</v>
      </c>
    </row>
    <row r="977" spans="1:30" x14ac:dyDescent="0.15">
      <c r="A977" s="16">
        <v>35</v>
      </c>
      <c r="B977" s="16">
        <v>0</v>
      </c>
      <c r="C977" s="33">
        <v>7.29</v>
      </c>
      <c r="D977" s="16">
        <v>43.4</v>
      </c>
      <c r="E977" s="18">
        <v>131</v>
      </c>
      <c r="F977" s="19">
        <v>5.9</v>
      </c>
      <c r="G977" s="16">
        <v>1.24</v>
      </c>
      <c r="H977" s="18">
        <v>106</v>
      </c>
      <c r="I977" s="20">
        <f t="shared" si="380"/>
        <v>0.80916030534351147</v>
      </c>
      <c r="J977" s="20" t="s">
        <v>25</v>
      </c>
      <c r="K977" s="18" t="s">
        <v>24</v>
      </c>
      <c r="L977" s="19">
        <f t="shared" si="381"/>
        <v>114.90076335877863</v>
      </c>
      <c r="M977" s="20">
        <f t="shared" si="393"/>
        <v>-6.900763358778633</v>
      </c>
      <c r="N977" s="20" t="s">
        <v>25</v>
      </c>
      <c r="O977" s="20">
        <f t="shared" si="382"/>
        <v>-11.282442748091597</v>
      </c>
      <c r="P977" s="20" t="s">
        <v>25</v>
      </c>
      <c r="Q977" s="18">
        <f t="shared" si="383"/>
        <v>-7</v>
      </c>
      <c r="R977" s="18" t="s">
        <v>25</v>
      </c>
      <c r="S977" s="16">
        <v>19.899999999999999</v>
      </c>
      <c r="T977" s="19">
        <v>-5</v>
      </c>
      <c r="U977" s="19">
        <f t="shared" si="389"/>
        <v>2.7</v>
      </c>
      <c r="V977" s="19">
        <v>27</v>
      </c>
      <c r="W977" s="19">
        <f t="shared" si="390"/>
        <v>-15</v>
      </c>
      <c r="X977" s="19">
        <f t="shared" si="391"/>
        <v>3.75</v>
      </c>
      <c r="Y977" s="19">
        <v>0.1</v>
      </c>
      <c r="Z977" s="18">
        <f t="shared" si="384"/>
        <v>11</v>
      </c>
      <c r="AA977" s="18">
        <f t="shared" si="385"/>
        <v>5.5</v>
      </c>
      <c r="AB977" s="20">
        <f t="shared" si="369"/>
        <v>32.04000000000002</v>
      </c>
      <c r="AC977" s="13">
        <f t="shared" si="386"/>
        <v>27.990410884856821</v>
      </c>
      <c r="AD977" s="13">
        <f t="shared" si="387"/>
        <v>4.0495891151431991</v>
      </c>
    </row>
    <row r="978" spans="1:30" x14ac:dyDescent="0.15">
      <c r="A978" s="15">
        <v>1</v>
      </c>
      <c r="B978" s="16">
        <v>1</v>
      </c>
      <c r="C978" s="33">
        <v>7.57</v>
      </c>
      <c r="D978" s="16">
        <v>31.6</v>
      </c>
      <c r="E978" s="18">
        <v>145</v>
      </c>
      <c r="F978" s="19">
        <v>4.2</v>
      </c>
      <c r="G978" s="16">
        <v>1.27</v>
      </c>
      <c r="H978" s="18">
        <v>118</v>
      </c>
      <c r="I978" s="20">
        <f t="shared" si="380"/>
        <v>0.81379310344827582</v>
      </c>
      <c r="J978" s="20" t="s">
        <v>25</v>
      </c>
      <c r="K978" s="18" t="s">
        <v>25</v>
      </c>
      <c r="L978" s="19">
        <f t="shared" si="381"/>
        <v>115.55862068965517</v>
      </c>
      <c r="M978" s="20">
        <f t="shared" si="393"/>
        <v>-7.5586206896551715</v>
      </c>
      <c r="N978" s="20" t="s">
        <v>25</v>
      </c>
      <c r="O978" s="20">
        <f t="shared" si="382"/>
        <v>-11.931034482758619</v>
      </c>
      <c r="P978" s="20" t="s">
        <v>25</v>
      </c>
      <c r="Q978" s="18">
        <f t="shared" si="383"/>
        <v>-5</v>
      </c>
      <c r="R978" s="18" t="s">
        <v>25</v>
      </c>
      <c r="S978" s="16">
        <v>19.5</v>
      </c>
      <c r="T978" s="19">
        <v>-6.6</v>
      </c>
      <c r="U978" s="19">
        <f t="shared" si="389"/>
        <v>3.3</v>
      </c>
      <c r="V978" s="19">
        <v>33</v>
      </c>
      <c r="W978" s="19">
        <f t="shared" si="390"/>
        <v>-9</v>
      </c>
      <c r="X978" s="19">
        <f t="shared" si="391"/>
        <v>2.25</v>
      </c>
      <c r="Y978" s="19">
        <v>0.3</v>
      </c>
      <c r="Z978" s="18">
        <f t="shared" si="384"/>
        <v>11.699999999999989</v>
      </c>
      <c r="AA978" s="18">
        <f t="shared" si="385"/>
        <v>4.7999999999999892</v>
      </c>
      <c r="AB978" s="20">
        <f t="shared" si="369"/>
        <v>32.17</v>
      </c>
      <c r="AC978" s="13">
        <f t="shared" si="386"/>
        <v>38.785292569097869</v>
      </c>
      <c r="AD978" s="13">
        <f t="shared" si="387"/>
        <v>-6.6152925690978677</v>
      </c>
    </row>
    <row r="979" spans="1:30" x14ac:dyDescent="0.15">
      <c r="A979" s="15">
        <v>2</v>
      </c>
      <c r="B979" s="16">
        <v>0</v>
      </c>
      <c r="C979" s="33">
        <v>7.35</v>
      </c>
      <c r="D979" s="16">
        <v>28.6</v>
      </c>
      <c r="E979" s="18">
        <v>138</v>
      </c>
      <c r="F979" s="19">
        <v>4</v>
      </c>
      <c r="G979" s="16">
        <v>1.3</v>
      </c>
      <c r="H979" s="18">
        <v>113</v>
      </c>
      <c r="I979" s="20">
        <f t="shared" si="380"/>
        <v>0.8188405797101449</v>
      </c>
      <c r="J979" s="20" t="s">
        <v>25</v>
      </c>
      <c r="K979" s="18" t="s">
        <v>25</v>
      </c>
      <c r="L979" s="19">
        <f t="shared" si="381"/>
        <v>116.27536231884056</v>
      </c>
      <c r="M979" s="20">
        <f t="shared" si="393"/>
        <v>-8.2753623188405641</v>
      </c>
      <c r="N979" s="20" t="s">
        <v>25</v>
      </c>
      <c r="O979" s="20">
        <f t="shared" si="382"/>
        <v>-12.637681159420296</v>
      </c>
      <c r="P979" s="20" t="s">
        <v>25</v>
      </c>
      <c r="Q979" s="18">
        <f t="shared" si="383"/>
        <v>-7</v>
      </c>
      <c r="R979" s="18" t="s">
        <v>25</v>
      </c>
      <c r="S979" s="16">
        <v>17.899999999999999</v>
      </c>
      <c r="T979" s="19">
        <v>-8.6999999999999993</v>
      </c>
      <c r="U979" s="19">
        <f t="shared" si="389"/>
        <v>3.2</v>
      </c>
      <c r="V979" s="19">
        <v>32</v>
      </c>
      <c r="W979" s="19">
        <f t="shared" si="390"/>
        <v>-10</v>
      </c>
      <c r="X979" s="19">
        <f t="shared" si="391"/>
        <v>2.5</v>
      </c>
      <c r="Y979" s="19">
        <v>2.9</v>
      </c>
      <c r="Z979" s="18">
        <f t="shared" si="384"/>
        <v>11.099999999999994</v>
      </c>
      <c r="AA979" s="18">
        <f t="shared" si="385"/>
        <v>1.7999999999999936</v>
      </c>
      <c r="AB979" s="20">
        <f t="shared" si="369"/>
        <v>27.400000000000006</v>
      </c>
      <c r="AC979" s="13">
        <f t="shared" si="386"/>
        <v>24.488346442511418</v>
      </c>
      <c r="AD979" s="13">
        <f t="shared" si="387"/>
        <v>2.911653557488588</v>
      </c>
    </row>
    <row r="980" spans="1:30" x14ac:dyDescent="0.15">
      <c r="A980" s="15">
        <v>2</v>
      </c>
      <c r="B980" s="16">
        <v>0</v>
      </c>
      <c r="C980" s="33">
        <v>7.43</v>
      </c>
      <c r="D980" s="16">
        <v>32.1</v>
      </c>
      <c r="E980" s="18">
        <v>133</v>
      </c>
      <c r="F980" s="19">
        <v>3.5</v>
      </c>
      <c r="G980" s="16">
        <v>1.1200000000000001</v>
      </c>
      <c r="H980" s="18">
        <v>101</v>
      </c>
      <c r="I980" s="20">
        <f t="shared" si="380"/>
        <v>0.75939849624060152</v>
      </c>
      <c r="J980" s="20" t="s">
        <v>24</v>
      </c>
      <c r="K980" s="18" t="s">
        <v>24</v>
      </c>
      <c r="L980" s="19">
        <f t="shared" si="381"/>
        <v>107.83458646616542</v>
      </c>
      <c r="M980" s="20">
        <v>0</v>
      </c>
      <c r="N980" s="20" t="s">
        <v>24</v>
      </c>
      <c r="O980" s="20">
        <f t="shared" si="382"/>
        <v>-4.3157894736842053</v>
      </c>
      <c r="P980" s="20" t="s">
        <v>25</v>
      </c>
      <c r="Q980" s="18">
        <f t="shared" si="383"/>
        <v>0</v>
      </c>
      <c r="R980" s="18" t="s">
        <v>24</v>
      </c>
      <c r="S980" s="16">
        <v>22.6</v>
      </c>
      <c r="T980" s="19">
        <v>-2.6</v>
      </c>
      <c r="U980" s="19">
        <f t="shared" si="389"/>
        <v>2.9</v>
      </c>
      <c r="V980" s="19">
        <v>29</v>
      </c>
      <c r="W980" s="19">
        <f t="shared" si="390"/>
        <v>-13</v>
      </c>
      <c r="X980" s="19">
        <f t="shared" si="391"/>
        <v>3.25</v>
      </c>
      <c r="Y980" s="19">
        <v>0.3</v>
      </c>
      <c r="Z980" s="18">
        <f t="shared" si="384"/>
        <v>12.900000000000006</v>
      </c>
      <c r="AA980" s="18">
        <f t="shared" si="385"/>
        <v>6.800000000000006</v>
      </c>
      <c r="AB980" s="20">
        <f t="shared" si="369"/>
        <v>36.320000000000007</v>
      </c>
      <c r="AC980" s="13">
        <f t="shared" si="386"/>
        <v>29.457783732689286</v>
      </c>
      <c r="AD980" s="13">
        <f t="shared" si="387"/>
        <v>6.8622162673107212</v>
      </c>
    </row>
    <row r="981" spans="1:30" x14ac:dyDescent="0.15">
      <c r="A981" s="15">
        <v>1</v>
      </c>
      <c r="B981" s="16">
        <v>0</v>
      </c>
      <c r="C981" s="33">
        <v>7.48</v>
      </c>
      <c r="D981" s="16">
        <v>34.200000000000003</v>
      </c>
      <c r="E981" s="18">
        <v>139</v>
      </c>
      <c r="F981" s="19">
        <v>3.4</v>
      </c>
      <c r="G981" s="16">
        <v>1.06</v>
      </c>
      <c r="H981" s="18">
        <v>106</v>
      </c>
      <c r="I981" s="20">
        <f t="shared" si="380"/>
        <v>0.76258992805755399</v>
      </c>
      <c r="J981" s="20" t="s">
        <v>24</v>
      </c>
      <c r="K981" s="18" t="s">
        <v>24</v>
      </c>
      <c r="L981" s="19">
        <f t="shared" si="381"/>
        <v>108.28776978417267</v>
      </c>
      <c r="M981" s="20">
        <f t="shared" ref="M981" si="394">(108-L981)</f>
        <v>-0.28776978417266719</v>
      </c>
      <c r="N981" s="20" t="s">
        <v>25</v>
      </c>
      <c r="O981" s="20">
        <f t="shared" si="382"/>
        <v>-4.762589928057551</v>
      </c>
      <c r="P981" s="20" t="s">
        <v>25</v>
      </c>
      <c r="Q981" s="18">
        <f t="shared" si="383"/>
        <v>1</v>
      </c>
      <c r="R981" s="18" t="s">
        <v>26</v>
      </c>
      <c r="S981" s="16">
        <v>26.8</v>
      </c>
      <c r="T981" s="19">
        <v>2.6</v>
      </c>
      <c r="U981" s="19">
        <f t="shared" si="389"/>
        <v>2.7</v>
      </c>
      <c r="V981" s="19">
        <v>27</v>
      </c>
      <c r="W981" s="19">
        <f t="shared" si="390"/>
        <v>-15</v>
      </c>
      <c r="X981" s="19">
        <f t="shared" si="391"/>
        <v>3.75</v>
      </c>
      <c r="Y981" s="19">
        <v>1.2</v>
      </c>
      <c r="Z981" s="18">
        <f t="shared" si="384"/>
        <v>9.5999999999999943</v>
      </c>
      <c r="AA981" s="18">
        <f t="shared" si="385"/>
        <v>2.9999999999999938</v>
      </c>
      <c r="AB981" s="20">
        <f t="shared" si="369"/>
        <v>36.260000000000005</v>
      </c>
      <c r="AC981" s="13">
        <f t="shared" si="386"/>
        <v>33.211537814086327</v>
      </c>
      <c r="AD981" s="13">
        <f t="shared" si="387"/>
        <v>3.048462185913678</v>
      </c>
    </row>
    <row r="982" spans="1:30" x14ac:dyDescent="0.15">
      <c r="A982" s="15">
        <v>1</v>
      </c>
      <c r="B982" s="16">
        <v>0</v>
      </c>
      <c r="C982" s="33">
        <v>7.39</v>
      </c>
      <c r="D982" s="16">
        <v>50</v>
      </c>
      <c r="E982" s="18">
        <v>136</v>
      </c>
      <c r="F982" s="19">
        <v>3.9</v>
      </c>
      <c r="G982" s="16">
        <v>1.08</v>
      </c>
      <c r="H982" s="18">
        <v>102</v>
      </c>
      <c r="I982" s="20">
        <f t="shared" si="380"/>
        <v>0.75</v>
      </c>
      <c r="J982" s="20" t="s">
        <v>24</v>
      </c>
      <c r="K982" s="18" t="s">
        <v>24</v>
      </c>
      <c r="L982" s="19">
        <f t="shared" si="381"/>
        <v>106.5</v>
      </c>
      <c r="M982" s="20">
        <v>0</v>
      </c>
      <c r="N982" s="20" t="s">
        <v>24</v>
      </c>
      <c r="O982" s="20">
        <f t="shared" si="382"/>
        <v>-2.9999999999999858</v>
      </c>
      <c r="P982" s="20" t="s">
        <v>25</v>
      </c>
      <c r="Q982" s="18">
        <f t="shared" si="383"/>
        <v>2</v>
      </c>
      <c r="R982" s="18" t="s">
        <v>26</v>
      </c>
      <c r="S982" s="16">
        <v>28</v>
      </c>
      <c r="T982" s="19">
        <v>5.2</v>
      </c>
      <c r="U982" s="19">
        <f t="shared" si="389"/>
        <v>3.1</v>
      </c>
      <c r="V982" s="19">
        <v>31</v>
      </c>
      <c r="W982" s="19">
        <f t="shared" si="390"/>
        <v>-11</v>
      </c>
      <c r="X982" s="19">
        <f t="shared" si="391"/>
        <v>2.75</v>
      </c>
      <c r="Y982" s="19">
        <v>0.8</v>
      </c>
      <c r="Z982" s="18">
        <f t="shared" si="384"/>
        <v>9.9000000000000057</v>
      </c>
      <c r="AA982" s="18">
        <f t="shared" si="385"/>
        <v>2.9000000000000057</v>
      </c>
      <c r="AB982" s="20">
        <f t="shared" si="369"/>
        <v>38.180000000000021</v>
      </c>
      <c r="AC982" s="13">
        <f t="shared" si="386"/>
        <v>38.809989662925886</v>
      </c>
      <c r="AD982" s="13">
        <f t="shared" si="387"/>
        <v>-0.62998966292586545</v>
      </c>
    </row>
    <row r="983" spans="1:30" x14ac:dyDescent="0.15">
      <c r="A983" s="15">
        <v>1</v>
      </c>
      <c r="B983" s="16">
        <v>0</v>
      </c>
      <c r="C983" s="33">
        <v>7.36</v>
      </c>
      <c r="D983" s="16">
        <v>43.6</v>
      </c>
      <c r="E983" s="18">
        <v>133</v>
      </c>
      <c r="F983" s="19">
        <v>3.8</v>
      </c>
      <c r="G983" s="16">
        <v>1.21</v>
      </c>
      <c r="H983" s="18">
        <v>101</v>
      </c>
      <c r="I983" s="20">
        <f t="shared" si="380"/>
        <v>0.75939849624060152</v>
      </c>
      <c r="J983" s="20" t="s">
        <v>24</v>
      </c>
      <c r="K983" s="18" t="s">
        <v>24</v>
      </c>
      <c r="L983" s="19">
        <f t="shared" si="381"/>
        <v>107.83458646616542</v>
      </c>
      <c r="M983" s="20">
        <v>0</v>
      </c>
      <c r="N983" s="20" t="s">
        <v>24</v>
      </c>
      <c r="O983" s="20">
        <f t="shared" si="382"/>
        <v>-4.3157894736842053</v>
      </c>
      <c r="P983" s="20" t="s">
        <v>25</v>
      </c>
      <c r="Q983" s="18">
        <f t="shared" si="383"/>
        <v>0</v>
      </c>
      <c r="R983" s="18" t="s">
        <v>24</v>
      </c>
      <c r="S983" s="16">
        <v>23.9</v>
      </c>
      <c r="T983" s="19">
        <v>-0.3</v>
      </c>
      <c r="U983" s="19">
        <f t="shared" si="389"/>
        <v>3.8</v>
      </c>
      <c r="V983" s="19">
        <v>38</v>
      </c>
      <c r="W983" s="19">
        <f t="shared" si="390"/>
        <v>-4</v>
      </c>
      <c r="X983" s="19">
        <f t="shared" si="391"/>
        <v>1</v>
      </c>
      <c r="Y983" s="19">
        <v>0.6</v>
      </c>
      <c r="Z983" s="18">
        <f t="shared" si="384"/>
        <v>11.900000000000006</v>
      </c>
      <c r="AA983" s="18">
        <f t="shared" si="385"/>
        <v>3.7000000000000064</v>
      </c>
      <c r="AB983" s="20">
        <f t="shared" si="369"/>
        <v>36.410000000000025</v>
      </c>
      <c r="AC983" s="13">
        <f t="shared" si="386"/>
        <v>34.993570096526042</v>
      </c>
      <c r="AD983" s="13">
        <f t="shared" si="387"/>
        <v>1.4164299034739827</v>
      </c>
    </row>
    <row r="984" spans="1:30" x14ac:dyDescent="0.15">
      <c r="A984" s="15">
        <v>1</v>
      </c>
      <c r="B984" s="16">
        <v>0</v>
      </c>
      <c r="C984" s="33">
        <v>7.35</v>
      </c>
      <c r="D984" s="16">
        <v>44.5</v>
      </c>
      <c r="E984" s="18">
        <v>134</v>
      </c>
      <c r="F984" s="19">
        <v>4.3</v>
      </c>
      <c r="G984" s="16">
        <v>1.1399999999999999</v>
      </c>
      <c r="H984" s="18">
        <v>102</v>
      </c>
      <c r="I984" s="20">
        <f t="shared" si="380"/>
        <v>0.76119402985074625</v>
      </c>
      <c r="J984" s="20" t="s">
        <v>24</v>
      </c>
      <c r="K984" s="18" t="s">
        <v>24</v>
      </c>
      <c r="L984" s="19">
        <f t="shared" si="381"/>
        <v>108.08955223880596</v>
      </c>
      <c r="M984" s="20">
        <f t="shared" ref="M984" si="395">(108-L984)</f>
        <v>-8.9552238805964635E-2</v>
      </c>
      <c r="N984" s="20" t="s">
        <v>25</v>
      </c>
      <c r="O984" s="20">
        <f t="shared" si="382"/>
        <v>-4.5671641791044664</v>
      </c>
      <c r="P984" s="20" t="s">
        <v>25</v>
      </c>
      <c r="Q984" s="18">
        <f t="shared" si="383"/>
        <v>0</v>
      </c>
      <c r="R984" s="18" t="s">
        <v>24</v>
      </c>
      <c r="S984" s="16">
        <v>23.6</v>
      </c>
      <c r="T984" s="19">
        <v>-0.6</v>
      </c>
      <c r="U984" s="19">
        <f t="shared" si="389"/>
        <v>3.1</v>
      </c>
      <c r="V984" s="19">
        <v>31</v>
      </c>
      <c r="W984" s="19">
        <f t="shared" si="390"/>
        <v>-11</v>
      </c>
      <c r="X984" s="19">
        <f t="shared" si="391"/>
        <v>2.75</v>
      </c>
      <c r="Y984" s="19">
        <v>2.4</v>
      </c>
      <c r="Z984" s="18">
        <f t="shared" si="384"/>
        <v>12.700000000000017</v>
      </c>
      <c r="AA984" s="18">
        <f t="shared" si="385"/>
        <v>4.1000000000000174</v>
      </c>
      <c r="AB984" s="20">
        <f t="shared" si="369"/>
        <v>35.039999999999992</v>
      </c>
      <c r="AC984" s="13">
        <f t="shared" si="386"/>
        <v>32.97183030390763</v>
      </c>
      <c r="AD984" s="13">
        <f t="shared" si="387"/>
        <v>2.0681696960923617</v>
      </c>
    </row>
    <row r="985" spans="1:30" x14ac:dyDescent="0.15">
      <c r="A985" s="15">
        <v>12</v>
      </c>
      <c r="B985" s="16">
        <v>0</v>
      </c>
      <c r="C985" s="33">
        <v>7.34</v>
      </c>
      <c r="D985" s="16">
        <v>55.5</v>
      </c>
      <c r="E985" s="18">
        <v>137</v>
      </c>
      <c r="F985" s="19">
        <v>4.3</v>
      </c>
      <c r="G985" s="16">
        <v>1.19</v>
      </c>
      <c r="H985" s="18">
        <v>102</v>
      </c>
      <c r="I985" s="20">
        <f t="shared" si="380"/>
        <v>0.74452554744525545</v>
      </c>
      <c r="J985" s="20" t="s">
        <v>26</v>
      </c>
      <c r="K985" s="18" t="s">
        <v>24</v>
      </c>
      <c r="L985" s="19">
        <f t="shared" si="381"/>
        <v>105.72262773722629</v>
      </c>
      <c r="M985" s="20">
        <v>0</v>
      </c>
      <c r="N985" s="20" t="s">
        <v>24</v>
      </c>
      <c r="O985" s="20">
        <f t="shared" si="382"/>
        <v>-2.2335766423357768</v>
      </c>
      <c r="P985" s="20" t="s">
        <v>25</v>
      </c>
      <c r="Q985" s="18">
        <f t="shared" si="383"/>
        <v>3</v>
      </c>
      <c r="R985" s="18" t="s">
        <v>26</v>
      </c>
      <c r="S985" s="16">
        <v>26.7</v>
      </c>
      <c r="T985" s="19">
        <v>3.7</v>
      </c>
      <c r="U985" s="19">
        <f t="shared" si="389"/>
        <v>3.3</v>
      </c>
      <c r="V985" s="19">
        <v>33</v>
      </c>
      <c r="W985" s="19">
        <f t="shared" si="390"/>
        <v>-9</v>
      </c>
      <c r="X985" s="19">
        <f t="shared" si="391"/>
        <v>2.25</v>
      </c>
      <c r="Y985" s="19">
        <v>0.8</v>
      </c>
      <c r="Z985" s="18">
        <f t="shared" si="384"/>
        <v>12.600000000000023</v>
      </c>
      <c r="AA985" s="18">
        <f t="shared" si="385"/>
        <v>5.2000000000000233</v>
      </c>
      <c r="AB985" s="20">
        <f t="shared" si="369"/>
        <v>39.690000000000012</v>
      </c>
      <c r="AC985" s="13">
        <f t="shared" si="386"/>
        <v>38.839569451783262</v>
      </c>
      <c r="AD985" s="13">
        <f t="shared" si="387"/>
        <v>0.85043054821674957</v>
      </c>
    </row>
    <row r="986" spans="1:30" x14ac:dyDescent="0.15">
      <c r="A986" s="15">
        <v>15</v>
      </c>
      <c r="B986" s="16">
        <v>0</v>
      </c>
      <c r="C986" s="33">
        <v>7.34</v>
      </c>
      <c r="D986" s="16">
        <v>26.8</v>
      </c>
      <c r="E986" s="18">
        <v>132</v>
      </c>
      <c r="F986" s="19">
        <v>4</v>
      </c>
      <c r="G986" s="16">
        <v>1.1200000000000001</v>
      </c>
      <c r="H986" s="18">
        <v>108</v>
      </c>
      <c r="I986" s="20">
        <f t="shared" si="380"/>
        <v>0.81818181818181823</v>
      </c>
      <c r="J986" s="20" t="s">
        <v>25</v>
      </c>
      <c r="K986" s="18" t="s">
        <v>25</v>
      </c>
      <c r="L986" s="19">
        <f t="shared" si="381"/>
        <v>116.18181818181817</v>
      </c>
      <c r="M986" s="20">
        <f t="shared" ref="M986" si="396">(108-L986)</f>
        <v>-8.1818181818181728</v>
      </c>
      <c r="N986" s="20" t="s">
        <v>25</v>
      </c>
      <c r="O986" s="20">
        <f t="shared" si="382"/>
        <v>-12.545454545454533</v>
      </c>
      <c r="P986" s="20" t="s">
        <v>25</v>
      </c>
      <c r="Q986" s="18">
        <f t="shared" si="383"/>
        <v>-8</v>
      </c>
      <c r="R986" s="18" t="s">
        <v>25</v>
      </c>
      <c r="S986" s="16">
        <v>16.399999999999999</v>
      </c>
      <c r="T986" s="19">
        <v>-10.5</v>
      </c>
      <c r="U986" s="19">
        <f t="shared" si="389"/>
        <v>3.1</v>
      </c>
      <c r="V986" s="19">
        <v>31</v>
      </c>
      <c r="W986" s="19">
        <f t="shared" si="390"/>
        <v>-11</v>
      </c>
      <c r="X986" s="19">
        <f t="shared" si="391"/>
        <v>2.75</v>
      </c>
      <c r="Y986" s="19">
        <v>2</v>
      </c>
      <c r="Z986" s="18">
        <f t="shared" si="384"/>
        <v>11.599999999999994</v>
      </c>
      <c r="AA986" s="18">
        <f t="shared" si="385"/>
        <v>3.399999999999995</v>
      </c>
      <c r="AB986" s="20">
        <f t="shared" si="369"/>
        <v>27.120000000000005</v>
      </c>
      <c r="AC986" s="13">
        <f t="shared" si="386"/>
        <v>22.84989483437462</v>
      </c>
      <c r="AD986" s="13">
        <f t="shared" si="387"/>
        <v>4.2701051656253846</v>
      </c>
    </row>
    <row r="987" spans="1:30" x14ac:dyDescent="0.15">
      <c r="A987" s="16">
        <v>2</v>
      </c>
      <c r="B987" s="16">
        <v>0</v>
      </c>
      <c r="C987" s="33">
        <v>7.43</v>
      </c>
      <c r="D987" s="16">
        <v>43.1</v>
      </c>
      <c r="E987" s="18">
        <v>139</v>
      </c>
      <c r="F987" s="19">
        <v>3.5</v>
      </c>
      <c r="G987" s="16">
        <v>1.18</v>
      </c>
      <c r="H987" s="18">
        <v>105</v>
      </c>
      <c r="I987" s="20">
        <f t="shared" si="380"/>
        <v>0.75539568345323738</v>
      </c>
      <c r="J987" s="20" t="s">
        <v>24</v>
      </c>
      <c r="K987" s="18" t="s">
        <v>24</v>
      </c>
      <c r="L987" s="19">
        <f t="shared" si="381"/>
        <v>107.26618705035972</v>
      </c>
      <c r="M987" s="20">
        <v>0</v>
      </c>
      <c r="N987" s="20" t="s">
        <v>24</v>
      </c>
      <c r="O987" s="20">
        <f t="shared" si="382"/>
        <v>-3.75539568345323</v>
      </c>
      <c r="P987" s="20" t="s">
        <v>25</v>
      </c>
      <c r="Q987" s="18">
        <f t="shared" si="383"/>
        <v>2</v>
      </c>
      <c r="R987" s="18" t="s">
        <v>26</v>
      </c>
      <c r="S987" s="16">
        <v>28.4</v>
      </c>
      <c r="T987" s="19">
        <v>4.5999999999999996</v>
      </c>
      <c r="U987" s="19">
        <f t="shared" si="389"/>
        <v>2.9</v>
      </c>
      <c r="V987" s="19">
        <v>29</v>
      </c>
      <c r="W987" s="19">
        <f t="shared" si="390"/>
        <v>-13</v>
      </c>
      <c r="X987" s="19">
        <f t="shared" si="391"/>
        <v>3.25</v>
      </c>
      <c r="Y987" s="19">
        <v>0.9</v>
      </c>
      <c r="Z987" s="18">
        <f t="shared" si="384"/>
        <v>9.0999999999999943</v>
      </c>
      <c r="AA987" s="18">
        <f t="shared" si="385"/>
        <v>2.3999999999999941</v>
      </c>
      <c r="AB987" s="20">
        <f t="shared" si="369"/>
        <v>37.78</v>
      </c>
      <c r="AC987" s="13">
        <f t="shared" si="386"/>
        <v>36.741076912115524</v>
      </c>
      <c r="AD987" s="13">
        <f t="shared" si="387"/>
        <v>1.0389230878844771</v>
      </c>
    </row>
    <row r="988" spans="1:30" x14ac:dyDescent="0.15">
      <c r="A988" s="16">
        <v>4</v>
      </c>
      <c r="B988" s="16">
        <v>0</v>
      </c>
      <c r="C988" s="33">
        <v>7.32</v>
      </c>
      <c r="D988" s="16">
        <v>31.4</v>
      </c>
      <c r="E988" s="18">
        <v>130</v>
      </c>
      <c r="F988" s="19">
        <v>4.5999999999999996</v>
      </c>
      <c r="G988" s="16">
        <v>1.07</v>
      </c>
      <c r="H988" s="18">
        <v>106</v>
      </c>
      <c r="I988" s="20">
        <f t="shared" si="380"/>
        <v>0.81538461538461537</v>
      </c>
      <c r="J988" s="20" t="s">
        <v>25</v>
      </c>
      <c r="K988" s="18" t="s">
        <v>24</v>
      </c>
      <c r="L988" s="19">
        <f t="shared" si="381"/>
        <v>115.78461538461538</v>
      </c>
      <c r="M988" s="20">
        <f t="shared" ref="M988:M993" si="397">(108-L988)</f>
        <v>-7.7846153846153783</v>
      </c>
      <c r="N988" s="20" t="s">
        <v>25</v>
      </c>
      <c r="O988" s="20">
        <f t="shared" si="382"/>
        <v>-12.153846153846146</v>
      </c>
      <c r="P988" s="20" t="s">
        <v>25</v>
      </c>
      <c r="Q988" s="18">
        <f t="shared" si="383"/>
        <v>-8</v>
      </c>
      <c r="R988" s="18" t="s">
        <v>25</v>
      </c>
      <c r="S988" s="16">
        <v>17.100000000000001</v>
      </c>
      <c r="T988" s="19">
        <v>-8.8000000000000007</v>
      </c>
      <c r="U988" s="19">
        <f t="shared" si="389"/>
        <v>3.6</v>
      </c>
      <c r="V988" s="19">
        <v>36</v>
      </c>
      <c r="W988" s="19">
        <f t="shared" si="390"/>
        <v>-6</v>
      </c>
      <c r="X988" s="19">
        <f t="shared" si="391"/>
        <v>1.5</v>
      </c>
      <c r="Y988" s="19">
        <v>7.6</v>
      </c>
      <c r="Z988" s="18">
        <f t="shared" si="384"/>
        <v>11.5</v>
      </c>
      <c r="AA988" s="18">
        <f t="shared" si="385"/>
        <v>-3.3000000000000007</v>
      </c>
      <c r="AB988" s="20">
        <f t="shared" si="369"/>
        <v>22.069999999999993</v>
      </c>
      <c r="AC988" s="13">
        <f t="shared" si="386"/>
        <v>25.835519033168961</v>
      </c>
      <c r="AD988" s="13">
        <f t="shared" si="387"/>
        <v>-3.7655190331689674</v>
      </c>
    </row>
    <row r="989" spans="1:30" x14ac:dyDescent="0.15">
      <c r="A989" s="16">
        <v>1</v>
      </c>
      <c r="B989" s="16">
        <v>0</v>
      </c>
      <c r="C989" s="33">
        <v>7.44</v>
      </c>
      <c r="D989" s="16">
        <v>30</v>
      </c>
      <c r="E989" s="18">
        <v>134</v>
      </c>
      <c r="F989" s="19">
        <v>4.2</v>
      </c>
      <c r="G989" s="16">
        <v>1.04</v>
      </c>
      <c r="H989" s="18">
        <v>110</v>
      </c>
      <c r="I989" s="20">
        <f t="shared" si="380"/>
        <v>0.82089552238805974</v>
      </c>
      <c r="J989" s="20" t="s">
        <v>25</v>
      </c>
      <c r="K989" s="18" t="s">
        <v>25</v>
      </c>
      <c r="L989" s="19">
        <f t="shared" si="381"/>
        <v>116.56716417910447</v>
      </c>
      <c r="M989" s="20">
        <f t="shared" si="397"/>
        <v>-8.5671641791044664</v>
      </c>
      <c r="N989" s="20" t="s">
        <v>25</v>
      </c>
      <c r="O989" s="20">
        <f t="shared" si="382"/>
        <v>-12.925373134328353</v>
      </c>
      <c r="P989" s="20" t="s">
        <v>25</v>
      </c>
      <c r="Q989" s="18">
        <f t="shared" si="383"/>
        <v>-8</v>
      </c>
      <c r="R989" s="18" t="s">
        <v>25</v>
      </c>
      <c r="S989" s="16">
        <v>22.4</v>
      </c>
      <c r="T989" s="19">
        <v>-2.6</v>
      </c>
      <c r="U989" s="19">
        <f t="shared" si="389"/>
        <v>2.8</v>
      </c>
      <c r="V989" s="19">
        <v>28</v>
      </c>
      <c r="W989" s="19">
        <f t="shared" si="390"/>
        <v>-14</v>
      </c>
      <c r="X989" s="19">
        <f t="shared" si="391"/>
        <v>3.5</v>
      </c>
      <c r="Y989" s="19">
        <v>1.2</v>
      </c>
      <c r="Z989" s="18">
        <f t="shared" si="384"/>
        <v>5.7999999999999829</v>
      </c>
      <c r="AA989" s="18">
        <f t="shared" si="385"/>
        <v>-1.0000000000000169</v>
      </c>
      <c r="AB989" s="20">
        <f t="shared" si="369"/>
        <v>28.039999999999978</v>
      </c>
      <c r="AC989" s="13">
        <f t="shared" si="386"/>
        <v>28.281567830635737</v>
      </c>
      <c r="AD989" s="13">
        <f t="shared" si="387"/>
        <v>-0.24156783063575915</v>
      </c>
    </row>
    <row r="990" spans="1:30" x14ac:dyDescent="0.15">
      <c r="A990" s="16">
        <v>1</v>
      </c>
      <c r="B990" s="16">
        <v>0</v>
      </c>
      <c r="C990" s="33">
        <v>7.42</v>
      </c>
      <c r="D990" s="16">
        <v>31.8</v>
      </c>
      <c r="E990" s="18">
        <v>138</v>
      </c>
      <c r="F990" s="19">
        <v>3.8</v>
      </c>
      <c r="G990" s="16">
        <v>1.19</v>
      </c>
      <c r="H990" s="18">
        <v>108</v>
      </c>
      <c r="I990" s="20">
        <f t="shared" si="380"/>
        <v>0.78260869565217395</v>
      </c>
      <c r="J990" s="20" t="s">
        <v>24</v>
      </c>
      <c r="K990" s="18" t="s">
        <v>25</v>
      </c>
      <c r="L990" s="19">
        <f t="shared" si="381"/>
        <v>111.13043478260869</v>
      </c>
      <c r="M990" s="20">
        <f t="shared" si="397"/>
        <v>-3.1304347826086882</v>
      </c>
      <c r="N990" s="20" t="s">
        <v>25</v>
      </c>
      <c r="O990" s="20">
        <f t="shared" si="382"/>
        <v>-7.5652173913043583</v>
      </c>
      <c r="P990" s="20" t="s">
        <v>25</v>
      </c>
      <c r="Q990" s="18">
        <f t="shared" si="383"/>
        <v>-2</v>
      </c>
      <c r="R990" s="18" t="s">
        <v>25</v>
      </c>
      <c r="S990" s="16">
        <v>21.9</v>
      </c>
      <c r="T990" s="19">
        <v>-3.4</v>
      </c>
      <c r="U990" s="19">
        <f t="shared" si="389"/>
        <v>3.3</v>
      </c>
      <c r="V990" s="19">
        <v>33</v>
      </c>
      <c r="W990" s="19">
        <f t="shared" si="390"/>
        <v>-9</v>
      </c>
      <c r="X990" s="19">
        <f t="shared" si="391"/>
        <v>2.25</v>
      </c>
      <c r="Y990" s="19">
        <v>2.1</v>
      </c>
      <c r="Z990" s="18">
        <f t="shared" si="384"/>
        <v>11.900000000000006</v>
      </c>
      <c r="AA990" s="18">
        <f t="shared" si="385"/>
        <v>3.2000000000000064</v>
      </c>
      <c r="AB990" s="20">
        <f t="shared" ref="AB990:AB1053" si="398">((E990+F990+G990)-(H990+Y990))</f>
        <v>32.890000000000015</v>
      </c>
      <c r="AC990" s="13">
        <f t="shared" si="386"/>
        <v>29.870840446999196</v>
      </c>
      <c r="AD990" s="13">
        <f t="shared" si="387"/>
        <v>3.0191595530008186</v>
      </c>
    </row>
    <row r="991" spans="1:30" x14ac:dyDescent="0.15">
      <c r="A991" s="16">
        <v>1</v>
      </c>
      <c r="B991" s="16">
        <v>0</v>
      </c>
      <c r="C991" s="33">
        <v>7.47</v>
      </c>
      <c r="D991" s="16">
        <v>23.6</v>
      </c>
      <c r="E991" s="18">
        <v>137</v>
      </c>
      <c r="F991" s="19">
        <v>3.3</v>
      </c>
      <c r="G991" s="16">
        <v>1.19</v>
      </c>
      <c r="H991" s="18">
        <v>111</v>
      </c>
      <c r="I991" s="20">
        <f t="shared" si="380"/>
        <v>0.81021897810218979</v>
      </c>
      <c r="J991" s="20" t="s">
        <v>25</v>
      </c>
      <c r="K991" s="18" t="s">
        <v>25</v>
      </c>
      <c r="L991" s="19">
        <f t="shared" si="381"/>
        <v>115.05109489051095</v>
      </c>
      <c r="M991" s="20">
        <f t="shared" si="397"/>
        <v>-7.051094890510953</v>
      </c>
      <c r="N991" s="20" t="s">
        <v>25</v>
      </c>
      <c r="O991" s="20">
        <f t="shared" si="382"/>
        <v>-11.430656934306583</v>
      </c>
      <c r="P991" s="20" t="s">
        <v>25</v>
      </c>
      <c r="Q991" s="18">
        <f t="shared" si="383"/>
        <v>-6</v>
      </c>
      <c r="R991" s="18" t="s">
        <v>25</v>
      </c>
      <c r="S991" s="16">
        <v>19.899999999999999</v>
      </c>
      <c r="T991" s="19">
        <v>-5.9</v>
      </c>
      <c r="U991" s="19">
        <f t="shared" si="389"/>
        <v>3.4</v>
      </c>
      <c r="V991" s="19">
        <v>34</v>
      </c>
      <c r="W991" s="19">
        <f t="shared" si="390"/>
        <v>-8</v>
      </c>
      <c r="X991" s="19">
        <f t="shared" si="391"/>
        <v>2</v>
      </c>
      <c r="Y991" s="19">
        <v>0.6</v>
      </c>
      <c r="Z991" s="18">
        <f t="shared" si="384"/>
        <v>9.4000000000000057</v>
      </c>
      <c r="AA991" s="18">
        <f t="shared" si="385"/>
        <v>2.0000000000000062</v>
      </c>
      <c r="AB991" s="20">
        <f t="shared" si="398"/>
        <v>29.890000000000015</v>
      </c>
      <c r="AC991" s="13">
        <f t="shared" si="386"/>
        <v>26.91908028633436</v>
      </c>
      <c r="AD991" s="13">
        <f t="shared" si="387"/>
        <v>2.9709197136656549</v>
      </c>
    </row>
    <row r="992" spans="1:30" x14ac:dyDescent="0.15">
      <c r="A992" s="16">
        <v>30</v>
      </c>
      <c r="B992" s="16">
        <v>0</v>
      </c>
      <c r="C992" s="33">
        <v>7.39</v>
      </c>
      <c r="D992" s="16">
        <v>39.200000000000003</v>
      </c>
      <c r="E992" s="18">
        <v>139</v>
      </c>
      <c r="F992" s="19">
        <v>3.8</v>
      </c>
      <c r="G992" s="16">
        <v>1.1599999999999999</v>
      </c>
      <c r="H992" s="18">
        <v>109</v>
      </c>
      <c r="I992" s="20">
        <f t="shared" si="380"/>
        <v>0.78417266187050361</v>
      </c>
      <c r="J992" s="20" t="s">
        <v>24</v>
      </c>
      <c r="K992" s="18" t="s">
        <v>25</v>
      </c>
      <c r="L992" s="19">
        <f t="shared" si="381"/>
        <v>111.35251798561153</v>
      </c>
      <c r="M992" s="20">
        <f t="shared" si="397"/>
        <v>-3.3525179856115273</v>
      </c>
      <c r="N992" s="20" t="s">
        <v>25</v>
      </c>
      <c r="O992" s="20">
        <f t="shared" si="382"/>
        <v>-7.7841726618704996</v>
      </c>
      <c r="P992" s="20" t="s">
        <v>25</v>
      </c>
      <c r="Q992" s="18">
        <f t="shared" si="383"/>
        <v>-2</v>
      </c>
      <c r="R992" s="18" t="s">
        <v>25</v>
      </c>
      <c r="S992" s="16">
        <v>23.7</v>
      </c>
      <c r="T992" s="19">
        <v>-0.8</v>
      </c>
      <c r="U992" s="19">
        <f t="shared" si="389"/>
        <v>3.6</v>
      </c>
      <c r="V992" s="19">
        <v>36</v>
      </c>
      <c r="W992" s="19">
        <f t="shared" si="390"/>
        <v>-6</v>
      </c>
      <c r="X992" s="19">
        <f t="shared" si="391"/>
        <v>1.5</v>
      </c>
      <c r="Y992" s="19">
        <v>2.2999999999999998</v>
      </c>
      <c r="Z992" s="18">
        <f t="shared" si="384"/>
        <v>10.100000000000023</v>
      </c>
      <c r="AA992" s="18">
        <f t="shared" si="385"/>
        <v>0.60000000000002274</v>
      </c>
      <c r="AB992" s="20">
        <f t="shared" si="398"/>
        <v>32.660000000000011</v>
      </c>
      <c r="AC992" s="13">
        <f t="shared" si="386"/>
        <v>33.678169015733893</v>
      </c>
      <c r="AD992" s="13">
        <f t="shared" si="387"/>
        <v>-1.0181690157338821</v>
      </c>
    </row>
    <row r="993" spans="1:30" x14ac:dyDescent="0.15">
      <c r="A993" s="16">
        <v>1</v>
      </c>
      <c r="B993" s="16">
        <v>0</v>
      </c>
      <c r="C993" s="33">
        <v>7.29</v>
      </c>
      <c r="D993" s="16">
        <v>40.4</v>
      </c>
      <c r="E993" s="18">
        <v>148</v>
      </c>
      <c r="F993" s="19">
        <v>3.7</v>
      </c>
      <c r="G993" s="16">
        <v>0.99</v>
      </c>
      <c r="H993" s="18">
        <v>118</v>
      </c>
      <c r="I993" s="20">
        <f t="shared" si="380"/>
        <v>0.79729729729729726</v>
      </c>
      <c r="J993" s="20" t="s">
        <v>25</v>
      </c>
      <c r="K993" s="18" t="s">
        <v>25</v>
      </c>
      <c r="L993" s="19">
        <f t="shared" si="381"/>
        <v>113.21621621621621</v>
      </c>
      <c r="M993" s="20">
        <f t="shared" si="397"/>
        <v>-5.2162162162162105</v>
      </c>
      <c r="N993" s="20" t="s">
        <v>25</v>
      </c>
      <c r="O993" s="20">
        <f t="shared" si="382"/>
        <v>-9.6216216216216282</v>
      </c>
      <c r="P993" s="20" t="s">
        <v>25</v>
      </c>
      <c r="Q993" s="18">
        <f t="shared" si="383"/>
        <v>-2</v>
      </c>
      <c r="R993" s="18" t="s">
        <v>25</v>
      </c>
      <c r="S993" s="16">
        <v>19.3</v>
      </c>
      <c r="T993" s="19">
        <v>-6</v>
      </c>
      <c r="U993" s="19">
        <f t="shared" si="389"/>
        <v>2.9</v>
      </c>
      <c r="V993" s="19">
        <v>29</v>
      </c>
      <c r="W993" s="19">
        <f t="shared" si="390"/>
        <v>-13</v>
      </c>
      <c r="X993" s="19">
        <f t="shared" si="391"/>
        <v>3.25</v>
      </c>
      <c r="Y993" s="19">
        <v>1.3</v>
      </c>
      <c r="Z993" s="18">
        <f t="shared" si="384"/>
        <v>14.399999999999977</v>
      </c>
      <c r="AA993" s="18">
        <f t="shared" si="385"/>
        <v>7.2999999999999776</v>
      </c>
      <c r="AB993" s="20">
        <f t="shared" si="398"/>
        <v>33.39</v>
      </c>
      <c r="AC993" s="13">
        <f t="shared" si="386"/>
        <v>27.082765570235381</v>
      </c>
      <c r="AD993" s="13">
        <f t="shared" si="387"/>
        <v>6.3072344297646197</v>
      </c>
    </row>
    <row r="994" spans="1:30" x14ac:dyDescent="0.15">
      <c r="A994" s="16">
        <v>15</v>
      </c>
      <c r="B994" s="16">
        <v>0</v>
      </c>
      <c r="C994" s="33">
        <v>7.44</v>
      </c>
      <c r="D994" s="16">
        <v>45.3</v>
      </c>
      <c r="E994" s="18">
        <v>147</v>
      </c>
      <c r="F994" s="19">
        <v>4</v>
      </c>
      <c r="G994" s="16">
        <v>1.18</v>
      </c>
      <c r="H994" s="18">
        <v>110</v>
      </c>
      <c r="I994" s="20">
        <f t="shared" si="380"/>
        <v>0.74829931972789121</v>
      </c>
      <c r="J994" s="20" t="s">
        <v>24</v>
      </c>
      <c r="K994" s="18" t="s">
        <v>25</v>
      </c>
      <c r="L994" s="19">
        <f t="shared" si="381"/>
        <v>106.25850340136054</v>
      </c>
      <c r="M994" s="20">
        <v>0</v>
      </c>
      <c r="N994" s="20" t="s">
        <v>24</v>
      </c>
      <c r="O994" s="20">
        <f t="shared" si="382"/>
        <v>-2.7619047619047592</v>
      </c>
      <c r="P994" s="20" t="s">
        <v>25</v>
      </c>
      <c r="Q994" s="18">
        <f t="shared" si="383"/>
        <v>5</v>
      </c>
      <c r="R994" s="18" t="s">
        <v>26</v>
      </c>
      <c r="S994" s="16">
        <v>29.4</v>
      </c>
      <c r="T994" s="19">
        <v>6.5</v>
      </c>
      <c r="U994" s="19">
        <f t="shared" si="389"/>
        <v>2.9</v>
      </c>
      <c r="V994" s="19">
        <v>29</v>
      </c>
      <c r="W994" s="19">
        <f t="shared" si="390"/>
        <v>-13</v>
      </c>
      <c r="X994" s="19">
        <f t="shared" si="391"/>
        <v>3.25</v>
      </c>
      <c r="Y994" s="19">
        <v>1.6</v>
      </c>
      <c r="Z994" s="18">
        <f t="shared" si="384"/>
        <v>11.599999999999994</v>
      </c>
      <c r="AA994" s="18">
        <f t="shared" si="385"/>
        <v>4.199999999999994</v>
      </c>
      <c r="AB994" s="20">
        <f t="shared" si="398"/>
        <v>40.580000000000013</v>
      </c>
      <c r="AC994" s="13">
        <f t="shared" si="386"/>
        <v>38.93205382425996</v>
      </c>
      <c r="AD994" s="13">
        <f t="shared" si="387"/>
        <v>1.6479461757400529</v>
      </c>
    </row>
    <row r="995" spans="1:30" x14ac:dyDescent="0.15">
      <c r="A995" s="16">
        <v>1</v>
      </c>
      <c r="B995" s="16">
        <v>0</v>
      </c>
      <c r="C995" s="33">
        <v>7.42</v>
      </c>
      <c r="D995" s="16">
        <v>34.4</v>
      </c>
      <c r="E995" s="18">
        <v>137</v>
      </c>
      <c r="F995" s="19">
        <v>3.7</v>
      </c>
      <c r="G995" s="16">
        <v>1.1299999999999999</v>
      </c>
      <c r="H995" s="18">
        <v>110</v>
      </c>
      <c r="I995" s="20">
        <f t="shared" si="380"/>
        <v>0.8029197080291971</v>
      </c>
      <c r="J995" s="20" t="s">
        <v>25</v>
      </c>
      <c r="K995" s="18" t="s">
        <v>25</v>
      </c>
      <c r="L995" s="19">
        <f t="shared" si="381"/>
        <v>114.014598540146</v>
      </c>
      <c r="M995" s="20">
        <f t="shared" ref="M995:M1002" si="399">(108-L995)</f>
        <v>-6.0145985401459967</v>
      </c>
      <c r="N995" s="20" t="s">
        <v>25</v>
      </c>
      <c r="O995" s="20">
        <f t="shared" si="382"/>
        <v>-10.408759124087595</v>
      </c>
      <c r="P995" s="20" t="s">
        <v>25</v>
      </c>
      <c r="Q995" s="18">
        <f t="shared" si="383"/>
        <v>-5</v>
      </c>
      <c r="R995" s="18" t="s">
        <v>25</v>
      </c>
      <c r="S995" s="16">
        <v>23.2</v>
      </c>
      <c r="T995" s="19">
        <v>-1.6</v>
      </c>
      <c r="U995" s="19">
        <f t="shared" si="389"/>
        <v>2.4</v>
      </c>
      <c r="V995" s="19">
        <v>24</v>
      </c>
      <c r="W995" s="19">
        <f t="shared" si="390"/>
        <v>-18</v>
      </c>
      <c r="X995" s="19">
        <f t="shared" si="391"/>
        <v>4.5</v>
      </c>
      <c r="Y995" s="19">
        <v>1.5</v>
      </c>
      <c r="Z995" s="18">
        <f t="shared" si="384"/>
        <v>7.5</v>
      </c>
      <c r="AA995" s="18">
        <f t="shared" si="385"/>
        <v>1.2000000000000002</v>
      </c>
      <c r="AB995" s="20">
        <f t="shared" si="398"/>
        <v>30.329999999999984</v>
      </c>
      <c r="AC995" s="13">
        <f t="shared" si="386"/>
        <v>29.018219854615481</v>
      </c>
      <c r="AD995" s="13">
        <f t="shared" si="387"/>
        <v>1.3117801453845033</v>
      </c>
    </row>
    <row r="996" spans="1:30" x14ac:dyDescent="0.15">
      <c r="A996" s="16">
        <v>6</v>
      </c>
      <c r="B996" s="16">
        <v>0</v>
      </c>
      <c r="C996" s="33">
        <v>7.41</v>
      </c>
      <c r="D996" s="16">
        <v>37.6</v>
      </c>
      <c r="E996" s="18">
        <v>132</v>
      </c>
      <c r="F996" s="19">
        <v>4.0999999999999996</v>
      </c>
      <c r="G996" s="16">
        <v>1.06</v>
      </c>
      <c r="H996" s="18">
        <v>103</v>
      </c>
      <c r="I996" s="20">
        <f t="shared" si="380"/>
        <v>0.78030303030303028</v>
      </c>
      <c r="J996" s="20" t="s">
        <v>24</v>
      </c>
      <c r="K996" s="18" t="s">
        <v>24</v>
      </c>
      <c r="L996" s="19">
        <f t="shared" si="381"/>
        <v>110.8030303030303</v>
      </c>
      <c r="M996" s="20">
        <f t="shared" si="399"/>
        <v>-2.8030303030302974</v>
      </c>
      <c r="N996" s="20" t="s">
        <v>25</v>
      </c>
      <c r="O996" s="20">
        <f t="shared" si="382"/>
        <v>-7.2424242424242351</v>
      </c>
      <c r="P996" s="20" t="s">
        <v>25</v>
      </c>
      <c r="Q996" s="18">
        <f t="shared" si="383"/>
        <v>-3</v>
      </c>
      <c r="R996" s="18" t="s">
        <v>25</v>
      </c>
      <c r="S996" s="16">
        <v>24.3</v>
      </c>
      <c r="T996" s="19">
        <v>-0.3</v>
      </c>
      <c r="U996" s="19">
        <f t="shared" si="389"/>
        <v>2.6</v>
      </c>
      <c r="V996" s="19">
        <v>26</v>
      </c>
      <c r="W996" s="19">
        <f t="shared" si="390"/>
        <v>-16</v>
      </c>
      <c r="X996" s="19">
        <f t="shared" si="391"/>
        <v>4</v>
      </c>
      <c r="Y996" s="19">
        <v>2.1</v>
      </c>
      <c r="Z996" s="18">
        <f t="shared" si="384"/>
        <v>8.7999999999999972</v>
      </c>
      <c r="AA996" s="18">
        <f t="shared" si="385"/>
        <v>1.4999999999999964</v>
      </c>
      <c r="AB996" s="20">
        <f t="shared" si="398"/>
        <v>32.06</v>
      </c>
      <c r="AC996" s="13">
        <f t="shared" si="386"/>
        <v>31.066312832298884</v>
      </c>
      <c r="AD996" s="13">
        <f t="shared" si="387"/>
        <v>0.99368716770111831</v>
      </c>
    </row>
    <row r="997" spans="1:30" x14ac:dyDescent="0.15">
      <c r="A997" s="16">
        <v>3</v>
      </c>
      <c r="B997" s="16">
        <v>0</v>
      </c>
      <c r="C997" s="33">
        <v>7.06</v>
      </c>
      <c r="D997" s="16">
        <v>28.3</v>
      </c>
      <c r="E997" s="18">
        <v>134</v>
      </c>
      <c r="F997" s="19">
        <v>4.7</v>
      </c>
      <c r="G997" s="16">
        <v>1.32</v>
      </c>
      <c r="H997" s="18">
        <v>119</v>
      </c>
      <c r="I997" s="20">
        <f t="shared" si="380"/>
        <v>0.88805970149253732</v>
      </c>
      <c r="J997" s="20" t="s">
        <v>25</v>
      </c>
      <c r="K997" s="18" t="s">
        <v>25</v>
      </c>
      <c r="L997" s="19">
        <f t="shared" si="381"/>
        <v>126.1044776119403</v>
      </c>
      <c r="M997" s="20">
        <f t="shared" si="399"/>
        <v>-18.104477611940297</v>
      </c>
      <c r="N997" s="20" t="s">
        <v>25</v>
      </c>
      <c r="O997" s="20">
        <f t="shared" si="382"/>
        <v>-22.328358208955208</v>
      </c>
      <c r="P997" s="20" t="s">
        <v>25</v>
      </c>
      <c r="Q997" s="18">
        <f t="shared" si="383"/>
        <v>-17</v>
      </c>
      <c r="R997" s="18" t="s">
        <v>25</v>
      </c>
      <c r="S997" s="16">
        <v>9</v>
      </c>
      <c r="T997" s="19">
        <v>-20.5</v>
      </c>
      <c r="U997" s="19">
        <f t="shared" si="389"/>
        <v>2.1</v>
      </c>
      <c r="V997" s="19">
        <v>21</v>
      </c>
      <c r="W997" s="19">
        <f t="shared" si="390"/>
        <v>-21</v>
      </c>
      <c r="X997" s="19">
        <f t="shared" si="391"/>
        <v>5.25</v>
      </c>
      <c r="Y997" s="19">
        <v>1.1000000000000001</v>
      </c>
      <c r="Z997" s="18">
        <f t="shared" si="384"/>
        <v>10.699999999999989</v>
      </c>
      <c r="AA997" s="18">
        <f t="shared" si="385"/>
        <v>5.3999999999999879</v>
      </c>
      <c r="AB997" s="20">
        <f t="shared" si="398"/>
        <v>19.919999999999987</v>
      </c>
      <c r="AC997" s="13">
        <f t="shared" si="386"/>
        <v>12.978195882136998</v>
      </c>
      <c r="AD997" s="13">
        <f t="shared" si="387"/>
        <v>6.9418041178629899</v>
      </c>
    </row>
    <row r="998" spans="1:30" x14ac:dyDescent="0.15">
      <c r="A998" s="16">
        <v>7</v>
      </c>
      <c r="B998" s="16">
        <v>0</v>
      </c>
      <c r="C998" s="33">
        <v>7.32</v>
      </c>
      <c r="D998" s="16">
        <v>40.9</v>
      </c>
      <c r="E998" s="18">
        <v>140</v>
      </c>
      <c r="F998" s="19">
        <v>4.5</v>
      </c>
      <c r="G998" s="16">
        <v>1.06</v>
      </c>
      <c r="H998" s="18">
        <v>112</v>
      </c>
      <c r="I998" s="20">
        <f t="shared" si="380"/>
        <v>0.8</v>
      </c>
      <c r="J998" s="20" t="s">
        <v>25</v>
      </c>
      <c r="K998" s="18" t="s">
        <v>25</v>
      </c>
      <c r="L998" s="19">
        <f t="shared" si="381"/>
        <v>113.6</v>
      </c>
      <c r="M998" s="20">
        <f t="shared" si="399"/>
        <v>-5.5999999999999943</v>
      </c>
      <c r="N998" s="20" t="s">
        <v>25</v>
      </c>
      <c r="O998" s="20">
        <f t="shared" si="382"/>
        <v>-10</v>
      </c>
      <c r="P998" s="20" t="s">
        <v>25</v>
      </c>
      <c r="Q998" s="18">
        <f t="shared" si="383"/>
        <v>-4</v>
      </c>
      <c r="R998" s="18" t="s">
        <v>25</v>
      </c>
      <c r="S998" s="16">
        <v>20.9</v>
      </c>
      <c r="T998" s="19">
        <v>-4</v>
      </c>
      <c r="U998" s="19">
        <f t="shared" si="389"/>
        <v>3.5</v>
      </c>
      <c r="V998" s="19">
        <v>35</v>
      </c>
      <c r="W998" s="19">
        <f t="shared" si="390"/>
        <v>-7</v>
      </c>
      <c r="X998" s="19">
        <f t="shared" si="391"/>
        <v>1.75</v>
      </c>
      <c r="Y998" s="19">
        <v>3.2</v>
      </c>
      <c r="Z998" s="18">
        <f t="shared" si="384"/>
        <v>11.599999999999994</v>
      </c>
      <c r="AA998" s="18">
        <f t="shared" si="385"/>
        <v>1.399999999999995</v>
      </c>
      <c r="AB998" s="20">
        <f t="shared" si="398"/>
        <v>30.36</v>
      </c>
      <c r="AC998" s="13">
        <f t="shared" si="386"/>
        <v>30.448844090974855</v>
      </c>
      <c r="AD998" s="13">
        <f t="shared" si="387"/>
        <v>-8.8844090974856016E-2</v>
      </c>
    </row>
    <row r="999" spans="1:30" x14ac:dyDescent="0.15">
      <c r="A999" s="16">
        <v>7</v>
      </c>
      <c r="B999" s="16">
        <v>0</v>
      </c>
      <c r="C999" s="33">
        <v>7.36</v>
      </c>
      <c r="D999" s="16">
        <v>30.6</v>
      </c>
      <c r="E999" s="18">
        <v>138</v>
      </c>
      <c r="F999" s="19">
        <v>4.5999999999999996</v>
      </c>
      <c r="G999" s="16">
        <v>1.1299999999999999</v>
      </c>
      <c r="H999" s="18">
        <v>111</v>
      </c>
      <c r="I999" s="20">
        <f t="shared" si="380"/>
        <v>0.80434782608695654</v>
      </c>
      <c r="J999" s="20" t="s">
        <v>25</v>
      </c>
      <c r="K999" s="18" t="s">
        <v>25</v>
      </c>
      <c r="L999" s="19">
        <f t="shared" si="381"/>
        <v>114.21739130434781</v>
      </c>
      <c r="M999" s="20">
        <f t="shared" si="399"/>
        <v>-6.2173913043478137</v>
      </c>
      <c r="N999" s="20" t="s">
        <v>25</v>
      </c>
      <c r="O999" s="20">
        <f t="shared" si="382"/>
        <v>-10.608695652173921</v>
      </c>
      <c r="P999" s="20" t="s">
        <v>25</v>
      </c>
      <c r="Q999" s="18">
        <f t="shared" si="383"/>
        <v>-5</v>
      </c>
      <c r="R999" s="18" t="s">
        <v>25</v>
      </c>
      <c r="S999" s="16">
        <v>18.8</v>
      </c>
      <c r="T999" s="19">
        <v>-7.1</v>
      </c>
      <c r="U999" s="19">
        <f t="shared" si="389"/>
        <v>3.1</v>
      </c>
      <c r="V999" s="19">
        <v>31</v>
      </c>
      <c r="W999" s="19">
        <f t="shared" si="390"/>
        <v>-11</v>
      </c>
      <c r="X999" s="19">
        <f t="shared" si="391"/>
        <v>2.75</v>
      </c>
      <c r="Y999" s="19">
        <v>6.4</v>
      </c>
      <c r="Z999" s="18">
        <f t="shared" si="384"/>
        <v>12.799999999999983</v>
      </c>
      <c r="AA999" s="18">
        <f t="shared" si="385"/>
        <v>0.19999999999998153</v>
      </c>
      <c r="AB999" s="20">
        <f t="shared" si="398"/>
        <v>26.329999999999984</v>
      </c>
      <c r="AC999" s="13">
        <f t="shared" si="386"/>
        <v>25.747415342974698</v>
      </c>
      <c r="AD999" s="13">
        <f t="shared" si="387"/>
        <v>0.58258465702528639</v>
      </c>
    </row>
    <row r="1000" spans="1:30" x14ac:dyDescent="0.15">
      <c r="A1000" s="16">
        <v>1</v>
      </c>
      <c r="B1000" s="16">
        <v>0</v>
      </c>
      <c r="C1000" s="33">
        <v>7.37</v>
      </c>
      <c r="D1000" s="16">
        <v>36.700000000000003</v>
      </c>
      <c r="E1000" s="18">
        <v>135</v>
      </c>
      <c r="F1000" s="19">
        <v>3.6</v>
      </c>
      <c r="G1000" s="16">
        <v>1.0900000000000001</v>
      </c>
      <c r="H1000" s="18">
        <v>106</v>
      </c>
      <c r="I1000" s="20">
        <f t="shared" si="380"/>
        <v>0.78518518518518521</v>
      </c>
      <c r="J1000" s="20" t="s">
        <v>24</v>
      </c>
      <c r="K1000" s="18" t="s">
        <v>24</v>
      </c>
      <c r="L1000" s="19">
        <f t="shared" si="381"/>
        <v>111.49629629629629</v>
      </c>
      <c r="M1000" s="20">
        <f t="shared" si="399"/>
        <v>-3.4962962962962933</v>
      </c>
      <c r="N1000" s="20" t="s">
        <v>25</v>
      </c>
      <c r="O1000" s="20">
        <f t="shared" si="382"/>
        <v>-7.9259259259259238</v>
      </c>
      <c r="P1000" s="20" t="s">
        <v>25</v>
      </c>
      <c r="Q1000" s="18">
        <f t="shared" si="383"/>
        <v>-3</v>
      </c>
      <c r="R1000" s="18" t="s">
        <v>25</v>
      </c>
      <c r="S1000" s="16">
        <v>21.5</v>
      </c>
      <c r="T1000" s="19">
        <v>-3.5</v>
      </c>
      <c r="U1000" s="19">
        <f t="shared" si="389"/>
        <v>3.6</v>
      </c>
      <c r="V1000" s="19">
        <v>36</v>
      </c>
      <c r="W1000" s="19">
        <f t="shared" si="390"/>
        <v>-6</v>
      </c>
      <c r="X1000" s="19">
        <f t="shared" si="391"/>
        <v>1.5</v>
      </c>
      <c r="Y1000" s="19">
        <v>1</v>
      </c>
      <c r="Z1000" s="18">
        <f t="shared" si="384"/>
        <v>11.099999999999994</v>
      </c>
      <c r="AA1000" s="18">
        <f t="shared" si="385"/>
        <v>2.899999999999995</v>
      </c>
      <c r="AB1000" s="20">
        <f t="shared" si="398"/>
        <v>32.69</v>
      </c>
      <c r="AC1000" s="13">
        <f t="shared" si="386"/>
        <v>31.082526590471332</v>
      </c>
      <c r="AD1000" s="13">
        <f t="shared" si="387"/>
        <v>1.6074734095286658</v>
      </c>
    </row>
    <row r="1001" spans="1:30" x14ac:dyDescent="0.15">
      <c r="A1001" s="15">
        <v>1</v>
      </c>
      <c r="B1001" s="16">
        <v>0</v>
      </c>
      <c r="C1001" s="33">
        <v>7.36</v>
      </c>
      <c r="D1001" s="16">
        <v>45.9</v>
      </c>
      <c r="E1001" s="18">
        <v>136</v>
      </c>
      <c r="F1001" s="19">
        <v>4</v>
      </c>
      <c r="G1001" s="16">
        <v>1.18</v>
      </c>
      <c r="H1001" s="18">
        <v>105</v>
      </c>
      <c r="I1001" s="20">
        <f t="shared" si="380"/>
        <v>0.7720588235294118</v>
      </c>
      <c r="J1001" s="20" t="s">
        <v>24</v>
      </c>
      <c r="K1001" s="18" t="s">
        <v>24</v>
      </c>
      <c r="L1001" s="19">
        <f t="shared" si="381"/>
        <v>109.63235294117648</v>
      </c>
      <c r="M1001" s="20">
        <f t="shared" si="399"/>
        <v>-1.6323529411764781</v>
      </c>
      <c r="N1001" s="20" t="s">
        <v>25</v>
      </c>
      <c r="O1001" s="20">
        <f t="shared" si="382"/>
        <v>-6.0882352941176379</v>
      </c>
      <c r="P1001" s="20" t="s">
        <v>25</v>
      </c>
      <c r="Q1001" s="18">
        <f t="shared" si="383"/>
        <v>-1</v>
      </c>
      <c r="R1001" s="18" t="s">
        <v>25</v>
      </c>
      <c r="S1001" s="16">
        <v>24.5</v>
      </c>
      <c r="T1001" s="19">
        <v>0.8</v>
      </c>
      <c r="U1001" s="19">
        <f t="shared" si="389"/>
        <v>3.9</v>
      </c>
      <c r="V1001" s="19">
        <v>39</v>
      </c>
      <c r="W1001" s="19">
        <f t="shared" si="390"/>
        <v>-3</v>
      </c>
      <c r="X1001" s="19">
        <f t="shared" si="391"/>
        <v>0.75</v>
      </c>
      <c r="Y1001" s="19">
        <v>0.9</v>
      </c>
      <c r="Z1001" s="18">
        <f t="shared" si="384"/>
        <v>10.5</v>
      </c>
      <c r="AA1001" s="18">
        <f t="shared" si="385"/>
        <v>1.8000000000000007</v>
      </c>
      <c r="AB1001" s="20">
        <f t="shared" si="398"/>
        <v>35.28</v>
      </c>
      <c r="AC1001" s="13">
        <f t="shared" si="386"/>
        <v>36.564023014462052</v>
      </c>
      <c r="AD1001" s="13">
        <f t="shared" si="387"/>
        <v>-1.2840230144620506</v>
      </c>
    </row>
    <row r="1002" spans="1:30" x14ac:dyDescent="0.15">
      <c r="A1002" s="15">
        <v>2</v>
      </c>
      <c r="B1002" s="16">
        <v>0</v>
      </c>
      <c r="C1002" s="33">
        <v>7.46</v>
      </c>
      <c r="D1002" s="16">
        <v>26.1</v>
      </c>
      <c r="E1002" s="18">
        <v>135</v>
      </c>
      <c r="F1002" s="19">
        <v>3.9</v>
      </c>
      <c r="G1002" s="16">
        <v>1.1599999999999999</v>
      </c>
      <c r="H1002" s="18">
        <v>113</v>
      </c>
      <c r="I1002" s="20">
        <f t="shared" si="380"/>
        <v>0.83703703703703702</v>
      </c>
      <c r="J1002" s="20" t="s">
        <v>25</v>
      </c>
      <c r="K1002" s="18" t="s">
        <v>25</v>
      </c>
      <c r="L1002" s="19">
        <f t="shared" si="381"/>
        <v>118.85925925925926</v>
      </c>
      <c r="M1002" s="20">
        <f t="shared" si="399"/>
        <v>-10.859259259259261</v>
      </c>
      <c r="N1002" s="20" t="s">
        <v>25</v>
      </c>
      <c r="O1002" s="20">
        <f t="shared" si="382"/>
        <v>-15.185185185185176</v>
      </c>
      <c r="P1002" s="20" t="s">
        <v>25</v>
      </c>
      <c r="Q1002" s="18">
        <f t="shared" si="383"/>
        <v>-10</v>
      </c>
      <c r="R1002" s="18" t="s">
        <v>25</v>
      </c>
      <c r="S1002" s="16">
        <v>21.5</v>
      </c>
      <c r="T1002" s="19">
        <v>-4.5999999999999996</v>
      </c>
      <c r="U1002" s="19">
        <f t="shared" si="389"/>
        <v>2.2000000000000002</v>
      </c>
      <c r="V1002" s="19">
        <v>22</v>
      </c>
      <c r="W1002" s="19">
        <f t="shared" si="390"/>
        <v>-20</v>
      </c>
      <c r="X1002" s="19">
        <f t="shared" si="391"/>
        <v>5</v>
      </c>
      <c r="Y1002" s="19">
        <v>1.5</v>
      </c>
      <c r="Z1002" s="18">
        <f t="shared" si="384"/>
        <v>4.4000000000000057</v>
      </c>
      <c r="AA1002" s="18">
        <f t="shared" si="385"/>
        <v>-1.4999999999999947</v>
      </c>
      <c r="AB1002" s="20">
        <f t="shared" si="398"/>
        <v>25.560000000000002</v>
      </c>
      <c r="AC1002" s="13">
        <f t="shared" si="386"/>
        <v>24.821972668974681</v>
      </c>
      <c r="AD1002" s="13">
        <f t="shared" si="387"/>
        <v>0.73802733102532159</v>
      </c>
    </row>
    <row r="1003" spans="1:30" x14ac:dyDescent="0.15">
      <c r="A1003" s="15">
        <v>2</v>
      </c>
      <c r="B1003" s="16">
        <v>0</v>
      </c>
      <c r="C1003" s="33">
        <v>7.33</v>
      </c>
      <c r="D1003" s="16">
        <v>55.4</v>
      </c>
      <c r="E1003" s="18">
        <v>136</v>
      </c>
      <c r="F1003" s="19">
        <v>5.4</v>
      </c>
      <c r="G1003" s="16">
        <v>1.1399999999999999</v>
      </c>
      <c r="H1003" s="18">
        <v>102</v>
      </c>
      <c r="I1003" s="20">
        <f t="shared" si="380"/>
        <v>0.75</v>
      </c>
      <c r="J1003" s="20" t="s">
        <v>24</v>
      </c>
      <c r="K1003" s="18" t="s">
        <v>24</v>
      </c>
      <c r="L1003" s="19">
        <f t="shared" si="381"/>
        <v>106.5</v>
      </c>
      <c r="M1003" s="20">
        <v>0</v>
      </c>
      <c r="N1003" s="20" t="s">
        <v>24</v>
      </c>
      <c r="O1003" s="20">
        <f t="shared" si="382"/>
        <v>-2.9999999999999858</v>
      </c>
      <c r="P1003" s="20" t="s">
        <v>25</v>
      </c>
      <c r="Q1003" s="18">
        <f t="shared" si="383"/>
        <v>2</v>
      </c>
      <c r="R1003" s="18" t="s">
        <v>26</v>
      </c>
      <c r="S1003" s="16">
        <v>26.5</v>
      </c>
      <c r="T1003" s="19">
        <v>3.2</v>
      </c>
      <c r="U1003" s="19">
        <f t="shared" si="389"/>
        <v>2.6</v>
      </c>
      <c r="V1003" s="19">
        <v>26</v>
      </c>
      <c r="W1003" s="19">
        <f t="shared" si="390"/>
        <v>-16</v>
      </c>
      <c r="X1003" s="19">
        <f t="shared" si="391"/>
        <v>4</v>
      </c>
      <c r="Y1003" s="19">
        <v>0.8</v>
      </c>
      <c r="Z1003" s="18">
        <f t="shared" si="384"/>
        <v>12.900000000000006</v>
      </c>
      <c r="AA1003" s="18">
        <f t="shared" si="385"/>
        <v>6.9000000000000057</v>
      </c>
      <c r="AB1003" s="20">
        <f t="shared" si="398"/>
        <v>39.739999999999995</v>
      </c>
      <c r="AC1003" s="13">
        <f t="shared" si="386"/>
        <v>36.172342540572245</v>
      </c>
      <c r="AD1003" s="13">
        <f t="shared" si="387"/>
        <v>3.5676574594277497</v>
      </c>
    </row>
    <row r="1004" spans="1:30" x14ac:dyDescent="0.15">
      <c r="A1004" s="15">
        <v>2</v>
      </c>
      <c r="B1004" s="16">
        <v>0</v>
      </c>
      <c r="C1004" s="33">
        <v>7.18</v>
      </c>
      <c r="D1004" s="16">
        <v>73.900000000000006</v>
      </c>
      <c r="E1004" s="18">
        <v>139</v>
      </c>
      <c r="F1004" s="19">
        <v>5.0999999999999996</v>
      </c>
      <c r="G1004" s="16">
        <v>1.24</v>
      </c>
      <c r="H1004" s="18">
        <v>108</v>
      </c>
      <c r="I1004" s="20">
        <f t="shared" si="380"/>
        <v>0.7769784172661871</v>
      </c>
      <c r="J1004" s="20" t="s">
        <v>24</v>
      </c>
      <c r="K1004" s="18" t="s">
        <v>25</v>
      </c>
      <c r="L1004" s="19">
        <f t="shared" si="381"/>
        <v>110.33093525179856</v>
      </c>
      <c r="M1004" s="20">
        <f t="shared" ref="M1004" si="400">(108-L1004)</f>
        <v>-2.3309352517985644</v>
      </c>
      <c r="N1004" s="20" t="s">
        <v>25</v>
      </c>
      <c r="O1004" s="20">
        <f t="shared" si="382"/>
        <v>-6.7769784172661787</v>
      </c>
      <c r="P1004" s="20" t="s">
        <v>25</v>
      </c>
      <c r="Q1004" s="18">
        <f t="shared" si="383"/>
        <v>-1</v>
      </c>
      <c r="R1004" s="18" t="s">
        <v>25</v>
      </c>
      <c r="S1004" s="16">
        <v>21.9</v>
      </c>
      <c r="T1004" s="19">
        <v>-0.8</v>
      </c>
      <c r="U1004" s="19">
        <f t="shared" si="389"/>
        <v>3.3</v>
      </c>
      <c r="V1004" s="19">
        <v>33</v>
      </c>
      <c r="W1004" s="19">
        <f t="shared" si="390"/>
        <v>-9</v>
      </c>
      <c r="X1004" s="19">
        <f t="shared" si="391"/>
        <v>2.25</v>
      </c>
      <c r="Y1004" s="19">
        <v>1.1000000000000001</v>
      </c>
      <c r="Z1004" s="18">
        <f t="shared" si="384"/>
        <v>14.199999999999989</v>
      </c>
      <c r="AA1004" s="18">
        <f t="shared" si="385"/>
        <v>6.4999999999999893</v>
      </c>
      <c r="AB1004" s="20">
        <f t="shared" si="398"/>
        <v>36.240000000000009</v>
      </c>
      <c r="AC1004" s="13">
        <f t="shared" si="386"/>
        <v>35.836255359821273</v>
      </c>
      <c r="AD1004" s="13">
        <f t="shared" si="387"/>
        <v>0.40374464017873635</v>
      </c>
    </row>
    <row r="1005" spans="1:30" x14ac:dyDescent="0.15">
      <c r="A1005" s="16">
        <v>3</v>
      </c>
      <c r="B1005" s="16">
        <v>0</v>
      </c>
      <c r="C1005" s="33">
        <v>7.48</v>
      </c>
      <c r="D1005" s="16">
        <v>35.4</v>
      </c>
      <c r="E1005" s="18">
        <v>104</v>
      </c>
      <c r="F1005" s="19">
        <v>3</v>
      </c>
      <c r="G1005" s="16">
        <v>1.02</v>
      </c>
      <c r="H1005" s="18">
        <v>68</v>
      </c>
      <c r="I1005" s="20">
        <f t="shared" si="380"/>
        <v>0.65384615384615385</v>
      </c>
      <c r="J1005" s="20" t="s">
        <v>26</v>
      </c>
      <c r="K1005" s="18" t="s">
        <v>26</v>
      </c>
      <c r="L1005" s="19">
        <f t="shared" si="381"/>
        <v>92.846153846153854</v>
      </c>
      <c r="M1005" s="20">
        <f>(104-L1005)</f>
        <v>11.153846153846146</v>
      </c>
      <c r="N1005" s="20" t="s">
        <v>26</v>
      </c>
      <c r="O1005" s="20">
        <f t="shared" si="382"/>
        <v>10.461538461538453</v>
      </c>
      <c r="P1005" s="20" t="s">
        <v>26</v>
      </c>
      <c r="Q1005" s="18">
        <f t="shared" si="383"/>
        <v>4</v>
      </c>
      <c r="R1005" s="18" t="s">
        <v>26</v>
      </c>
      <c r="S1005" s="16">
        <v>27</v>
      </c>
      <c r="T1005" s="19">
        <v>2.8</v>
      </c>
      <c r="U1005" s="19">
        <f t="shared" si="389"/>
        <v>2.8</v>
      </c>
      <c r="V1005" s="19">
        <v>28</v>
      </c>
      <c r="W1005" s="19">
        <f t="shared" si="390"/>
        <v>-14</v>
      </c>
      <c r="X1005" s="19">
        <f t="shared" si="391"/>
        <v>3.5</v>
      </c>
      <c r="Y1005" s="19">
        <v>2</v>
      </c>
      <c r="Z1005" s="18">
        <f t="shared" si="384"/>
        <v>12</v>
      </c>
      <c r="AA1005" s="18">
        <f t="shared" si="385"/>
        <v>4.4000000000000004</v>
      </c>
      <c r="AB1005" s="20">
        <f t="shared" si="398"/>
        <v>38.019999999999996</v>
      </c>
      <c r="AC1005" s="13">
        <f t="shared" si="386"/>
        <v>34.392067561949005</v>
      </c>
      <c r="AD1005" s="13">
        <f t="shared" si="387"/>
        <v>3.6279324380509905</v>
      </c>
    </row>
    <row r="1006" spans="1:30" x14ac:dyDescent="0.15">
      <c r="A1006" s="16">
        <v>2</v>
      </c>
      <c r="B1006" s="16">
        <v>0</v>
      </c>
      <c r="C1006" s="33">
        <v>7.39</v>
      </c>
      <c r="D1006" s="16">
        <v>47.5</v>
      </c>
      <c r="E1006" s="18">
        <v>138</v>
      </c>
      <c r="F1006" s="19">
        <v>4</v>
      </c>
      <c r="G1006" s="16">
        <v>1.19</v>
      </c>
      <c r="H1006" s="18">
        <v>105</v>
      </c>
      <c r="I1006" s="20">
        <f t="shared" si="380"/>
        <v>0.76086956521739135</v>
      </c>
      <c r="J1006" s="20" t="s">
        <v>24</v>
      </c>
      <c r="K1006" s="18" t="s">
        <v>24</v>
      </c>
      <c r="L1006" s="19">
        <f t="shared" si="381"/>
        <v>108.04347826086955</v>
      </c>
      <c r="M1006" s="20">
        <v>0</v>
      </c>
      <c r="N1006" s="20" t="s">
        <v>24</v>
      </c>
      <c r="O1006" s="20">
        <f t="shared" si="382"/>
        <v>-4.5217391304347956</v>
      </c>
      <c r="P1006" s="20" t="s">
        <v>25</v>
      </c>
      <c r="Q1006" s="18">
        <f t="shared" si="383"/>
        <v>1</v>
      </c>
      <c r="R1006" s="18" t="s">
        <v>26</v>
      </c>
      <c r="S1006" s="16">
        <v>26.9</v>
      </c>
      <c r="T1006" s="19">
        <v>3.8</v>
      </c>
      <c r="U1006" s="19">
        <f t="shared" si="389"/>
        <v>3</v>
      </c>
      <c r="V1006" s="19">
        <v>30</v>
      </c>
      <c r="W1006" s="19">
        <f t="shared" si="390"/>
        <v>-12</v>
      </c>
      <c r="X1006" s="19">
        <f t="shared" si="391"/>
        <v>3</v>
      </c>
      <c r="Y1006" s="19">
        <v>1.4</v>
      </c>
      <c r="Z1006" s="18">
        <f t="shared" si="384"/>
        <v>10.099999999999994</v>
      </c>
      <c r="AA1006" s="18">
        <f t="shared" si="385"/>
        <v>2.699999999999994</v>
      </c>
      <c r="AB1006" s="20">
        <f t="shared" si="398"/>
        <v>36.789999999999992</v>
      </c>
      <c r="AC1006" s="13">
        <f t="shared" si="386"/>
        <v>37.022373679779591</v>
      </c>
      <c r="AD1006" s="13">
        <f t="shared" si="387"/>
        <v>-0.23237367977959877</v>
      </c>
    </row>
    <row r="1007" spans="1:30" x14ac:dyDescent="0.15">
      <c r="A1007" s="16">
        <v>2</v>
      </c>
      <c r="B1007" s="16">
        <v>0</v>
      </c>
      <c r="C1007" s="33">
        <v>7.43</v>
      </c>
      <c r="D1007" s="16">
        <v>27.4</v>
      </c>
      <c r="E1007" s="18">
        <v>133</v>
      </c>
      <c r="F1007" s="19">
        <v>3.3</v>
      </c>
      <c r="G1007" s="16">
        <v>1.04</v>
      </c>
      <c r="H1007" s="18">
        <v>108</v>
      </c>
      <c r="I1007" s="20">
        <f t="shared" si="380"/>
        <v>0.81203007518796988</v>
      </c>
      <c r="J1007" s="20" t="s">
        <v>25</v>
      </c>
      <c r="K1007" s="18" t="s">
        <v>25</v>
      </c>
      <c r="L1007" s="19">
        <f t="shared" si="381"/>
        <v>115.30827067669173</v>
      </c>
      <c r="M1007" s="20">
        <f t="shared" ref="M1007:M1008" si="401">(108-L1007)</f>
        <v>-7.308270676691734</v>
      </c>
      <c r="N1007" s="20" t="s">
        <v>25</v>
      </c>
      <c r="O1007" s="20">
        <f t="shared" si="382"/>
        <v>-11.68421052631578</v>
      </c>
      <c r="P1007" s="20" t="s">
        <v>25</v>
      </c>
      <c r="Q1007" s="18">
        <f t="shared" si="383"/>
        <v>-7</v>
      </c>
      <c r="R1007" s="18" t="s">
        <v>25</v>
      </c>
      <c r="S1007" s="16">
        <v>20.100000000000001</v>
      </c>
      <c r="T1007" s="19">
        <v>-5.4</v>
      </c>
      <c r="U1007" s="19">
        <f t="shared" si="389"/>
        <v>2.9</v>
      </c>
      <c r="V1007" s="19">
        <v>29</v>
      </c>
      <c r="W1007" s="19">
        <f t="shared" si="390"/>
        <v>-13</v>
      </c>
      <c r="X1007" s="19">
        <f t="shared" si="391"/>
        <v>3.25</v>
      </c>
      <c r="Y1007" s="19">
        <v>2.1</v>
      </c>
      <c r="Z1007" s="18">
        <f t="shared" si="384"/>
        <v>8.2000000000000171</v>
      </c>
      <c r="AA1007" s="18">
        <f t="shared" si="385"/>
        <v>0.3000000000000167</v>
      </c>
      <c r="AB1007" s="20">
        <f t="shared" si="398"/>
        <v>27.240000000000009</v>
      </c>
      <c r="AC1007" s="13">
        <f t="shared" si="386"/>
        <v>26.345831192388985</v>
      </c>
      <c r="AD1007" s="13">
        <f t="shared" si="387"/>
        <v>0.89416880761102391</v>
      </c>
    </row>
    <row r="1008" spans="1:30" x14ac:dyDescent="0.15">
      <c r="A1008" s="16">
        <v>1</v>
      </c>
      <c r="B1008" s="16">
        <v>0</v>
      </c>
      <c r="C1008" s="33">
        <v>7.4</v>
      </c>
      <c r="D1008" s="16">
        <v>35.799999999999997</v>
      </c>
      <c r="E1008" s="18">
        <v>135</v>
      </c>
      <c r="F1008" s="19">
        <v>3.9</v>
      </c>
      <c r="G1008" s="16">
        <v>1.08</v>
      </c>
      <c r="H1008" s="18">
        <v>107</v>
      </c>
      <c r="I1008" s="20">
        <f t="shared" si="380"/>
        <v>0.79259259259259263</v>
      </c>
      <c r="J1008" s="20" t="s">
        <v>24</v>
      </c>
      <c r="K1008" s="18" t="s">
        <v>25</v>
      </c>
      <c r="L1008" s="19">
        <f t="shared" si="381"/>
        <v>112.54814814814814</v>
      </c>
      <c r="M1008" s="20">
        <f t="shared" si="401"/>
        <v>-4.5481481481481438</v>
      </c>
      <c r="N1008" s="20" t="s">
        <v>25</v>
      </c>
      <c r="O1008" s="20">
        <f t="shared" si="382"/>
        <v>-8.9629629629629619</v>
      </c>
      <c r="P1008" s="20" t="s">
        <v>25</v>
      </c>
      <c r="Q1008" s="18">
        <f t="shared" si="383"/>
        <v>-4</v>
      </c>
      <c r="R1008" s="18" t="s">
        <v>25</v>
      </c>
      <c r="S1008" s="16">
        <v>22.9</v>
      </c>
      <c r="T1008" s="19">
        <v>-2</v>
      </c>
      <c r="U1008" s="19">
        <f t="shared" si="389"/>
        <v>3.2</v>
      </c>
      <c r="V1008" s="19">
        <v>32</v>
      </c>
      <c r="W1008" s="19">
        <f t="shared" si="390"/>
        <v>-10</v>
      </c>
      <c r="X1008" s="19">
        <f t="shared" si="391"/>
        <v>2.5</v>
      </c>
      <c r="Y1008" s="19">
        <v>1.8</v>
      </c>
      <c r="Z1008" s="18">
        <f t="shared" si="384"/>
        <v>9</v>
      </c>
      <c r="AA1008" s="18">
        <f t="shared" si="385"/>
        <v>0.79999999999999893</v>
      </c>
      <c r="AB1008" s="20">
        <f t="shared" si="398"/>
        <v>31.180000000000021</v>
      </c>
      <c r="AC1008" s="13">
        <f t="shared" si="386"/>
        <v>31.056081425018654</v>
      </c>
      <c r="AD1008" s="13">
        <f t="shared" si="387"/>
        <v>0.12391857498136716</v>
      </c>
    </row>
    <row r="1009" spans="1:30" x14ac:dyDescent="0.15">
      <c r="A1009" s="16">
        <v>82</v>
      </c>
      <c r="B1009" s="16">
        <v>0</v>
      </c>
      <c r="C1009" s="33">
        <v>7.38</v>
      </c>
      <c r="D1009" s="16">
        <v>38.6</v>
      </c>
      <c r="E1009" s="18">
        <v>119</v>
      </c>
      <c r="F1009" s="19">
        <v>4.4000000000000004</v>
      </c>
      <c r="G1009" s="16">
        <v>1.1299999999999999</v>
      </c>
      <c r="H1009" s="18">
        <v>90</v>
      </c>
      <c r="I1009" s="20">
        <f t="shared" si="380"/>
        <v>0.75630252100840334</v>
      </c>
      <c r="J1009" s="20" t="s">
        <v>24</v>
      </c>
      <c r="K1009" s="18" t="s">
        <v>26</v>
      </c>
      <c r="L1009" s="19">
        <f t="shared" si="381"/>
        <v>107.39495798319328</v>
      </c>
      <c r="M1009" s="20">
        <v>0</v>
      </c>
      <c r="N1009" s="20" t="s">
        <v>24</v>
      </c>
      <c r="O1009" s="20">
        <f t="shared" si="382"/>
        <v>-3.8823529411764781</v>
      </c>
      <c r="P1009" s="20" t="s">
        <v>25</v>
      </c>
      <c r="Q1009" s="18">
        <f t="shared" si="383"/>
        <v>-3</v>
      </c>
      <c r="R1009" s="18" t="s">
        <v>25</v>
      </c>
      <c r="S1009" s="16">
        <v>22.9</v>
      </c>
      <c r="T1009" s="19">
        <v>-1.7</v>
      </c>
      <c r="U1009" s="19">
        <f t="shared" si="389"/>
        <v>3</v>
      </c>
      <c r="V1009" s="19">
        <v>30</v>
      </c>
      <c r="W1009" s="19">
        <f t="shared" si="390"/>
        <v>-12</v>
      </c>
      <c r="X1009" s="19">
        <f t="shared" si="391"/>
        <v>3</v>
      </c>
      <c r="Y1009" s="19">
        <v>1.8</v>
      </c>
      <c r="Z1009" s="18">
        <f t="shared" si="384"/>
        <v>10.5</v>
      </c>
      <c r="AA1009" s="18">
        <f t="shared" si="385"/>
        <v>2.7</v>
      </c>
      <c r="AB1009" s="20">
        <f t="shared" si="398"/>
        <v>32.730000000000004</v>
      </c>
      <c r="AC1009" s="13">
        <f t="shared" si="386"/>
        <v>31.080557865841484</v>
      </c>
      <c r="AD1009" s="13">
        <f t="shared" si="387"/>
        <v>1.6494421341585195</v>
      </c>
    </row>
    <row r="1010" spans="1:30" x14ac:dyDescent="0.15">
      <c r="A1010" s="16">
        <v>8</v>
      </c>
      <c r="B1010" s="16">
        <v>1</v>
      </c>
      <c r="C1010" s="33">
        <v>7.34</v>
      </c>
      <c r="D1010" s="16">
        <v>44.5</v>
      </c>
      <c r="E1010" s="18">
        <v>137</v>
      </c>
      <c r="F1010" s="19">
        <v>3.4</v>
      </c>
      <c r="G1010" s="16">
        <v>1.08</v>
      </c>
      <c r="H1010" s="18">
        <v>104</v>
      </c>
      <c r="I1010" s="20">
        <f t="shared" si="380"/>
        <v>0.75912408759124084</v>
      </c>
      <c r="J1010" s="20" t="s">
        <v>24</v>
      </c>
      <c r="K1010" s="18" t="s">
        <v>24</v>
      </c>
      <c r="L1010" s="19">
        <f t="shared" si="381"/>
        <v>107.79562043795622</v>
      </c>
      <c r="M1010" s="20">
        <v>0</v>
      </c>
      <c r="N1010" s="20" t="s">
        <v>24</v>
      </c>
      <c r="O1010" s="20">
        <f t="shared" si="382"/>
        <v>-4.2773722627737243</v>
      </c>
      <c r="P1010" s="20" t="s">
        <v>25</v>
      </c>
      <c r="Q1010" s="18">
        <f t="shared" si="383"/>
        <v>1</v>
      </c>
      <c r="R1010" s="18" t="s">
        <v>26</v>
      </c>
      <c r="S1010" s="16">
        <v>22.7</v>
      </c>
      <c r="T1010" s="19">
        <v>-1.2</v>
      </c>
      <c r="U1010" s="19">
        <f t="shared" si="389"/>
        <v>4.0999999999999996</v>
      </c>
      <c r="V1010" s="19">
        <v>41</v>
      </c>
      <c r="W1010" s="19">
        <f t="shared" si="390"/>
        <v>-1</v>
      </c>
      <c r="X1010" s="19">
        <f t="shared" si="391"/>
        <v>0.25</v>
      </c>
      <c r="Y1010" s="19">
        <v>2.2999999999999998</v>
      </c>
      <c r="Z1010" s="18">
        <f t="shared" si="384"/>
        <v>13.700000000000003</v>
      </c>
      <c r="AA1010" s="18">
        <f t="shared" si="385"/>
        <v>3.2000000000000028</v>
      </c>
      <c r="AB1010" s="20">
        <f t="shared" si="398"/>
        <v>35.180000000000021</v>
      </c>
      <c r="AC1010" s="13">
        <f t="shared" si="386"/>
        <v>35.094046497375771</v>
      </c>
      <c r="AD1010" s="13">
        <f t="shared" si="387"/>
        <v>8.5953502624249722E-2</v>
      </c>
    </row>
    <row r="1011" spans="1:30" x14ac:dyDescent="0.15">
      <c r="A1011" s="16">
        <v>2</v>
      </c>
      <c r="B1011" s="16">
        <v>1</v>
      </c>
      <c r="C1011" s="33">
        <v>7.33</v>
      </c>
      <c r="D1011" s="16">
        <v>36.200000000000003</v>
      </c>
      <c r="E1011" s="18">
        <v>138</v>
      </c>
      <c r="F1011" s="19">
        <v>3.9</v>
      </c>
      <c r="G1011" s="16">
        <v>1.1399999999999999</v>
      </c>
      <c r="H1011" s="18">
        <v>109</v>
      </c>
      <c r="I1011" s="20">
        <f t="shared" si="380"/>
        <v>0.78985507246376807</v>
      </c>
      <c r="J1011" s="20" t="s">
        <v>24</v>
      </c>
      <c r="K1011" s="18" t="s">
        <v>25</v>
      </c>
      <c r="L1011" s="19">
        <f t="shared" si="381"/>
        <v>112.15942028985506</v>
      </c>
      <c r="M1011" s="20">
        <f t="shared" ref="M1011" si="402">(108-L1011)</f>
        <v>-4.1594202898550634</v>
      </c>
      <c r="N1011" s="20" t="s">
        <v>25</v>
      </c>
      <c r="O1011" s="20">
        <f t="shared" si="382"/>
        <v>-8.5797101449275459</v>
      </c>
      <c r="P1011" s="20" t="s">
        <v>25</v>
      </c>
      <c r="Q1011" s="18">
        <f t="shared" si="383"/>
        <v>-3</v>
      </c>
      <c r="R1011" s="18" t="s">
        <v>25</v>
      </c>
      <c r="S1011" s="16">
        <v>19.399999999999999</v>
      </c>
      <c r="T1011" s="19">
        <v>-6.2</v>
      </c>
      <c r="U1011" s="19">
        <f t="shared" si="389"/>
        <v>4.4000000000000004</v>
      </c>
      <c r="V1011" s="19">
        <v>44</v>
      </c>
      <c r="W1011" s="19">
        <f t="shared" si="390"/>
        <v>2</v>
      </c>
      <c r="X1011" s="19">
        <f t="shared" si="391"/>
        <v>-0.5</v>
      </c>
      <c r="Y1011" s="19">
        <v>2.9</v>
      </c>
      <c r="Z1011" s="18">
        <f t="shared" si="384"/>
        <v>13.5</v>
      </c>
      <c r="AA1011" s="18">
        <f t="shared" si="385"/>
        <v>1.7999999999999989</v>
      </c>
      <c r="AB1011" s="20">
        <f t="shared" si="398"/>
        <v>31.139999999999986</v>
      </c>
      <c r="AC1011" s="13">
        <f t="shared" si="386"/>
        <v>30.944939999435299</v>
      </c>
      <c r="AD1011" s="13">
        <f t="shared" si="387"/>
        <v>0.19506000056468764</v>
      </c>
    </row>
    <row r="1012" spans="1:30" x14ac:dyDescent="0.15">
      <c r="A1012" s="16">
        <v>1</v>
      </c>
      <c r="B1012" s="16">
        <v>0</v>
      </c>
      <c r="C1012" s="33">
        <v>7.48</v>
      </c>
      <c r="D1012" s="16">
        <v>37</v>
      </c>
      <c r="E1012" s="18">
        <v>139</v>
      </c>
      <c r="F1012" s="19">
        <v>3.5</v>
      </c>
      <c r="G1012" s="16">
        <v>1.1499999999999999</v>
      </c>
      <c r="H1012" s="18">
        <v>104</v>
      </c>
      <c r="I1012" s="20">
        <f t="shared" si="380"/>
        <v>0.74820143884892087</v>
      </c>
      <c r="J1012" s="20" t="s">
        <v>24</v>
      </c>
      <c r="K1012" s="18" t="s">
        <v>24</v>
      </c>
      <c r="L1012" s="19">
        <f t="shared" si="381"/>
        <v>106.24460431654677</v>
      </c>
      <c r="M1012" s="20">
        <v>0</v>
      </c>
      <c r="N1012" s="20" t="s">
        <v>24</v>
      </c>
      <c r="O1012" s="20">
        <f t="shared" si="382"/>
        <v>-2.7482014388489233</v>
      </c>
      <c r="P1012" s="20" t="s">
        <v>25</v>
      </c>
      <c r="Q1012" s="18">
        <f t="shared" si="383"/>
        <v>3</v>
      </c>
      <c r="R1012" s="18" t="s">
        <v>26</v>
      </c>
      <c r="S1012" s="16">
        <v>28.3</v>
      </c>
      <c r="T1012" s="19">
        <v>4.2</v>
      </c>
      <c r="U1012" s="19">
        <f t="shared" si="389"/>
        <v>3.3</v>
      </c>
      <c r="V1012" s="19">
        <v>33</v>
      </c>
      <c r="W1012" s="19">
        <f t="shared" si="390"/>
        <v>-9</v>
      </c>
      <c r="X1012" s="19">
        <f t="shared" si="391"/>
        <v>2.25</v>
      </c>
      <c r="Y1012" s="19">
        <v>0.7</v>
      </c>
      <c r="Z1012" s="18">
        <f t="shared" si="384"/>
        <v>10.199999999999989</v>
      </c>
      <c r="AA1012" s="18">
        <f t="shared" si="385"/>
        <v>2.8999999999999888</v>
      </c>
      <c r="AB1012" s="20">
        <f t="shared" si="398"/>
        <v>38.950000000000003</v>
      </c>
      <c r="AC1012" s="13">
        <f t="shared" si="386"/>
        <v>37.025920559099234</v>
      </c>
      <c r="AD1012" s="13">
        <f t="shared" si="387"/>
        <v>1.9240794409007691</v>
      </c>
    </row>
    <row r="1013" spans="1:30" x14ac:dyDescent="0.15">
      <c r="A1013" s="16">
        <v>2</v>
      </c>
      <c r="B1013" s="16">
        <v>0</v>
      </c>
      <c r="C1013" s="33">
        <v>7.04</v>
      </c>
      <c r="D1013" s="16">
        <v>15.6</v>
      </c>
      <c r="E1013" s="18">
        <v>133</v>
      </c>
      <c r="F1013" s="19">
        <v>3.7</v>
      </c>
      <c r="G1013" s="16">
        <v>1.3</v>
      </c>
      <c r="H1013" s="18">
        <v>121</v>
      </c>
      <c r="I1013" s="20">
        <f t="shared" si="380"/>
        <v>0.90977443609022557</v>
      </c>
      <c r="J1013" s="20" t="s">
        <v>25</v>
      </c>
      <c r="K1013" s="18" t="s">
        <v>25</v>
      </c>
      <c r="L1013" s="19">
        <f t="shared" si="381"/>
        <v>129.18796992481202</v>
      </c>
      <c r="M1013" s="20">
        <f t="shared" ref="M1013:M1016" si="403">(108-L1013)</f>
        <v>-21.187969924812023</v>
      </c>
      <c r="N1013" s="20" t="s">
        <v>25</v>
      </c>
      <c r="O1013" s="20">
        <f t="shared" si="382"/>
        <v>-25.368421052631575</v>
      </c>
      <c r="P1013" s="20" t="s">
        <v>25</v>
      </c>
      <c r="Q1013" s="18">
        <f t="shared" si="383"/>
        <v>-20</v>
      </c>
      <c r="R1013" s="18" t="s">
        <v>25</v>
      </c>
      <c r="S1013" s="16">
        <v>6.3</v>
      </c>
      <c r="T1013" s="19">
        <v>-24.1</v>
      </c>
      <c r="U1013" s="19">
        <f t="shared" si="389"/>
        <v>2.8</v>
      </c>
      <c r="V1013" s="19">
        <v>28</v>
      </c>
      <c r="W1013" s="19">
        <f t="shared" si="390"/>
        <v>-14</v>
      </c>
      <c r="X1013" s="19">
        <f t="shared" si="391"/>
        <v>3.5</v>
      </c>
      <c r="Y1013" s="19">
        <v>0.5</v>
      </c>
      <c r="Z1013" s="18">
        <f t="shared" si="384"/>
        <v>9.3999999999999915</v>
      </c>
      <c r="AA1013" s="18">
        <f t="shared" si="385"/>
        <v>3.2999999999999918</v>
      </c>
      <c r="AB1013" s="20">
        <f t="shared" si="398"/>
        <v>16.5</v>
      </c>
      <c r="AC1013" s="13">
        <f t="shared" si="386"/>
        <v>10.785604725519089</v>
      </c>
      <c r="AD1013" s="13">
        <f t="shared" si="387"/>
        <v>5.7143952744809106</v>
      </c>
    </row>
    <row r="1014" spans="1:30" x14ac:dyDescent="0.15">
      <c r="A1014" s="16">
        <v>1</v>
      </c>
      <c r="B1014" s="16">
        <v>0</v>
      </c>
      <c r="C1014" s="33">
        <v>7.38</v>
      </c>
      <c r="D1014" s="16">
        <v>39.6</v>
      </c>
      <c r="E1014" s="18">
        <v>146</v>
      </c>
      <c r="F1014" s="19">
        <v>3</v>
      </c>
      <c r="G1014" s="16">
        <v>1.1000000000000001</v>
      </c>
      <c r="H1014" s="18">
        <v>113</v>
      </c>
      <c r="I1014" s="20">
        <f t="shared" si="380"/>
        <v>0.77397260273972601</v>
      </c>
      <c r="J1014" s="20" t="s">
        <v>24</v>
      </c>
      <c r="K1014" s="18" t="s">
        <v>25</v>
      </c>
      <c r="L1014" s="19">
        <f t="shared" si="381"/>
        <v>109.9041095890411</v>
      </c>
      <c r="M1014" s="20">
        <f t="shared" si="403"/>
        <v>-1.9041095890410986</v>
      </c>
      <c r="N1014" s="20" t="s">
        <v>25</v>
      </c>
      <c r="O1014" s="20">
        <f t="shared" si="382"/>
        <v>-6.3561643835616337</v>
      </c>
      <c r="P1014" s="20" t="s">
        <v>25</v>
      </c>
      <c r="Q1014" s="18">
        <f t="shared" si="383"/>
        <v>1</v>
      </c>
      <c r="R1014" s="18" t="s">
        <v>26</v>
      </c>
      <c r="S1014" s="16">
        <v>23.1</v>
      </c>
      <c r="T1014" s="19">
        <v>-1.5</v>
      </c>
      <c r="U1014" s="19">
        <f t="shared" si="389"/>
        <v>2.7</v>
      </c>
      <c r="V1014" s="19">
        <v>27</v>
      </c>
      <c r="W1014" s="19">
        <f t="shared" si="390"/>
        <v>-15</v>
      </c>
      <c r="X1014" s="19">
        <f t="shared" si="391"/>
        <v>3.75</v>
      </c>
      <c r="Y1014" s="19">
        <v>0.9</v>
      </c>
      <c r="Z1014" s="18">
        <f t="shared" si="384"/>
        <v>12.900000000000006</v>
      </c>
      <c r="AA1014" s="18">
        <f t="shared" si="385"/>
        <v>6.600000000000005</v>
      </c>
      <c r="AB1014" s="20">
        <f t="shared" si="398"/>
        <v>36.199999999999989</v>
      </c>
      <c r="AC1014" s="13">
        <f t="shared" si="386"/>
        <v>30.840450763920281</v>
      </c>
      <c r="AD1014" s="13">
        <f t="shared" si="387"/>
        <v>5.3595492360797081</v>
      </c>
    </row>
    <row r="1015" spans="1:30" x14ac:dyDescent="0.15">
      <c r="A1015" s="15">
        <v>1</v>
      </c>
      <c r="B1015" s="16">
        <v>1</v>
      </c>
      <c r="C1015" s="33">
        <v>7.42</v>
      </c>
      <c r="D1015" s="16">
        <v>39.700000000000003</v>
      </c>
      <c r="E1015" s="18">
        <v>133</v>
      </c>
      <c r="F1015" s="19">
        <v>3.8</v>
      </c>
      <c r="G1015" s="16">
        <v>1.1100000000000001</v>
      </c>
      <c r="H1015" s="18">
        <v>106</v>
      </c>
      <c r="I1015" s="20">
        <f t="shared" si="380"/>
        <v>0.79699248120300747</v>
      </c>
      <c r="J1015" s="20" t="s">
        <v>25</v>
      </c>
      <c r="K1015" s="18" t="s">
        <v>24</v>
      </c>
      <c r="L1015" s="19">
        <f t="shared" si="381"/>
        <v>113.17293233082707</v>
      </c>
      <c r="M1015" s="20">
        <f t="shared" si="403"/>
        <v>-5.1729323308270665</v>
      </c>
      <c r="N1015" s="20" t="s">
        <v>25</v>
      </c>
      <c r="O1015" s="20">
        <f t="shared" si="382"/>
        <v>-9.5789473684210407</v>
      </c>
      <c r="P1015" s="20" t="s">
        <v>25</v>
      </c>
      <c r="Q1015" s="18">
        <f t="shared" si="383"/>
        <v>-5</v>
      </c>
      <c r="R1015" s="18" t="s">
        <v>25</v>
      </c>
      <c r="S1015" s="16">
        <v>25.8</v>
      </c>
      <c r="T1015" s="19">
        <v>1.5</v>
      </c>
      <c r="U1015" s="19">
        <f t="shared" si="389"/>
        <v>3.2</v>
      </c>
      <c r="V1015" s="19">
        <v>32</v>
      </c>
      <c r="W1015" s="19">
        <f t="shared" si="390"/>
        <v>-10</v>
      </c>
      <c r="X1015" s="19">
        <f t="shared" si="391"/>
        <v>2.5</v>
      </c>
      <c r="Y1015" s="19">
        <v>1.5</v>
      </c>
      <c r="Z1015" s="18">
        <f t="shared" si="384"/>
        <v>5</v>
      </c>
      <c r="AA1015" s="18">
        <f t="shared" si="385"/>
        <v>-2.9000000000000004</v>
      </c>
      <c r="AB1015" s="20">
        <f t="shared" si="398"/>
        <v>30.410000000000025</v>
      </c>
      <c r="AC1015" s="13">
        <f t="shared" si="386"/>
        <v>34.700843262448686</v>
      </c>
      <c r="AD1015" s="13">
        <f t="shared" si="387"/>
        <v>-4.2908432624486608</v>
      </c>
    </row>
    <row r="1016" spans="1:30" x14ac:dyDescent="0.15">
      <c r="A1016" s="15">
        <v>7</v>
      </c>
      <c r="B1016" s="16">
        <v>0</v>
      </c>
      <c r="C1016" s="33">
        <v>7.39</v>
      </c>
      <c r="D1016" s="16">
        <v>27.9</v>
      </c>
      <c r="E1016" s="18">
        <v>126</v>
      </c>
      <c r="F1016" s="19">
        <v>6.9</v>
      </c>
      <c r="G1016" s="16">
        <v>1.19</v>
      </c>
      <c r="H1016" s="18">
        <v>106</v>
      </c>
      <c r="I1016" s="20">
        <f t="shared" si="380"/>
        <v>0.84126984126984128</v>
      </c>
      <c r="J1016" s="20" t="s">
        <v>25</v>
      </c>
      <c r="K1016" s="18" t="s">
        <v>24</v>
      </c>
      <c r="L1016" s="19">
        <f t="shared" si="381"/>
        <v>119.46031746031746</v>
      </c>
      <c r="M1016" s="20">
        <f t="shared" si="403"/>
        <v>-11.460317460317455</v>
      </c>
      <c r="N1016" s="20" t="s">
        <v>25</v>
      </c>
      <c r="O1016" s="20">
        <f t="shared" si="382"/>
        <v>-15.777777777777786</v>
      </c>
      <c r="P1016" s="20" t="s">
        <v>25</v>
      </c>
      <c r="Q1016" s="18">
        <f t="shared" si="383"/>
        <v>-12</v>
      </c>
      <c r="R1016" s="18" t="s">
        <v>25</v>
      </c>
      <c r="S1016" s="16">
        <v>18.600000000000001</v>
      </c>
      <c r="T1016" s="19">
        <v>-7.1</v>
      </c>
      <c r="U1016" s="19">
        <f t="shared" si="389"/>
        <v>2.6</v>
      </c>
      <c r="V1016" s="19">
        <v>26</v>
      </c>
      <c r="W1016" s="19">
        <f t="shared" si="390"/>
        <v>-16</v>
      </c>
      <c r="X1016" s="19">
        <f t="shared" si="391"/>
        <v>4</v>
      </c>
      <c r="Y1016" s="19">
        <v>0.9</v>
      </c>
      <c r="Z1016" s="18">
        <f t="shared" si="384"/>
        <v>8.3000000000000114</v>
      </c>
      <c r="AA1016" s="18">
        <f t="shared" si="385"/>
        <v>2.2000000000000108</v>
      </c>
      <c r="AB1016" s="20">
        <f t="shared" si="398"/>
        <v>27.189999999999998</v>
      </c>
      <c r="AC1016" s="13">
        <f t="shared" si="386"/>
        <v>24.074869171912646</v>
      </c>
      <c r="AD1016" s="13">
        <f t="shared" si="387"/>
        <v>3.1151308280873522</v>
      </c>
    </row>
    <row r="1017" spans="1:30" x14ac:dyDescent="0.15">
      <c r="A1017" s="15">
        <v>5</v>
      </c>
      <c r="B1017" s="16">
        <v>0</v>
      </c>
      <c r="C1017" s="33">
        <v>7.54</v>
      </c>
      <c r="D1017" s="16">
        <v>31.9</v>
      </c>
      <c r="E1017" s="18">
        <v>130</v>
      </c>
      <c r="F1017" s="19">
        <v>4.2</v>
      </c>
      <c r="G1017" s="16">
        <v>1.1399999999999999</v>
      </c>
      <c r="H1017" s="18">
        <v>98</v>
      </c>
      <c r="I1017" s="20">
        <f t="shared" si="380"/>
        <v>0.75384615384615383</v>
      </c>
      <c r="J1017" s="20" t="s">
        <v>24</v>
      </c>
      <c r="K1017" s="18" t="s">
        <v>24</v>
      </c>
      <c r="L1017" s="19">
        <f t="shared" si="381"/>
        <v>107.04615384615384</v>
      </c>
      <c r="M1017" s="20">
        <v>0</v>
      </c>
      <c r="N1017" s="20" t="s">
        <v>24</v>
      </c>
      <c r="O1017" s="20">
        <f t="shared" si="382"/>
        <v>-3.538461538461533</v>
      </c>
      <c r="P1017" s="20" t="s">
        <v>25</v>
      </c>
      <c r="Q1017" s="18">
        <f t="shared" si="383"/>
        <v>0</v>
      </c>
      <c r="R1017" s="18" t="s">
        <v>24</v>
      </c>
      <c r="S1017" s="16">
        <v>29.5</v>
      </c>
      <c r="T1017" s="19">
        <v>5.0999999999999996</v>
      </c>
      <c r="U1017" s="19">
        <f t="shared" si="389"/>
        <v>2.8</v>
      </c>
      <c r="V1017" s="19">
        <v>28</v>
      </c>
      <c r="W1017" s="19">
        <f t="shared" si="390"/>
        <v>-14</v>
      </c>
      <c r="X1017" s="19">
        <f t="shared" si="391"/>
        <v>3.5</v>
      </c>
      <c r="Y1017" s="19">
        <v>1</v>
      </c>
      <c r="Z1017" s="18">
        <f t="shared" si="384"/>
        <v>6.6999999999999886</v>
      </c>
      <c r="AA1017" s="18">
        <f t="shared" si="385"/>
        <v>9.9999999999988987E-2</v>
      </c>
      <c r="AB1017" s="20">
        <f t="shared" si="398"/>
        <v>36.339999999999975</v>
      </c>
      <c r="AC1017" s="13">
        <f t="shared" si="386"/>
        <v>35.509587602412033</v>
      </c>
      <c r="AD1017" s="13">
        <f t="shared" si="387"/>
        <v>0.83041239758794205</v>
      </c>
    </row>
    <row r="1018" spans="1:30" x14ac:dyDescent="0.15">
      <c r="A1018" s="16">
        <v>2</v>
      </c>
      <c r="B1018" s="16">
        <v>0</v>
      </c>
      <c r="C1018" s="33">
        <v>7.44</v>
      </c>
      <c r="D1018" s="16">
        <v>41.7</v>
      </c>
      <c r="E1018" s="18">
        <v>141</v>
      </c>
      <c r="F1018" s="19">
        <v>3.6</v>
      </c>
      <c r="G1018" s="16">
        <v>1.0900000000000001</v>
      </c>
      <c r="H1018" s="18">
        <v>109</v>
      </c>
      <c r="I1018" s="20">
        <f t="shared" si="380"/>
        <v>0.77304964539007093</v>
      </c>
      <c r="J1018" s="20" t="s">
        <v>24</v>
      </c>
      <c r="K1018" s="18" t="s">
        <v>25</v>
      </c>
      <c r="L1018" s="19">
        <f t="shared" si="381"/>
        <v>109.77304964539006</v>
      </c>
      <c r="M1018" s="20">
        <f t="shared" ref="M1018:M1019" si="404">(108-L1018)</f>
        <v>-1.7730496453900599</v>
      </c>
      <c r="N1018" s="20" t="s">
        <v>25</v>
      </c>
      <c r="O1018" s="20">
        <f t="shared" si="382"/>
        <v>-6.2269503546099259</v>
      </c>
      <c r="P1018" s="20" t="s">
        <v>25</v>
      </c>
      <c r="Q1018" s="18">
        <f t="shared" si="383"/>
        <v>0</v>
      </c>
      <c r="R1018" s="18" t="s">
        <v>24</v>
      </c>
      <c r="S1018" s="16">
        <v>28.1</v>
      </c>
      <c r="T1018" s="19">
        <v>4.3</v>
      </c>
      <c r="U1018" s="19">
        <f t="shared" si="389"/>
        <v>3.4</v>
      </c>
      <c r="V1018" s="19">
        <v>34</v>
      </c>
      <c r="W1018" s="19">
        <f t="shared" si="390"/>
        <v>-8</v>
      </c>
      <c r="X1018" s="19">
        <f t="shared" si="391"/>
        <v>2</v>
      </c>
      <c r="Y1018" s="19">
        <v>0.5</v>
      </c>
      <c r="Z1018" s="18">
        <f t="shared" si="384"/>
        <v>7.5</v>
      </c>
      <c r="AA1018" s="18">
        <f t="shared" si="385"/>
        <v>0.20000000000000018</v>
      </c>
      <c r="AB1018" s="20">
        <f t="shared" si="398"/>
        <v>36.19</v>
      </c>
      <c r="AC1018" s="13">
        <f t="shared" si="386"/>
        <v>37.913508884583678</v>
      </c>
      <c r="AD1018" s="13">
        <f t="shared" si="387"/>
        <v>-1.7235088845836799</v>
      </c>
    </row>
    <row r="1019" spans="1:30" x14ac:dyDescent="0.15">
      <c r="A1019" s="16">
        <v>9</v>
      </c>
      <c r="B1019" s="16">
        <v>0</v>
      </c>
      <c r="C1019" s="33">
        <v>7.41</v>
      </c>
      <c r="D1019" s="16">
        <v>42.1</v>
      </c>
      <c r="E1019" s="18">
        <v>136</v>
      </c>
      <c r="F1019" s="19">
        <v>4.2</v>
      </c>
      <c r="G1019" s="16">
        <v>1.18</v>
      </c>
      <c r="H1019" s="18">
        <v>104</v>
      </c>
      <c r="I1019" s="20">
        <f t="shared" si="380"/>
        <v>0.76470588235294112</v>
      </c>
      <c r="J1019" s="20" t="s">
        <v>24</v>
      </c>
      <c r="K1019" s="18" t="s">
        <v>24</v>
      </c>
      <c r="L1019" s="19">
        <f t="shared" si="381"/>
        <v>108.58823529411765</v>
      </c>
      <c r="M1019" s="20">
        <f t="shared" si="404"/>
        <v>-0.58823529411765207</v>
      </c>
      <c r="N1019" s="20" t="s">
        <v>25</v>
      </c>
      <c r="O1019" s="20">
        <f t="shared" si="382"/>
        <v>-5.0588235294117538</v>
      </c>
      <c r="P1019" s="20" t="s">
        <v>25</v>
      </c>
      <c r="Q1019" s="18">
        <f t="shared" si="383"/>
        <v>0</v>
      </c>
      <c r="R1019" s="18" t="s">
        <v>24</v>
      </c>
      <c r="S1019" s="16">
        <v>25.8</v>
      </c>
      <c r="T1019" s="19">
        <v>2.5</v>
      </c>
      <c r="U1019" s="19">
        <f t="shared" si="389"/>
        <v>2.4</v>
      </c>
      <c r="V1019" s="19">
        <v>24</v>
      </c>
      <c r="W1019" s="19">
        <f t="shared" si="390"/>
        <v>-18</v>
      </c>
      <c r="X1019" s="19">
        <f t="shared" si="391"/>
        <v>4.5</v>
      </c>
      <c r="Y1019" s="19">
        <v>1.1000000000000001</v>
      </c>
      <c r="Z1019" s="18">
        <f t="shared" si="384"/>
        <v>10.399999999999977</v>
      </c>
      <c r="AA1019" s="18">
        <f t="shared" si="385"/>
        <v>4.4999999999999769</v>
      </c>
      <c r="AB1019" s="20">
        <f t="shared" si="398"/>
        <v>36.28</v>
      </c>
      <c r="AC1019" s="13">
        <f t="shared" si="386"/>
        <v>33.350880963824025</v>
      </c>
      <c r="AD1019" s="13">
        <f t="shared" si="387"/>
        <v>2.929119036175976</v>
      </c>
    </row>
    <row r="1020" spans="1:30" x14ac:dyDescent="0.15">
      <c r="A1020" s="16">
        <v>3</v>
      </c>
      <c r="B1020" s="16">
        <v>0</v>
      </c>
      <c r="C1020" s="33">
        <v>7.3</v>
      </c>
      <c r="D1020" s="16">
        <v>53.8</v>
      </c>
      <c r="E1020" s="18">
        <v>135</v>
      </c>
      <c r="F1020" s="19">
        <v>4</v>
      </c>
      <c r="G1020" s="16">
        <v>1.19</v>
      </c>
      <c r="H1020" s="18">
        <v>100</v>
      </c>
      <c r="I1020" s="20">
        <f t="shared" si="380"/>
        <v>0.7407407407407407</v>
      </c>
      <c r="J1020" s="20" t="s">
        <v>26</v>
      </c>
      <c r="K1020" s="18" t="s">
        <v>24</v>
      </c>
      <c r="L1020" s="19">
        <f t="shared" si="381"/>
        <v>105.18518518518518</v>
      </c>
      <c r="M1020" s="20">
        <v>0</v>
      </c>
      <c r="N1020" s="20" t="s">
        <v>24</v>
      </c>
      <c r="O1020" s="20">
        <f t="shared" si="382"/>
        <v>-1.7037037037036953</v>
      </c>
      <c r="P1020" s="20" t="s">
        <v>25</v>
      </c>
      <c r="Q1020" s="18">
        <f t="shared" si="383"/>
        <v>3</v>
      </c>
      <c r="R1020" s="18" t="s">
        <v>26</v>
      </c>
      <c r="S1020" s="16">
        <v>23.4</v>
      </c>
      <c r="T1020" s="19">
        <v>0</v>
      </c>
      <c r="U1020" s="19">
        <f t="shared" si="389"/>
        <v>3.1</v>
      </c>
      <c r="V1020" s="19">
        <v>31</v>
      </c>
      <c r="W1020" s="19">
        <f t="shared" si="390"/>
        <v>-11</v>
      </c>
      <c r="X1020" s="19">
        <f t="shared" si="391"/>
        <v>2.75</v>
      </c>
      <c r="Y1020" s="19">
        <v>1.3</v>
      </c>
      <c r="Z1020" s="18">
        <f t="shared" si="384"/>
        <v>15.599999999999994</v>
      </c>
      <c r="AA1020" s="18">
        <f t="shared" si="385"/>
        <v>8.0999999999999943</v>
      </c>
      <c r="AB1020" s="20">
        <f t="shared" si="398"/>
        <v>38.89</v>
      </c>
      <c r="AC1020" s="13">
        <f t="shared" si="386"/>
        <v>34.680797686150157</v>
      </c>
      <c r="AD1020" s="13">
        <f t="shared" si="387"/>
        <v>4.2092023138498433</v>
      </c>
    </row>
    <row r="1021" spans="1:30" x14ac:dyDescent="0.15">
      <c r="A1021" s="16">
        <v>2</v>
      </c>
      <c r="B1021" s="16">
        <v>0</v>
      </c>
      <c r="C1021" s="33">
        <v>7.47</v>
      </c>
      <c r="D1021" s="16">
        <v>42.3</v>
      </c>
      <c r="E1021" s="18">
        <v>139</v>
      </c>
      <c r="F1021" s="19">
        <v>4.4000000000000004</v>
      </c>
      <c r="G1021" s="16">
        <v>1.1299999999999999</v>
      </c>
      <c r="H1021" s="18">
        <v>106</v>
      </c>
      <c r="I1021" s="20">
        <f t="shared" si="380"/>
        <v>0.76258992805755399</v>
      </c>
      <c r="J1021" s="20" t="s">
        <v>24</v>
      </c>
      <c r="K1021" s="18" t="s">
        <v>24</v>
      </c>
      <c r="L1021" s="19">
        <f t="shared" si="381"/>
        <v>108.28776978417267</v>
      </c>
      <c r="M1021" s="20">
        <f t="shared" ref="M1021:M1022" si="405">(108-L1021)</f>
        <v>-0.28776978417266719</v>
      </c>
      <c r="N1021" s="20" t="s">
        <v>25</v>
      </c>
      <c r="O1021" s="20">
        <f t="shared" si="382"/>
        <v>-4.762589928057551</v>
      </c>
      <c r="P1021" s="20" t="s">
        <v>25</v>
      </c>
      <c r="Q1021" s="18">
        <f t="shared" si="383"/>
        <v>1</v>
      </c>
      <c r="R1021" s="18" t="s">
        <v>26</v>
      </c>
      <c r="S1021" s="16">
        <v>30.4</v>
      </c>
      <c r="T1021" s="19">
        <v>6.7</v>
      </c>
      <c r="U1021" s="19">
        <f t="shared" si="389"/>
        <v>2.8</v>
      </c>
      <c r="V1021" s="19">
        <v>28</v>
      </c>
      <c r="W1021" s="19">
        <f t="shared" si="390"/>
        <v>-14</v>
      </c>
      <c r="X1021" s="19">
        <f t="shared" si="391"/>
        <v>3.5</v>
      </c>
      <c r="Y1021" s="19">
        <v>0.6</v>
      </c>
      <c r="Z1021" s="18">
        <f t="shared" si="384"/>
        <v>7</v>
      </c>
      <c r="AA1021" s="18">
        <f t="shared" si="385"/>
        <v>0.80000000000000071</v>
      </c>
      <c r="AB1021" s="20">
        <f t="shared" si="398"/>
        <v>37.930000000000007</v>
      </c>
      <c r="AC1021" s="13">
        <f t="shared" si="386"/>
        <v>38.768372970845057</v>
      </c>
      <c r="AD1021" s="13">
        <f t="shared" si="387"/>
        <v>-0.83837297084505025</v>
      </c>
    </row>
    <row r="1022" spans="1:30" x14ac:dyDescent="0.15">
      <c r="A1022" s="16">
        <v>1</v>
      </c>
      <c r="B1022" s="16">
        <v>0</v>
      </c>
      <c r="C1022" s="33">
        <v>7.4</v>
      </c>
      <c r="D1022" s="16">
        <v>42.6</v>
      </c>
      <c r="E1022" s="18">
        <v>134</v>
      </c>
      <c r="F1022" s="19">
        <v>4.7</v>
      </c>
      <c r="G1022" s="16">
        <v>1.06</v>
      </c>
      <c r="H1022" s="18">
        <v>104</v>
      </c>
      <c r="I1022" s="20">
        <f t="shared" si="380"/>
        <v>0.77611940298507465</v>
      </c>
      <c r="J1022" s="20" t="s">
        <v>24</v>
      </c>
      <c r="K1022" s="18" t="s">
        <v>24</v>
      </c>
      <c r="L1022" s="19">
        <f t="shared" si="381"/>
        <v>110.20895522388059</v>
      </c>
      <c r="M1022" s="20">
        <f t="shared" si="405"/>
        <v>-2.2089552238805936</v>
      </c>
      <c r="N1022" s="20" t="s">
        <v>25</v>
      </c>
      <c r="O1022" s="20">
        <f t="shared" si="382"/>
        <v>-6.6567164179104452</v>
      </c>
      <c r="P1022" s="20" t="s">
        <v>25</v>
      </c>
      <c r="Q1022" s="18">
        <f t="shared" si="383"/>
        <v>-2</v>
      </c>
      <c r="R1022" s="18" t="s">
        <v>25</v>
      </c>
      <c r="S1022" s="16">
        <v>25</v>
      </c>
      <c r="T1022" s="19">
        <v>1</v>
      </c>
      <c r="U1022" s="19">
        <f t="shared" si="389"/>
        <v>3.6</v>
      </c>
      <c r="V1022" s="19">
        <v>36</v>
      </c>
      <c r="W1022" s="19">
        <f t="shared" si="390"/>
        <v>-6</v>
      </c>
      <c r="X1022" s="19">
        <f t="shared" si="391"/>
        <v>1.5</v>
      </c>
      <c r="Y1022" s="19">
        <v>1.1000000000000001</v>
      </c>
      <c r="Z1022" s="18">
        <f t="shared" si="384"/>
        <v>9.6999999999999886</v>
      </c>
      <c r="AA1022" s="18">
        <f t="shared" si="385"/>
        <v>1.3999999999999879</v>
      </c>
      <c r="AB1022" s="20">
        <f t="shared" si="398"/>
        <v>34.659999999999997</v>
      </c>
      <c r="AC1022" s="13">
        <f t="shared" si="386"/>
        <v>36.374765047647898</v>
      </c>
      <c r="AD1022" s="13">
        <f t="shared" si="387"/>
        <v>-1.7147650476479015</v>
      </c>
    </row>
    <row r="1023" spans="1:30" x14ac:dyDescent="0.15">
      <c r="A1023" s="16">
        <v>4</v>
      </c>
      <c r="B1023" s="16">
        <v>0</v>
      </c>
      <c r="C1023" s="33">
        <v>7.36</v>
      </c>
      <c r="D1023" s="16">
        <v>53.8</v>
      </c>
      <c r="E1023" s="18">
        <v>137</v>
      </c>
      <c r="F1023" s="19">
        <v>3.9</v>
      </c>
      <c r="G1023" s="16">
        <v>1.19</v>
      </c>
      <c r="H1023" s="18">
        <v>102</v>
      </c>
      <c r="I1023" s="20">
        <f t="shared" si="380"/>
        <v>0.74452554744525545</v>
      </c>
      <c r="J1023" s="20" t="s">
        <v>26</v>
      </c>
      <c r="K1023" s="18" t="s">
        <v>24</v>
      </c>
      <c r="L1023" s="19">
        <f t="shared" si="381"/>
        <v>105.72262773722629</v>
      </c>
      <c r="M1023" s="20">
        <v>0</v>
      </c>
      <c r="N1023" s="20" t="s">
        <v>24</v>
      </c>
      <c r="O1023" s="20">
        <f t="shared" si="382"/>
        <v>-2.2335766423357768</v>
      </c>
      <c r="P1023" s="20" t="s">
        <v>25</v>
      </c>
      <c r="Q1023" s="18">
        <f t="shared" si="383"/>
        <v>3</v>
      </c>
      <c r="R1023" s="18" t="s">
        <v>26</v>
      </c>
      <c r="S1023" s="16">
        <v>27.7</v>
      </c>
      <c r="T1023" s="19">
        <v>4.7</v>
      </c>
      <c r="U1023" s="19">
        <f t="shared" si="389"/>
        <v>2.4</v>
      </c>
      <c r="V1023" s="19">
        <v>24</v>
      </c>
      <c r="W1023" s="19">
        <f t="shared" si="390"/>
        <v>-18</v>
      </c>
      <c r="X1023" s="19">
        <f t="shared" si="391"/>
        <v>4.5</v>
      </c>
      <c r="Y1023" s="19">
        <v>0.5</v>
      </c>
      <c r="Z1023" s="18">
        <f t="shared" si="384"/>
        <v>11.200000000000017</v>
      </c>
      <c r="AA1023" s="18">
        <f t="shared" si="385"/>
        <v>5.9000000000000172</v>
      </c>
      <c r="AB1023" s="20">
        <f t="shared" si="398"/>
        <v>39.590000000000003</v>
      </c>
      <c r="AC1023" s="13">
        <f t="shared" si="386"/>
        <v>36.901895210850938</v>
      </c>
      <c r="AD1023" s="13">
        <f t="shared" si="387"/>
        <v>2.6881047891490653</v>
      </c>
    </row>
    <row r="1024" spans="1:30" x14ac:dyDescent="0.15">
      <c r="A1024" s="16">
        <v>2</v>
      </c>
      <c r="B1024" s="16">
        <v>0</v>
      </c>
      <c r="C1024" s="33">
        <v>7.37</v>
      </c>
      <c r="D1024" s="16">
        <v>58.7</v>
      </c>
      <c r="E1024" s="18">
        <v>133</v>
      </c>
      <c r="F1024" s="19">
        <v>4.2</v>
      </c>
      <c r="G1024" s="16">
        <v>1.1499999999999999</v>
      </c>
      <c r="H1024" s="18">
        <v>96</v>
      </c>
      <c r="I1024" s="20">
        <f t="shared" si="380"/>
        <v>0.72180451127819545</v>
      </c>
      <c r="J1024" s="20" t="s">
        <v>26</v>
      </c>
      <c r="K1024" s="18" t="s">
        <v>26</v>
      </c>
      <c r="L1024" s="19">
        <f t="shared" si="381"/>
        <v>102.49624060150376</v>
      </c>
      <c r="M1024" s="20">
        <f>(104-L1024)</f>
        <v>1.5037593984962427</v>
      </c>
      <c r="N1024" s="20" t="s">
        <v>26</v>
      </c>
      <c r="O1024" s="20">
        <f t="shared" si="382"/>
        <v>0.94736842105263008</v>
      </c>
      <c r="P1024" s="20" t="s">
        <v>26</v>
      </c>
      <c r="Q1024" s="18">
        <f t="shared" si="383"/>
        <v>5</v>
      </c>
      <c r="R1024" s="18" t="s">
        <v>26</v>
      </c>
      <c r="S1024" s="16">
        <v>29</v>
      </c>
      <c r="T1024" s="19">
        <v>8.4</v>
      </c>
      <c r="U1024" s="19">
        <f t="shared" si="389"/>
        <v>2.2999999999999998</v>
      </c>
      <c r="V1024" s="19">
        <v>23</v>
      </c>
      <c r="W1024" s="19">
        <f t="shared" si="390"/>
        <v>-19</v>
      </c>
      <c r="X1024" s="19">
        <f t="shared" si="391"/>
        <v>4.75</v>
      </c>
      <c r="Y1024" s="19">
        <v>2.1</v>
      </c>
      <c r="Z1024" s="18">
        <f t="shared" si="384"/>
        <v>12.199999999999989</v>
      </c>
      <c r="AA1024" s="18">
        <f t="shared" si="385"/>
        <v>5.4999999999999893</v>
      </c>
      <c r="AB1024" s="20">
        <f t="shared" si="398"/>
        <v>40.25</v>
      </c>
      <c r="AC1024" s="13">
        <f t="shared" si="386"/>
        <v>40.187862938982761</v>
      </c>
      <c r="AD1024" s="13">
        <f t="shared" si="387"/>
        <v>6.2137061017239148E-2</v>
      </c>
    </row>
    <row r="1025" spans="1:30" x14ac:dyDescent="0.15">
      <c r="A1025" s="16">
        <v>1</v>
      </c>
      <c r="B1025" s="16">
        <v>0</v>
      </c>
      <c r="C1025" s="33">
        <v>7.4</v>
      </c>
      <c r="D1025" s="16">
        <v>46.5</v>
      </c>
      <c r="E1025" s="18">
        <v>141</v>
      </c>
      <c r="F1025" s="19">
        <v>4.0999999999999996</v>
      </c>
      <c r="G1025" s="16">
        <v>1.1299999999999999</v>
      </c>
      <c r="H1025" s="18">
        <v>110</v>
      </c>
      <c r="I1025" s="20">
        <f t="shared" si="380"/>
        <v>0.78014184397163122</v>
      </c>
      <c r="J1025" s="20" t="s">
        <v>24</v>
      </c>
      <c r="K1025" s="18" t="s">
        <v>25</v>
      </c>
      <c r="L1025" s="19">
        <f t="shared" si="381"/>
        <v>110.78014184397162</v>
      </c>
      <c r="M1025" s="20">
        <f t="shared" ref="M1025:M1027" si="406">(108-L1025)</f>
        <v>-2.7801418439716201</v>
      </c>
      <c r="N1025" s="20" t="s">
        <v>25</v>
      </c>
      <c r="O1025" s="20">
        <f t="shared" si="382"/>
        <v>-7.2198581560283657</v>
      </c>
      <c r="P1025" s="20" t="s">
        <v>25</v>
      </c>
      <c r="Q1025" s="18">
        <f t="shared" si="383"/>
        <v>-1</v>
      </c>
      <c r="R1025" s="18" t="s">
        <v>25</v>
      </c>
      <c r="S1025" s="16">
        <v>28</v>
      </c>
      <c r="T1025" s="19">
        <v>4.4000000000000004</v>
      </c>
      <c r="U1025" s="19">
        <f t="shared" si="389"/>
        <v>2.5</v>
      </c>
      <c r="V1025" s="19">
        <v>25</v>
      </c>
      <c r="W1025" s="19">
        <f t="shared" si="390"/>
        <v>-17</v>
      </c>
      <c r="X1025" s="19">
        <f t="shared" si="391"/>
        <v>4.25</v>
      </c>
      <c r="Y1025" s="19">
        <v>0.8</v>
      </c>
      <c r="Z1025" s="18">
        <f t="shared" si="384"/>
        <v>7.0999999999999943</v>
      </c>
      <c r="AA1025" s="18">
        <f t="shared" si="385"/>
        <v>1.2999999999999945</v>
      </c>
      <c r="AB1025" s="20">
        <f t="shared" si="398"/>
        <v>35.429999999999993</v>
      </c>
      <c r="AC1025" s="13">
        <f t="shared" si="386"/>
        <v>35.713468890038193</v>
      </c>
      <c r="AD1025" s="13">
        <f t="shared" si="387"/>
        <v>-0.28346889003820053</v>
      </c>
    </row>
    <row r="1026" spans="1:30" x14ac:dyDescent="0.15">
      <c r="A1026" s="15">
        <v>1</v>
      </c>
      <c r="B1026" s="16">
        <v>0</v>
      </c>
      <c r="C1026" s="33">
        <v>7.26</v>
      </c>
      <c r="D1026" s="16">
        <v>40</v>
      </c>
      <c r="E1026" s="18">
        <v>140</v>
      </c>
      <c r="F1026" s="19">
        <v>5.8</v>
      </c>
      <c r="G1026" s="16">
        <v>1.05</v>
      </c>
      <c r="H1026" s="18">
        <v>118</v>
      </c>
      <c r="I1026" s="20">
        <f t="shared" si="380"/>
        <v>0.84285714285714286</v>
      </c>
      <c r="J1026" s="20" t="s">
        <v>25</v>
      </c>
      <c r="K1026" s="18" t="s">
        <v>25</v>
      </c>
      <c r="L1026" s="19">
        <f t="shared" si="381"/>
        <v>119.68571428571428</v>
      </c>
      <c r="M1026" s="20">
        <f t="shared" si="406"/>
        <v>-11.685714285714283</v>
      </c>
      <c r="N1026" s="20" t="s">
        <v>25</v>
      </c>
      <c r="O1026" s="20">
        <f t="shared" si="382"/>
        <v>-16</v>
      </c>
      <c r="P1026" s="20" t="s">
        <v>25</v>
      </c>
      <c r="Q1026" s="18">
        <f t="shared" si="383"/>
        <v>-10</v>
      </c>
      <c r="R1026" s="18" t="s">
        <v>25</v>
      </c>
      <c r="S1026" s="16">
        <v>17.899999999999999</v>
      </c>
      <c r="T1026" s="19">
        <v>-7.7</v>
      </c>
      <c r="U1026" s="19">
        <f t="shared" si="389"/>
        <v>3</v>
      </c>
      <c r="V1026" s="19">
        <v>30</v>
      </c>
      <c r="W1026" s="19">
        <f t="shared" si="390"/>
        <v>-12</v>
      </c>
      <c r="X1026" s="19">
        <f t="shared" si="391"/>
        <v>3</v>
      </c>
      <c r="Y1026" s="19">
        <v>0.7</v>
      </c>
      <c r="Z1026" s="18">
        <f t="shared" si="384"/>
        <v>9.9000000000000057</v>
      </c>
      <c r="AA1026" s="18">
        <f t="shared" si="385"/>
        <v>3.2000000000000055</v>
      </c>
      <c r="AB1026" s="20">
        <f t="shared" si="398"/>
        <v>28.15000000000002</v>
      </c>
      <c r="AC1026" s="13">
        <f t="shared" si="386"/>
        <v>25.765256448722269</v>
      </c>
      <c r="AD1026" s="13">
        <f t="shared" si="387"/>
        <v>2.3847435512777508</v>
      </c>
    </row>
    <row r="1027" spans="1:30" x14ac:dyDescent="0.15">
      <c r="A1027" s="15">
        <v>1</v>
      </c>
      <c r="B1027" s="16">
        <v>0</v>
      </c>
      <c r="C1027" s="33">
        <v>7.41</v>
      </c>
      <c r="D1027" s="16">
        <v>41.1</v>
      </c>
      <c r="E1027" s="18">
        <v>136</v>
      </c>
      <c r="F1027" s="19">
        <v>3.7</v>
      </c>
      <c r="G1027" s="16">
        <v>1.07</v>
      </c>
      <c r="H1027" s="18">
        <v>106</v>
      </c>
      <c r="I1027" s="20">
        <f t="shared" ref="I1027:I1090" si="407">(H1027/E1027)</f>
        <v>0.77941176470588236</v>
      </c>
      <c r="J1027" s="20" t="s">
        <v>24</v>
      </c>
      <c r="K1027" s="18" t="s">
        <v>24</v>
      </c>
      <c r="L1027" s="19">
        <f t="shared" ref="L1027:L1090" si="408">(H1027*(142/E1027))</f>
        <v>110.6764705882353</v>
      </c>
      <c r="M1027" s="20">
        <f t="shared" si="406"/>
        <v>-2.6764705882353041</v>
      </c>
      <c r="N1027" s="20" t="s">
        <v>25</v>
      </c>
      <c r="O1027" s="20">
        <f t="shared" ref="O1027:O1090" si="409">(102-(H1027*(140/E1027)))</f>
        <v>-7.1176470588235219</v>
      </c>
      <c r="P1027" s="20" t="s">
        <v>25</v>
      </c>
      <c r="Q1027" s="18">
        <f t="shared" ref="Q1027:Q1090" si="410">(E1027-H1027-32)</f>
        <v>-2</v>
      </c>
      <c r="R1027" s="18" t="s">
        <v>25</v>
      </c>
      <c r="S1027" s="16">
        <v>25.7</v>
      </c>
      <c r="T1027" s="19">
        <v>1.5</v>
      </c>
      <c r="U1027" s="19">
        <f t="shared" si="389"/>
        <v>3.7</v>
      </c>
      <c r="V1027" s="19">
        <v>37</v>
      </c>
      <c r="W1027" s="19">
        <f t="shared" si="390"/>
        <v>-5</v>
      </c>
      <c r="X1027" s="19">
        <f t="shared" si="391"/>
        <v>1.25</v>
      </c>
      <c r="Y1027" s="19">
        <v>0.8</v>
      </c>
      <c r="Z1027" s="18">
        <f t="shared" ref="Z1027:Z1064" si="411">((E1027+F1027)-(H1027+S1027))</f>
        <v>8</v>
      </c>
      <c r="AA1027" s="18">
        <f t="shared" ref="AA1027:AA1090" si="412">(Z1027-((2*U1027)+Y1027))</f>
        <v>-0.20000000000000107</v>
      </c>
      <c r="AB1027" s="20">
        <f t="shared" si="398"/>
        <v>33.969999999999985</v>
      </c>
      <c r="AC1027" s="13">
        <f t="shared" ref="AC1027:AC1090" si="413">(2.46*10^-8*(D1027/10^-C1027))+(V1027*(0.123*C1027-0.631))</f>
        <v>36.364153601262885</v>
      </c>
      <c r="AD1027" s="13">
        <f t="shared" ref="AD1027:AD1090" si="414">(AB1027-AC1027)</f>
        <v>-2.3941536012629001</v>
      </c>
    </row>
    <row r="1028" spans="1:30" x14ac:dyDescent="0.15">
      <c r="A1028" s="15">
        <v>1</v>
      </c>
      <c r="B1028" s="16">
        <v>0</v>
      </c>
      <c r="C1028" s="33">
        <v>7.44</v>
      </c>
      <c r="D1028" s="16">
        <v>41.5</v>
      </c>
      <c r="E1028" s="18">
        <v>137</v>
      </c>
      <c r="F1028" s="19">
        <v>3.5</v>
      </c>
      <c r="G1028" s="16">
        <v>1.07</v>
      </c>
      <c r="H1028" s="18">
        <v>103</v>
      </c>
      <c r="I1028" s="20">
        <f t="shared" si="407"/>
        <v>0.75182481751824815</v>
      </c>
      <c r="J1028" s="20" t="s">
        <v>24</v>
      </c>
      <c r="K1028" s="18" t="s">
        <v>24</v>
      </c>
      <c r="L1028" s="19">
        <f t="shared" si="408"/>
        <v>106.75912408759125</v>
      </c>
      <c r="M1028" s="20">
        <v>0</v>
      </c>
      <c r="N1028" s="20" t="s">
        <v>24</v>
      </c>
      <c r="O1028" s="20">
        <f t="shared" si="409"/>
        <v>-3.2554744525547505</v>
      </c>
      <c r="P1028" s="20" t="s">
        <v>25</v>
      </c>
      <c r="Q1028" s="18">
        <f t="shared" si="410"/>
        <v>2</v>
      </c>
      <c r="R1028" s="18" t="s">
        <v>26</v>
      </c>
      <c r="S1028" s="16">
        <v>28.3</v>
      </c>
      <c r="T1028" s="19">
        <v>4.4000000000000004</v>
      </c>
      <c r="U1028" s="19">
        <f t="shared" ref="U1028:U1091" si="415">(V1028/10)</f>
        <v>2.8</v>
      </c>
      <c r="V1028" s="19">
        <v>28</v>
      </c>
      <c r="W1028" s="19">
        <f t="shared" ref="W1028:W1091" si="416">(V1028-42)</f>
        <v>-14</v>
      </c>
      <c r="X1028" s="19">
        <f t="shared" ref="X1028:X1091" si="417">((42-V1028)/4)</f>
        <v>3.5</v>
      </c>
      <c r="Y1028" s="19">
        <v>0.6</v>
      </c>
      <c r="Z1028" s="18">
        <f t="shared" si="411"/>
        <v>9.1999999999999886</v>
      </c>
      <c r="AA1028" s="18">
        <f t="shared" si="412"/>
        <v>2.9999999999999893</v>
      </c>
      <c r="AB1028" s="20">
        <f t="shared" si="398"/>
        <v>37.97</v>
      </c>
      <c r="AC1028" s="13">
        <f t="shared" si="413"/>
        <v>36.073280832379439</v>
      </c>
      <c r="AD1028" s="13">
        <f t="shared" si="414"/>
        <v>1.8967191676205601</v>
      </c>
    </row>
    <row r="1029" spans="1:30" x14ac:dyDescent="0.15">
      <c r="A1029" s="15">
        <v>1</v>
      </c>
      <c r="B1029" s="16">
        <v>0</v>
      </c>
      <c r="C1029" s="33">
        <v>7.4</v>
      </c>
      <c r="D1029" s="16">
        <v>37.5</v>
      </c>
      <c r="E1029" s="18">
        <v>138</v>
      </c>
      <c r="F1029" s="19">
        <v>4.7</v>
      </c>
      <c r="G1029" s="16">
        <v>1.17</v>
      </c>
      <c r="H1029" s="18">
        <v>112</v>
      </c>
      <c r="I1029" s="20">
        <f t="shared" si="407"/>
        <v>0.81159420289855078</v>
      </c>
      <c r="J1029" s="20" t="s">
        <v>25</v>
      </c>
      <c r="K1029" s="18" t="s">
        <v>25</v>
      </c>
      <c r="L1029" s="19">
        <f t="shared" si="408"/>
        <v>115.24637681159419</v>
      </c>
      <c r="M1029" s="20">
        <f t="shared" ref="M1029:M1030" si="418">(108-L1029)</f>
        <v>-7.2463768115941889</v>
      </c>
      <c r="N1029" s="20" t="s">
        <v>25</v>
      </c>
      <c r="O1029" s="20">
        <f t="shared" si="409"/>
        <v>-11.623188405797109</v>
      </c>
      <c r="P1029" s="20" t="s">
        <v>25</v>
      </c>
      <c r="Q1029" s="18">
        <f t="shared" si="410"/>
        <v>-6</v>
      </c>
      <c r="R1029" s="18" t="s">
        <v>25</v>
      </c>
      <c r="S1029" s="16">
        <v>23.5</v>
      </c>
      <c r="T1029" s="19">
        <v>-1.2</v>
      </c>
      <c r="U1029" s="19">
        <f t="shared" si="415"/>
        <v>2.5</v>
      </c>
      <c r="V1029" s="19">
        <v>25</v>
      </c>
      <c r="W1029" s="19">
        <f t="shared" si="416"/>
        <v>-17</v>
      </c>
      <c r="X1029" s="19">
        <f t="shared" si="417"/>
        <v>4.25</v>
      </c>
      <c r="Y1029" s="19">
        <v>4.4000000000000004</v>
      </c>
      <c r="Z1029" s="18">
        <f t="shared" si="411"/>
        <v>7.1999999999999886</v>
      </c>
      <c r="AA1029" s="18">
        <f t="shared" si="412"/>
        <v>-2.2000000000000117</v>
      </c>
      <c r="AB1029" s="20">
        <f t="shared" si="398"/>
        <v>27.46999999999997</v>
      </c>
      <c r="AC1029" s="13">
        <f t="shared" si="413"/>
        <v>30.152152330675964</v>
      </c>
      <c r="AD1029" s="13">
        <f t="shared" si="414"/>
        <v>-2.6821523306759936</v>
      </c>
    </row>
    <row r="1030" spans="1:30" x14ac:dyDescent="0.15">
      <c r="A1030" s="15">
        <v>1</v>
      </c>
      <c r="B1030" s="16">
        <v>0</v>
      </c>
      <c r="C1030" s="33">
        <v>7.41</v>
      </c>
      <c r="D1030" s="16">
        <v>73.7</v>
      </c>
      <c r="E1030" s="18">
        <v>131</v>
      </c>
      <c r="F1030" s="19">
        <v>4.2</v>
      </c>
      <c r="G1030" s="16">
        <v>1.1200000000000001</v>
      </c>
      <c r="H1030" s="18">
        <v>100</v>
      </c>
      <c r="I1030" s="20">
        <f t="shared" si="407"/>
        <v>0.76335877862595425</v>
      </c>
      <c r="J1030" s="20" t="s">
        <v>24</v>
      </c>
      <c r="K1030" s="18" t="s">
        <v>24</v>
      </c>
      <c r="L1030" s="19">
        <f t="shared" si="408"/>
        <v>108.3969465648855</v>
      </c>
      <c r="M1030" s="20">
        <f t="shared" si="418"/>
        <v>-0.3969465648854964</v>
      </c>
      <c r="N1030" s="20" t="s">
        <v>25</v>
      </c>
      <c r="O1030" s="20">
        <f t="shared" si="409"/>
        <v>-4.8702290076335828</v>
      </c>
      <c r="P1030" s="20" t="s">
        <v>25</v>
      </c>
      <c r="Q1030" s="18">
        <f t="shared" si="410"/>
        <v>-1</v>
      </c>
      <c r="R1030" s="18" t="s">
        <v>25</v>
      </c>
      <c r="S1030" s="16">
        <v>17.100000000000001</v>
      </c>
      <c r="T1030" s="19">
        <v>3.4</v>
      </c>
      <c r="U1030" s="19">
        <f t="shared" si="415"/>
        <v>2.6</v>
      </c>
      <c r="V1030" s="19">
        <v>26</v>
      </c>
      <c r="W1030" s="19">
        <f t="shared" si="416"/>
        <v>-16</v>
      </c>
      <c r="X1030" s="19">
        <f t="shared" si="417"/>
        <v>4</v>
      </c>
      <c r="Y1030" s="19">
        <v>1.4</v>
      </c>
      <c r="Z1030" s="18">
        <f t="shared" si="411"/>
        <v>18.099999999999994</v>
      </c>
      <c r="AA1030" s="18">
        <f t="shared" si="412"/>
        <v>11.499999999999995</v>
      </c>
      <c r="AB1030" s="20">
        <f t="shared" si="398"/>
        <v>34.919999999999987</v>
      </c>
      <c r="AC1030" s="13">
        <f t="shared" si="413"/>
        <v>53.892969620756062</v>
      </c>
      <c r="AD1030" s="13">
        <f t="shared" si="414"/>
        <v>-18.972969620756075</v>
      </c>
    </row>
    <row r="1031" spans="1:30" x14ac:dyDescent="0.15">
      <c r="A1031" s="15">
        <v>2</v>
      </c>
      <c r="B1031" s="16">
        <v>0</v>
      </c>
      <c r="C1031" s="33">
        <v>7.43</v>
      </c>
      <c r="D1031" s="16">
        <v>47</v>
      </c>
      <c r="E1031" s="18">
        <v>128</v>
      </c>
      <c r="F1031" s="19">
        <v>4.3</v>
      </c>
      <c r="G1031" s="16">
        <v>1.1100000000000001</v>
      </c>
      <c r="H1031" s="18">
        <v>97</v>
      </c>
      <c r="I1031" s="20">
        <f t="shared" si="407"/>
        <v>0.7578125</v>
      </c>
      <c r="J1031" s="20" t="s">
        <v>24</v>
      </c>
      <c r="K1031" s="18" t="s">
        <v>26</v>
      </c>
      <c r="L1031" s="19">
        <f t="shared" si="408"/>
        <v>107.609375</v>
      </c>
      <c r="M1031" s="20">
        <v>0</v>
      </c>
      <c r="N1031" s="20" t="s">
        <v>24</v>
      </c>
      <c r="O1031" s="20">
        <f t="shared" si="409"/>
        <v>-4.09375</v>
      </c>
      <c r="P1031" s="20" t="s">
        <v>25</v>
      </c>
      <c r="Q1031" s="18">
        <f t="shared" si="410"/>
        <v>-1</v>
      </c>
      <c r="R1031" s="18" t="s">
        <v>25</v>
      </c>
      <c r="S1031" s="16">
        <v>29.4</v>
      </c>
      <c r="T1031" s="19">
        <v>6.4</v>
      </c>
      <c r="U1031" s="19">
        <f t="shared" si="415"/>
        <v>2.2999999999999998</v>
      </c>
      <c r="V1031" s="19">
        <v>23</v>
      </c>
      <c r="W1031" s="19">
        <f t="shared" si="416"/>
        <v>-19</v>
      </c>
      <c r="X1031" s="19">
        <f t="shared" si="417"/>
        <v>4.75</v>
      </c>
      <c r="Y1031" s="19">
        <v>0.8</v>
      </c>
      <c r="Z1031" s="18">
        <f t="shared" si="411"/>
        <v>5.9000000000000057</v>
      </c>
      <c r="AA1031" s="18">
        <f t="shared" si="412"/>
        <v>0.50000000000000622</v>
      </c>
      <c r="AB1031" s="20">
        <f t="shared" si="398"/>
        <v>35.610000000000028</v>
      </c>
      <c r="AC1031" s="13">
        <f t="shared" si="413"/>
        <v>37.625995403003003</v>
      </c>
      <c r="AD1031" s="13">
        <f t="shared" si="414"/>
        <v>-2.0159954030029752</v>
      </c>
    </row>
    <row r="1032" spans="1:30" x14ac:dyDescent="0.15">
      <c r="A1032" s="15">
        <v>2</v>
      </c>
      <c r="B1032" s="16">
        <v>0</v>
      </c>
      <c r="C1032" s="33">
        <v>7.41</v>
      </c>
      <c r="D1032" s="16">
        <v>32.4</v>
      </c>
      <c r="E1032" s="18">
        <v>133</v>
      </c>
      <c r="F1032" s="19">
        <v>5.2</v>
      </c>
      <c r="G1032" s="16">
        <v>0.98</v>
      </c>
      <c r="H1032" s="18">
        <v>101</v>
      </c>
      <c r="I1032" s="20">
        <f t="shared" si="407"/>
        <v>0.75939849624060152</v>
      </c>
      <c r="J1032" s="20" t="s">
        <v>24</v>
      </c>
      <c r="K1032" s="18" t="s">
        <v>24</v>
      </c>
      <c r="L1032" s="19">
        <f t="shared" si="408"/>
        <v>107.83458646616542</v>
      </c>
      <c r="M1032" s="20">
        <v>0</v>
      </c>
      <c r="N1032" s="20" t="s">
        <v>24</v>
      </c>
      <c r="O1032" s="20">
        <f t="shared" si="409"/>
        <v>-4.3157894736842053</v>
      </c>
      <c r="P1032" s="20" t="s">
        <v>25</v>
      </c>
      <c r="Q1032" s="18">
        <f t="shared" si="410"/>
        <v>0</v>
      </c>
      <c r="R1032" s="18" t="s">
        <v>24</v>
      </c>
      <c r="S1032" s="16">
        <v>22</v>
      </c>
      <c r="T1032" s="19">
        <v>-0.3</v>
      </c>
      <c r="U1032" s="19">
        <f t="shared" si="415"/>
        <v>3.3</v>
      </c>
      <c r="V1032" s="19">
        <v>33</v>
      </c>
      <c r="W1032" s="19">
        <f t="shared" si="416"/>
        <v>-9</v>
      </c>
      <c r="X1032" s="19">
        <f t="shared" si="417"/>
        <v>2.25</v>
      </c>
      <c r="Y1032" s="19">
        <v>2.2999999999999998</v>
      </c>
      <c r="Z1032" s="18">
        <f t="shared" si="411"/>
        <v>15.199999999999989</v>
      </c>
      <c r="AA1032" s="18">
        <f t="shared" si="412"/>
        <v>6.2999999999999901</v>
      </c>
      <c r="AB1032" s="20">
        <f t="shared" si="398"/>
        <v>35.879999999999981</v>
      </c>
      <c r="AC1032" s="13">
        <f t="shared" si="413"/>
        <v>29.741272546980952</v>
      </c>
      <c r="AD1032" s="13">
        <f t="shared" si="414"/>
        <v>6.1387274530190297</v>
      </c>
    </row>
    <row r="1033" spans="1:30" x14ac:dyDescent="0.15">
      <c r="A1033" s="15">
        <v>1</v>
      </c>
      <c r="B1033" s="16">
        <v>0</v>
      </c>
      <c r="C1033" s="33">
        <v>7.49</v>
      </c>
      <c r="D1033" s="16">
        <v>37.799999999999997</v>
      </c>
      <c r="E1033" s="18">
        <v>136</v>
      </c>
      <c r="F1033" s="19">
        <v>3.4</v>
      </c>
      <c r="G1033" s="16">
        <v>1.08</v>
      </c>
      <c r="H1033" s="18">
        <v>103</v>
      </c>
      <c r="I1033" s="20">
        <f t="shared" si="407"/>
        <v>0.75735294117647056</v>
      </c>
      <c r="J1033" s="20" t="s">
        <v>24</v>
      </c>
      <c r="K1033" s="18" t="s">
        <v>24</v>
      </c>
      <c r="L1033" s="19">
        <f t="shared" si="408"/>
        <v>107.54411764705883</v>
      </c>
      <c r="M1033" s="20">
        <v>0</v>
      </c>
      <c r="N1033" s="20" t="s">
        <v>24</v>
      </c>
      <c r="O1033" s="20">
        <f t="shared" si="409"/>
        <v>-4.0294117647058698</v>
      </c>
      <c r="P1033" s="20" t="s">
        <v>25</v>
      </c>
      <c r="Q1033" s="18">
        <f t="shared" si="410"/>
        <v>1</v>
      </c>
      <c r="R1033" s="18" t="s">
        <v>26</v>
      </c>
      <c r="S1033" s="16">
        <v>29.2</v>
      </c>
      <c r="T1033" s="19">
        <v>5.0999999999999996</v>
      </c>
      <c r="U1033" s="19">
        <f t="shared" si="415"/>
        <v>2.7</v>
      </c>
      <c r="V1033" s="19">
        <v>27</v>
      </c>
      <c r="W1033" s="19">
        <f t="shared" si="416"/>
        <v>-15</v>
      </c>
      <c r="X1033" s="19">
        <f t="shared" si="417"/>
        <v>3.75</v>
      </c>
      <c r="Y1033" s="19">
        <v>1.6</v>
      </c>
      <c r="Z1033" s="18">
        <f t="shared" si="411"/>
        <v>7.2000000000000171</v>
      </c>
      <c r="AA1033" s="18">
        <f t="shared" si="412"/>
        <v>0.20000000000001705</v>
      </c>
      <c r="AB1033" s="20">
        <f t="shared" si="398"/>
        <v>35.880000000000024</v>
      </c>
      <c r="AC1033" s="13">
        <f t="shared" si="413"/>
        <v>36.573329167857459</v>
      </c>
      <c r="AD1033" s="13">
        <f t="shared" si="414"/>
        <v>-0.69332916785743492</v>
      </c>
    </row>
    <row r="1034" spans="1:30" x14ac:dyDescent="0.15">
      <c r="A1034" s="15">
        <v>2</v>
      </c>
      <c r="B1034" s="16">
        <v>0</v>
      </c>
      <c r="C1034" s="33">
        <v>7.4</v>
      </c>
      <c r="D1034" s="16">
        <v>40.4</v>
      </c>
      <c r="E1034" s="18">
        <v>129</v>
      </c>
      <c r="F1034" s="19">
        <v>5.0999999999999996</v>
      </c>
      <c r="G1034" s="16">
        <v>1.21</v>
      </c>
      <c r="H1034" s="18">
        <v>102</v>
      </c>
      <c r="I1034" s="20">
        <f t="shared" si="407"/>
        <v>0.79069767441860461</v>
      </c>
      <c r="J1034" s="20" t="s">
        <v>24</v>
      </c>
      <c r="K1034" s="18" t="s">
        <v>24</v>
      </c>
      <c r="L1034" s="19">
        <f t="shared" si="408"/>
        <v>112.27906976744185</v>
      </c>
      <c r="M1034" s="20">
        <f t="shared" ref="M1034:M1047" si="419">(108-L1034)</f>
        <v>-4.2790697674418539</v>
      </c>
      <c r="N1034" s="20" t="s">
        <v>25</v>
      </c>
      <c r="O1034" s="20">
        <f t="shared" si="409"/>
        <v>-8.6976744186046488</v>
      </c>
      <c r="P1034" s="20" t="s">
        <v>25</v>
      </c>
      <c r="Q1034" s="18">
        <f t="shared" si="410"/>
        <v>-5</v>
      </c>
      <c r="R1034" s="18" t="s">
        <v>25</v>
      </c>
      <c r="S1034" s="16">
        <v>24.9</v>
      </c>
      <c r="T1034" s="19">
        <v>0.6</v>
      </c>
      <c r="U1034" s="19">
        <f t="shared" si="415"/>
        <v>2.6</v>
      </c>
      <c r="V1034" s="19">
        <v>26</v>
      </c>
      <c r="W1034" s="19">
        <f t="shared" si="416"/>
        <v>-16</v>
      </c>
      <c r="X1034" s="19">
        <f t="shared" si="417"/>
        <v>4</v>
      </c>
      <c r="Y1034" s="19">
        <v>4.9000000000000004</v>
      </c>
      <c r="Z1034" s="18">
        <f t="shared" si="411"/>
        <v>7.1999999999999886</v>
      </c>
      <c r="AA1034" s="18">
        <f t="shared" si="412"/>
        <v>-2.9000000000000128</v>
      </c>
      <c r="AB1034" s="20">
        <f t="shared" si="398"/>
        <v>28.409999999999997</v>
      </c>
      <c r="AC1034" s="13">
        <f t="shared" si="413"/>
        <v>32.22333211091491</v>
      </c>
      <c r="AD1034" s="13">
        <f t="shared" si="414"/>
        <v>-3.8133321109149136</v>
      </c>
    </row>
    <row r="1035" spans="1:30" x14ac:dyDescent="0.15">
      <c r="A1035" s="15">
        <v>13</v>
      </c>
      <c r="B1035" s="16">
        <v>1</v>
      </c>
      <c r="C1035" s="33">
        <v>7.39</v>
      </c>
      <c r="D1035" s="16">
        <v>42.4</v>
      </c>
      <c r="E1035" s="18">
        <v>133</v>
      </c>
      <c r="F1035" s="19">
        <v>4.4000000000000004</v>
      </c>
      <c r="G1035" s="16">
        <v>1.2</v>
      </c>
      <c r="H1035" s="18">
        <v>104</v>
      </c>
      <c r="I1035" s="20">
        <f t="shared" si="407"/>
        <v>0.78195488721804507</v>
      </c>
      <c r="J1035" s="20" t="s">
        <v>24</v>
      </c>
      <c r="K1035" s="18" t="s">
        <v>24</v>
      </c>
      <c r="L1035" s="19">
        <f t="shared" si="408"/>
        <v>111.03759398496241</v>
      </c>
      <c r="M1035" s="20">
        <f t="shared" si="419"/>
        <v>-3.0375939849624132</v>
      </c>
      <c r="N1035" s="20" t="s">
        <v>25</v>
      </c>
      <c r="O1035" s="20">
        <f t="shared" si="409"/>
        <v>-7.473684210526315</v>
      </c>
      <c r="P1035" s="20" t="s">
        <v>25</v>
      </c>
      <c r="Q1035" s="18">
        <f t="shared" si="410"/>
        <v>-3</v>
      </c>
      <c r="R1035" s="18" t="s">
        <v>25</v>
      </c>
      <c r="S1035" s="16">
        <v>25</v>
      </c>
      <c r="T1035" s="19">
        <v>0.9</v>
      </c>
      <c r="U1035" s="19">
        <f t="shared" si="415"/>
        <v>2.9</v>
      </c>
      <c r="V1035" s="19">
        <v>29</v>
      </c>
      <c r="W1035" s="19">
        <f t="shared" si="416"/>
        <v>-13</v>
      </c>
      <c r="X1035" s="19">
        <f t="shared" si="417"/>
        <v>3.25</v>
      </c>
      <c r="Y1035" s="19">
        <v>1.4</v>
      </c>
      <c r="Z1035" s="18">
        <f t="shared" si="411"/>
        <v>8.4000000000000057</v>
      </c>
      <c r="AA1035" s="18">
        <f t="shared" si="412"/>
        <v>1.2000000000000064</v>
      </c>
      <c r="AB1035" s="20">
        <f t="shared" si="398"/>
        <v>33.199999999999989</v>
      </c>
      <c r="AC1035" s="13">
        <f t="shared" si="413"/>
        <v>33.664725874161149</v>
      </c>
      <c r="AD1035" s="13">
        <f t="shared" si="414"/>
        <v>-0.46472587416116085</v>
      </c>
    </row>
    <row r="1036" spans="1:30" x14ac:dyDescent="0.15">
      <c r="A1036" s="16">
        <v>37</v>
      </c>
      <c r="B1036" s="16">
        <v>0</v>
      </c>
      <c r="C1036" s="33">
        <v>7.38</v>
      </c>
      <c r="D1036" s="16">
        <v>24.4</v>
      </c>
      <c r="E1036" s="18">
        <v>132</v>
      </c>
      <c r="F1036" s="19">
        <v>4.2</v>
      </c>
      <c r="G1036" s="16">
        <v>1.1200000000000001</v>
      </c>
      <c r="H1036" s="18">
        <v>114</v>
      </c>
      <c r="I1036" s="20">
        <f t="shared" si="407"/>
        <v>0.86363636363636365</v>
      </c>
      <c r="J1036" s="20" t="s">
        <v>25</v>
      </c>
      <c r="K1036" s="18" t="s">
        <v>25</v>
      </c>
      <c r="L1036" s="19">
        <f t="shared" si="408"/>
        <v>122.63636363636363</v>
      </c>
      <c r="M1036" s="20">
        <f t="shared" si="419"/>
        <v>-14.636363636363626</v>
      </c>
      <c r="N1036" s="20" t="s">
        <v>25</v>
      </c>
      <c r="O1036" s="20">
        <f t="shared" si="409"/>
        <v>-18.909090909090907</v>
      </c>
      <c r="P1036" s="20" t="s">
        <v>25</v>
      </c>
      <c r="Q1036" s="18">
        <f t="shared" si="410"/>
        <v>-14</v>
      </c>
      <c r="R1036" s="18" t="s">
        <v>25</v>
      </c>
      <c r="S1036" s="16">
        <v>17</v>
      </c>
      <c r="T1036" s="19">
        <v>-9.8000000000000007</v>
      </c>
      <c r="U1036" s="19">
        <f t="shared" si="415"/>
        <v>2.9</v>
      </c>
      <c r="V1036" s="19">
        <v>29</v>
      </c>
      <c r="W1036" s="19">
        <f t="shared" si="416"/>
        <v>-13</v>
      </c>
      <c r="X1036" s="19">
        <f t="shared" si="417"/>
        <v>3.25</v>
      </c>
      <c r="Y1036" s="19">
        <v>2.2999999999999998</v>
      </c>
      <c r="Z1036" s="18">
        <f t="shared" si="411"/>
        <v>5.1999999999999886</v>
      </c>
      <c r="AA1036" s="18">
        <f t="shared" si="412"/>
        <v>-2.900000000000011</v>
      </c>
      <c r="AB1036" s="20">
        <f t="shared" si="398"/>
        <v>21.019999999999996</v>
      </c>
      <c r="AC1036" s="13">
        <f t="shared" si="413"/>
        <v>22.424214713122595</v>
      </c>
      <c r="AD1036" s="13">
        <f t="shared" si="414"/>
        <v>-1.4042147131225988</v>
      </c>
    </row>
    <row r="1037" spans="1:30" x14ac:dyDescent="0.15">
      <c r="A1037" s="16">
        <v>2</v>
      </c>
      <c r="B1037" s="16">
        <v>0</v>
      </c>
      <c r="C1037" s="33">
        <v>6.8</v>
      </c>
      <c r="D1037" s="16">
        <v>46.4</v>
      </c>
      <c r="E1037" s="18">
        <v>124</v>
      </c>
      <c r="F1037" s="19">
        <v>5.0999999999999996</v>
      </c>
      <c r="G1037" s="16">
        <v>1.23</v>
      </c>
      <c r="H1037" s="18">
        <v>106</v>
      </c>
      <c r="I1037" s="20">
        <f t="shared" si="407"/>
        <v>0.85483870967741937</v>
      </c>
      <c r="J1037" s="20" t="s">
        <v>25</v>
      </c>
      <c r="K1037" s="18" t="s">
        <v>24</v>
      </c>
      <c r="L1037" s="19">
        <f t="shared" si="408"/>
        <v>121.38709677419355</v>
      </c>
      <c r="M1037" s="20">
        <f t="shared" si="419"/>
        <v>-13.387096774193552</v>
      </c>
      <c r="N1037" s="20" t="s">
        <v>25</v>
      </c>
      <c r="O1037" s="20">
        <f t="shared" si="409"/>
        <v>-17.677419354838719</v>
      </c>
      <c r="P1037" s="20" t="s">
        <v>25</v>
      </c>
      <c r="Q1037" s="18">
        <f t="shared" si="410"/>
        <v>-14</v>
      </c>
      <c r="R1037" s="18" t="s">
        <v>25</v>
      </c>
      <c r="S1037" s="16">
        <v>5.7</v>
      </c>
      <c r="T1037" s="19">
        <v>-24.3</v>
      </c>
      <c r="U1037" s="19">
        <f t="shared" si="415"/>
        <v>2.4</v>
      </c>
      <c r="V1037" s="19">
        <v>24</v>
      </c>
      <c r="W1037" s="19">
        <f t="shared" si="416"/>
        <v>-18</v>
      </c>
      <c r="X1037" s="19">
        <f t="shared" si="417"/>
        <v>4.5</v>
      </c>
      <c r="Y1037" s="19">
        <v>5.5</v>
      </c>
      <c r="Z1037" s="18">
        <f t="shared" si="411"/>
        <v>17.399999999999991</v>
      </c>
      <c r="AA1037" s="18">
        <f t="shared" si="412"/>
        <v>7.0999999999999908</v>
      </c>
      <c r="AB1037" s="20">
        <f t="shared" si="398"/>
        <v>18.829999999999984</v>
      </c>
      <c r="AC1037" s="13">
        <f t="shared" si="413"/>
        <v>12.131599512834722</v>
      </c>
      <c r="AD1037" s="13">
        <f t="shared" si="414"/>
        <v>6.6984004871652623</v>
      </c>
    </row>
    <row r="1038" spans="1:30" x14ac:dyDescent="0.15">
      <c r="A1038" s="16">
        <v>1</v>
      </c>
      <c r="B1038" s="16">
        <v>1</v>
      </c>
      <c r="C1038" s="33">
        <v>7.39</v>
      </c>
      <c r="D1038" s="16">
        <v>40.200000000000003</v>
      </c>
      <c r="E1038" s="18">
        <v>138</v>
      </c>
      <c r="F1038" s="19">
        <v>3.7</v>
      </c>
      <c r="G1038" s="16">
        <v>1.1200000000000001</v>
      </c>
      <c r="H1038" s="18">
        <v>109</v>
      </c>
      <c r="I1038" s="20">
        <f t="shared" si="407"/>
        <v>0.78985507246376807</v>
      </c>
      <c r="J1038" s="20" t="s">
        <v>24</v>
      </c>
      <c r="K1038" s="18" t="s">
        <v>25</v>
      </c>
      <c r="L1038" s="19">
        <f t="shared" si="408"/>
        <v>112.15942028985506</v>
      </c>
      <c r="M1038" s="20">
        <f t="shared" si="419"/>
        <v>-4.1594202898550634</v>
      </c>
      <c r="N1038" s="20" t="s">
        <v>25</v>
      </c>
      <c r="O1038" s="20">
        <f t="shared" si="409"/>
        <v>-8.5797101449275459</v>
      </c>
      <c r="P1038" s="20" t="s">
        <v>25</v>
      </c>
      <c r="Q1038" s="18">
        <f t="shared" si="410"/>
        <v>-3</v>
      </c>
      <c r="R1038" s="18" t="s">
        <v>25</v>
      </c>
      <c r="S1038" s="16">
        <v>24</v>
      </c>
      <c r="T1038" s="19">
        <v>-0.6</v>
      </c>
      <c r="U1038" s="19">
        <f t="shared" si="415"/>
        <v>3</v>
      </c>
      <c r="V1038" s="19">
        <v>30</v>
      </c>
      <c r="W1038" s="19">
        <f t="shared" si="416"/>
        <v>-12</v>
      </c>
      <c r="X1038" s="19">
        <f t="shared" si="417"/>
        <v>3</v>
      </c>
      <c r="Y1038" s="19">
        <v>0.8</v>
      </c>
      <c r="Z1038" s="18">
        <f t="shared" si="411"/>
        <v>8.6999999999999886</v>
      </c>
      <c r="AA1038" s="18">
        <f t="shared" si="412"/>
        <v>1.8999999999999888</v>
      </c>
      <c r="AB1038" s="20">
        <f t="shared" si="398"/>
        <v>33.019999999999996</v>
      </c>
      <c r="AC1038" s="13">
        <f t="shared" si="413"/>
        <v>32.614207408992414</v>
      </c>
      <c r="AD1038" s="13">
        <f t="shared" si="414"/>
        <v>0.40579259100758236</v>
      </c>
    </row>
    <row r="1039" spans="1:30" x14ac:dyDescent="0.15">
      <c r="A1039" s="16">
        <v>1</v>
      </c>
      <c r="B1039" s="16">
        <v>0</v>
      </c>
      <c r="C1039" s="33">
        <v>7.37</v>
      </c>
      <c r="D1039" s="16">
        <v>47</v>
      </c>
      <c r="E1039" s="18">
        <v>138</v>
      </c>
      <c r="F1039" s="19">
        <v>3.8</v>
      </c>
      <c r="G1039" s="16">
        <v>1.19</v>
      </c>
      <c r="H1039" s="18">
        <v>108</v>
      </c>
      <c r="I1039" s="20">
        <f t="shared" si="407"/>
        <v>0.78260869565217395</v>
      </c>
      <c r="J1039" s="20" t="s">
        <v>24</v>
      </c>
      <c r="K1039" s="18" t="s">
        <v>25</v>
      </c>
      <c r="L1039" s="19">
        <f t="shared" si="408"/>
        <v>111.13043478260869</v>
      </c>
      <c r="M1039" s="20">
        <f t="shared" si="419"/>
        <v>-3.1304347826086882</v>
      </c>
      <c r="N1039" s="20" t="s">
        <v>25</v>
      </c>
      <c r="O1039" s="20">
        <f t="shared" si="409"/>
        <v>-7.5652173913043583</v>
      </c>
      <c r="P1039" s="20" t="s">
        <v>25</v>
      </c>
      <c r="Q1039" s="18">
        <f t="shared" si="410"/>
        <v>-2</v>
      </c>
      <c r="R1039" s="18" t="s">
        <v>25</v>
      </c>
      <c r="S1039" s="16">
        <v>25</v>
      </c>
      <c r="T1039" s="19">
        <v>1.9</v>
      </c>
      <c r="U1039" s="19">
        <f t="shared" si="415"/>
        <v>3.4</v>
      </c>
      <c r="V1039" s="19">
        <v>34</v>
      </c>
      <c r="W1039" s="19">
        <f t="shared" si="416"/>
        <v>-8</v>
      </c>
      <c r="X1039" s="19">
        <f t="shared" si="417"/>
        <v>2</v>
      </c>
      <c r="Y1039" s="19">
        <v>1.1000000000000001</v>
      </c>
      <c r="Z1039" s="18">
        <f t="shared" si="411"/>
        <v>8.8000000000000114</v>
      </c>
      <c r="AA1039" s="18">
        <f t="shared" si="412"/>
        <v>0.90000000000001101</v>
      </c>
      <c r="AB1039" s="20">
        <f t="shared" si="398"/>
        <v>33.890000000000015</v>
      </c>
      <c r="AC1039" s="13">
        <f t="shared" si="413"/>
        <v>36.471313562728959</v>
      </c>
      <c r="AD1039" s="13">
        <f t="shared" si="414"/>
        <v>-2.5813135627289441</v>
      </c>
    </row>
    <row r="1040" spans="1:30" x14ac:dyDescent="0.15">
      <c r="A1040" s="16">
        <v>5</v>
      </c>
      <c r="B1040" s="16">
        <v>0</v>
      </c>
      <c r="C1040" s="33">
        <v>7.44</v>
      </c>
      <c r="D1040" s="16">
        <v>34</v>
      </c>
      <c r="E1040" s="18">
        <v>175</v>
      </c>
      <c r="F1040" s="19">
        <v>3.1</v>
      </c>
      <c r="G1040" s="16">
        <v>1.35</v>
      </c>
      <c r="H1040" s="18">
        <v>144</v>
      </c>
      <c r="I1040" s="20">
        <f t="shared" si="407"/>
        <v>0.82285714285714284</v>
      </c>
      <c r="J1040" s="20" t="s">
        <v>25</v>
      </c>
      <c r="K1040" s="18" t="s">
        <v>25</v>
      </c>
      <c r="L1040" s="19">
        <f t="shared" si="408"/>
        <v>116.84571428571428</v>
      </c>
      <c r="M1040" s="20">
        <f t="shared" si="419"/>
        <v>-8.8457142857142799</v>
      </c>
      <c r="N1040" s="20" t="s">
        <v>25</v>
      </c>
      <c r="O1040" s="20">
        <f t="shared" si="409"/>
        <v>-13.200000000000003</v>
      </c>
      <c r="P1040" s="20" t="s">
        <v>25</v>
      </c>
      <c r="Q1040" s="18">
        <f t="shared" si="410"/>
        <v>-1</v>
      </c>
      <c r="R1040" s="18" t="s">
        <v>25</v>
      </c>
      <c r="S1040" s="16">
        <v>23.9</v>
      </c>
      <c r="T1040" s="19">
        <v>-0.8</v>
      </c>
      <c r="U1040" s="19">
        <f t="shared" si="415"/>
        <v>3.3</v>
      </c>
      <c r="V1040" s="19">
        <v>33</v>
      </c>
      <c r="W1040" s="19">
        <f t="shared" si="416"/>
        <v>-9</v>
      </c>
      <c r="X1040" s="19">
        <f t="shared" si="417"/>
        <v>2.25</v>
      </c>
      <c r="Y1040" s="19">
        <v>2.9</v>
      </c>
      <c r="Z1040" s="18">
        <f t="shared" si="411"/>
        <v>10.199999999999989</v>
      </c>
      <c r="AA1040" s="18">
        <f t="shared" si="412"/>
        <v>0.69999999999998863</v>
      </c>
      <c r="AB1040" s="20">
        <f t="shared" si="398"/>
        <v>32.549999999999983</v>
      </c>
      <c r="AC1040" s="13">
        <f t="shared" si="413"/>
        <v>32.412328874720501</v>
      </c>
      <c r="AD1040" s="13">
        <f t="shared" si="414"/>
        <v>0.137671125279482</v>
      </c>
    </row>
    <row r="1041" spans="1:30" x14ac:dyDescent="0.15">
      <c r="A1041" s="16">
        <v>2</v>
      </c>
      <c r="B1041" s="16">
        <v>1</v>
      </c>
      <c r="C1041" s="33">
        <v>6.8</v>
      </c>
      <c r="D1041" s="16">
        <v>46.4</v>
      </c>
      <c r="E1041" s="18">
        <v>124</v>
      </c>
      <c r="F1041" s="19">
        <v>5.0999999999999996</v>
      </c>
      <c r="G1041" s="16">
        <v>1.23</v>
      </c>
      <c r="H1041" s="18">
        <v>107</v>
      </c>
      <c r="I1041" s="20">
        <f t="shared" si="407"/>
        <v>0.86290322580645162</v>
      </c>
      <c r="J1041" s="20" t="s">
        <v>25</v>
      </c>
      <c r="K1041" s="18" t="s">
        <v>25</v>
      </c>
      <c r="L1041" s="19">
        <f t="shared" si="408"/>
        <v>122.53225806451614</v>
      </c>
      <c r="M1041" s="20">
        <f t="shared" si="419"/>
        <v>-14.532258064516142</v>
      </c>
      <c r="N1041" s="20" t="s">
        <v>25</v>
      </c>
      <c r="O1041" s="20">
        <f t="shared" si="409"/>
        <v>-18.806451612903231</v>
      </c>
      <c r="P1041" s="20" t="s">
        <v>25</v>
      </c>
      <c r="Q1041" s="18">
        <f t="shared" si="410"/>
        <v>-15</v>
      </c>
      <c r="R1041" s="18" t="s">
        <v>25</v>
      </c>
      <c r="S1041" s="16">
        <v>5.7</v>
      </c>
      <c r="T1041" s="19">
        <v>-24.3</v>
      </c>
      <c r="U1041" s="19">
        <f t="shared" si="415"/>
        <v>2.4</v>
      </c>
      <c r="V1041" s="19">
        <v>24</v>
      </c>
      <c r="W1041" s="19">
        <f t="shared" si="416"/>
        <v>-18</v>
      </c>
      <c r="X1041" s="19">
        <f t="shared" si="417"/>
        <v>4.5</v>
      </c>
      <c r="Y1041" s="19">
        <v>3</v>
      </c>
      <c r="Z1041" s="18">
        <f t="shared" si="411"/>
        <v>16.399999999999991</v>
      </c>
      <c r="AA1041" s="18">
        <f t="shared" si="412"/>
        <v>8.5999999999999908</v>
      </c>
      <c r="AB1041" s="20">
        <f t="shared" si="398"/>
        <v>20.329999999999984</v>
      </c>
      <c r="AC1041" s="13">
        <f t="shared" si="413"/>
        <v>12.131599512834722</v>
      </c>
      <c r="AD1041" s="13">
        <f t="shared" si="414"/>
        <v>8.1984004871652623</v>
      </c>
    </row>
    <row r="1042" spans="1:30" x14ac:dyDescent="0.15">
      <c r="A1042" s="16">
        <v>1</v>
      </c>
      <c r="B1042" s="16">
        <v>1</v>
      </c>
      <c r="C1042" s="33">
        <v>7.42</v>
      </c>
      <c r="D1042" s="16">
        <v>39.799999999999997</v>
      </c>
      <c r="E1042" s="18">
        <v>140</v>
      </c>
      <c r="F1042" s="19">
        <v>4</v>
      </c>
      <c r="G1042" s="16">
        <v>1.1000000000000001</v>
      </c>
      <c r="H1042" s="18">
        <v>113</v>
      </c>
      <c r="I1042" s="20">
        <f t="shared" si="407"/>
        <v>0.80714285714285716</v>
      </c>
      <c r="J1042" s="20" t="s">
        <v>25</v>
      </c>
      <c r="K1042" s="18" t="s">
        <v>25</v>
      </c>
      <c r="L1042" s="19">
        <f t="shared" si="408"/>
        <v>114.61428571428571</v>
      </c>
      <c r="M1042" s="20">
        <f t="shared" si="419"/>
        <v>-6.6142857142857139</v>
      </c>
      <c r="N1042" s="20" t="s">
        <v>25</v>
      </c>
      <c r="O1042" s="20">
        <f t="shared" si="409"/>
        <v>-11</v>
      </c>
      <c r="P1042" s="20" t="s">
        <v>25</v>
      </c>
      <c r="Q1042" s="18">
        <f t="shared" si="410"/>
        <v>-5</v>
      </c>
      <c r="R1042" s="18" t="s">
        <v>25</v>
      </c>
      <c r="S1042" s="16">
        <v>25.8</v>
      </c>
      <c r="T1042" s="19">
        <v>1.6</v>
      </c>
      <c r="U1042" s="19">
        <f t="shared" si="415"/>
        <v>2.8</v>
      </c>
      <c r="V1042" s="19">
        <v>28</v>
      </c>
      <c r="W1042" s="19">
        <f t="shared" si="416"/>
        <v>-14</v>
      </c>
      <c r="X1042" s="19">
        <f t="shared" si="417"/>
        <v>3.5</v>
      </c>
      <c r="Y1042" s="19">
        <v>1.4</v>
      </c>
      <c r="Z1042" s="18">
        <f t="shared" si="411"/>
        <v>5.1999999999999886</v>
      </c>
      <c r="AA1042" s="18">
        <f t="shared" si="412"/>
        <v>-1.8000000000000114</v>
      </c>
      <c r="AB1042" s="20">
        <f t="shared" si="398"/>
        <v>30.699999999999989</v>
      </c>
      <c r="AC1042" s="13">
        <f t="shared" si="413"/>
        <v>33.638907855049304</v>
      </c>
      <c r="AD1042" s="13">
        <f t="shared" si="414"/>
        <v>-2.9389078550493153</v>
      </c>
    </row>
    <row r="1043" spans="1:30" x14ac:dyDescent="0.15">
      <c r="A1043" s="16">
        <v>2</v>
      </c>
      <c r="B1043" s="16">
        <v>0</v>
      </c>
      <c r="C1043" s="33">
        <v>7.43</v>
      </c>
      <c r="D1043" s="16">
        <v>35.4</v>
      </c>
      <c r="E1043" s="18">
        <v>136</v>
      </c>
      <c r="F1043" s="19">
        <v>3.9</v>
      </c>
      <c r="G1043" s="16">
        <v>1.1100000000000001</v>
      </c>
      <c r="H1043" s="18">
        <v>107</v>
      </c>
      <c r="I1043" s="20">
        <f t="shared" si="407"/>
        <v>0.78676470588235292</v>
      </c>
      <c r="J1043" s="20" t="s">
        <v>24</v>
      </c>
      <c r="K1043" s="18" t="s">
        <v>25</v>
      </c>
      <c r="L1043" s="19">
        <f t="shared" si="408"/>
        <v>111.72058823529413</v>
      </c>
      <c r="M1043" s="20">
        <f t="shared" si="419"/>
        <v>-3.7205882352941302</v>
      </c>
      <c r="N1043" s="20" t="s">
        <v>25</v>
      </c>
      <c r="O1043" s="20">
        <f t="shared" si="409"/>
        <v>-8.1470588235294059</v>
      </c>
      <c r="P1043" s="20" t="s">
        <v>25</v>
      </c>
      <c r="Q1043" s="18">
        <f t="shared" si="410"/>
        <v>-3</v>
      </c>
      <c r="R1043" s="18" t="s">
        <v>25</v>
      </c>
      <c r="S1043" s="16">
        <v>24.3</v>
      </c>
      <c r="T1043" s="19">
        <v>-0.5</v>
      </c>
      <c r="U1043" s="19">
        <f t="shared" si="415"/>
        <v>3.6</v>
      </c>
      <c r="V1043" s="19">
        <v>36</v>
      </c>
      <c r="W1043" s="19">
        <f t="shared" si="416"/>
        <v>-6</v>
      </c>
      <c r="X1043" s="19">
        <f t="shared" si="417"/>
        <v>1.5</v>
      </c>
      <c r="Y1043" s="19">
        <v>0.6</v>
      </c>
      <c r="Z1043" s="18">
        <f t="shared" si="411"/>
        <v>8.5999999999999943</v>
      </c>
      <c r="AA1043" s="18">
        <f t="shared" si="412"/>
        <v>0.79999999999999449</v>
      </c>
      <c r="AB1043" s="20">
        <f t="shared" si="398"/>
        <v>33.410000000000025</v>
      </c>
      <c r="AC1043" s="13">
        <f t="shared" si="413"/>
        <v>33.623001686517156</v>
      </c>
      <c r="AD1043" s="13">
        <f t="shared" si="414"/>
        <v>-0.21300168651713136</v>
      </c>
    </row>
    <row r="1044" spans="1:30" x14ac:dyDescent="0.15">
      <c r="A1044" s="16">
        <v>2</v>
      </c>
      <c r="B1044" s="16">
        <v>0</v>
      </c>
      <c r="C1044" s="33">
        <v>7.46</v>
      </c>
      <c r="D1044" s="16">
        <v>26.6</v>
      </c>
      <c r="E1044" s="18">
        <v>139</v>
      </c>
      <c r="F1044" s="19">
        <v>5</v>
      </c>
      <c r="G1044" s="16">
        <v>1.1100000000000001</v>
      </c>
      <c r="H1044" s="18">
        <v>114</v>
      </c>
      <c r="I1044" s="20">
        <f t="shared" si="407"/>
        <v>0.82014388489208634</v>
      </c>
      <c r="J1044" s="20" t="s">
        <v>25</v>
      </c>
      <c r="K1044" s="18" t="s">
        <v>25</v>
      </c>
      <c r="L1044" s="19">
        <f t="shared" si="408"/>
        <v>116.46043165467627</v>
      </c>
      <c r="M1044" s="20">
        <f t="shared" si="419"/>
        <v>-8.4604316546762703</v>
      </c>
      <c r="N1044" s="20" t="s">
        <v>25</v>
      </c>
      <c r="O1044" s="20">
        <f t="shared" si="409"/>
        <v>-12.820143884892076</v>
      </c>
      <c r="P1044" s="20" t="s">
        <v>25</v>
      </c>
      <c r="Q1044" s="18">
        <f t="shared" si="410"/>
        <v>-7</v>
      </c>
      <c r="R1044" s="18" t="s">
        <v>25</v>
      </c>
      <c r="S1044" s="16">
        <v>21.8</v>
      </c>
      <c r="T1044" s="19">
        <v>-4</v>
      </c>
      <c r="U1044" s="19">
        <f t="shared" si="415"/>
        <v>2.7</v>
      </c>
      <c r="V1044" s="19">
        <v>27</v>
      </c>
      <c r="W1044" s="19">
        <f t="shared" si="416"/>
        <v>-15</v>
      </c>
      <c r="X1044" s="19">
        <f t="shared" si="417"/>
        <v>3.75</v>
      </c>
      <c r="Y1044" s="19">
        <v>5.8</v>
      </c>
      <c r="Z1044" s="18">
        <f t="shared" si="411"/>
        <v>8.1999999999999886</v>
      </c>
      <c r="AA1044" s="18">
        <f t="shared" si="412"/>
        <v>-3.0000000000000107</v>
      </c>
      <c r="AB1044" s="20">
        <f t="shared" si="398"/>
        <v>25.310000000000016</v>
      </c>
      <c r="AC1044" s="13">
        <f t="shared" si="413"/>
        <v>26.609608543859252</v>
      </c>
      <c r="AD1044" s="13">
        <f t="shared" si="414"/>
        <v>-1.299608543859236</v>
      </c>
    </row>
    <row r="1045" spans="1:30" x14ac:dyDescent="0.15">
      <c r="A1045" s="15">
        <v>2</v>
      </c>
      <c r="B1045" s="16">
        <v>0</v>
      </c>
      <c r="C1045" s="33">
        <v>7.61</v>
      </c>
      <c r="D1045" s="16">
        <v>19.8</v>
      </c>
      <c r="E1045" s="18">
        <v>129</v>
      </c>
      <c r="F1045" s="19">
        <v>2.6</v>
      </c>
      <c r="G1045" s="16">
        <v>1.03</v>
      </c>
      <c r="H1045" s="18">
        <v>101</v>
      </c>
      <c r="I1045" s="20">
        <f t="shared" si="407"/>
        <v>0.78294573643410847</v>
      </c>
      <c r="J1045" s="20" t="s">
        <v>24</v>
      </c>
      <c r="K1045" s="18" t="s">
        <v>24</v>
      </c>
      <c r="L1045" s="19">
        <f t="shared" si="408"/>
        <v>111.17829457364341</v>
      </c>
      <c r="M1045" s="20">
        <f t="shared" si="419"/>
        <v>-3.1782945736434129</v>
      </c>
      <c r="N1045" s="20" t="s">
        <v>25</v>
      </c>
      <c r="O1045" s="20">
        <f t="shared" si="409"/>
        <v>-7.6124031007751825</v>
      </c>
      <c r="P1045" s="20" t="s">
        <v>25</v>
      </c>
      <c r="Q1045" s="18">
        <f t="shared" si="410"/>
        <v>-4</v>
      </c>
      <c r="R1045" s="18" t="s">
        <v>25</v>
      </c>
      <c r="S1045" s="16">
        <v>24.4</v>
      </c>
      <c r="T1045" s="19">
        <v>-1.2</v>
      </c>
      <c r="U1045" s="19">
        <f t="shared" si="415"/>
        <v>3.4</v>
      </c>
      <c r="V1045" s="19">
        <v>34</v>
      </c>
      <c r="W1045" s="19">
        <f t="shared" si="416"/>
        <v>-8</v>
      </c>
      <c r="X1045" s="19">
        <f t="shared" si="417"/>
        <v>2</v>
      </c>
      <c r="Y1045" s="19">
        <v>0.7</v>
      </c>
      <c r="Z1045" s="18">
        <f t="shared" si="411"/>
        <v>6.1999999999999886</v>
      </c>
      <c r="AA1045" s="18">
        <f t="shared" si="412"/>
        <v>-1.3000000000000114</v>
      </c>
      <c r="AB1045" s="20">
        <f t="shared" si="398"/>
        <v>30.929999999999993</v>
      </c>
      <c r="AC1045" s="13">
        <f t="shared" si="413"/>
        <v>30.213698571282759</v>
      </c>
      <c r="AD1045" s="13">
        <f t="shared" si="414"/>
        <v>0.71630142871723379</v>
      </c>
    </row>
    <row r="1046" spans="1:30" x14ac:dyDescent="0.15">
      <c r="A1046" s="16">
        <v>1</v>
      </c>
      <c r="B1046" s="16">
        <v>0</v>
      </c>
      <c r="C1046" s="33">
        <v>7.36</v>
      </c>
      <c r="D1046" s="16">
        <v>39</v>
      </c>
      <c r="E1046" s="18">
        <v>136</v>
      </c>
      <c r="F1046" s="19">
        <v>3.8</v>
      </c>
      <c r="G1046" s="16">
        <v>1.05</v>
      </c>
      <c r="H1046" s="18">
        <v>112</v>
      </c>
      <c r="I1046" s="20">
        <f t="shared" si="407"/>
        <v>0.82352941176470584</v>
      </c>
      <c r="J1046" s="20" t="s">
        <v>25</v>
      </c>
      <c r="K1046" s="18" t="s">
        <v>25</v>
      </c>
      <c r="L1046" s="19">
        <f t="shared" si="408"/>
        <v>116.94117647058825</v>
      </c>
      <c r="M1046" s="20">
        <f t="shared" si="419"/>
        <v>-8.9411764705882462</v>
      </c>
      <c r="N1046" s="20" t="s">
        <v>25</v>
      </c>
      <c r="O1046" s="20">
        <f t="shared" si="409"/>
        <v>-13.294117647058812</v>
      </c>
      <c r="P1046" s="20" t="s">
        <v>25</v>
      </c>
      <c r="Q1046" s="18">
        <f t="shared" si="410"/>
        <v>-8</v>
      </c>
      <c r="R1046" s="18" t="s">
        <v>25</v>
      </c>
      <c r="S1046" s="16">
        <v>22</v>
      </c>
      <c r="T1046" s="19">
        <v>-0.9</v>
      </c>
      <c r="U1046" s="19">
        <f t="shared" si="415"/>
        <v>3.1</v>
      </c>
      <c r="V1046" s="19">
        <v>31</v>
      </c>
      <c r="W1046" s="19">
        <f t="shared" si="416"/>
        <v>-11</v>
      </c>
      <c r="X1046" s="19">
        <f t="shared" si="417"/>
        <v>2.75</v>
      </c>
      <c r="Y1046" s="19">
        <v>1.4</v>
      </c>
      <c r="Z1046" s="18">
        <f t="shared" si="411"/>
        <v>5.8000000000000114</v>
      </c>
      <c r="AA1046" s="18">
        <f t="shared" si="412"/>
        <v>-1.7999999999999883</v>
      </c>
      <c r="AB1046" s="20">
        <f t="shared" si="398"/>
        <v>27.450000000000017</v>
      </c>
      <c r="AC1046" s="13">
        <f t="shared" si="413"/>
        <v>30.481264260654029</v>
      </c>
      <c r="AD1046" s="13">
        <f t="shared" si="414"/>
        <v>-3.0312642606540123</v>
      </c>
    </row>
    <row r="1047" spans="1:30" x14ac:dyDescent="0.15">
      <c r="A1047" s="16">
        <v>1</v>
      </c>
      <c r="B1047" s="16">
        <v>0</v>
      </c>
      <c r="C1047" s="33">
        <v>7.55</v>
      </c>
      <c r="D1047" s="16">
        <v>26.5</v>
      </c>
      <c r="E1047" s="18">
        <v>126</v>
      </c>
      <c r="F1047" s="19">
        <v>3.7</v>
      </c>
      <c r="G1047" s="16">
        <v>1.08</v>
      </c>
      <c r="H1047" s="18">
        <v>96</v>
      </c>
      <c r="I1047" s="20">
        <f t="shared" si="407"/>
        <v>0.76190476190476186</v>
      </c>
      <c r="J1047" s="20" t="s">
        <v>24</v>
      </c>
      <c r="K1047" s="18" t="s">
        <v>26</v>
      </c>
      <c r="L1047" s="19">
        <f t="shared" si="408"/>
        <v>108.19047619047619</v>
      </c>
      <c r="M1047" s="20">
        <f t="shared" si="419"/>
        <v>-0.1904761904761898</v>
      </c>
      <c r="N1047" s="20" t="s">
        <v>25</v>
      </c>
      <c r="O1047" s="20">
        <f t="shared" si="409"/>
        <v>-4.6666666666666714</v>
      </c>
      <c r="P1047" s="20" t="s">
        <v>25</v>
      </c>
      <c r="Q1047" s="18">
        <f t="shared" si="410"/>
        <v>-2</v>
      </c>
      <c r="R1047" s="18" t="s">
        <v>25</v>
      </c>
      <c r="S1047" s="16">
        <v>26.6</v>
      </c>
      <c r="T1047" s="19">
        <v>1.5</v>
      </c>
      <c r="U1047" s="19">
        <f t="shared" si="415"/>
        <v>3.3</v>
      </c>
      <c r="V1047" s="19">
        <v>33</v>
      </c>
      <c r="W1047" s="19">
        <f t="shared" si="416"/>
        <v>-9</v>
      </c>
      <c r="X1047" s="19">
        <f t="shared" si="417"/>
        <v>2.25</v>
      </c>
      <c r="Y1047" s="19">
        <v>2.5</v>
      </c>
      <c r="Z1047" s="18">
        <f t="shared" si="411"/>
        <v>7.0999999999999943</v>
      </c>
      <c r="AA1047" s="18">
        <f t="shared" si="412"/>
        <v>-2.0000000000000053</v>
      </c>
      <c r="AB1047" s="20">
        <f t="shared" si="398"/>
        <v>32.28</v>
      </c>
      <c r="AC1047" s="13">
        <f t="shared" si="413"/>
        <v>32.952734844136842</v>
      </c>
      <c r="AD1047" s="13">
        <f t="shared" si="414"/>
        <v>-0.67273484413684059</v>
      </c>
    </row>
    <row r="1048" spans="1:30" x14ac:dyDescent="0.15">
      <c r="A1048" s="16">
        <v>1</v>
      </c>
      <c r="B1048" s="16">
        <v>0</v>
      </c>
      <c r="C1048" s="33">
        <v>7.42</v>
      </c>
      <c r="D1048" s="16">
        <v>35.700000000000003</v>
      </c>
      <c r="E1048" s="18">
        <v>137</v>
      </c>
      <c r="F1048" s="19">
        <v>4.2</v>
      </c>
      <c r="G1048" s="16">
        <v>1.18</v>
      </c>
      <c r="H1048" s="18">
        <v>101</v>
      </c>
      <c r="I1048" s="20">
        <f t="shared" si="407"/>
        <v>0.73722627737226276</v>
      </c>
      <c r="J1048" s="20" t="s">
        <v>26</v>
      </c>
      <c r="K1048" s="18" t="s">
        <v>24</v>
      </c>
      <c r="L1048" s="19">
        <f t="shared" si="408"/>
        <v>104.68613138686132</v>
      </c>
      <c r="M1048" s="20">
        <v>0</v>
      </c>
      <c r="N1048" s="20" t="s">
        <v>24</v>
      </c>
      <c r="O1048" s="20">
        <f t="shared" si="409"/>
        <v>-1.2116788321168031</v>
      </c>
      <c r="P1048" s="20" t="s">
        <v>25</v>
      </c>
      <c r="Q1048" s="18">
        <f t="shared" si="410"/>
        <v>4</v>
      </c>
      <c r="R1048" s="18" t="s">
        <v>26</v>
      </c>
      <c r="S1048" s="16">
        <v>24</v>
      </c>
      <c r="T1048" s="19">
        <v>-0.5</v>
      </c>
      <c r="U1048" s="19">
        <f t="shared" si="415"/>
        <v>3.7</v>
      </c>
      <c r="V1048" s="19">
        <v>37</v>
      </c>
      <c r="W1048" s="19">
        <f t="shared" si="416"/>
        <v>-5</v>
      </c>
      <c r="X1048" s="19">
        <f t="shared" si="417"/>
        <v>1.25</v>
      </c>
      <c r="Y1048" s="19">
        <v>1.4</v>
      </c>
      <c r="Z1048" s="18">
        <f t="shared" si="411"/>
        <v>16.199999999999989</v>
      </c>
      <c r="AA1048" s="18">
        <f t="shared" si="412"/>
        <v>7.3999999999999879</v>
      </c>
      <c r="AB1048" s="20">
        <f t="shared" si="398"/>
        <v>39.97999999999999</v>
      </c>
      <c r="AC1048" s="13">
        <f t="shared" si="413"/>
        <v>33.520959558423627</v>
      </c>
      <c r="AD1048" s="13">
        <f t="shared" si="414"/>
        <v>6.4590404415763629</v>
      </c>
    </row>
    <row r="1049" spans="1:30" x14ac:dyDescent="0.15">
      <c r="A1049" s="16">
        <v>2</v>
      </c>
      <c r="B1049" s="16">
        <v>0</v>
      </c>
      <c r="C1049" s="33">
        <v>7.48</v>
      </c>
      <c r="D1049" s="16">
        <v>24.2</v>
      </c>
      <c r="E1049" s="18">
        <v>136</v>
      </c>
      <c r="F1049" s="19">
        <v>4.3</v>
      </c>
      <c r="G1049" s="16">
        <v>1.22</v>
      </c>
      <c r="H1049" s="18">
        <v>115</v>
      </c>
      <c r="I1049" s="20">
        <f t="shared" si="407"/>
        <v>0.84558823529411764</v>
      </c>
      <c r="J1049" s="20" t="s">
        <v>25</v>
      </c>
      <c r="K1049" s="18" t="s">
        <v>25</v>
      </c>
      <c r="L1049" s="19">
        <f t="shared" si="408"/>
        <v>120.07352941176471</v>
      </c>
      <c r="M1049" s="20">
        <f t="shared" ref="M1049" si="420">(108-L1049)</f>
        <v>-12.07352941176471</v>
      </c>
      <c r="N1049" s="20" t="s">
        <v>25</v>
      </c>
      <c r="O1049" s="20">
        <f t="shared" si="409"/>
        <v>-16.382352941176464</v>
      </c>
      <c r="P1049" s="20" t="s">
        <v>25</v>
      </c>
      <c r="Q1049" s="18">
        <f t="shared" si="410"/>
        <v>-11</v>
      </c>
      <c r="R1049" s="18" t="s">
        <v>25</v>
      </c>
      <c r="S1049" s="16">
        <v>21.2</v>
      </c>
      <c r="T1049" s="19">
        <v>-4.5999999999999996</v>
      </c>
      <c r="U1049" s="19">
        <f t="shared" si="415"/>
        <v>3</v>
      </c>
      <c r="V1049" s="19">
        <v>30</v>
      </c>
      <c r="W1049" s="19">
        <f t="shared" si="416"/>
        <v>-12</v>
      </c>
      <c r="X1049" s="19">
        <f t="shared" si="417"/>
        <v>3</v>
      </c>
      <c r="Y1049" s="19">
        <v>3.1</v>
      </c>
      <c r="Z1049" s="18">
        <f t="shared" si="411"/>
        <v>4.1000000000000227</v>
      </c>
      <c r="AA1049" s="18">
        <f t="shared" si="412"/>
        <v>-4.9999999999999769</v>
      </c>
      <c r="AB1049" s="20">
        <f t="shared" si="398"/>
        <v>23.420000000000016</v>
      </c>
      <c r="AC1049" s="13">
        <f t="shared" si="413"/>
        <v>26.649576581897339</v>
      </c>
      <c r="AD1049" s="13">
        <f t="shared" si="414"/>
        <v>-3.229576581897323</v>
      </c>
    </row>
    <row r="1050" spans="1:30" x14ac:dyDescent="0.15">
      <c r="A1050" s="16">
        <v>1</v>
      </c>
      <c r="B1050" s="16">
        <v>0</v>
      </c>
      <c r="C1050" s="33">
        <v>7.44</v>
      </c>
      <c r="D1050" s="16">
        <v>38.9</v>
      </c>
      <c r="E1050" s="18">
        <v>139</v>
      </c>
      <c r="F1050" s="19">
        <v>2.9</v>
      </c>
      <c r="G1050" s="16">
        <v>1.04</v>
      </c>
      <c r="H1050" s="18">
        <v>105</v>
      </c>
      <c r="I1050" s="20">
        <f t="shared" si="407"/>
        <v>0.75539568345323738</v>
      </c>
      <c r="J1050" s="20" t="s">
        <v>24</v>
      </c>
      <c r="K1050" s="18" t="s">
        <v>24</v>
      </c>
      <c r="L1050" s="19">
        <f t="shared" si="408"/>
        <v>107.26618705035972</v>
      </c>
      <c r="M1050" s="20">
        <v>0</v>
      </c>
      <c r="N1050" s="20" t="s">
        <v>24</v>
      </c>
      <c r="O1050" s="20">
        <f t="shared" si="409"/>
        <v>-3.75539568345323</v>
      </c>
      <c r="P1050" s="20" t="s">
        <v>25</v>
      </c>
      <c r="Q1050" s="18">
        <f t="shared" si="410"/>
        <v>2</v>
      </c>
      <c r="R1050" s="18" t="s">
        <v>26</v>
      </c>
      <c r="S1050" s="16">
        <v>26.8</v>
      </c>
      <c r="T1050" s="19">
        <v>2.6</v>
      </c>
      <c r="U1050" s="19">
        <f t="shared" si="415"/>
        <v>3.3</v>
      </c>
      <c r="V1050" s="19">
        <v>33</v>
      </c>
      <c r="W1050" s="19">
        <f t="shared" si="416"/>
        <v>-9</v>
      </c>
      <c r="X1050" s="19">
        <f t="shared" si="417"/>
        <v>2.25</v>
      </c>
      <c r="Y1050" s="19">
        <v>1.4</v>
      </c>
      <c r="Z1050" s="18">
        <f t="shared" si="411"/>
        <v>10.099999999999994</v>
      </c>
      <c r="AA1050" s="18">
        <f t="shared" si="412"/>
        <v>2.0999999999999943</v>
      </c>
      <c r="AB1050" s="20">
        <f t="shared" si="398"/>
        <v>36.539999999999992</v>
      </c>
      <c r="AC1050" s="13">
        <f t="shared" si="413"/>
        <v>35.732276153724342</v>
      </c>
      <c r="AD1050" s="13">
        <f t="shared" si="414"/>
        <v>0.80772384627564975</v>
      </c>
    </row>
    <row r="1051" spans="1:30" x14ac:dyDescent="0.15">
      <c r="A1051" s="16">
        <v>7</v>
      </c>
      <c r="B1051" s="16">
        <v>0</v>
      </c>
      <c r="C1051" s="33">
        <v>7.45</v>
      </c>
      <c r="D1051" s="16">
        <v>32.200000000000003</v>
      </c>
      <c r="E1051" s="18">
        <v>130</v>
      </c>
      <c r="F1051" s="19">
        <v>4.0999999999999996</v>
      </c>
      <c r="G1051" s="16">
        <v>1</v>
      </c>
      <c r="H1051" s="18">
        <v>101</v>
      </c>
      <c r="I1051" s="20">
        <f t="shared" si="407"/>
        <v>0.77692307692307694</v>
      </c>
      <c r="J1051" s="20" t="s">
        <v>24</v>
      </c>
      <c r="K1051" s="18" t="s">
        <v>24</v>
      </c>
      <c r="L1051" s="19">
        <f t="shared" si="408"/>
        <v>110.32307692307691</v>
      </c>
      <c r="M1051" s="20">
        <f t="shared" ref="M1051:M1055" si="421">(108-L1051)</f>
        <v>-2.3230769230769113</v>
      </c>
      <c r="N1051" s="20" t="s">
        <v>25</v>
      </c>
      <c r="O1051" s="20">
        <f t="shared" si="409"/>
        <v>-6.7692307692307594</v>
      </c>
      <c r="P1051" s="20" t="s">
        <v>25</v>
      </c>
      <c r="Q1051" s="18">
        <f t="shared" si="410"/>
        <v>-3</v>
      </c>
      <c r="R1051" s="18" t="s">
        <v>25</v>
      </c>
      <c r="S1051" s="16">
        <v>23.7</v>
      </c>
      <c r="T1051" s="19">
        <v>-1.2</v>
      </c>
      <c r="U1051" s="19">
        <f t="shared" si="415"/>
        <v>3.4</v>
      </c>
      <c r="V1051" s="19">
        <v>34</v>
      </c>
      <c r="W1051" s="19">
        <f t="shared" si="416"/>
        <v>-8</v>
      </c>
      <c r="X1051" s="19">
        <f t="shared" si="417"/>
        <v>2</v>
      </c>
      <c r="Y1051" s="19">
        <v>1.1000000000000001</v>
      </c>
      <c r="Z1051" s="18">
        <f t="shared" si="411"/>
        <v>9.3999999999999915</v>
      </c>
      <c r="AA1051" s="18">
        <f t="shared" si="412"/>
        <v>1.4999999999999911</v>
      </c>
      <c r="AB1051" s="20">
        <f t="shared" si="398"/>
        <v>33</v>
      </c>
      <c r="AC1051" s="13">
        <f t="shared" si="413"/>
        <v>32.026874875132073</v>
      </c>
      <c r="AD1051" s="13">
        <f t="shared" si="414"/>
        <v>0.97312512486792713</v>
      </c>
    </row>
    <row r="1052" spans="1:30" x14ac:dyDescent="0.15">
      <c r="A1052" s="16">
        <v>1</v>
      </c>
      <c r="B1052" s="16">
        <v>0</v>
      </c>
      <c r="C1052" s="33">
        <v>7.42</v>
      </c>
      <c r="D1052" s="16">
        <v>36.700000000000003</v>
      </c>
      <c r="E1052" s="18">
        <v>134</v>
      </c>
      <c r="F1052" s="19">
        <v>3.4</v>
      </c>
      <c r="G1052" s="16">
        <v>1.1599999999999999</v>
      </c>
      <c r="H1052" s="18">
        <v>105</v>
      </c>
      <c r="I1052" s="20">
        <f t="shared" si="407"/>
        <v>0.78358208955223885</v>
      </c>
      <c r="J1052" s="20" t="s">
        <v>24</v>
      </c>
      <c r="K1052" s="18" t="s">
        <v>24</v>
      </c>
      <c r="L1052" s="19">
        <f t="shared" si="408"/>
        <v>111.26865671641791</v>
      </c>
      <c r="M1052" s="20">
        <f t="shared" si="421"/>
        <v>-3.2686567164179081</v>
      </c>
      <c r="N1052" s="20" t="s">
        <v>25</v>
      </c>
      <c r="O1052" s="20">
        <f t="shared" si="409"/>
        <v>-7.7014925373134275</v>
      </c>
      <c r="P1052" s="20" t="s">
        <v>25</v>
      </c>
      <c r="Q1052" s="18">
        <f t="shared" si="410"/>
        <v>-3</v>
      </c>
      <c r="R1052" s="18" t="s">
        <v>25</v>
      </c>
      <c r="S1052" s="16">
        <v>24.1</v>
      </c>
      <c r="T1052" s="19">
        <v>-0.5</v>
      </c>
      <c r="U1052" s="19">
        <f t="shared" si="415"/>
        <v>3.5</v>
      </c>
      <c r="V1052" s="19">
        <v>35</v>
      </c>
      <c r="W1052" s="19">
        <f t="shared" si="416"/>
        <v>-7</v>
      </c>
      <c r="X1052" s="19">
        <f t="shared" si="417"/>
        <v>1.75</v>
      </c>
      <c r="Y1052" s="19">
        <v>1.6</v>
      </c>
      <c r="Z1052" s="18">
        <f t="shared" si="411"/>
        <v>8.3000000000000114</v>
      </c>
      <c r="AA1052" s="18">
        <f t="shared" si="412"/>
        <v>-0.29999999999998828</v>
      </c>
      <c r="AB1052" s="20">
        <f t="shared" si="398"/>
        <v>31.960000000000008</v>
      </c>
      <c r="AC1052" s="13">
        <f t="shared" si="413"/>
        <v>33.604685484429893</v>
      </c>
      <c r="AD1052" s="13">
        <f t="shared" si="414"/>
        <v>-1.6446854844298855</v>
      </c>
    </row>
    <row r="1053" spans="1:30" x14ac:dyDescent="0.15">
      <c r="A1053" s="16">
        <v>5</v>
      </c>
      <c r="B1053" s="16">
        <v>0</v>
      </c>
      <c r="C1053" s="33">
        <v>7.23</v>
      </c>
      <c r="D1053" s="16">
        <v>43.2</v>
      </c>
      <c r="E1053" s="18">
        <v>142</v>
      </c>
      <c r="F1053" s="19">
        <v>4.2</v>
      </c>
      <c r="G1053" s="16">
        <v>1.18</v>
      </c>
      <c r="H1053" s="18">
        <v>120</v>
      </c>
      <c r="I1053" s="20">
        <f t="shared" si="407"/>
        <v>0.84507042253521125</v>
      </c>
      <c r="J1053" s="20" t="s">
        <v>25</v>
      </c>
      <c r="K1053" s="18" t="s">
        <v>25</v>
      </c>
      <c r="L1053" s="19">
        <f t="shared" si="408"/>
        <v>120</v>
      </c>
      <c r="M1053" s="20">
        <f t="shared" si="421"/>
        <v>-12</v>
      </c>
      <c r="N1053" s="20" t="s">
        <v>25</v>
      </c>
      <c r="O1053" s="20">
        <f t="shared" si="409"/>
        <v>-16.309859154929583</v>
      </c>
      <c r="P1053" s="20" t="s">
        <v>25</v>
      </c>
      <c r="Q1053" s="18">
        <f t="shared" si="410"/>
        <v>-10</v>
      </c>
      <c r="R1053" s="18" t="s">
        <v>25</v>
      </c>
      <c r="S1053" s="16">
        <v>17.3</v>
      </c>
      <c r="T1053" s="19">
        <v>-8.4</v>
      </c>
      <c r="U1053" s="19">
        <f t="shared" si="415"/>
        <v>2.6</v>
      </c>
      <c r="V1053" s="19">
        <v>26</v>
      </c>
      <c r="W1053" s="19">
        <f t="shared" si="416"/>
        <v>-16</v>
      </c>
      <c r="X1053" s="19">
        <f t="shared" si="417"/>
        <v>4</v>
      </c>
      <c r="Y1053" s="19">
        <v>3.3</v>
      </c>
      <c r="Z1053" s="18">
        <f t="shared" si="411"/>
        <v>8.8999999999999773</v>
      </c>
      <c r="AA1053" s="18">
        <f t="shared" si="412"/>
        <v>0.39999999999997726</v>
      </c>
      <c r="AB1053" s="20">
        <f t="shared" si="398"/>
        <v>24.08</v>
      </c>
      <c r="AC1053" s="13">
        <f t="shared" si="413"/>
        <v>24.763114943441487</v>
      </c>
      <c r="AD1053" s="13">
        <f t="shared" si="414"/>
        <v>-0.68311494344148826</v>
      </c>
    </row>
    <row r="1054" spans="1:30" x14ac:dyDescent="0.15">
      <c r="A1054" s="16">
        <v>1</v>
      </c>
      <c r="B1054" s="16">
        <v>0</v>
      </c>
      <c r="C1054" s="33">
        <v>7.5</v>
      </c>
      <c r="D1054" s="16">
        <v>28.9</v>
      </c>
      <c r="E1054" s="18">
        <v>137</v>
      </c>
      <c r="F1054" s="19">
        <v>3.3</v>
      </c>
      <c r="G1054" s="16">
        <v>1.1399999999999999</v>
      </c>
      <c r="H1054" s="18">
        <v>109</v>
      </c>
      <c r="I1054" s="20">
        <f t="shared" si="407"/>
        <v>0.79562043795620441</v>
      </c>
      <c r="J1054" s="20" t="s">
        <v>25</v>
      </c>
      <c r="K1054" s="18" t="s">
        <v>25</v>
      </c>
      <c r="L1054" s="19">
        <f t="shared" si="408"/>
        <v>112.97810218978103</v>
      </c>
      <c r="M1054" s="20">
        <f t="shared" si="421"/>
        <v>-4.9781021897810263</v>
      </c>
      <c r="N1054" s="20" t="s">
        <v>25</v>
      </c>
      <c r="O1054" s="20">
        <f t="shared" si="409"/>
        <v>-9.3868613138686214</v>
      </c>
      <c r="P1054" s="20" t="s">
        <v>25</v>
      </c>
      <c r="Q1054" s="18">
        <f t="shared" si="410"/>
        <v>-4</v>
      </c>
      <c r="R1054" s="18" t="s">
        <v>25</v>
      </c>
      <c r="S1054" s="16">
        <v>25</v>
      </c>
      <c r="T1054" s="19">
        <v>0.1</v>
      </c>
      <c r="U1054" s="19">
        <f t="shared" si="415"/>
        <v>3</v>
      </c>
      <c r="V1054" s="19">
        <v>30</v>
      </c>
      <c r="W1054" s="19">
        <f t="shared" si="416"/>
        <v>-12</v>
      </c>
      <c r="X1054" s="19">
        <f t="shared" si="417"/>
        <v>3</v>
      </c>
      <c r="Y1054" s="19">
        <v>2.5</v>
      </c>
      <c r="Z1054" s="18">
        <f t="shared" si="411"/>
        <v>6.3000000000000114</v>
      </c>
      <c r="AA1054" s="18">
        <f t="shared" si="412"/>
        <v>-2.1999999999999886</v>
      </c>
      <c r="AB1054" s="20">
        <f t="shared" ref="AB1054:AB1064" si="422">((E1054+F1054+G1054)-(H1054+Y1054))</f>
        <v>29.939999999999998</v>
      </c>
      <c r="AC1054" s="13">
        <f t="shared" si="413"/>
        <v>31.226896797201142</v>
      </c>
      <c r="AD1054" s="13">
        <f t="shared" si="414"/>
        <v>-1.2868967972011447</v>
      </c>
    </row>
    <row r="1055" spans="1:30" x14ac:dyDescent="0.15">
      <c r="A1055" s="16">
        <v>5</v>
      </c>
      <c r="B1055" s="16">
        <v>0</v>
      </c>
      <c r="C1055" s="33">
        <v>7.55</v>
      </c>
      <c r="D1055" s="16">
        <v>31.2</v>
      </c>
      <c r="E1055" s="18">
        <v>150</v>
      </c>
      <c r="F1055" s="19">
        <v>3.6</v>
      </c>
      <c r="G1055" s="16">
        <v>0.97</v>
      </c>
      <c r="H1055" s="18">
        <v>115</v>
      </c>
      <c r="I1055" s="20">
        <f t="shared" si="407"/>
        <v>0.76666666666666672</v>
      </c>
      <c r="J1055" s="20" t="s">
        <v>24</v>
      </c>
      <c r="K1055" s="18" t="s">
        <v>25</v>
      </c>
      <c r="L1055" s="19">
        <f t="shared" si="408"/>
        <v>108.86666666666666</v>
      </c>
      <c r="M1055" s="20">
        <f t="shared" si="421"/>
        <v>-0.86666666666666003</v>
      </c>
      <c r="N1055" s="20" t="s">
        <v>25</v>
      </c>
      <c r="O1055" s="20">
        <f t="shared" si="409"/>
        <v>-5.3333333333333286</v>
      </c>
      <c r="P1055" s="20" t="s">
        <v>25</v>
      </c>
      <c r="Q1055" s="18">
        <f t="shared" si="410"/>
        <v>3</v>
      </c>
      <c r="R1055" s="18" t="s">
        <v>26</v>
      </c>
      <c r="S1055" s="16">
        <v>29.1</v>
      </c>
      <c r="T1055" s="19">
        <v>5</v>
      </c>
      <c r="U1055" s="19">
        <f t="shared" si="415"/>
        <v>3.1</v>
      </c>
      <c r="V1055" s="19">
        <v>31</v>
      </c>
      <c r="W1055" s="19">
        <f t="shared" si="416"/>
        <v>-11</v>
      </c>
      <c r="X1055" s="19">
        <f t="shared" si="417"/>
        <v>2.75</v>
      </c>
      <c r="Y1055" s="19">
        <v>3.7</v>
      </c>
      <c r="Z1055" s="18">
        <f t="shared" si="411"/>
        <v>9.5</v>
      </c>
      <c r="AA1055" s="18">
        <f t="shared" si="412"/>
        <v>-0.40000000000000036</v>
      </c>
      <c r="AB1055" s="20">
        <f t="shared" si="422"/>
        <v>35.86999999999999</v>
      </c>
      <c r="AC1055" s="13">
        <f t="shared" si="413"/>
        <v>36.459787250455449</v>
      </c>
      <c r="AD1055" s="13">
        <f t="shared" si="414"/>
        <v>-0.58978725045545843</v>
      </c>
    </row>
    <row r="1056" spans="1:30" x14ac:dyDescent="0.15">
      <c r="A1056" s="16">
        <v>1</v>
      </c>
      <c r="B1056" s="16">
        <v>0</v>
      </c>
      <c r="C1056" s="33">
        <v>7.18</v>
      </c>
      <c r="D1056" s="16">
        <v>34.700000000000003</v>
      </c>
      <c r="E1056" s="18">
        <v>136</v>
      </c>
      <c r="F1056" s="19">
        <v>5.0999999999999996</v>
      </c>
      <c r="G1056" s="16">
        <v>0.85</v>
      </c>
      <c r="H1056" s="18">
        <v>99</v>
      </c>
      <c r="I1056" s="20">
        <f t="shared" si="407"/>
        <v>0.7279411764705882</v>
      </c>
      <c r="J1056" s="20" t="s">
        <v>26</v>
      </c>
      <c r="K1056" s="18" t="s">
        <v>24</v>
      </c>
      <c r="L1056" s="19">
        <f t="shared" si="408"/>
        <v>103.36764705882354</v>
      </c>
      <c r="M1056" s="20">
        <f>(104-L1056)</f>
        <v>0.6323529411764639</v>
      </c>
      <c r="N1056" s="20" t="s">
        <v>26</v>
      </c>
      <c r="O1056" s="20">
        <f t="shared" si="409"/>
        <v>8.8235294117652074E-2</v>
      </c>
      <c r="P1056" s="20" t="s">
        <v>26</v>
      </c>
      <c r="Q1056" s="18">
        <f t="shared" si="410"/>
        <v>5</v>
      </c>
      <c r="R1056" s="18" t="s">
        <v>26</v>
      </c>
      <c r="S1056" s="16">
        <v>13.3</v>
      </c>
      <c r="T1056" s="19">
        <v>-14</v>
      </c>
      <c r="U1056" s="19">
        <f t="shared" si="415"/>
        <v>3.9</v>
      </c>
      <c r="V1056" s="19">
        <v>39</v>
      </c>
      <c r="W1056" s="19">
        <f t="shared" si="416"/>
        <v>-3</v>
      </c>
      <c r="X1056" s="19">
        <f t="shared" si="417"/>
        <v>0.75</v>
      </c>
      <c r="Y1056" s="19">
        <v>14.5</v>
      </c>
      <c r="Z1056" s="18">
        <f t="shared" si="411"/>
        <v>28.799999999999997</v>
      </c>
      <c r="AA1056" s="18">
        <f t="shared" si="412"/>
        <v>6.4999999999999964</v>
      </c>
      <c r="AB1056" s="20">
        <f t="shared" si="422"/>
        <v>28.449999999999989</v>
      </c>
      <c r="AC1056" s="13">
        <f t="shared" si="413"/>
        <v>22.753521528901189</v>
      </c>
      <c r="AD1056" s="13">
        <f t="shared" si="414"/>
        <v>5.6964784710987999</v>
      </c>
    </row>
    <row r="1057" spans="1:30" x14ac:dyDescent="0.15">
      <c r="A1057" s="15">
        <v>3</v>
      </c>
      <c r="B1057" s="16">
        <v>1</v>
      </c>
      <c r="C1057" s="33">
        <v>7.39</v>
      </c>
      <c r="D1057" s="16">
        <v>44.1</v>
      </c>
      <c r="E1057" s="18">
        <v>137</v>
      </c>
      <c r="F1057" s="19">
        <v>4.2</v>
      </c>
      <c r="G1057" s="16">
        <v>1.21</v>
      </c>
      <c r="H1057" s="18">
        <v>105</v>
      </c>
      <c r="I1057" s="20">
        <f t="shared" si="407"/>
        <v>0.76642335766423353</v>
      </c>
      <c r="J1057" s="20" t="s">
        <v>24</v>
      </c>
      <c r="K1057" s="18" t="s">
        <v>24</v>
      </c>
      <c r="L1057" s="19">
        <f t="shared" si="408"/>
        <v>108.83211678832117</v>
      </c>
      <c r="M1057" s="20">
        <f t="shared" ref="M1057:M1061" si="423">(108-L1057)</f>
        <v>-0.83211678832117286</v>
      </c>
      <c r="N1057" s="20" t="s">
        <v>25</v>
      </c>
      <c r="O1057" s="20">
        <f t="shared" si="409"/>
        <v>-5.2992700729927122</v>
      </c>
      <c r="P1057" s="20" t="s">
        <v>25</v>
      </c>
      <c r="Q1057" s="18">
        <f t="shared" si="410"/>
        <v>0</v>
      </c>
      <c r="R1057" s="18" t="s">
        <v>24</v>
      </c>
      <c r="S1057" s="16">
        <v>24.4</v>
      </c>
      <c r="T1057" s="19">
        <v>1.8</v>
      </c>
      <c r="U1057" s="19">
        <f t="shared" si="415"/>
        <v>2.5</v>
      </c>
      <c r="V1057" s="19">
        <v>25</v>
      </c>
      <c r="W1057" s="19">
        <f t="shared" si="416"/>
        <v>-17</v>
      </c>
      <c r="X1057" s="19">
        <f t="shared" si="417"/>
        <v>4.25</v>
      </c>
      <c r="Y1057" s="19">
        <v>1.8</v>
      </c>
      <c r="Z1057" s="18">
        <f t="shared" si="411"/>
        <v>11.799999999999983</v>
      </c>
      <c r="AA1057" s="18">
        <f t="shared" si="412"/>
        <v>4.9999999999999831</v>
      </c>
      <c r="AB1057" s="20">
        <f t="shared" si="422"/>
        <v>35.61</v>
      </c>
      <c r="AC1057" s="13">
        <f t="shared" si="413"/>
        <v>33.579405142700629</v>
      </c>
      <c r="AD1057" s="13">
        <f t="shared" si="414"/>
        <v>2.0305948572993699</v>
      </c>
    </row>
    <row r="1058" spans="1:30" x14ac:dyDescent="0.15">
      <c r="A1058" s="15">
        <v>25</v>
      </c>
      <c r="B1058" s="16">
        <v>0</v>
      </c>
      <c r="C1058" s="33">
        <v>7.45</v>
      </c>
      <c r="D1058" s="16">
        <v>30</v>
      </c>
      <c r="E1058" s="18">
        <v>129</v>
      </c>
      <c r="F1058" s="19">
        <v>3.4</v>
      </c>
      <c r="G1058" s="16">
        <v>1.1499999999999999</v>
      </c>
      <c r="H1058" s="18">
        <v>104</v>
      </c>
      <c r="I1058" s="20">
        <f t="shared" si="407"/>
        <v>0.80620155038759689</v>
      </c>
      <c r="J1058" s="20" t="s">
        <v>25</v>
      </c>
      <c r="K1058" s="18" t="s">
        <v>24</v>
      </c>
      <c r="L1058" s="19">
        <f t="shared" si="408"/>
        <v>114.48062015503875</v>
      </c>
      <c r="M1058" s="20">
        <f t="shared" si="423"/>
        <v>-6.4806201550387499</v>
      </c>
      <c r="N1058" s="20" t="s">
        <v>25</v>
      </c>
      <c r="O1058" s="20">
        <f t="shared" si="409"/>
        <v>-10.868217054263553</v>
      </c>
      <c r="P1058" s="20" t="s">
        <v>25</v>
      </c>
      <c r="Q1058" s="18">
        <f t="shared" si="410"/>
        <v>-7</v>
      </c>
      <c r="R1058" s="18" t="s">
        <v>25</v>
      </c>
      <c r="S1058" s="16">
        <v>22.6</v>
      </c>
      <c r="T1058" s="19">
        <v>-2.7</v>
      </c>
      <c r="U1058" s="19">
        <f t="shared" si="415"/>
        <v>2.2999999999999998</v>
      </c>
      <c r="V1058" s="19">
        <v>23</v>
      </c>
      <c r="W1058" s="19">
        <f t="shared" si="416"/>
        <v>-19</v>
      </c>
      <c r="X1058" s="19">
        <f t="shared" si="417"/>
        <v>4.75</v>
      </c>
      <c r="Y1058" s="19">
        <v>1.7</v>
      </c>
      <c r="Z1058" s="18">
        <f t="shared" si="411"/>
        <v>5.8000000000000114</v>
      </c>
      <c r="AA1058" s="18">
        <f t="shared" si="412"/>
        <v>-0.49999999999998845</v>
      </c>
      <c r="AB1058" s="20">
        <f t="shared" si="422"/>
        <v>27.850000000000009</v>
      </c>
      <c r="AC1058" s="13">
        <f t="shared" si="413"/>
        <v>27.36271603273174</v>
      </c>
      <c r="AD1058" s="13">
        <f t="shared" si="414"/>
        <v>0.48728396726826873</v>
      </c>
    </row>
    <row r="1059" spans="1:30" x14ac:dyDescent="0.15">
      <c r="A1059" s="15">
        <v>35</v>
      </c>
      <c r="B1059" s="16">
        <v>0</v>
      </c>
      <c r="C1059" s="33">
        <v>7.4</v>
      </c>
      <c r="D1059" s="16">
        <v>44</v>
      </c>
      <c r="E1059" s="18">
        <v>134</v>
      </c>
      <c r="F1059" s="19">
        <v>4.3</v>
      </c>
      <c r="G1059" s="16">
        <v>1.1100000000000001</v>
      </c>
      <c r="H1059" s="18">
        <v>106</v>
      </c>
      <c r="I1059" s="20">
        <f t="shared" si="407"/>
        <v>0.79104477611940294</v>
      </c>
      <c r="J1059" s="20" t="s">
        <v>24</v>
      </c>
      <c r="K1059" s="18" t="s">
        <v>24</v>
      </c>
      <c r="L1059" s="19">
        <f t="shared" si="408"/>
        <v>112.32835820895522</v>
      </c>
      <c r="M1059" s="20">
        <f t="shared" si="423"/>
        <v>-4.3283582089552226</v>
      </c>
      <c r="N1059" s="20" t="s">
        <v>25</v>
      </c>
      <c r="O1059" s="20">
        <f t="shared" si="409"/>
        <v>-8.7462686567164099</v>
      </c>
      <c r="P1059" s="20" t="s">
        <v>25</v>
      </c>
      <c r="Q1059" s="18">
        <f t="shared" si="410"/>
        <v>-4</v>
      </c>
      <c r="R1059" s="18" t="s">
        <v>25</v>
      </c>
      <c r="S1059" s="16">
        <v>20.7</v>
      </c>
      <c r="T1059" s="19">
        <v>-4.5</v>
      </c>
      <c r="U1059" s="19">
        <f t="shared" si="415"/>
        <v>3.8</v>
      </c>
      <c r="V1059" s="19">
        <v>38</v>
      </c>
      <c r="W1059" s="19">
        <f t="shared" si="416"/>
        <v>-4</v>
      </c>
      <c r="X1059" s="19">
        <f t="shared" si="417"/>
        <v>1</v>
      </c>
      <c r="Y1059" s="19">
        <v>0.6</v>
      </c>
      <c r="Z1059" s="18">
        <f t="shared" si="411"/>
        <v>11.600000000000009</v>
      </c>
      <c r="AA1059" s="18">
        <f t="shared" si="412"/>
        <v>3.4000000000000092</v>
      </c>
      <c r="AB1059" s="20">
        <f t="shared" si="422"/>
        <v>32.810000000000031</v>
      </c>
      <c r="AC1059" s="13">
        <f t="shared" si="413"/>
        <v>37.798258734659797</v>
      </c>
      <c r="AD1059" s="13">
        <f t="shared" si="414"/>
        <v>-4.988258734659766</v>
      </c>
    </row>
    <row r="1060" spans="1:30" x14ac:dyDescent="0.15">
      <c r="A1060" s="15">
        <v>3</v>
      </c>
      <c r="B1060" s="16">
        <v>0</v>
      </c>
      <c r="C1060" s="33">
        <v>7.34</v>
      </c>
      <c r="D1060" s="16">
        <v>41</v>
      </c>
      <c r="E1060" s="18">
        <v>139</v>
      </c>
      <c r="F1060" s="19">
        <v>4</v>
      </c>
      <c r="G1060" s="16">
        <v>1.1399999999999999</v>
      </c>
      <c r="H1060" s="18">
        <v>108</v>
      </c>
      <c r="I1060" s="20">
        <f t="shared" si="407"/>
        <v>0.7769784172661871</v>
      </c>
      <c r="J1060" s="20" t="s">
        <v>24</v>
      </c>
      <c r="K1060" s="18" t="s">
        <v>25</v>
      </c>
      <c r="L1060" s="19">
        <f t="shared" si="408"/>
        <v>110.33093525179856</v>
      </c>
      <c r="M1060" s="20">
        <f t="shared" si="423"/>
        <v>-2.3309352517985644</v>
      </c>
      <c r="N1060" s="20" t="s">
        <v>25</v>
      </c>
      <c r="O1060" s="20">
        <f t="shared" si="409"/>
        <v>-6.7769784172661787</v>
      </c>
      <c r="P1060" s="20" t="s">
        <v>25</v>
      </c>
      <c r="Q1060" s="18">
        <f t="shared" si="410"/>
        <v>-1</v>
      </c>
      <c r="R1060" s="18" t="s">
        <v>25</v>
      </c>
      <c r="S1060" s="16">
        <v>21.7</v>
      </c>
      <c r="T1060" s="19">
        <v>-3.1</v>
      </c>
      <c r="U1060" s="19">
        <f t="shared" si="415"/>
        <v>2.1</v>
      </c>
      <c r="V1060" s="19">
        <v>21</v>
      </c>
      <c r="W1060" s="19">
        <f t="shared" si="416"/>
        <v>-21</v>
      </c>
      <c r="X1060" s="19">
        <f t="shared" si="417"/>
        <v>5.25</v>
      </c>
      <c r="Y1060" s="19">
        <v>1.3</v>
      </c>
      <c r="Z1060" s="18">
        <f t="shared" si="411"/>
        <v>13.300000000000011</v>
      </c>
      <c r="AA1060" s="18">
        <f t="shared" si="412"/>
        <v>7.8000000000000114</v>
      </c>
      <c r="AB1060" s="20">
        <f t="shared" si="422"/>
        <v>34.839999999999989</v>
      </c>
      <c r="AC1060" s="13">
        <f t="shared" si="413"/>
        <v>27.773983739155206</v>
      </c>
      <c r="AD1060" s="13">
        <f t="shared" si="414"/>
        <v>7.0660162608447834</v>
      </c>
    </row>
    <row r="1061" spans="1:30" x14ac:dyDescent="0.15">
      <c r="A1061" s="15">
        <v>1</v>
      </c>
      <c r="B1061" s="16">
        <v>0</v>
      </c>
      <c r="C1061" s="33">
        <v>7.48</v>
      </c>
      <c r="D1061" s="16">
        <v>33.700000000000003</v>
      </c>
      <c r="E1061" s="18">
        <v>137</v>
      </c>
      <c r="F1061" s="19">
        <v>3.8</v>
      </c>
      <c r="G1061" s="16">
        <v>1.08</v>
      </c>
      <c r="H1061" s="18">
        <v>106</v>
      </c>
      <c r="I1061" s="20">
        <f t="shared" si="407"/>
        <v>0.77372262773722633</v>
      </c>
      <c r="J1061" s="20" t="s">
        <v>24</v>
      </c>
      <c r="K1061" s="18" t="s">
        <v>24</v>
      </c>
      <c r="L1061" s="19">
        <f t="shared" si="408"/>
        <v>109.86861313868614</v>
      </c>
      <c r="M1061" s="20">
        <f t="shared" si="423"/>
        <v>-1.8686131386861433</v>
      </c>
      <c r="N1061" s="20" t="s">
        <v>25</v>
      </c>
      <c r="O1061" s="20">
        <f t="shared" si="409"/>
        <v>-6.321167883211686</v>
      </c>
      <c r="P1061" s="20" t="s">
        <v>25</v>
      </c>
      <c r="Q1061" s="18">
        <f t="shared" si="410"/>
        <v>-1</v>
      </c>
      <c r="R1061" s="18" t="s">
        <v>25</v>
      </c>
      <c r="S1061" s="16">
        <v>25.8</v>
      </c>
      <c r="T1061" s="19">
        <v>1.8</v>
      </c>
      <c r="U1061" s="19">
        <f t="shared" si="415"/>
        <v>3.8</v>
      </c>
      <c r="V1061" s="19">
        <v>38</v>
      </c>
      <c r="W1061" s="19">
        <f t="shared" si="416"/>
        <v>-4</v>
      </c>
      <c r="X1061" s="19">
        <f t="shared" si="417"/>
        <v>1</v>
      </c>
      <c r="Y1061" s="19">
        <v>3.3</v>
      </c>
      <c r="Z1061" s="18">
        <f t="shared" si="411"/>
        <v>9</v>
      </c>
      <c r="AA1061" s="18">
        <f t="shared" si="412"/>
        <v>-1.8999999999999986</v>
      </c>
      <c r="AB1061" s="20">
        <f t="shared" si="422"/>
        <v>32.580000000000027</v>
      </c>
      <c r="AC1061" s="13">
        <f t="shared" si="413"/>
        <v>36.019523752476879</v>
      </c>
      <c r="AD1061" s="13">
        <f t="shared" si="414"/>
        <v>-3.4395237524768518</v>
      </c>
    </row>
    <row r="1062" spans="1:30" x14ac:dyDescent="0.15">
      <c r="A1062" s="15">
        <v>1</v>
      </c>
      <c r="B1062" s="16">
        <v>0</v>
      </c>
      <c r="C1062" s="33">
        <v>7.42</v>
      </c>
      <c r="D1062" s="16">
        <v>36.9</v>
      </c>
      <c r="E1062" s="18">
        <v>135</v>
      </c>
      <c r="F1062" s="19">
        <v>4.4000000000000004</v>
      </c>
      <c r="G1062" s="16">
        <v>1.17</v>
      </c>
      <c r="H1062" s="18">
        <v>102</v>
      </c>
      <c r="I1062" s="20">
        <f t="shared" si="407"/>
        <v>0.75555555555555554</v>
      </c>
      <c r="J1062" s="20" t="s">
        <v>24</v>
      </c>
      <c r="K1062" s="18" t="s">
        <v>24</v>
      </c>
      <c r="L1062" s="19">
        <f t="shared" si="408"/>
        <v>107.28888888888889</v>
      </c>
      <c r="M1062" s="20">
        <v>0</v>
      </c>
      <c r="N1062" s="20" t="s">
        <v>24</v>
      </c>
      <c r="O1062" s="20">
        <f t="shared" si="409"/>
        <v>-3.7777777777777715</v>
      </c>
      <c r="P1062" s="20" t="s">
        <v>25</v>
      </c>
      <c r="Q1062" s="18">
        <f t="shared" si="410"/>
        <v>1</v>
      </c>
      <c r="R1062" s="18" t="s">
        <v>26</v>
      </c>
      <c r="S1062" s="16">
        <v>24.7</v>
      </c>
      <c r="T1062" s="19">
        <v>0.3</v>
      </c>
      <c r="U1062" s="19">
        <f t="shared" si="415"/>
        <v>3.5</v>
      </c>
      <c r="V1062" s="19">
        <v>35</v>
      </c>
      <c r="W1062" s="19">
        <f t="shared" si="416"/>
        <v>-7</v>
      </c>
      <c r="X1062" s="19">
        <f t="shared" si="417"/>
        <v>1.75</v>
      </c>
      <c r="Y1062" s="19">
        <v>1.2</v>
      </c>
      <c r="Z1062" s="18">
        <f t="shared" si="411"/>
        <v>12.700000000000003</v>
      </c>
      <c r="AA1062" s="18">
        <f t="shared" si="412"/>
        <v>4.5000000000000036</v>
      </c>
      <c r="AB1062" s="20">
        <f t="shared" si="422"/>
        <v>37.36999999999999</v>
      </c>
      <c r="AC1062" s="13">
        <f t="shared" si="413"/>
        <v>33.734094669631148</v>
      </c>
      <c r="AD1062" s="13">
        <f t="shared" si="414"/>
        <v>3.6359053303688427</v>
      </c>
    </row>
    <row r="1063" spans="1:30" x14ac:dyDescent="0.15">
      <c r="A1063" s="15">
        <v>15</v>
      </c>
      <c r="B1063" s="16">
        <v>0</v>
      </c>
      <c r="C1063" s="33">
        <v>7.37</v>
      </c>
      <c r="D1063" s="16">
        <v>55.1</v>
      </c>
      <c r="E1063" s="18">
        <v>137</v>
      </c>
      <c r="F1063" s="19">
        <v>4</v>
      </c>
      <c r="G1063" s="16">
        <v>1.1200000000000001</v>
      </c>
      <c r="H1063" s="18">
        <v>102</v>
      </c>
      <c r="I1063" s="20">
        <f t="shared" si="407"/>
        <v>0.74452554744525545</v>
      </c>
      <c r="J1063" s="20" t="s">
        <v>26</v>
      </c>
      <c r="K1063" s="18" t="s">
        <v>24</v>
      </c>
      <c r="L1063" s="19">
        <f t="shared" si="408"/>
        <v>105.72262773722629</v>
      </c>
      <c r="M1063" s="20">
        <v>0</v>
      </c>
      <c r="N1063" s="20" t="s">
        <v>24</v>
      </c>
      <c r="O1063" s="20">
        <f t="shared" si="409"/>
        <v>-2.2335766423357768</v>
      </c>
      <c r="P1063" s="20" t="s">
        <v>25</v>
      </c>
      <c r="Q1063" s="18">
        <f t="shared" si="410"/>
        <v>3</v>
      </c>
      <c r="R1063" s="18" t="s">
        <v>26</v>
      </c>
      <c r="S1063" s="16">
        <v>28.4</v>
      </c>
      <c r="T1063" s="19">
        <v>6.3</v>
      </c>
      <c r="U1063" s="19">
        <f t="shared" si="415"/>
        <v>3</v>
      </c>
      <c r="V1063" s="19">
        <v>30</v>
      </c>
      <c r="W1063" s="19">
        <f t="shared" si="416"/>
        <v>-12</v>
      </c>
      <c r="X1063" s="19">
        <f t="shared" si="417"/>
        <v>3</v>
      </c>
      <c r="Y1063" s="19">
        <v>1</v>
      </c>
      <c r="Z1063" s="18">
        <f t="shared" si="411"/>
        <v>10.599999999999994</v>
      </c>
      <c r="AA1063" s="18">
        <f t="shared" si="412"/>
        <v>3.5999999999999943</v>
      </c>
      <c r="AB1063" s="20">
        <f t="shared" si="422"/>
        <v>39.120000000000005</v>
      </c>
      <c r="AC1063" s="13">
        <f t="shared" si="413"/>
        <v>40.040383900135438</v>
      </c>
      <c r="AD1063" s="13">
        <f t="shared" si="414"/>
        <v>-0.92038390013543392</v>
      </c>
    </row>
    <row r="1064" spans="1:30" x14ac:dyDescent="0.15">
      <c r="A1064" s="15">
        <v>5</v>
      </c>
      <c r="B1064" s="16">
        <v>0</v>
      </c>
      <c r="C1064" s="33">
        <v>7.22</v>
      </c>
      <c r="D1064" s="16">
        <v>97.1</v>
      </c>
      <c r="E1064" s="18">
        <v>128</v>
      </c>
      <c r="F1064" s="19">
        <v>3</v>
      </c>
      <c r="G1064" s="16">
        <v>1.1599999999999999</v>
      </c>
      <c r="H1064" s="18">
        <v>83</v>
      </c>
      <c r="I1064" s="20">
        <f t="shared" si="407"/>
        <v>0.6484375</v>
      </c>
      <c r="J1064" s="20" t="s">
        <v>26</v>
      </c>
      <c r="K1064" s="18" t="s">
        <v>26</v>
      </c>
      <c r="L1064" s="19">
        <f t="shared" si="408"/>
        <v>92.078125</v>
      </c>
      <c r="M1064" s="20">
        <f>(104-L1064)</f>
        <v>11.921875</v>
      </c>
      <c r="N1064" s="20" t="s">
        <v>26</v>
      </c>
      <c r="O1064" s="20">
        <f t="shared" si="409"/>
        <v>11.21875</v>
      </c>
      <c r="P1064" s="20" t="s">
        <v>26</v>
      </c>
      <c r="Q1064" s="18">
        <f t="shared" si="410"/>
        <v>13</v>
      </c>
      <c r="R1064" s="18" t="s">
        <v>26</v>
      </c>
      <c r="S1064" s="16">
        <v>32</v>
      </c>
      <c r="T1064" s="19">
        <v>11.2</v>
      </c>
      <c r="U1064" s="19">
        <f t="shared" si="415"/>
        <v>1.3</v>
      </c>
      <c r="V1064" s="19">
        <v>13</v>
      </c>
      <c r="W1064" s="19">
        <f t="shared" si="416"/>
        <v>-29</v>
      </c>
      <c r="X1064" s="19">
        <f t="shared" si="417"/>
        <v>7.25</v>
      </c>
      <c r="Y1064" s="19">
        <v>1.4</v>
      </c>
      <c r="Z1064" s="18">
        <f t="shared" si="411"/>
        <v>16</v>
      </c>
      <c r="AA1064" s="18">
        <f t="shared" si="412"/>
        <v>12</v>
      </c>
      <c r="AB1064" s="20">
        <f t="shared" si="422"/>
        <v>47.759999999999991</v>
      </c>
      <c r="AC1064" s="13">
        <f t="shared" si="413"/>
        <v>42.983668623198113</v>
      </c>
      <c r="AD1064" s="13">
        <f t="shared" si="414"/>
        <v>4.7763313768018776</v>
      </c>
    </row>
    <row r="1065" spans="1:30" x14ac:dyDescent="0.15">
      <c r="A1065" s="16">
        <v>1</v>
      </c>
      <c r="B1065" s="16">
        <v>0</v>
      </c>
      <c r="C1065" s="33">
        <v>7.46</v>
      </c>
      <c r="D1065" s="16">
        <v>35.1</v>
      </c>
      <c r="E1065" s="18">
        <v>138</v>
      </c>
      <c r="F1065" s="19">
        <v>3.8</v>
      </c>
      <c r="G1065" s="16">
        <v>1.1399999999999999</v>
      </c>
      <c r="H1065" s="18">
        <v>115</v>
      </c>
      <c r="I1065" s="20">
        <f t="shared" si="407"/>
        <v>0.83333333333333337</v>
      </c>
      <c r="J1065" s="20" t="s">
        <v>25</v>
      </c>
      <c r="K1065" s="18" t="s">
        <v>25</v>
      </c>
      <c r="L1065" s="19">
        <f t="shared" si="408"/>
        <v>118.33333333333333</v>
      </c>
      <c r="M1065" s="20">
        <f t="shared" ref="M1065:M1067" si="424">(108-L1065)</f>
        <v>-10.333333333333329</v>
      </c>
      <c r="N1065" s="20" t="s">
        <v>25</v>
      </c>
      <c r="O1065" s="20">
        <f t="shared" si="409"/>
        <v>-14.666666666666671</v>
      </c>
      <c r="P1065" s="20" t="s">
        <v>25</v>
      </c>
      <c r="Q1065" s="18">
        <f t="shared" si="410"/>
        <v>-9</v>
      </c>
      <c r="R1065" s="18" t="s">
        <v>25</v>
      </c>
      <c r="S1065" s="16">
        <v>25.7</v>
      </c>
      <c r="T1065" s="19">
        <v>1.3</v>
      </c>
      <c r="U1065" s="19">
        <f t="shared" si="415"/>
        <v>2.4</v>
      </c>
      <c r="V1065" s="19">
        <v>24</v>
      </c>
      <c r="W1065" s="19">
        <f t="shared" si="416"/>
        <v>-18</v>
      </c>
      <c r="X1065" s="19">
        <f t="shared" si="417"/>
        <v>4.5</v>
      </c>
      <c r="Y1065" s="19">
        <v>1</v>
      </c>
      <c r="Z1065" s="18">
        <f t="shared" ref="Z1065:Z1101" si="425">(E1065+F1065)-(H1065+S1065)</f>
        <v>1.1000000000000227</v>
      </c>
      <c r="AA1065" s="18">
        <f t="shared" si="412"/>
        <v>-4.6999999999999771</v>
      </c>
      <c r="AB1065" s="20">
        <f t="shared" ref="AB1065:AB1128" si="426">(E1065+F1065+G1065)-(H1065+Y1065)</f>
        <v>26.939999999999998</v>
      </c>
      <c r="AC1065" s="13">
        <f t="shared" si="413"/>
        <v>31.780378416896987</v>
      </c>
      <c r="AD1065" s="13">
        <f t="shared" si="414"/>
        <v>-4.8403784168969892</v>
      </c>
    </row>
    <row r="1066" spans="1:30" x14ac:dyDescent="0.15">
      <c r="A1066" s="16">
        <v>1</v>
      </c>
      <c r="B1066" s="16">
        <v>0</v>
      </c>
      <c r="C1066" s="33">
        <v>7.31</v>
      </c>
      <c r="D1066" s="16">
        <v>36.1</v>
      </c>
      <c r="E1066" s="18">
        <v>135</v>
      </c>
      <c r="F1066" s="19">
        <v>5.0999999999999996</v>
      </c>
      <c r="G1066" s="16">
        <v>0.99</v>
      </c>
      <c r="H1066" s="18">
        <v>112</v>
      </c>
      <c r="I1066" s="20">
        <f t="shared" si="407"/>
        <v>0.82962962962962961</v>
      </c>
      <c r="J1066" s="20" t="s">
        <v>25</v>
      </c>
      <c r="K1066" s="18" t="s">
        <v>25</v>
      </c>
      <c r="L1066" s="19">
        <f t="shared" si="408"/>
        <v>117.8074074074074</v>
      </c>
      <c r="M1066" s="20">
        <f t="shared" si="424"/>
        <v>-9.8074074074073962</v>
      </c>
      <c r="N1066" s="20" t="s">
        <v>25</v>
      </c>
      <c r="O1066" s="20">
        <f t="shared" si="409"/>
        <v>-14.148148148148138</v>
      </c>
      <c r="P1066" s="20" t="s">
        <v>25</v>
      </c>
      <c r="Q1066" s="18">
        <f t="shared" si="410"/>
        <v>-9</v>
      </c>
      <c r="R1066" s="18" t="s">
        <v>25</v>
      </c>
      <c r="S1066" s="16">
        <v>18.5</v>
      </c>
      <c r="T1066" s="19">
        <v>-7.3</v>
      </c>
      <c r="U1066" s="19">
        <f t="shared" si="415"/>
        <v>3.3</v>
      </c>
      <c r="V1066" s="19">
        <v>33</v>
      </c>
      <c r="W1066" s="19">
        <f t="shared" si="416"/>
        <v>-9</v>
      </c>
      <c r="X1066" s="19">
        <f t="shared" si="417"/>
        <v>2.25</v>
      </c>
      <c r="Y1066" s="19">
        <v>1.9</v>
      </c>
      <c r="Z1066" s="18">
        <f t="shared" si="425"/>
        <v>9.5999999999999943</v>
      </c>
      <c r="AA1066" s="18">
        <f t="shared" si="412"/>
        <v>1.0999999999999943</v>
      </c>
      <c r="AB1066" s="20">
        <f t="shared" si="426"/>
        <v>27.189999999999998</v>
      </c>
      <c r="AC1066" s="13">
        <f t="shared" si="413"/>
        <v>26.980147991432244</v>
      </c>
      <c r="AD1066" s="13">
        <f t="shared" si="414"/>
        <v>0.20985200856775421</v>
      </c>
    </row>
    <row r="1067" spans="1:30" x14ac:dyDescent="0.15">
      <c r="A1067" s="16">
        <v>1</v>
      </c>
      <c r="B1067" s="16">
        <v>0</v>
      </c>
      <c r="C1067" s="33">
        <v>7.42</v>
      </c>
      <c r="D1067" s="16">
        <v>41.1</v>
      </c>
      <c r="E1067" s="18">
        <v>140</v>
      </c>
      <c r="F1067" s="19">
        <v>3.8</v>
      </c>
      <c r="G1067" s="16">
        <v>1.1499999999999999</v>
      </c>
      <c r="H1067" s="18">
        <v>111</v>
      </c>
      <c r="I1067" s="20">
        <f t="shared" si="407"/>
        <v>0.79285714285714282</v>
      </c>
      <c r="J1067" s="20" t="s">
        <v>24</v>
      </c>
      <c r="K1067" s="18" t="s">
        <v>25</v>
      </c>
      <c r="L1067" s="19">
        <f t="shared" si="408"/>
        <v>112.58571428571427</v>
      </c>
      <c r="M1067" s="20">
        <f t="shared" si="424"/>
        <v>-4.5857142857142748</v>
      </c>
      <c r="N1067" s="20" t="s">
        <v>25</v>
      </c>
      <c r="O1067" s="20">
        <f t="shared" si="409"/>
        <v>-9</v>
      </c>
      <c r="P1067" s="20" t="s">
        <v>25</v>
      </c>
      <c r="Q1067" s="18">
        <f t="shared" si="410"/>
        <v>-3</v>
      </c>
      <c r="R1067" s="18" t="s">
        <v>25</v>
      </c>
      <c r="S1067" s="16">
        <v>26.4</v>
      </c>
      <c r="T1067" s="19">
        <v>2.2999999999999998</v>
      </c>
      <c r="U1067" s="19">
        <f t="shared" si="415"/>
        <v>2.6</v>
      </c>
      <c r="V1067" s="19">
        <v>26</v>
      </c>
      <c r="W1067" s="19">
        <f t="shared" si="416"/>
        <v>-16</v>
      </c>
      <c r="X1067" s="19">
        <f t="shared" si="417"/>
        <v>4</v>
      </c>
      <c r="Y1067" s="19">
        <v>1.1000000000000001</v>
      </c>
      <c r="Z1067" s="18">
        <f t="shared" si="425"/>
        <v>6.4000000000000057</v>
      </c>
      <c r="AA1067" s="18">
        <f t="shared" si="412"/>
        <v>0.10000000000000497</v>
      </c>
      <c r="AB1067" s="20">
        <f t="shared" si="426"/>
        <v>32.850000000000023</v>
      </c>
      <c r="AC1067" s="13">
        <f t="shared" si="413"/>
        <v>33.916747558857452</v>
      </c>
      <c r="AD1067" s="13">
        <f t="shared" si="414"/>
        <v>-1.0667475588574291</v>
      </c>
    </row>
    <row r="1068" spans="1:30" x14ac:dyDescent="0.15">
      <c r="A1068" s="16">
        <v>2</v>
      </c>
      <c r="B1068" s="16">
        <v>0</v>
      </c>
      <c r="C1068" s="33">
        <v>7.38</v>
      </c>
      <c r="D1068" s="16">
        <v>49.9</v>
      </c>
      <c r="E1068" s="18">
        <v>139</v>
      </c>
      <c r="F1068" s="19">
        <v>3.3</v>
      </c>
      <c r="G1068" s="16">
        <v>1.1299999999999999</v>
      </c>
      <c r="H1068" s="18">
        <v>102</v>
      </c>
      <c r="I1068" s="20">
        <f t="shared" si="407"/>
        <v>0.73381294964028776</v>
      </c>
      <c r="J1068" s="20" t="s">
        <v>26</v>
      </c>
      <c r="K1068" s="18" t="s">
        <v>24</v>
      </c>
      <c r="L1068" s="19">
        <f t="shared" si="408"/>
        <v>104.20143884892087</v>
      </c>
      <c r="M1068" s="20">
        <v>0</v>
      </c>
      <c r="N1068" s="20" t="s">
        <v>24</v>
      </c>
      <c r="O1068" s="20">
        <f t="shared" si="409"/>
        <v>-0.73381294964028143</v>
      </c>
      <c r="P1068" s="20" t="s">
        <v>25</v>
      </c>
      <c r="Q1068" s="18">
        <f t="shared" si="410"/>
        <v>5</v>
      </c>
      <c r="R1068" s="18" t="s">
        <v>26</v>
      </c>
      <c r="S1068" s="16">
        <v>27.3</v>
      </c>
      <c r="T1068" s="19">
        <v>4.4000000000000004</v>
      </c>
      <c r="U1068" s="19">
        <f t="shared" si="415"/>
        <v>2.9</v>
      </c>
      <c r="V1068" s="19">
        <v>29</v>
      </c>
      <c r="W1068" s="19">
        <f t="shared" si="416"/>
        <v>-13</v>
      </c>
      <c r="X1068" s="19">
        <f t="shared" si="417"/>
        <v>3.25</v>
      </c>
      <c r="Y1068" s="19">
        <v>1.3</v>
      </c>
      <c r="Z1068" s="18">
        <f t="shared" si="425"/>
        <v>13</v>
      </c>
      <c r="AA1068" s="18">
        <f t="shared" si="412"/>
        <v>5.9</v>
      </c>
      <c r="AB1068" s="20">
        <f t="shared" si="426"/>
        <v>40.13000000000001</v>
      </c>
      <c r="AC1068" s="13">
        <f t="shared" si="413"/>
        <v>37.472093614131865</v>
      </c>
      <c r="AD1068" s="13">
        <f t="shared" si="414"/>
        <v>2.6579063858681451</v>
      </c>
    </row>
    <row r="1069" spans="1:30" x14ac:dyDescent="0.15">
      <c r="A1069" s="16">
        <v>1</v>
      </c>
      <c r="B1069" s="16">
        <v>0</v>
      </c>
      <c r="C1069" s="33">
        <v>7.41</v>
      </c>
      <c r="D1069" s="16">
        <v>49.5</v>
      </c>
      <c r="E1069" s="18">
        <v>136</v>
      </c>
      <c r="F1069" s="19">
        <v>4.8</v>
      </c>
      <c r="G1069" s="16">
        <v>1.1399999999999999</v>
      </c>
      <c r="H1069" s="18">
        <v>104</v>
      </c>
      <c r="I1069" s="20">
        <f t="shared" si="407"/>
        <v>0.76470588235294112</v>
      </c>
      <c r="J1069" s="20" t="s">
        <v>24</v>
      </c>
      <c r="K1069" s="18" t="s">
        <v>24</v>
      </c>
      <c r="L1069" s="19">
        <f t="shared" si="408"/>
        <v>108.58823529411765</v>
      </c>
      <c r="M1069" s="20">
        <f t="shared" ref="M1069:M1074" si="427">(108-L1069)</f>
        <v>-0.58823529411765207</v>
      </c>
      <c r="N1069" s="20" t="s">
        <v>25</v>
      </c>
      <c r="O1069" s="20">
        <f t="shared" si="409"/>
        <v>-5.0588235294117538</v>
      </c>
      <c r="P1069" s="20" t="s">
        <v>25</v>
      </c>
      <c r="Q1069" s="18">
        <f t="shared" si="410"/>
        <v>0</v>
      </c>
      <c r="R1069" s="18" t="s">
        <v>24</v>
      </c>
      <c r="S1069" s="16">
        <v>29.8</v>
      </c>
      <c r="T1069" s="19">
        <v>6.5</v>
      </c>
      <c r="U1069" s="19">
        <f t="shared" si="415"/>
        <v>2.4</v>
      </c>
      <c r="V1069" s="19">
        <v>24</v>
      </c>
      <c r="W1069" s="19">
        <f t="shared" si="416"/>
        <v>-18</v>
      </c>
      <c r="X1069" s="19">
        <f t="shared" si="417"/>
        <v>4.5</v>
      </c>
      <c r="Y1069" s="19">
        <v>0.8</v>
      </c>
      <c r="Z1069" s="18">
        <f t="shared" si="425"/>
        <v>7</v>
      </c>
      <c r="AA1069" s="18">
        <f t="shared" si="412"/>
        <v>1.4000000000000004</v>
      </c>
      <c r="AB1069" s="20">
        <f t="shared" si="426"/>
        <v>37.14</v>
      </c>
      <c r="AC1069" s="13">
        <f t="shared" si="413"/>
        <v>38.03002944677646</v>
      </c>
      <c r="AD1069" s="13">
        <f t="shared" si="414"/>
        <v>-0.89002944677645957</v>
      </c>
    </row>
    <row r="1070" spans="1:30" x14ac:dyDescent="0.15">
      <c r="A1070" s="16">
        <v>3</v>
      </c>
      <c r="B1070" s="16">
        <v>0</v>
      </c>
      <c r="C1070" s="33">
        <v>7.49</v>
      </c>
      <c r="D1070" s="16">
        <v>19.7</v>
      </c>
      <c r="E1070" s="18">
        <v>122</v>
      </c>
      <c r="F1070" s="19">
        <v>5</v>
      </c>
      <c r="G1070" s="16">
        <v>1.1399999999999999</v>
      </c>
      <c r="H1070" s="18">
        <v>97</v>
      </c>
      <c r="I1070" s="20">
        <f t="shared" si="407"/>
        <v>0.79508196721311475</v>
      </c>
      <c r="J1070" s="20" t="s">
        <v>25</v>
      </c>
      <c r="K1070" s="18" t="s">
        <v>26</v>
      </c>
      <c r="L1070" s="19">
        <f t="shared" si="408"/>
        <v>112.90163934426229</v>
      </c>
      <c r="M1070" s="20">
        <f t="shared" si="427"/>
        <v>-4.9016393442622928</v>
      </c>
      <c r="N1070" s="20" t="s">
        <v>25</v>
      </c>
      <c r="O1070" s="20">
        <f t="shared" si="409"/>
        <v>-9.3114754098360635</v>
      </c>
      <c r="P1070" s="20" t="s">
        <v>25</v>
      </c>
      <c r="Q1070" s="18">
        <f t="shared" si="410"/>
        <v>-7</v>
      </c>
      <c r="R1070" s="18" t="s">
        <v>25</v>
      </c>
      <c r="S1070" s="16">
        <v>19.399999999999999</v>
      </c>
      <c r="T1070" s="19">
        <v>-7.5</v>
      </c>
      <c r="U1070" s="19">
        <f t="shared" si="415"/>
        <v>3.2</v>
      </c>
      <c r="V1070" s="19">
        <v>32</v>
      </c>
      <c r="W1070" s="19">
        <f t="shared" si="416"/>
        <v>-10</v>
      </c>
      <c r="X1070" s="19">
        <f t="shared" si="417"/>
        <v>2.5</v>
      </c>
      <c r="Y1070" s="19">
        <v>1.2</v>
      </c>
      <c r="Z1070" s="18">
        <f t="shared" si="425"/>
        <v>10.599999999999994</v>
      </c>
      <c r="AA1070" s="18">
        <f t="shared" si="412"/>
        <v>2.9999999999999938</v>
      </c>
      <c r="AB1070" s="20">
        <f t="shared" si="426"/>
        <v>29.939999999999984</v>
      </c>
      <c r="AC1070" s="13">
        <f t="shared" si="413"/>
        <v>24.264829725047406</v>
      </c>
      <c r="AD1070" s="13">
        <f t="shared" si="414"/>
        <v>5.6751702749525776</v>
      </c>
    </row>
    <row r="1071" spans="1:30" x14ac:dyDescent="0.15">
      <c r="A1071" s="16">
        <v>1</v>
      </c>
      <c r="B1071" s="16">
        <v>0</v>
      </c>
      <c r="C1071" s="33">
        <v>7.41</v>
      </c>
      <c r="D1071" s="16">
        <v>32.200000000000003</v>
      </c>
      <c r="E1071" s="18">
        <v>127</v>
      </c>
      <c r="F1071" s="19">
        <v>3.9</v>
      </c>
      <c r="G1071" s="16">
        <v>1.1499999999999999</v>
      </c>
      <c r="H1071" s="18">
        <v>97</v>
      </c>
      <c r="I1071" s="20">
        <f t="shared" si="407"/>
        <v>0.76377952755905509</v>
      </c>
      <c r="J1071" s="20" t="s">
        <v>24</v>
      </c>
      <c r="K1071" s="18" t="s">
        <v>26</v>
      </c>
      <c r="L1071" s="19">
        <f t="shared" si="408"/>
        <v>108.45669291338582</v>
      </c>
      <c r="M1071" s="20">
        <f t="shared" si="427"/>
        <v>-0.45669291338582241</v>
      </c>
      <c r="N1071" s="20" t="s">
        <v>25</v>
      </c>
      <c r="O1071" s="20">
        <f t="shared" si="409"/>
        <v>-4.9291338582677184</v>
      </c>
      <c r="P1071" s="20" t="s">
        <v>25</v>
      </c>
      <c r="Q1071" s="18">
        <f t="shared" si="410"/>
        <v>-2</v>
      </c>
      <c r="R1071" s="18" t="s">
        <v>25</v>
      </c>
      <c r="S1071" s="16">
        <v>21.7</v>
      </c>
      <c r="T1071" s="19">
        <v>-3.6</v>
      </c>
      <c r="U1071" s="19">
        <f t="shared" si="415"/>
        <v>3.2</v>
      </c>
      <c r="V1071" s="19">
        <v>32</v>
      </c>
      <c r="W1071" s="19">
        <f t="shared" si="416"/>
        <v>-10</v>
      </c>
      <c r="X1071" s="19">
        <f t="shared" si="417"/>
        <v>2.5</v>
      </c>
      <c r="Y1071" s="19">
        <v>0.6</v>
      </c>
      <c r="Z1071" s="18">
        <f t="shared" si="425"/>
        <v>12.200000000000003</v>
      </c>
      <c r="AA1071" s="18">
        <f t="shared" si="412"/>
        <v>5.2000000000000028</v>
      </c>
      <c r="AB1071" s="20">
        <f t="shared" si="426"/>
        <v>34.450000000000017</v>
      </c>
      <c r="AC1071" s="13">
        <f t="shared" si="413"/>
        <v>29.334379074468728</v>
      </c>
      <c r="AD1071" s="13">
        <f t="shared" si="414"/>
        <v>5.1156209255312888</v>
      </c>
    </row>
    <row r="1072" spans="1:30" x14ac:dyDescent="0.15">
      <c r="A1072" s="15">
        <v>12</v>
      </c>
      <c r="B1072" s="16">
        <v>0</v>
      </c>
      <c r="C1072" s="33">
        <v>7.3</v>
      </c>
      <c r="D1072" s="16">
        <v>50.9</v>
      </c>
      <c r="E1072" s="18">
        <v>136</v>
      </c>
      <c r="F1072" s="19">
        <v>3.9</v>
      </c>
      <c r="G1072" s="16">
        <v>1.24</v>
      </c>
      <c r="H1072" s="18">
        <v>119</v>
      </c>
      <c r="I1072" s="20">
        <f t="shared" si="407"/>
        <v>0.875</v>
      </c>
      <c r="J1072" s="20" t="s">
        <v>25</v>
      </c>
      <c r="K1072" s="18" t="s">
        <v>25</v>
      </c>
      <c r="L1072" s="19">
        <f t="shared" si="408"/>
        <v>124.25000000000001</v>
      </c>
      <c r="M1072" s="20">
        <f t="shared" si="427"/>
        <v>-16.250000000000014</v>
      </c>
      <c r="N1072" s="20" t="s">
        <v>25</v>
      </c>
      <c r="O1072" s="20">
        <f t="shared" si="409"/>
        <v>-20.499999999999986</v>
      </c>
      <c r="P1072" s="20" t="s">
        <v>25</v>
      </c>
      <c r="Q1072" s="18">
        <f t="shared" si="410"/>
        <v>-15</v>
      </c>
      <c r="R1072" s="18" t="s">
        <v>25</v>
      </c>
      <c r="S1072" s="16">
        <v>23.7</v>
      </c>
      <c r="T1072" s="19">
        <v>-0.4</v>
      </c>
      <c r="U1072" s="19">
        <f t="shared" si="415"/>
        <v>2.2000000000000002</v>
      </c>
      <c r="V1072" s="19">
        <v>22</v>
      </c>
      <c r="W1072" s="19">
        <f t="shared" si="416"/>
        <v>-20</v>
      </c>
      <c r="X1072" s="19">
        <f t="shared" si="417"/>
        <v>5</v>
      </c>
      <c r="Y1072" s="19">
        <v>1.4</v>
      </c>
      <c r="Z1072" s="18">
        <f t="shared" si="425"/>
        <v>-2.7999999999999829</v>
      </c>
      <c r="AA1072" s="18">
        <f t="shared" si="412"/>
        <v>-8.5999999999999837</v>
      </c>
      <c r="AB1072" s="20">
        <f t="shared" si="426"/>
        <v>20.740000000000009</v>
      </c>
      <c r="AC1072" s="13">
        <f t="shared" si="413"/>
        <v>30.855277550651358</v>
      </c>
      <c r="AD1072" s="13">
        <f t="shared" si="414"/>
        <v>-10.115277550651349</v>
      </c>
    </row>
    <row r="1073" spans="1:30" x14ac:dyDescent="0.15">
      <c r="A1073" s="15">
        <v>8</v>
      </c>
      <c r="B1073" s="16">
        <v>0</v>
      </c>
      <c r="C1073" s="33">
        <v>7.44</v>
      </c>
      <c r="D1073" s="16">
        <v>33.4</v>
      </c>
      <c r="E1073" s="18">
        <v>135</v>
      </c>
      <c r="F1073" s="19">
        <v>3.6</v>
      </c>
      <c r="G1073" s="16">
        <v>1.1299999999999999</v>
      </c>
      <c r="H1073" s="18">
        <v>107</v>
      </c>
      <c r="I1073" s="20">
        <f t="shared" si="407"/>
        <v>0.79259259259259263</v>
      </c>
      <c r="J1073" s="20" t="s">
        <v>24</v>
      </c>
      <c r="K1073" s="18" t="s">
        <v>25</v>
      </c>
      <c r="L1073" s="19">
        <f t="shared" si="408"/>
        <v>112.54814814814814</v>
      </c>
      <c r="M1073" s="20">
        <f t="shared" si="427"/>
        <v>-4.5481481481481438</v>
      </c>
      <c r="N1073" s="20" t="s">
        <v>25</v>
      </c>
      <c r="O1073" s="20">
        <f t="shared" si="409"/>
        <v>-8.9629629629629619</v>
      </c>
      <c r="P1073" s="20" t="s">
        <v>25</v>
      </c>
      <c r="Q1073" s="18">
        <f t="shared" si="410"/>
        <v>-4</v>
      </c>
      <c r="R1073" s="18" t="s">
        <v>25</v>
      </c>
      <c r="S1073" s="16">
        <v>23.6</v>
      </c>
      <c r="T1073" s="19">
        <v>-1.2</v>
      </c>
      <c r="U1073" s="19">
        <f t="shared" si="415"/>
        <v>3.8</v>
      </c>
      <c r="V1073" s="19">
        <v>38</v>
      </c>
      <c r="W1073" s="19">
        <f t="shared" si="416"/>
        <v>-4</v>
      </c>
      <c r="X1073" s="19">
        <f t="shared" si="417"/>
        <v>1</v>
      </c>
      <c r="Y1073" s="19">
        <v>1.3</v>
      </c>
      <c r="Z1073" s="18">
        <f t="shared" si="425"/>
        <v>8</v>
      </c>
      <c r="AA1073" s="18">
        <f t="shared" si="412"/>
        <v>-0.90000000000000036</v>
      </c>
      <c r="AB1073" s="20">
        <f t="shared" si="426"/>
        <v>31.429999999999993</v>
      </c>
      <c r="AC1073" s="13">
        <f t="shared" si="413"/>
        <v>33.42640471810779</v>
      </c>
      <c r="AD1073" s="13">
        <f t="shared" si="414"/>
        <v>-1.9964047181077973</v>
      </c>
    </row>
    <row r="1074" spans="1:30" x14ac:dyDescent="0.15">
      <c r="A1074" s="15">
        <v>1</v>
      </c>
      <c r="B1074" s="16">
        <v>0</v>
      </c>
      <c r="C1074" s="33">
        <v>7.36</v>
      </c>
      <c r="D1074" s="16">
        <v>48</v>
      </c>
      <c r="E1074" s="18">
        <v>134</v>
      </c>
      <c r="F1074" s="19">
        <v>4.2</v>
      </c>
      <c r="G1074" s="16">
        <v>1.1200000000000001</v>
      </c>
      <c r="H1074" s="18">
        <v>112</v>
      </c>
      <c r="I1074" s="20">
        <f t="shared" si="407"/>
        <v>0.83582089552238803</v>
      </c>
      <c r="J1074" s="20" t="s">
        <v>25</v>
      </c>
      <c r="K1074" s="18" t="s">
        <v>25</v>
      </c>
      <c r="L1074" s="19">
        <f t="shared" si="408"/>
        <v>118.6865671641791</v>
      </c>
      <c r="M1074" s="20">
        <f t="shared" si="427"/>
        <v>-10.686567164179095</v>
      </c>
      <c r="N1074" s="20" t="s">
        <v>25</v>
      </c>
      <c r="O1074" s="20">
        <f t="shared" si="409"/>
        <v>-15.014925373134318</v>
      </c>
      <c r="P1074" s="20" t="s">
        <v>25</v>
      </c>
      <c r="Q1074" s="18">
        <f t="shared" si="410"/>
        <v>-10</v>
      </c>
      <c r="R1074" s="18" t="s">
        <v>25</v>
      </c>
      <c r="S1074" s="16">
        <v>25.4</v>
      </c>
      <c r="T1074" s="19">
        <v>1.7</v>
      </c>
      <c r="U1074" s="19">
        <f t="shared" si="415"/>
        <v>1.8</v>
      </c>
      <c r="V1074" s="19">
        <v>18</v>
      </c>
      <c r="W1074" s="19">
        <f t="shared" si="416"/>
        <v>-24</v>
      </c>
      <c r="X1074" s="19">
        <f t="shared" si="417"/>
        <v>6</v>
      </c>
      <c r="Y1074" s="19">
        <v>0.4</v>
      </c>
      <c r="Z1074" s="18">
        <f t="shared" si="425"/>
        <v>0.79999999999998295</v>
      </c>
      <c r="AA1074" s="18">
        <f t="shared" si="412"/>
        <v>-3.2000000000000171</v>
      </c>
      <c r="AB1074" s="20">
        <f t="shared" si="426"/>
        <v>26.919999999999987</v>
      </c>
      <c r="AC1074" s="13">
        <f t="shared" si="413"/>
        <v>31.98760524388188</v>
      </c>
      <c r="AD1074" s="13">
        <f t="shared" si="414"/>
        <v>-5.0676052438818928</v>
      </c>
    </row>
    <row r="1075" spans="1:30" x14ac:dyDescent="0.15">
      <c r="A1075" s="15">
        <v>2</v>
      </c>
      <c r="B1075" s="16">
        <v>0</v>
      </c>
      <c r="C1075" s="33">
        <v>7.33</v>
      </c>
      <c r="D1075" s="16">
        <v>55.3</v>
      </c>
      <c r="E1075" s="18">
        <v>136</v>
      </c>
      <c r="F1075" s="19">
        <v>3.9</v>
      </c>
      <c r="G1075" s="16">
        <v>1.1000000000000001</v>
      </c>
      <c r="H1075" s="18">
        <v>103</v>
      </c>
      <c r="I1075" s="20">
        <f t="shared" si="407"/>
        <v>0.75735294117647056</v>
      </c>
      <c r="J1075" s="20" t="s">
        <v>24</v>
      </c>
      <c r="K1075" s="18" t="s">
        <v>24</v>
      </c>
      <c r="L1075" s="19">
        <f t="shared" si="408"/>
        <v>107.54411764705883</v>
      </c>
      <c r="M1075" s="20">
        <v>0</v>
      </c>
      <c r="N1075" s="20" t="s">
        <v>24</v>
      </c>
      <c r="O1075" s="20">
        <f t="shared" si="409"/>
        <v>-4.0294117647058698</v>
      </c>
      <c r="P1075" s="20" t="s">
        <v>25</v>
      </c>
      <c r="Q1075" s="18">
        <f t="shared" si="410"/>
        <v>1</v>
      </c>
      <c r="R1075" s="18" t="s">
        <v>26</v>
      </c>
      <c r="S1075" s="16">
        <v>26.4</v>
      </c>
      <c r="T1075" s="19">
        <v>3.6</v>
      </c>
      <c r="U1075" s="19">
        <f t="shared" si="415"/>
        <v>2.8</v>
      </c>
      <c r="V1075" s="19">
        <v>28</v>
      </c>
      <c r="W1075" s="19">
        <f t="shared" si="416"/>
        <v>-14</v>
      </c>
      <c r="X1075" s="19">
        <f t="shared" si="417"/>
        <v>3.5</v>
      </c>
      <c r="Y1075" s="19">
        <v>0.8</v>
      </c>
      <c r="Z1075" s="18">
        <f t="shared" si="425"/>
        <v>10.5</v>
      </c>
      <c r="AA1075" s="18">
        <f t="shared" si="412"/>
        <v>4.1000000000000005</v>
      </c>
      <c r="AB1075" s="20">
        <f t="shared" si="426"/>
        <v>37.200000000000003</v>
      </c>
      <c r="AC1075" s="13">
        <f t="shared" si="413"/>
        <v>36.660928673170488</v>
      </c>
      <c r="AD1075" s="13">
        <f t="shared" si="414"/>
        <v>0.53907132682951442</v>
      </c>
    </row>
    <row r="1076" spans="1:30" x14ac:dyDescent="0.15">
      <c r="A1076" s="15">
        <v>1</v>
      </c>
      <c r="B1076" s="16">
        <v>0</v>
      </c>
      <c r="C1076" s="33">
        <v>7.4</v>
      </c>
      <c r="D1076" s="15">
        <v>47.2</v>
      </c>
      <c r="E1076" s="21">
        <v>140</v>
      </c>
      <c r="F1076" s="22">
        <v>4.2</v>
      </c>
      <c r="G1076" s="15">
        <v>1.19</v>
      </c>
      <c r="H1076" s="21">
        <v>110</v>
      </c>
      <c r="I1076" s="20">
        <f t="shared" si="407"/>
        <v>0.7857142857142857</v>
      </c>
      <c r="J1076" s="20" t="s">
        <v>24</v>
      </c>
      <c r="K1076" s="18" t="s">
        <v>25</v>
      </c>
      <c r="L1076" s="19">
        <f t="shared" si="408"/>
        <v>111.57142857142857</v>
      </c>
      <c r="M1076" s="20">
        <f t="shared" ref="M1076:M1084" si="428">(108-L1076)</f>
        <v>-3.5714285714285694</v>
      </c>
      <c r="N1076" s="20" t="s">
        <v>25</v>
      </c>
      <c r="O1076" s="20">
        <f t="shared" si="409"/>
        <v>-8</v>
      </c>
      <c r="P1076" s="20" t="s">
        <v>25</v>
      </c>
      <c r="Q1076" s="18">
        <f t="shared" si="410"/>
        <v>-2</v>
      </c>
      <c r="R1076" s="18" t="s">
        <v>25</v>
      </c>
      <c r="S1076" s="15">
        <v>26.8</v>
      </c>
      <c r="T1076" s="22">
        <v>4.4000000000000004</v>
      </c>
      <c r="U1076" s="19">
        <f t="shared" si="415"/>
        <v>2.4</v>
      </c>
      <c r="V1076" s="22">
        <v>24</v>
      </c>
      <c r="W1076" s="19">
        <f t="shared" si="416"/>
        <v>-18</v>
      </c>
      <c r="X1076" s="19">
        <f t="shared" si="417"/>
        <v>4.5</v>
      </c>
      <c r="Y1076" s="22">
        <v>1.6</v>
      </c>
      <c r="Z1076" s="21">
        <f t="shared" si="425"/>
        <v>7.3999999999999773</v>
      </c>
      <c r="AA1076" s="18">
        <f t="shared" si="412"/>
        <v>0.99999999999997691</v>
      </c>
      <c r="AB1076" s="17">
        <f t="shared" si="426"/>
        <v>33.789999999999992</v>
      </c>
      <c r="AC1076" s="13">
        <f t="shared" si="413"/>
        <v>35.866815733544151</v>
      </c>
      <c r="AD1076" s="13">
        <f t="shared" si="414"/>
        <v>-2.0768157335441586</v>
      </c>
    </row>
    <row r="1077" spans="1:30" x14ac:dyDescent="0.15">
      <c r="A1077" s="15">
        <v>1</v>
      </c>
      <c r="B1077" s="16">
        <v>0</v>
      </c>
      <c r="C1077" s="33">
        <v>7.32</v>
      </c>
      <c r="D1077" s="16">
        <v>40.6</v>
      </c>
      <c r="E1077" s="18">
        <v>140</v>
      </c>
      <c r="F1077" s="19">
        <v>4</v>
      </c>
      <c r="G1077" s="16">
        <v>1.17</v>
      </c>
      <c r="H1077" s="18">
        <v>113</v>
      </c>
      <c r="I1077" s="20">
        <f t="shared" si="407"/>
        <v>0.80714285714285716</v>
      </c>
      <c r="J1077" s="20" t="s">
        <v>25</v>
      </c>
      <c r="K1077" s="18" t="s">
        <v>25</v>
      </c>
      <c r="L1077" s="19">
        <f t="shared" si="408"/>
        <v>114.61428571428571</v>
      </c>
      <c r="M1077" s="20">
        <f t="shared" si="428"/>
        <v>-6.6142857142857139</v>
      </c>
      <c r="N1077" s="20" t="s">
        <v>25</v>
      </c>
      <c r="O1077" s="20">
        <f t="shared" si="409"/>
        <v>-11</v>
      </c>
      <c r="P1077" s="20" t="s">
        <v>25</v>
      </c>
      <c r="Q1077" s="18">
        <f t="shared" si="410"/>
        <v>-5</v>
      </c>
      <c r="R1077" s="18" t="s">
        <v>25</v>
      </c>
      <c r="S1077" s="16">
        <v>20.5</v>
      </c>
      <c r="T1077" s="19">
        <v>-4.5999999999999996</v>
      </c>
      <c r="U1077" s="19">
        <f t="shared" si="415"/>
        <v>3.2</v>
      </c>
      <c r="V1077" s="19">
        <v>32</v>
      </c>
      <c r="W1077" s="19">
        <f t="shared" si="416"/>
        <v>-10</v>
      </c>
      <c r="X1077" s="19">
        <f t="shared" si="417"/>
        <v>2.5</v>
      </c>
      <c r="Y1077" s="19">
        <v>0.6</v>
      </c>
      <c r="Z1077" s="18">
        <f t="shared" si="425"/>
        <v>10.5</v>
      </c>
      <c r="AA1077" s="18">
        <f t="shared" si="412"/>
        <v>3.5</v>
      </c>
      <c r="AB1077" s="20">
        <f t="shared" si="426"/>
        <v>31.569999999999993</v>
      </c>
      <c r="AC1077" s="13">
        <f t="shared" si="413"/>
        <v>29.486574036517826</v>
      </c>
      <c r="AD1077" s="13">
        <f t="shared" si="414"/>
        <v>2.083425963482167</v>
      </c>
    </row>
    <row r="1078" spans="1:30" x14ac:dyDescent="0.15">
      <c r="A1078" s="15">
        <v>1</v>
      </c>
      <c r="B1078" s="16">
        <v>0</v>
      </c>
      <c r="C1078" s="33">
        <v>7.51</v>
      </c>
      <c r="D1078" s="16">
        <v>21.2</v>
      </c>
      <c r="E1078" s="18">
        <v>126</v>
      </c>
      <c r="F1078" s="19">
        <v>3.2</v>
      </c>
      <c r="G1078" s="16">
        <v>1.1499999999999999</v>
      </c>
      <c r="H1078" s="18">
        <v>100</v>
      </c>
      <c r="I1078" s="20">
        <f t="shared" si="407"/>
        <v>0.79365079365079361</v>
      </c>
      <c r="J1078" s="20" t="s">
        <v>24</v>
      </c>
      <c r="K1078" s="18" t="s">
        <v>24</v>
      </c>
      <c r="L1078" s="19">
        <f t="shared" si="408"/>
        <v>112.6984126984127</v>
      </c>
      <c r="M1078" s="20">
        <f t="shared" si="428"/>
        <v>-4.6984126984126959</v>
      </c>
      <c r="N1078" s="20" t="s">
        <v>25</v>
      </c>
      <c r="O1078" s="20">
        <f t="shared" si="409"/>
        <v>-9.1111111111111143</v>
      </c>
      <c r="P1078" s="20" t="s">
        <v>25</v>
      </c>
      <c r="Q1078" s="18">
        <f t="shared" si="410"/>
        <v>-6</v>
      </c>
      <c r="R1078" s="18" t="s">
        <v>25</v>
      </c>
      <c r="S1078" s="16">
        <v>21</v>
      </c>
      <c r="T1078" s="19">
        <v>-5.6</v>
      </c>
      <c r="U1078" s="19">
        <f t="shared" si="415"/>
        <v>2.9</v>
      </c>
      <c r="V1078" s="19">
        <v>29</v>
      </c>
      <c r="W1078" s="19">
        <f t="shared" si="416"/>
        <v>-13</v>
      </c>
      <c r="X1078" s="19">
        <f t="shared" si="417"/>
        <v>3.25</v>
      </c>
      <c r="Y1078" s="19">
        <v>2</v>
      </c>
      <c r="Z1078" s="18">
        <f t="shared" si="425"/>
        <v>8.1999999999999886</v>
      </c>
      <c r="AA1078" s="18">
        <f t="shared" si="412"/>
        <v>0.39999999999998881</v>
      </c>
      <c r="AB1078" s="20">
        <f t="shared" si="426"/>
        <v>28.349999999999994</v>
      </c>
      <c r="AC1078" s="13">
        <f t="shared" si="413"/>
        <v>25.365226396194018</v>
      </c>
      <c r="AD1078" s="13">
        <f t="shared" si="414"/>
        <v>2.9847736038059764</v>
      </c>
    </row>
    <row r="1079" spans="1:30" x14ac:dyDescent="0.15">
      <c r="A1079" s="15">
        <v>5</v>
      </c>
      <c r="B1079" s="16">
        <v>0</v>
      </c>
      <c r="C1079" s="33">
        <v>7.49</v>
      </c>
      <c r="D1079" s="16">
        <v>49.1</v>
      </c>
      <c r="E1079" s="18">
        <v>138</v>
      </c>
      <c r="F1079" s="19">
        <v>3.3</v>
      </c>
      <c r="G1079" s="16">
        <v>1</v>
      </c>
      <c r="H1079" s="18">
        <v>108</v>
      </c>
      <c r="I1079" s="20">
        <f t="shared" si="407"/>
        <v>0.78260869565217395</v>
      </c>
      <c r="J1079" s="20" t="s">
        <v>24</v>
      </c>
      <c r="K1079" s="18" t="s">
        <v>25</v>
      </c>
      <c r="L1079" s="19">
        <f t="shared" si="408"/>
        <v>111.13043478260869</v>
      </c>
      <c r="M1079" s="20">
        <f t="shared" si="428"/>
        <v>-3.1304347826086882</v>
      </c>
      <c r="N1079" s="20" t="s">
        <v>25</v>
      </c>
      <c r="O1079" s="20">
        <f t="shared" si="409"/>
        <v>-7.5652173913043583</v>
      </c>
      <c r="P1079" s="20" t="s">
        <v>25</v>
      </c>
      <c r="Q1079" s="18">
        <f t="shared" si="410"/>
        <v>-2</v>
      </c>
      <c r="R1079" s="18" t="s">
        <v>25</v>
      </c>
      <c r="S1079" s="16">
        <v>24.3</v>
      </c>
      <c r="T1079" s="19">
        <v>-1</v>
      </c>
      <c r="U1079" s="19">
        <f t="shared" si="415"/>
        <v>2.8</v>
      </c>
      <c r="V1079" s="19">
        <v>28</v>
      </c>
      <c r="W1079" s="19">
        <f t="shared" si="416"/>
        <v>-14</v>
      </c>
      <c r="X1079" s="19">
        <f t="shared" si="417"/>
        <v>3.5</v>
      </c>
      <c r="Y1079" s="19">
        <v>1.4</v>
      </c>
      <c r="Z1079" s="18">
        <f t="shared" si="425"/>
        <v>9</v>
      </c>
      <c r="AA1079" s="18">
        <f t="shared" si="412"/>
        <v>2</v>
      </c>
      <c r="AB1079" s="20">
        <f t="shared" si="426"/>
        <v>32.900000000000006</v>
      </c>
      <c r="AC1079" s="13">
        <f t="shared" si="413"/>
        <v>45.454002411158768</v>
      </c>
      <c r="AD1079" s="13">
        <f t="shared" si="414"/>
        <v>-12.554002411158763</v>
      </c>
    </row>
    <row r="1080" spans="1:30" x14ac:dyDescent="0.15">
      <c r="A1080" s="15">
        <v>1</v>
      </c>
      <c r="B1080" s="16">
        <v>0</v>
      </c>
      <c r="C1080" s="33">
        <v>7.42</v>
      </c>
      <c r="D1080" s="16">
        <v>40.9</v>
      </c>
      <c r="E1080" s="18">
        <v>133</v>
      </c>
      <c r="F1080" s="19">
        <v>4.2</v>
      </c>
      <c r="G1080" s="16">
        <v>1.17</v>
      </c>
      <c r="H1080" s="18">
        <v>102</v>
      </c>
      <c r="I1080" s="20">
        <f t="shared" si="407"/>
        <v>0.76691729323308266</v>
      </c>
      <c r="J1080" s="20" t="s">
        <v>24</v>
      </c>
      <c r="K1080" s="18" t="s">
        <v>24</v>
      </c>
      <c r="L1080" s="19">
        <f t="shared" si="408"/>
        <v>108.90225563909775</v>
      </c>
      <c r="M1080" s="20">
        <f t="shared" si="428"/>
        <v>-0.90225563909774564</v>
      </c>
      <c r="N1080" s="20" t="s">
        <v>25</v>
      </c>
      <c r="O1080" s="20">
        <f t="shared" si="409"/>
        <v>-5.3684210526315752</v>
      </c>
      <c r="P1080" s="20" t="s">
        <v>25</v>
      </c>
      <c r="Q1080" s="18">
        <f t="shared" si="410"/>
        <v>-1</v>
      </c>
      <c r="R1080" s="18" t="s">
        <v>25</v>
      </c>
      <c r="S1080" s="16">
        <v>26.3</v>
      </c>
      <c r="T1080" s="19">
        <v>2.4</v>
      </c>
      <c r="U1080" s="19">
        <f t="shared" si="415"/>
        <v>3.3</v>
      </c>
      <c r="V1080" s="19">
        <v>33</v>
      </c>
      <c r="W1080" s="19">
        <f t="shared" si="416"/>
        <v>-9</v>
      </c>
      <c r="X1080" s="19">
        <f t="shared" si="417"/>
        <v>2.25</v>
      </c>
      <c r="Y1080" s="19">
        <v>1.9</v>
      </c>
      <c r="Z1080" s="18">
        <f t="shared" si="425"/>
        <v>8.8999999999999773</v>
      </c>
      <c r="AA1080" s="18">
        <f t="shared" si="412"/>
        <v>0.39999999999997726</v>
      </c>
      <c r="AB1080" s="20">
        <f t="shared" si="426"/>
        <v>34.46999999999997</v>
      </c>
      <c r="AC1080" s="13">
        <f t="shared" si="413"/>
        <v>35.758958373656199</v>
      </c>
      <c r="AD1080" s="13">
        <f t="shared" si="414"/>
        <v>-1.2889583736562287</v>
      </c>
    </row>
    <row r="1081" spans="1:30" x14ac:dyDescent="0.15">
      <c r="A1081" s="15">
        <v>1</v>
      </c>
      <c r="B1081" s="16">
        <v>0</v>
      </c>
      <c r="C1081" s="33">
        <v>7.35</v>
      </c>
      <c r="D1081" s="16">
        <v>35.1</v>
      </c>
      <c r="E1081" s="18">
        <v>130</v>
      </c>
      <c r="F1081" s="19">
        <v>4.2</v>
      </c>
      <c r="G1081" s="16">
        <v>1.26</v>
      </c>
      <c r="H1081" s="18">
        <v>108</v>
      </c>
      <c r="I1081" s="20">
        <f t="shared" si="407"/>
        <v>0.83076923076923082</v>
      </c>
      <c r="J1081" s="20" t="s">
        <v>25</v>
      </c>
      <c r="K1081" s="18" t="s">
        <v>25</v>
      </c>
      <c r="L1081" s="19">
        <f t="shared" si="408"/>
        <v>117.96923076923076</v>
      </c>
      <c r="M1081" s="20">
        <f t="shared" si="428"/>
        <v>-9.9692307692307622</v>
      </c>
      <c r="N1081" s="20" t="s">
        <v>25</v>
      </c>
      <c r="O1081" s="20">
        <f t="shared" si="409"/>
        <v>-14.307692307692307</v>
      </c>
      <c r="P1081" s="20" t="s">
        <v>25</v>
      </c>
      <c r="Q1081" s="18">
        <f t="shared" si="410"/>
        <v>-10</v>
      </c>
      <c r="R1081" s="18" t="s">
        <v>25</v>
      </c>
      <c r="S1081" s="16">
        <v>20</v>
      </c>
      <c r="T1081" s="19">
        <v>-5.6</v>
      </c>
      <c r="U1081" s="19">
        <f t="shared" si="415"/>
        <v>2.2999999999999998</v>
      </c>
      <c r="V1081" s="19">
        <v>23</v>
      </c>
      <c r="W1081" s="19">
        <f t="shared" si="416"/>
        <v>-19</v>
      </c>
      <c r="X1081" s="19">
        <f t="shared" si="417"/>
        <v>4.75</v>
      </c>
      <c r="Y1081" s="19">
        <v>1.7</v>
      </c>
      <c r="Z1081" s="18">
        <f t="shared" si="425"/>
        <v>6.1999999999999886</v>
      </c>
      <c r="AA1081" s="18">
        <f t="shared" si="412"/>
        <v>-0.10000000000001119</v>
      </c>
      <c r="AB1081" s="20">
        <f t="shared" si="426"/>
        <v>25.759999999999977</v>
      </c>
      <c r="AC1081" s="13">
        <f t="shared" si="413"/>
        <v>25.610611543082197</v>
      </c>
      <c r="AD1081" s="13">
        <f t="shared" si="414"/>
        <v>0.14938845691778013</v>
      </c>
    </row>
    <row r="1082" spans="1:30" x14ac:dyDescent="0.15">
      <c r="A1082" s="15">
        <v>9</v>
      </c>
      <c r="B1082" s="16">
        <v>0</v>
      </c>
      <c r="C1082" s="33">
        <v>7.4</v>
      </c>
      <c r="D1082" s="16">
        <v>32.9</v>
      </c>
      <c r="E1082" s="18">
        <v>132</v>
      </c>
      <c r="F1082" s="19">
        <v>4.5</v>
      </c>
      <c r="G1082" s="16">
        <v>1.27</v>
      </c>
      <c r="H1082" s="18">
        <v>109</v>
      </c>
      <c r="I1082" s="20">
        <f t="shared" si="407"/>
        <v>0.8257575757575758</v>
      </c>
      <c r="J1082" s="20" t="s">
        <v>25</v>
      </c>
      <c r="K1082" s="18" t="s">
        <v>25</v>
      </c>
      <c r="L1082" s="19">
        <f t="shared" si="408"/>
        <v>117.25757575757575</v>
      </c>
      <c r="M1082" s="20">
        <f t="shared" si="428"/>
        <v>-9.2575757575757507</v>
      </c>
      <c r="N1082" s="20" t="s">
        <v>25</v>
      </c>
      <c r="O1082" s="20">
        <f t="shared" si="409"/>
        <v>-13.606060606060595</v>
      </c>
      <c r="P1082" s="20" t="s">
        <v>25</v>
      </c>
      <c r="Q1082" s="18">
        <f t="shared" si="410"/>
        <v>-9</v>
      </c>
      <c r="R1082" s="18" t="s">
        <v>25</v>
      </c>
      <c r="S1082" s="16">
        <v>21.4</v>
      </c>
      <c r="T1082" s="19">
        <v>-3.8</v>
      </c>
      <c r="U1082" s="19">
        <f t="shared" si="415"/>
        <v>3.2</v>
      </c>
      <c r="V1082" s="19">
        <v>32</v>
      </c>
      <c r="W1082" s="19">
        <f t="shared" si="416"/>
        <v>-10</v>
      </c>
      <c r="X1082" s="19">
        <f t="shared" si="417"/>
        <v>2.5</v>
      </c>
      <c r="Y1082" s="19">
        <v>1.1000000000000001</v>
      </c>
      <c r="Z1082" s="18">
        <f t="shared" si="425"/>
        <v>6.0999999999999943</v>
      </c>
      <c r="AA1082" s="18">
        <f t="shared" si="412"/>
        <v>-1.4000000000000057</v>
      </c>
      <c r="AB1082" s="20">
        <f t="shared" si="426"/>
        <v>27.670000000000016</v>
      </c>
      <c r="AC1082" s="13">
        <f t="shared" si="413"/>
        <v>29.264101644779711</v>
      </c>
      <c r="AD1082" s="13">
        <f t="shared" si="414"/>
        <v>-1.5941016447796947</v>
      </c>
    </row>
    <row r="1083" spans="1:30" x14ac:dyDescent="0.15">
      <c r="A1083" s="15">
        <v>2</v>
      </c>
      <c r="B1083" s="16">
        <v>1</v>
      </c>
      <c r="C1083" s="33">
        <v>7.45</v>
      </c>
      <c r="D1083" s="16">
        <v>31.3</v>
      </c>
      <c r="E1083" s="18">
        <v>144</v>
      </c>
      <c r="F1083" s="19">
        <v>3.9</v>
      </c>
      <c r="G1083" s="16">
        <v>1.19</v>
      </c>
      <c r="H1083" s="18">
        <v>118</v>
      </c>
      <c r="I1083" s="20">
        <f t="shared" si="407"/>
        <v>0.81944444444444442</v>
      </c>
      <c r="J1083" s="20" t="s">
        <v>25</v>
      </c>
      <c r="K1083" s="18" t="s">
        <v>25</v>
      </c>
      <c r="L1083" s="19">
        <f t="shared" si="408"/>
        <v>116.36111111111111</v>
      </c>
      <c r="M1083" s="20">
        <f t="shared" si="428"/>
        <v>-8.3611111111111143</v>
      </c>
      <c r="N1083" s="20" t="s">
        <v>25</v>
      </c>
      <c r="O1083" s="20">
        <f t="shared" si="409"/>
        <v>-12.722222222222214</v>
      </c>
      <c r="P1083" s="20" t="s">
        <v>25</v>
      </c>
      <c r="Q1083" s="18">
        <f t="shared" si="410"/>
        <v>-6</v>
      </c>
      <c r="R1083" s="18" t="s">
        <v>25</v>
      </c>
      <c r="S1083" s="16">
        <v>22.7</v>
      </c>
      <c r="T1083" s="19">
        <v>-1.5</v>
      </c>
      <c r="U1083" s="19">
        <f t="shared" si="415"/>
        <v>2.7</v>
      </c>
      <c r="V1083" s="19">
        <v>27</v>
      </c>
      <c r="W1083" s="19">
        <f t="shared" si="416"/>
        <v>-15</v>
      </c>
      <c r="X1083" s="19">
        <f t="shared" si="417"/>
        <v>3.75</v>
      </c>
      <c r="Y1083" s="19">
        <v>2.1</v>
      </c>
      <c r="Z1083" s="18">
        <f t="shared" si="425"/>
        <v>7.2000000000000171</v>
      </c>
      <c r="AA1083" s="18">
        <f t="shared" si="412"/>
        <v>-0.29999999999998295</v>
      </c>
      <c r="AB1083" s="20">
        <f t="shared" si="426"/>
        <v>28.990000000000009</v>
      </c>
      <c r="AC1083" s="13">
        <f t="shared" si="413"/>
        <v>29.405434894150112</v>
      </c>
      <c r="AD1083" s="13">
        <f t="shared" si="414"/>
        <v>-0.41543489415010271</v>
      </c>
    </row>
    <row r="1084" spans="1:30" x14ac:dyDescent="0.15">
      <c r="A1084" s="15">
        <v>1</v>
      </c>
      <c r="B1084" s="16">
        <v>0</v>
      </c>
      <c r="C1084" s="33">
        <v>7.4</v>
      </c>
      <c r="D1084" s="16">
        <v>44.8</v>
      </c>
      <c r="E1084" s="18">
        <v>138</v>
      </c>
      <c r="F1084" s="19">
        <v>3.7</v>
      </c>
      <c r="G1084" s="16">
        <v>1.17</v>
      </c>
      <c r="H1084" s="18">
        <v>107</v>
      </c>
      <c r="I1084" s="20">
        <f t="shared" si="407"/>
        <v>0.77536231884057971</v>
      </c>
      <c r="J1084" s="20" t="s">
        <v>24</v>
      </c>
      <c r="K1084" s="18" t="s">
        <v>25</v>
      </c>
      <c r="L1084" s="19">
        <f t="shared" si="408"/>
        <v>110.10144927536231</v>
      </c>
      <c r="M1084" s="20">
        <f t="shared" si="428"/>
        <v>-2.1014492753623131</v>
      </c>
      <c r="N1084" s="20" t="s">
        <v>25</v>
      </c>
      <c r="O1084" s="20">
        <f t="shared" si="409"/>
        <v>-6.5507246376811707</v>
      </c>
      <c r="P1084" s="20" t="s">
        <v>25</v>
      </c>
      <c r="Q1084" s="18">
        <f t="shared" si="410"/>
        <v>-1</v>
      </c>
      <c r="R1084" s="18" t="s">
        <v>25</v>
      </c>
      <c r="S1084" s="16">
        <v>27</v>
      </c>
      <c r="T1084" s="19">
        <v>3.6</v>
      </c>
      <c r="U1084" s="19">
        <f t="shared" si="415"/>
        <v>3.4</v>
      </c>
      <c r="V1084" s="19">
        <v>34</v>
      </c>
      <c r="W1084" s="19">
        <f t="shared" si="416"/>
        <v>-8</v>
      </c>
      <c r="X1084" s="19">
        <f t="shared" si="417"/>
        <v>2</v>
      </c>
      <c r="Y1084" s="19">
        <v>1.2</v>
      </c>
      <c r="Z1084" s="18">
        <f t="shared" si="425"/>
        <v>7.6999999999999886</v>
      </c>
      <c r="AA1084" s="18">
        <f t="shared" si="412"/>
        <v>-0.30000000000001137</v>
      </c>
      <c r="AB1084" s="20">
        <f t="shared" si="426"/>
        <v>34.669999999999973</v>
      </c>
      <c r="AC1084" s="13">
        <f t="shared" si="413"/>
        <v>37.175797984380885</v>
      </c>
      <c r="AD1084" s="13">
        <f t="shared" si="414"/>
        <v>-2.5057979843809122</v>
      </c>
    </row>
    <row r="1085" spans="1:30" x14ac:dyDescent="0.15">
      <c r="A1085" s="16">
        <v>2</v>
      </c>
      <c r="B1085" s="16">
        <v>0</v>
      </c>
      <c r="C1085" s="33">
        <v>7.33</v>
      </c>
      <c r="D1085" s="16">
        <v>54.3</v>
      </c>
      <c r="E1085" s="18">
        <v>135</v>
      </c>
      <c r="F1085" s="19">
        <v>3.8</v>
      </c>
      <c r="G1085" s="16">
        <v>1.18</v>
      </c>
      <c r="H1085" s="18">
        <v>95</v>
      </c>
      <c r="I1085" s="20">
        <f t="shared" si="407"/>
        <v>0.70370370370370372</v>
      </c>
      <c r="J1085" s="20" t="s">
        <v>26</v>
      </c>
      <c r="K1085" s="18" t="s">
        <v>26</v>
      </c>
      <c r="L1085" s="19">
        <f t="shared" si="408"/>
        <v>99.925925925925924</v>
      </c>
      <c r="M1085" s="20">
        <f t="shared" ref="M1085:M1086" si="429">(104-L1085)</f>
        <v>4.0740740740740762</v>
      </c>
      <c r="N1085" s="20" t="s">
        <v>26</v>
      </c>
      <c r="O1085" s="20">
        <f t="shared" si="409"/>
        <v>3.481481481481481</v>
      </c>
      <c r="P1085" s="20" t="s">
        <v>26</v>
      </c>
      <c r="Q1085" s="18">
        <f t="shared" si="410"/>
        <v>8</v>
      </c>
      <c r="R1085" s="18" t="s">
        <v>26</v>
      </c>
      <c r="S1085" s="16">
        <v>25.9</v>
      </c>
      <c r="T1085" s="19">
        <v>2.9</v>
      </c>
      <c r="U1085" s="19">
        <f t="shared" si="415"/>
        <v>2.4</v>
      </c>
      <c r="V1085" s="19">
        <v>24</v>
      </c>
      <c r="W1085" s="19">
        <f t="shared" si="416"/>
        <v>-18</v>
      </c>
      <c r="X1085" s="19">
        <f t="shared" si="417"/>
        <v>4.5</v>
      </c>
      <c r="Y1085" s="19">
        <v>1.1000000000000001</v>
      </c>
      <c r="Z1085" s="18">
        <f t="shared" si="425"/>
        <v>17.900000000000006</v>
      </c>
      <c r="AA1085" s="18">
        <f t="shared" si="412"/>
        <v>12.000000000000005</v>
      </c>
      <c r="AB1085" s="20">
        <f t="shared" si="426"/>
        <v>43.880000000000024</v>
      </c>
      <c r="AC1085" s="13">
        <f t="shared" si="413"/>
        <v>35.052629999152948</v>
      </c>
      <c r="AD1085" s="13">
        <f t="shared" si="414"/>
        <v>8.8273700008470755</v>
      </c>
    </row>
    <row r="1086" spans="1:30" x14ac:dyDescent="0.15">
      <c r="A1086" s="16">
        <v>1</v>
      </c>
      <c r="B1086" s="16">
        <v>0</v>
      </c>
      <c r="C1086" s="33">
        <v>7.47</v>
      </c>
      <c r="D1086" s="16">
        <v>37.200000000000003</v>
      </c>
      <c r="E1086" s="18">
        <v>132</v>
      </c>
      <c r="F1086" s="19">
        <v>3.9</v>
      </c>
      <c r="G1086" s="16">
        <v>1.1200000000000001</v>
      </c>
      <c r="H1086" s="18">
        <v>96</v>
      </c>
      <c r="I1086" s="20">
        <f t="shared" si="407"/>
        <v>0.72727272727272729</v>
      </c>
      <c r="J1086" s="20" t="s">
        <v>26</v>
      </c>
      <c r="K1086" s="18" t="s">
        <v>26</v>
      </c>
      <c r="L1086" s="19">
        <f t="shared" si="408"/>
        <v>103.27272727272727</v>
      </c>
      <c r="M1086" s="20">
        <f t="shared" si="429"/>
        <v>0.72727272727273373</v>
      </c>
      <c r="N1086" s="20" t="s">
        <v>26</v>
      </c>
      <c r="O1086" s="20">
        <f t="shared" si="409"/>
        <v>0.18181818181818699</v>
      </c>
      <c r="P1086" s="20" t="s">
        <v>26</v>
      </c>
      <c r="Q1086" s="18">
        <f t="shared" si="410"/>
        <v>4</v>
      </c>
      <c r="R1086" s="18" t="s">
        <v>26</v>
      </c>
      <c r="S1086" s="16">
        <v>27.3</v>
      </c>
      <c r="T1086" s="19">
        <v>4</v>
      </c>
      <c r="U1086" s="19">
        <f t="shared" si="415"/>
        <v>4.2</v>
      </c>
      <c r="V1086" s="19">
        <v>42</v>
      </c>
      <c r="W1086" s="19">
        <f t="shared" si="416"/>
        <v>0</v>
      </c>
      <c r="X1086" s="19">
        <f t="shared" si="417"/>
        <v>0</v>
      </c>
      <c r="Y1086" s="19">
        <v>1.6</v>
      </c>
      <c r="Z1086" s="18">
        <f t="shared" si="425"/>
        <v>12.600000000000009</v>
      </c>
      <c r="AA1086" s="18">
        <f t="shared" si="412"/>
        <v>2.6000000000000085</v>
      </c>
      <c r="AB1086" s="20">
        <f t="shared" si="426"/>
        <v>39.420000000000016</v>
      </c>
      <c r="AC1086" s="13">
        <f t="shared" si="413"/>
        <v>39.095125875069414</v>
      </c>
      <c r="AD1086" s="13">
        <f t="shared" si="414"/>
        <v>0.32487412493060219</v>
      </c>
    </row>
    <row r="1087" spans="1:30" x14ac:dyDescent="0.15">
      <c r="A1087" s="16">
        <v>11</v>
      </c>
      <c r="B1087" s="16">
        <v>0</v>
      </c>
      <c r="C1087" s="33">
        <v>7.29</v>
      </c>
      <c r="D1087" s="16">
        <v>34.6</v>
      </c>
      <c r="E1087" s="18">
        <v>143</v>
      </c>
      <c r="F1087" s="19">
        <v>4.2</v>
      </c>
      <c r="G1087" s="16">
        <v>1.26</v>
      </c>
      <c r="H1087" s="18">
        <v>112</v>
      </c>
      <c r="I1087" s="20">
        <f t="shared" si="407"/>
        <v>0.78321678321678323</v>
      </c>
      <c r="J1087" s="20" t="s">
        <v>24</v>
      </c>
      <c r="K1087" s="18" t="s">
        <v>25</v>
      </c>
      <c r="L1087" s="19">
        <f t="shared" si="408"/>
        <v>111.21678321678321</v>
      </c>
      <c r="M1087" s="20">
        <f t="shared" ref="M1087:M1102" si="430">(108-L1087)</f>
        <v>-3.2167832167832131</v>
      </c>
      <c r="N1087" s="20" t="s">
        <v>25</v>
      </c>
      <c r="O1087" s="20">
        <f t="shared" si="409"/>
        <v>-7.6503496503496535</v>
      </c>
      <c r="P1087" s="20" t="s">
        <v>25</v>
      </c>
      <c r="Q1087" s="18">
        <f t="shared" si="410"/>
        <v>-1</v>
      </c>
      <c r="R1087" s="18" t="s">
        <v>25</v>
      </c>
      <c r="S1087" s="16">
        <v>16.5</v>
      </c>
      <c r="T1087" s="19">
        <v>-9.1</v>
      </c>
      <c r="U1087" s="19">
        <f t="shared" si="415"/>
        <v>2.2999999999999998</v>
      </c>
      <c r="V1087" s="19">
        <v>23</v>
      </c>
      <c r="W1087" s="19">
        <f t="shared" si="416"/>
        <v>-19</v>
      </c>
      <c r="X1087" s="19">
        <f t="shared" si="417"/>
        <v>4.75</v>
      </c>
      <c r="Y1087" s="19">
        <v>2.9</v>
      </c>
      <c r="Z1087" s="18">
        <f t="shared" si="425"/>
        <v>18.699999999999989</v>
      </c>
      <c r="AA1087" s="18">
        <f t="shared" si="412"/>
        <v>11.199999999999989</v>
      </c>
      <c r="AB1087" s="20">
        <f t="shared" si="426"/>
        <v>33.559999999999974</v>
      </c>
      <c r="AC1087" s="13">
        <f t="shared" si="413"/>
        <v>22.7067072953006</v>
      </c>
      <c r="AD1087" s="13">
        <f t="shared" si="414"/>
        <v>10.853292704699374</v>
      </c>
    </row>
    <row r="1088" spans="1:30" x14ac:dyDescent="0.15">
      <c r="A1088" s="16">
        <v>35</v>
      </c>
      <c r="B1088" s="16">
        <v>0</v>
      </c>
      <c r="C1088" s="33">
        <v>7.51</v>
      </c>
      <c r="D1088" s="16">
        <v>30.5</v>
      </c>
      <c r="E1088" s="18">
        <v>147</v>
      </c>
      <c r="F1088" s="19">
        <v>2.7</v>
      </c>
      <c r="G1088" s="16">
        <v>0.82</v>
      </c>
      <c r="H1088" s="18">
        <v>112</v>
      </c>
      <c r="I1088" s="20">
        <f t="shared" si="407"/>
        <v>0.76190476190476186</v>
      </c>
      <c r="J1088" s="20" t="s">
        <v>24</v>
      </c>
      <c r="K1088" s="18" t="s">
        <v>25</v>
      </c>
      <c r="L1088" s="19">
        <f t="shared" si="408"/>
        <v>108.19047619047619</v>
      </c>
      <c r="M1088" s="20">
        <f t="shared" si="430"/>
        <v>-0.1904761904761898</v>
      </c>
      <c r="N1088" s="20" t="s">
        <v>25</v>
      </c>
      <c r="O1088" s="20">
        <f t="shared" si="409"/>
        <v>-4.6666666666666572</v>
      </c>
      <c r="P1088" s="20" t="s">
        <v>25</v>
      </c>
      <c r="Q1088" s="18">
        <f t="shared" si="410"/>
        <v>3</v>
      </c>
      <c r="R1088" s="18" t="s">
        <v>26</v>
      </c>
      <c r="S1088" s="16">
        <v>26.6</v>
      </c>
      <c r="T1088" s="19">
        <v>2.2000000000000002</v>
      </c>
      <c r="U1088" s="19">
        <f t="shared" si="415"/>
        <v>2.5</v>
      </c>
      <c r="V1088" s="19">
        <v>25</v>
      </c>
      <c r="W1088" s="19">
        <f t="shared" si="416"/>
        <v>-17</v>
      </c>
      <c r="X1088" s="19">
        <f t="shared" si="417"/>
        <v>4.25</v>
      </c>
      <c r="Y1088" s="19">
        <v>4.5999999999999996</v>
      </c>
      <c r="Z1088" s="18">
        <f t="shared" si="425"/>
        <v>11.099999999999994</v>
      </c>
      <c r="AA1088" s="18">
        <f t="shared" si="412"/>
        <v>1.4999999999999947</v>
      </c>
      <c r="AB1088" s="20">
        <f t="shared" si="426"/>
        <v>33.919999999999987</v>
      </c>
      <c r="AC1088" s="13">
        <f t="shared" si="413"/>
        <v>31.597482079430076</v>
      </c>
      <c r="AD1088" s="13">
        <f t="shared" si="414"/>
        <v>2.3225179205699114</v>
      </c>
    </row>
    <row r="1089" spans="1:30" x14ac:dyDescent="0.15">
      <c r="A1089" s="16">
        <v>1</v>
      </c>
      <c r="B1089" s="16">
        <v>0</v>
      </c>
      <c r="C1089" s="33">
        <v>7.44</v>
      </c>
      <c r="D1089" s="16">
        <v>35.200000000000003</v>
      </c>
      <c r="E1089" s="18">
        <v>138</v>
      </c>
      <c r="F1089" s="19">
        <v>3.9</v>
      </c>
      <c r="G1089" s="16">
        <v>1.1399999999999999</v>
      </c>
      <c r="H1089" s="18">
        <v>108</v>
      </c>
      <c r="I1089" s="20">
        <f t="shared" si="407"/>
        <v>0.78260869565217395</v>
      </c>
      <c r="J1089" s="20" t="s">
        <v>24</v>
      </c>
      <c r="K1089" s="18" t="s">
        <v>25</v>
      </c>
      <c r="L1089" s="19">
        <f t="shared" si="408"/>
        <v>111.13043478260869</v>
      </c>
      <c r="M1089" s="20">
        <f t="shared" si="430"/>
        <v>-3.1304347826086882</v>
      </c>
      <c r="N1089" s="20" t="s">
        <v>25</v>
      </c>
      <c r="O1089" s="20">
        <f t="shared" si="409"/>
        <v>-7.5652173913043583</v>
      </c>
      <c r="P1089" s="20" t="s">
        <v>25</v>
      </c>
      <c r="Q1089" s="18">
        <f t="shared" si="410"/>
        <v>-2</v>
      </c>
      <c r="R1089" s="18" t="s">
        <v>25</v>
      </c>
      <c r="S1089" s="16">
        <v>25.2</v>
      </c>
      <c r="T1089" s="19">
        <v>0.3</v>
      </c>
      <c r="U1089" s="19">
        <f t="shared" si="415"/>
        <v>3.8</v>
      </c>
      <c r="V1089" s="19">
        <v>38</v>
      </c>
      <c r="W1089" s="19">
        <f t="shared" si="416"/>
        <v>-4</v>
      </c>
      <c r="X1089" s="19">
        <f t="shared" si="417"/>
        <v>1</v>
      </c>
      <c r="Y1089" s="19">
        <v>0.8</v>
      </c>
      <c r="Z1089" s="18">
        <f t="shared" si="425"/>
        <v>8.7000000000000171</v>
      </c>
      <c r="AA1089" s="18">
        <f t="shared" si="412"/>
        <v>0.3000000000000167</v>
      </c>
      <c r="AB1089" s="20">
        <f t="shared" si="426"/>
        <v>34.239999999999995</v>
      </c>
      <c r="AC1089" s="13">
        <f t="shared" si="413"/>
        <v>34.645977187945931</v>
      </c>
      <c r="AD1089" s="13">
        <f t="shared" si="414"/>
        <v>-0.40597718794593618</v>
      </c>
    </row>
    <row r="1090" spans="1:30" x14ac:dyDescent="0.15">
      <c r="A1090" s="16">
        <v>1</v>
      </c>
      <c r="B1090" s="16">
        <v>0</v>
      </c>
      <c r="C1090" s="33">
        <v>7.34</v>
      </c>
      <c r="D1090" s="16">
        <v>40.299999999999997</v>
      </c>
      <c r="E1090" s="18">
        <v>136</v>
      </c>
      <c r="F1090" s="19">
        <v>4.4000000000000004</v>
      </c>
      <c r="G1090" s="16">
        <v>1.1399999999999999</v>
      </c>
      <c r="H1090" s="18">
        <v>109</v>
      </c>
      <c r="I1090" s="20">
        <f t="shared" si="407"/>
        <v>0.80147058823529416</v>
      </c>
      <c r="J1090" s="20" t="s">
        <v>25</v>
      </c>
      <c r="K1090" s="18" t="s">
        <v>25</v>
      </c>
      <c r="L1090" s="19">
        <f t="shared" si="408"/>
        <v>113.80882352941177</v>
      </c>
      <c r="M1090" s="20">
        <f t="shared" si="430"/>
        <v>-5.808823529411768</v>
      </c>
      <c r="N1090" s="20" t="s">
        <v>25</v>
      </c>
      <c r="O1090" s="20">
        <f t="shared" si="409"/>
        <v>-10.20588235294116</v>
      </c>
      <c r="P1090" s="20" t="s">
        <v>25</v>
      </c>
      <c r="Q1090" s="18">
        <f t="shared" si="410"/>
        <v>-5</v>
      </c>
      <c r="R1090" s="18" t="s">
        <v>25</v>
      </c>
      <c r="S1090" s="16">
        <v>21.5</v>
      </c>
      <c r="T1090" s="19">
        <v>-3.4</v>
      </c>
      <c r="U1090" s="19">
        <f t="shared" si="415"/>
        <v>3.3</v>
      </c>
      <c r="V1090" s="19">
        <v>33</v>
      </c>
      <c r="W1090" s="19">
        <f t="shared" si="416"/>
        <v>-9</v>
      </c>
      <c r="X1090" s="19">
        <f t="shared" si="417"/>
        <v>2.25</v>
      </c>
      <c r="Y1090" s="19">
        <v>2.2000000000000002</v>
      </c>
      <c r="Z1090" s="18">
        <f t="shared" si="425"/>
        <v>9.9000000000000057</v>
      </c>
      <c r="AA1090" s="18">
        <f t="shared" si="412"/>
        <v>1.100000000000005</v>
      </c>
      <c r="AB1090" s="20">
        <f t="shared" si="426"/>
        <v>30.339999999999989</v>
      </c>
      <c r="AC1090" s="13">
        <f t="shared" si="413"/>
        <v>30.659091187511088</v>
      </c>
      <c r="AD1090" s="13">
        <f t="shared" si="414"/>
        <v>-0.31909118751109844</v>
      </c>
    </row>
    <row r="1091" spans="1:30" x14ac:dyDescent="0.15">
      <c r="A1091" s="16">
        <v>1</v>
      </c>
      <c r="B1091" s="16">
        <v>0</v>
      </c>
      <c r="C1091" s="33">
        <v>7.43</v>
      </c>
      <c r="D1091" s="16">
        <v>34.200000000000003</v>
      </c>
      <c r="E1091" s="18">
        <v>139</v>
      </c>
      <c r="F1091" s="19">
        <v>3.1</v>
      </c>
      <c r="G1091" s="16">
        <v>1.07</v>
      </c>
      <c r="H1091" s="18">
        <v>111</v>
      </c>
      <c r="I1091" s="20">
        <f t="shared" ref="I1091:I1154" si="431">(H1091/E1091)</f>
        <v>0.79856115107913672</v>
      </c>
      <c r="J1091" s="20" t="s">
        <v>25</v>
      </c>
      <c r="K1091" s="18" t="s">
        <v>25</v>
      </c>
      <c r="L1091" s="19">
        <f t="shared" ref="L1091:L1154" si="432">(H1091*(142/E1091))</f>
        <v>113.39568345323742</v>
      </c>
      <c r="M1091" s="20">
        <f t="shared" si="430"/>
        <v>-5.3956834532374245</v>
      </c>
      <c r="N1091" s="20" t="s">
        <v>25</v>
      </c>
      <c r="O1091" s="20">
        <f t="shared" ref="O1091:O1154" si="433">(102-(H1091*(140/E1091)))</f>
        <v>-9.7985611510791273</v>
      </c>
      <c r="P1091" s="20" t="s">
        <v>25</v>
      </c>
      <c r="Q1091" s="18">
        <f t="shared" ref="Q1091:Q1154" si="434">(E1091-H1091-32)</f>
        <v>-4</v>
      </c>
      <c r="R1091" s="18" t="s">
        <v>25</v>
      </c>
      <c r="S1091" s="16">
        <v>24</v>
      </c>
      <c r="T1091" s="19">
        <v>-0.8</v>
      </c>
      <c r="U1091" s="19">
        <f t="shared" si="415"/>
        <v>3.2</v>
      </c>
      <c r="V1091" s="19">
        <v>32</v>
      </c>
      <c r="W1091" s="19">
        <f t="shared" si="416"/>
        <v>-10</v>
      </c>
      <c r="X1091" s="19">
        <f t="shared" si="417"/>
        <v>2.5</v>
      </c>
      <c r="Y1091" s="19">
        <v>0.8</v>
      </c>
      <c r="Z1091" s="18">
        <f t="shared" si="425"/>
        <v>7.0999999999999943</v>
      </c>
      <c r="AA1091" s="18">
        <f t="shared" ref="AA1091:AA1154" si="435">(Z1091-((2*U1091)+Y1091))</f>
        <v>-0.10000000000000586</v>
      </c>
      <c r="AB1091" s="20">
        <f t="shared" si="426"/>
        <v>31.36999999999999</v>
      </c>
      <c r="AC1091" s="13">
        <f t="shared" ref="AC1091:AC1154" si="436">(2.46*10^-8*(D1091/10^-C1091))+(V1091*(0.123*C1091-0.631))</f>
        <v>31.696900612397933</v>
      </c>
      <c r="AD1091" s="13">
        <f t="shared" ref="AD1091:AD1154" si="437">(AB1091-AC1091)</f>
        <v>-0.32690061239794233</v>
      </c>
    </row>
    <row r="1092" spans="1:30" x14ac:dyDescent="0.15">
      <c r="A1092" s="16">
        <v>1</v>
      </c>
      <c r="B1092" s="16">
        <v>0</v>
      </c>
      <c r="C1092" s="33">
        <v>7.37</v>
      </c>
      <c r="D1092" s="16">
        <v>43.9</v>
      </c>
      <c r="E1092" s="18">
        <v>140</v>
      </c>
      <c r="F1092" s="19">
        <v>4</v>
      </c>
      <c r="G1092" s="16">
        <v>1.22</v>
      </c>
      <c r="H1092" s="18">
        <v>110</v>
      </c>
      <c r="I1092" s="20">
        <f t="shared" si="431"/>
        <v>0.7857142857142857</v>
      </c>
      <c r="J1092" s="20" t="s">
        <v>24</v>
      </c>
      <c r="K1092" s="18" t="s">
        <v>25</v>
      </c>
      <c r="L1092" s="19">
        <f t="shared" si="432"/>
        <v>111.57142857142857</v>
      </c>
      <c r="M1092" s="20">
        <f t="shared" si="430"/>
        <v>-3.5714285714285694</v>
      </c>
      <c r="N1092" s="20" t="s">
        <v>25</v>
      </c>
      <c r="O1092" s="20">
        <f t="shared" si="433"/>
        <v>-8</v>
      </c>
      <c r="P1092" s="20" t="s">
        <v>25</v>
      </c>
      <c r="Q1092" s="18">
        <f t="shared" si="434"/>
        <v>-2</v>
      </c>
      <c r="R1092" s="18" t="s">
        <v>25</v>
      </c>
      <c r="S1092" s="16">
        <v>24.3</v>
      </c>
      <c r="T1092" s="19">
        <v>0.2</v>
      </c>
      <c r="U1092" s="19">
        <f t="shared" ref="U1092:U1155" si="438">(V1092/10)</f>
        <v>3.2</v>
      </c>
      <c r="V1092" s="19">
        <v>32</v>
      </c>
      <c r="W1092" s="19">
        <f t="shared" ref="W1092:W1155" si="439">(V1092-42)</f>
        <v>-10</v>
      </c>
      <c r="X1092" s="19">
        <f t="shared" ref="X1092:X1155" si="440">((42-V1092)/4)</f>
        <v>2.5</v>
      </c>
      <c r="Y1092" s="19">
        <v>2.2000000000000002</v>
      </c>
      <c r="Z1092" s="18">
        <f t="shared" si="425"/>
        <v>9.6999999999999886</v>
      </c>
      <c r="AA1092" s="18">
        <f t="shared" si="435"/>
        <v>1.0999999999999872</v>
      </c>
      <c r="AB1092" s="20">
        <f t="shared" si="426"/>
        <v>33.019999999999996</v>
      </c>
      <c r="AC1092" s="13">
        <f t="shared" si="436"/>
        <v>34.132584668165983</v>
      </c>
      <c r="AD1092" s="13">
        <f t="shared" si="437"/>
        <v>-1.1125846681659866</v>
      </c>
    </row>
    <row r="1093" spans="1:30" x14ac:dyDescent="0.15">
      <c r="A1093" s="16">
        <v>16</v>
      </c>
      <c r="B1093" s="16">
        <v>0</v>
      </c>
      <c r="C1093" s="33">
        <v>7.52</v>
      </c>
      <c r="D1093" s="16">
        <v>27</v>
      </c>
      <c r="E1093" s="18">
        <v>138</v>
      </c>
      <c r="F1093" s="19">
        <v>6</v>
      </c>
      <c r="G1093" s="16">
        <v>1.1000000000000001</v>
      </c>
      <c r="H1093" s="18">
        <v>110</v>
      </c>
      <c r="I1093" s="20">
        <f t="shared" si="431"/>
        <v>0.79710144927536231</v>
      </c>
      <c r="J1093" s="20" t="s">
        <v>25</v>
      </c>
      <c r="K1093" s="18" t="s">
        <v>25</v>
      </c>
      <c r="L1093" s="19">
        <f t="shared" si="432"/>
        <v>113.18840579710144</v>
      </c>
      <c r="M1093" s="20">
        <f t="shared" si="430"/>
        <v>-5.1884057971014386</v>
      </c>
      <c r="N1093" s="20" t="s">
        <v>25</v>
      </c>
      <c r="O1093" s="20">
        <f t="shared" si="433"/>
        <v>-9.5942028985507335</v>
      </c>
      <c r="P1093" s="20" t="s">
        <v>25</v>
      </c>
      <c r="Q1093" s="18">
        <f t="shared" si="434"/>
        <v>-4</v>
      </c>
      <c r="R1093" s="18" t="s">
        <v>25</v>
      </c>
      <c r="S1093" s="16">
        <v>24.4</v>
      </c>
      <c r="T1093" s="19">
        <v>-0.6</v>
      </c>
      <c r="U1093" s="19">
        <f t="shared" si="438"/>
        <v>3.7</v>
      </c>
      <c r="V1093" s="19">
        <v>37</v>
      </c>
      <c r="W1093" s="19">
        <f t="shared" si="439"/>
        <v>-5</v>
      </c>
      <c r="X1093" s="19">
        <f t="shared" si="440"/>
        <v>1.25</v>
      </c>
      <c r="Y1093" s="19">
        <v>1.5</v>
      </c>
      <c r="Z1093" s="18">
        <f t="shared" si="425"/>
        <v>9.5999999999999943</v>
      </c>
      <c r="AA1093" s="18">
        <f t="shared" si="435"/>
        <v>0.69999999999999396</v>
      </c>
      <c r="AB1093" s="20">
        <f t="shared" si="426"/>
        <v>33.599999999999994</v>
      </c>
      <c r="AC1093" s="13">
        <f t="shared" si="436"/>
        <v>32.870249088873678</v>
      </c>
      <c r="AD1093" s="13">
        <f t="shared" si="437"/>
        <v>0.72975091112631674</v>
      </c>
    </row>
    <row r="1094" spans="1:30" x14ac:dyDescent="0.15">
      <c r="A1094" s="16">
        <v>1</v>
      </c>
      <c r="B1094" s="16">
        <v>0</v>
      </c>
      <c r="C1094" s="33">
        <v>7.28</v>
      </c>
      <c r="D1094" s="16">
        <v>40.200000000000003</v>
      </c>
      <c r="E1094" s="18">
        <v>137</v>
      </c>
      <c r="F1094" s="19">
        <v>4</v>
      </c>
      <c r="G1094" s="16">
        <v>1.06</v>
      </c>
      <c r="H1094" s="18">
        <v>111</v>
      </c>
      <c r="I1094" s="20">
        <f t="shared" si="431"/>
        <v>0.81021897810218979</v>
      </c>
      <c r="J1094" s="20" t="s">
        <v>25</v>
      </c>
      <c r="K1094" s="18" t="s">
        <v>25</v>
      </c>
      <c r="L1094" s="19">
        <f t="shared" si="432"/>
        <v>115.05109489051095</v>
      </c>
      <c r="M1094" s="20">
        <f t="shared" si="430"/>
        <v>-7.051094890510953</v>
      </c>
      <c r="N1094" s="20" t="s">
        <v>25</v>
      </c>
      <c r="O1094" s="20">
        <f t="shared" si="433"/>
        <v>-11.430656934306583</v>
      </c>
      <c r="P1094" s="20" t="s">
        <v>25</v>
      </c>
      <c r="Q1094" s="18">
        <f t="shared" si="434"/>
        <v>-6</v>
      </c>
      <c r="R1094" s="18" t="s">
        <v>25</v>
      </c>
      <c r="S1094" s="16">
        <v>18.399999999999999</v>
      </c>
      <c r="T1094" s="19">
        <v>-6.9</v>
      </c>
      <c r="U1094" s="19">
        <f t="shared" si="438"/>
        <v>3.8</v>
      </c>
      <c r="V1094" s="19">
        <v>38</v>
      </c>
      <c r="W1094" s="19">
        <f t="shared" si="439"/>
        <v>-4</v>
      </c>
      <c r="X1094" s="19">
        <f t="shared" si="440"/>
        <v>1</v>
      </c>
      <c r="Y1094" s="19">
        <v>0.9</v>
      </c>
      <c r="Z1094" s="18">
        <f t="shared" si="425"/>
        <v>11.599999999999994</v>
      </c>
      <c r="AA1094" s="18">
        <f t="shared" si="435"/>
        <v>3.0999999999999943</v>
      </c>
      <c r="AB1094" s="20">
        <f t="shared" si="426"/>
        <v>30.159999999999997</v>
      </c>
      <c r="AC1094" s="13">
        <f t="shared" si="436"/>
        <v>28.892202132082172</v>
      </c>
      <c r="AD1094" s="13">
        <f t="shared" si="437"/>
        <v>1.2677978679178246</v>
      </c>
    </row>
    <row r="1095" spans="1:30" x14ac:dyDescent="0.15">
      <c r="A1095" s="16">
        <v>12</v>
      </c>
      <c r="B1095" s="16">
        <v>0</v>
      </c>
      <c r="C1095" s="33">
        <v>7.41</v>
      </c>
      <c r="D1095" s="16">
        <v>37.4</v>
      </c>
      <c r="E1095" s="18">
        <v>136</v>
      </c>
      <c r="F1095" s="19">
        <v>4.5</v>
      </c>
      <c r="G1095" s="16">
        <v>1.18</v>
      </c>
      <c r="H1095" s="18">
        <v>108</v>
      </c>
      <c r="I1095" s="20">
        <f t="shared" si="431"/>
        <v>0.79411764705882348</v>
      </c>
      <c r="J1095" s="20" t="s">
        <v>24</v>
      </c>
      <c r="K1095" s="18" t="s">
        <v>25</v>
      </c>
      <c r="L1095" s="19">
        <f t="shared" si="432"/>
        <v>112.76470588235294</v>
      </c>
      <c r="M1095" s="20">
        <f t="shared" si="430"/>
        <v>-4.764705882352942</v>
      </c>
      <c r="N1095" s="20" t="s">
        <v>25</v>
      </c>
      <c r="O1095" s="20">
        <f t="shared" si="433"/>
        <v>-9.1764705882352757</v>
      </c>
      <c r="P1095" s="20" t="s">
        <v>25</v>
      </c>
      <c r="Q1095" s="18">
        <f t="shared" si="434"/>
        <v>-4</v>
      </c>
      <c r="R1095" s="18" t="s">
        <v>25</v>
      </c>
      <c r="S1095" s="16">
        <v>24</v>
      </c>
      <c r="T1095" s="19">
        <v>-0.6</v>
      </c>
      <c r="U1095" s="19">
        <f t="shared" si="438"/>
        <v>2.7</v>
      </c>
      <c r="V1095" s="19">
        <v>27</v>
      </c>
      <c r="W1095" s="19">
        <f t="shared" si="439"/>
        <v>-15</v>
      </c>
      <c r="X1095" s="19">
        <f t="shared" si="440"/>
        <v>3.75</v>
      </c>
      <c r="Y1095" s="19">
        <v>0.8</v>
      </c>
      <c r="Z1095" s="18">
        <f t="shared" si="425"/>
        <v>8.5</v>
      </c>
      <c r="AA1095" s="18">
        <f t="shared" si="435"/>
        <v>2.2999999999999998</v>
      </c>
      <c r="AB1095" s="20">
        <f t="shared" si="426"/>
        <v>32.88000000000001</v>
      </c>
      <c r="AC1095" s="13">
        <f t="shared" si="436"/>
        <v>31.220279359786659</v>
      </c>
      <c r="AD1095" s="13">
        <f t="shared" si="437"/>
        <v>1.6597206402133509</v>
      </c>
    </row>
    <row r="1096" spans="1:30" x14ac:dyDescent="0.15">
      <c r="A1096" s="16">
        <v>1</v>
      </c>
      <c r="B1096" s="16">
        <v>0</v>
      </c>
      <c r="C1096" s="33">
        <v>7.44</v>
      </c>
      <c r="D1096" s="16">
        <v>31.3</v>
      </c>
      <c r="E1096" s="18">
        <v>140</v>
      </c>
      <c r="F1096" s="19">
        <v>4</v>
      </c>
      <c r="G1096" s="16">
        <v>1.1399999999999999</v>
      </c>
      <c r="H1096" s="18">
        <v>109</v>
      </c>
      <c r="I1096" s="20">
        <f t="shared" si="431"/>
        <v>0.77857142857142858</v>
      </c>
      <c r="J1096" s="20" t="s">
        <v>24</v>
      </c>
      <c r="K1096" s="18" t="s">
        <v>25</v>
      </c>
      <c r="L1096" s="19">
        <f t="shared" si="432"/>
        <v>110.55714285714285</v>
      </c>
      <c r="M1096" s="20">
        <f t="shared" si="430"/>
        <v>-2.5571428571428498</v>
      </c>
      <c r="N1096" s="20" t="s">
        <v>25</v>
      </c>
      <c r="O1096" s="20">
        <f t="shared" si="433"/>
        <v>-7</v>
      </c>
      <c r="P1096" s="20" t="s">
        <v>25</v>
      </c>
      <c r="Q1096" s="18">
        <f t="shared" si="434"/>
        <v>-1</v>
      </c>
      <c r="R1096" s="18" t="s">
        <v>25</v>
      </c>
      <c r="S1096" s="16">
        <v>23.2</v>
      </c>
      <c r="T1096" s="19">
        <v>-2.1</v>
      </c>
      <c r="U1096" s="19">
        <f t="shared" si="438"/>
        <v>3.6</v>
      </c>
      <c r="V1096" s="19">
        <v>36</v>
      </c>
      <c r="W1096" s="19">
        <f t="shared" si="439"/>
        <v>-6</v>
      </c>
      <c r="X1096" s="19">
        <f t="shared" si="440"/>
        <v>1.5</v>
      </c>
      <c r="Y1096" s="19">
        <v>1.7</v>
      </c>
      <c r="Z1096" s="18">
        <f t="shared" si="425"/>
        <v>11.800000000000011</v>
      </c>
      <c r="AA1096" s="18">
        <f t="shared" si="435"/>
        <v>2.900000000000011</v>
      </c>
      <c r="AB1096" s="20">
        <f t="shared" si="426"/>
        <v>34.439999999999984</v>
      </c>
      <c r="AC1096" s="13">
        <f t="shared" si="436"/>
        <v>31.435330169963287</v>
      </c>
      <c r="AD1096" s="13">
        <f t="shared" si="437"/>
        <v>3.004669830036697</v>
      </c>
    </row>
    <row r="1097" spans="1:30" x14ac:dyDescent="0.15">
      <c r="A1097" s="16">
        <v>1</v>
      </c>
      <c r="B1097" s="16">
        <v>0</v>
      </c>
      <c r="C1097" s="33">
        <v>7.36</v>
      </c>
      <c r="D1097" s="16">
        <v>30.8</v>
      </c>
      <c r="E1097" s="18">
        <v>138</v>
      </c>
      <c r="F1097" s="19">
        <v>3.6</v>
      </c>
      <c r="G1097" s="16">
        <v>1.1100000000000001</v>
      </c>
      <c r="H1097" s="18">
        <v>110</v>
      </c>
      <c r="I1097" s="20">
        <f t="shared" si="431"/>
        <v>0.79710144927536231</v>
      </c>
      <c r="J1097" s="20" t="s">
        <v>25</v>
      </c>
      <c r="K1097" s="18" t="s">
        <v>25</v>
      </c>
      <c r="L1097" s="19">
        <f t="shared" si="432"/>
        <v>113.18840579710144</v>
      </c>
      <c r="M1097" s="20">
        <f t="shared" si="430"/>
        <v>-5.1884057971014386</v>
      </c>
      <c r="N1097" s="20" t="s">
        <v>25</v>
      </c>
      <c r="O1097" s="20">
        <f t="shared" si="433"/>
        <v>-9.5942028985507335</v>
      </c>
      <c r="P1097" s="20" t="s">
        <v>25</v>
      </c>
      <c r="Q1097" s="18">
        <f t="shared" si="434"/>
        <v>-4</v>
      </c>
      <c r="R1097" s="18" t="s">
        <v>25</v>
      </c>
      <c r="S1097" s="16">
        <v>18.899999999999999</v>
      </c>
      <c r="T1097" s="19">
        <v>-6.8</v>
      </c>
      <c r="U1097" s="19">
        <f t="shared" si="438"/>
        <v>2.9</v>
      </c>
      <c r="V1097" s="19">
        <v>29</v>
      </c>
      <c r="W1097" s="19">
        <f t="shared" si="439"/>
        <v>-13</v>
      </c>
      <c r="X1097" s="19">
        <f t="shared" si="440"/>
        <v>3.25</v>
      </c>
      <c r="Y1097" s="19">
        <v>5.8</v>
      </c>
      <c r="Z1097" s="18">
        <f t="shared" si="425"/>
        <v>12.699999999999989</v>
      </c>
      <c r="AA1097" s="18">
        <f t="shared" si="435"/>
        <v>1.099999999999989</v>
      </c>
      <c r="AB1097" s="20">
        <f t="shared" si="426"/>
        <v>26.910000000000011</v>
      </c>
      <c r="AC1097" s="13">
        <f t="shared" si="436"/>
        <v>25.311566031490873</v>
      </c>
      <c r="AD1097" s="13">
        <f t="shared" si="437"/>
        <v>1.5984339685091378</v>
      </c>
    </row>
    <row r="1098" spans="1:30" x14ac:dyDescent="0.15">
      <c r="A1098" s="16">
        <v>1</v>
      </c>
      <c r="B1098" s="16">
        <v>0</v>
      </c>
      <c r="C1098" s="33">
        <v>7.38</v>
      </c>
      <c r="D1098" s="16">
        <v>35</v>
      </c>
      <c r="E1098" s="18">
        <v>138</v>
      </c>
      <c r="F1098" s="19">
        <v>3.7</v>
      </c>
      <c r="G1098" s="16">
        <v>1.1599999999999999</v>
      </c>
      <c r="H1098" s="18">
        <v>108</v>
      </c>
      <c r="I1098" s="20">
        <f t="shared" si="431"/>
        <v>0.78260869565217395</v>
      </c>
      <c r="J1098" s="20" t="s">
        <v>24</v>
      </c>
      <c r="K1098" s="18" t="s">
        <v>25</v>
      </c>
      <c r="L1098" s="19">
        <f t="shared" si="432"/>
        <v>111.13043478260869</v>
      </c>
      <c r="M1098" s="20">
        <f t="shared" si="430"/>
        <v>-3.1304347826086882</v>
      </c>
      <c r="N1098" s="20" t="s">
        <v>25</v>
      </c>
      <c r="O1098" s="20">
        <f t="shared" si="433"/>
        <v>-7.5652173913043583</v>
      </c>
      <c r="P1098" s="20" t="s">
        <v>25</v>
      </c>
      <c r="Q1098" s="18">
        <f t="shared" si="434"/>
        <v>-2</v>
      </c>
      <c r="R1098" s="18" t="s">
        <v>25</v>
      </c>
      <c r="S1098" s="16">
        <v>21.7</v>
      </c>
      <c r="T1098" s="19">
        <v>-3.4</v>
      </c>
      <c r="U1098" s="19">
        <f t="shared" si="438"/>
        <v>3.4</v>
      </c>
      <c r="V1098" s="19">
        <v>34</v>
      </c>
      <c r="W1098" s="19">
        <f t="shared" si="439"/>
        <v>-8</v>
      </c>
      <c r="X1098" s="19">
        <f t="shared" si="440"/>
        <v>2</v>
      </c>
      <c r="Y1098" s="19">
        <v>0.6</v>
      </c>
      <c r="Z1098" s="18">
        <f t="shared" si="425"/>
        <v>12</v>
      </c>
      <c r="AA1098" s="18">
        <f t="shared" si="435"/>
        <v>4.6000000000000005</v>
      </c>
      <c r="AB1098" s="20">
        <f t="shared" si="426"/>
        <v>34.259999999999991</v>
      </c>
      <c r="AC1098" s="13">
        <f t="shared" si="436"/>
        <v>30.063111432757825</v>
      </c>
      <c r="AD1098" s="13">
        <f t="shared" si="437"/>
        <v>4.1968885672421656</v>
      </c>
    </row>
    <row r="1099" spans="1:30" x14ac:dyDescent="0.15">
      <c r="A1099" s="15">
        <v>4</v>
      </c>
      <c r="B1099" s="16">
        <v>0</v>
      </c>
      <c r="C1099" s="33">
        <v>7.36</v>
      </c>
      <c r="D1099" s="16">
        <v>28</v>
      </c>
      <c r="E1099" s="18">
        <v>132</v>
      </c>
      <c r="F1099" s="19">
        <v>6.7</v>
      </c>
      <c r="G1099" s="16">
        <v>1.01</v>
      </c>
      <c r="H1099" s="18">
        <v>107</v>
      </c>
      <c r="I1099" s="20">
        <f t="shared" si="431"/>
        <v>0.81060606060606055</v>
      </c>
      <c r="J1099" s="20" t="s">
        <v>25</v>
      </c>
      <c r="K1099" s="18" t="s">
        <v>25</v>
      </c>
      <c r="L1099" s="19">
        <f t="shared" si="432"/>
        <v>115.10606060606059</v>
      </c>
      <c r="M1099" s="20">
        <f t="shared" si="430"/>
        <v>-7.1060606060605949</v>
      </c>
      <c r="N1099" s="20" t="s">
        <v>25</v>
      </c>
      <c r="O1099" s="20">
        <f t="shared" si="433"/>
        <v>-11.484848484848484</v>
      </c>
      <c r="P1099" s="20" t="s">
        <v>25</v>
      </c>
      <c r="Q1099" s="18">
        <f t="shared" si="434"/>
        <v>-7</v>
      </c>
      <c r="R1099" s="18" t="s">
        <v>25</v>
      </c>
      <c r="S1099" s="16">
        <v>17.600000000000001</v>
      </c>
      <c r="T1099" s="19">
        <v>-8.6</v>
      </c>
      <c r="U1099" s="19">
        <f t="shared" si="438"/>
        <v>3.7</v>
      </c>
      <c r="V1099" s="19">
        <v>37</v>
      </c>
      <c r="W1099" s="19">
        <f t="shared" si="439"/>
        <v>-5</v>
      </c>
      <c r="X1099" s="19">
        <f t="shared" si="440"/>
        <v>1.25</v>
      </c>
      <c r="Y1099" s="19">
        <v>2.5</v>
      </c>
      <c r="Z1099" s="18">
        <f t="shared" si="425"/>
        <v>14.099999999999994</v>
      </c>
      <c r="AA1099" s="18">
        <f t="shared" si="435"/>
        <v>4.199999999999994</v>
      </c>
      <c r="AB1099" s="20">
        <f t="shared" si="426"/>
        <v>30.20999999999998</v>
      </c>
      <c r="AC1099" s="13">
        <f t="shared" si="436"/>
        <v>25.927856392264427</v>
      </c>
      <c r="AD1099" s="13">
        <f t="shared" si="437"/>
        <v>4.2821436077355521</v>
      </c>
    </row>
    <row r="1100" spans="1:30" x14ac:dyDescent="0.15">
      <c r="A1100" s="15">
        <v>10</v>
      </c>
      <c r="B1100" s="16">
        <v>0</v>
      </c>
      <c r="C1100" s="33">
        <v>7.36</v>
      </c>
      <c r="D1100" s="16">
        <v>37.200000000000003</v>
      </c>
      <c r="E1100" s="18">
        <v>138</v>
      </c>
      <c r="F1100" s="19">
        <v>3.7</v>
      </c>
      <c r="G1100" s="16">
        <v>1.0900000000000001</v>
      </c>
      <c r="H1100" s="18">
        <v>107</v>
      </c>
      <c r="I1100" s="20">
        <f t="shared" si="431"/>
        <v>0.77536231884057971</v>
      </c>
      <c r="J1100" s="20" t="s">
        <v>24</v>
      </c>
      <c r="K1100" s="18" t="s">
        <v>25</v>
      </c>
      <c r="L1100" s="19">
        <f t="shared" si="432"/>
        <v>110.10144927536231</v>
      </c>
      <c r="M1100" s="20">
        <f t="shared" si="430"/>
        <v>-2.1014492753623131</v>
      </c>
      <c r="N1100" s="20" t="s">
        <v>25</v>
      </c>
      <c r="O1100" s="20">
        <f t="shared" si="433"/>
        <v>-6.5507246376811707</v>
      </c>
      <c r="P1100" s="20" t="s">
        <v>25</v>
      </c>
      <c r="Q1100" s="18">
        <f t="shared" si="434"/>
        <v>-1</v>
      </c>
      <c r="R1100" s="18" t="s">
        <v>25</v>
      </c>
      <c r="S1100" s="16">
        <v>21</v>
      </c>
      <c r="T1100" s="19">
        <v>-3.3</v>
      </c>
      <c r="U1100" s="19">
        <f t="shared" si="438"/>
        <v>3</v>
      </c>
      <c r="V1100" s="19">
        <v>30</v>
      </c>
      <c r="W1100" s="19">
        <f t="shared" si="439"/>
        <v>-12</v>
      </c>
      <c r="X1100" s="19">
        <f t="shared" si="440"/>
        <v>3</v>
      </c>
      <c r="Y1100" s="19">
        <v>1.4</v>
      </c>
      <c r="Z1100" s="18">
        <f t="shared" si="425"/>
        <v>13.699999999999989</v>
      </c>
      <c r="AA1100" s="18">
        <f t="shared" si="435"/>
        <v>6.2999999999999883</v>
      </c>
      <c r="AB1100" s="20">
        <f t="shared" si="426"/>
        <v>34.389999999999986</v>
      </c>
      <c r="AC1100" s="13">
        <f t="shared" si="436"/>
        <v>29.192588064008461</v>
      </c>
      <c r="AD1100" s="13">
        <f t="shared" si="437"/>
        <v>5.197411935991525</v>
      </c>
    </row>
    <row r="1101" spans="1:30" x14ac:dyDescent="0.15">
      <c r="A1101" s="15">
        <v>27</v>
      </c>
      <c r="B1101" s="16">
        <v>0</v>
      </c>
      <c r="C1101" s="33">
        <v>7.43</v>
      </c>
      <c r="D1101" s="16">
        <v>29.6</v>
      </c>
      <c r="E1101" s="18">
        <v>129</v>
      </c>
      <c r="F1101" s="19">
        <v>5</v>
      </c>
      <c r="G1101" s="16">
        <v>1</v>
      </c>
      <c r="H1101" s="18">
        <v>110</v>
      </c>
      <c r="I1101" s="20">
        <f t="shared" si="431"/>
        <v>0.8527131782945736</v>
      </c>
      <c r="J1101" s="20" t="s">
        <v>25</v>
      </c>
      <c r="K1101" s="18" t="s">
        <v>25</v>
      </c>
      <c r="L1101" s="19">
        <f t="shared" si="432"/>
        <v>121.08527131782945</v>
      </c>
      <c r="M1101" s="20">
        <f t="shared" si="430"/>
        <v>-13.085271317829452</v>
      </c>
      <c r="N1101" s="20" t="s">
        <v>25</v>
      </c>
      <c r="O1101" s="20">
        <f t="shared" si="433"/>
        <v>-17.379844961240309</v>
      </c>
      <c r="P1101" s="20" t="s">
        <v>25</v>
      </c>
      <c r="Q1101" s="18">
        <f t="shared" si="434"/>
        <v>-13</v>
      </c>
      <c r="R1101" s="18" t="s">
        <v>25</v>
      </c>
      <c r="S1101" s="16">
        <v>21.7</v>
      </c>
      <c r="T1101" s="19">
        <v>-3.8</v>
      </c>
      <c r="U1101" s="19">
        <f t="shared" si="438"/>
        <v>2.2999999999999998</v>
      </c>
      <c r="V1101" s="19">
        <v>23</v>
      </c>
      <c r="W1101" s="19">
        <f t="shared" si="439"/>
        <v>-19</v>
      </c>
      <c r="X1101" s="19">
        <f t="shared" si="440"/>
        <v>4.75</v>
      </c>
      <c r="Y1101" s="19">
        <v>1.1000000000000001</v>
      </c>
      <c r="Z1101" s="18">
        <f t="shared" si="425"/>
        <v>2.3000000000000114</v>
      </c>
      <c r="AA1101" s="18">
        <f t="shared" si="435"/>
        <v>-3.3999999999999879</v>
      </c>
      <c r="AB1101" s="20">
        <f t="shared" si="426"/>
        <v>23.900000000000006</v>
      </c>
      <c r="AC1101" s="13">
        <f t="shared" si="436"/>
        <v>26.105149828274236</v>
      </c>
      <c r="AD1101" s="13">
        <f t="shared" si="437"/>
        <v>-2.2051498282742301</v>
      </c>
    </row>
    <row r="1102" spans="1:30" x14ac:dyDescent="0.15">
      <c r="A1102" s="15">
        <v>1</v>
      </c>
      <c r="B1102" s="16">
        <v>0</v>
      </c>
      <c r="C1102" s="33">
        <v>7.42</v>
      </c>
      <c r="D1102" s="16">
        <v>42.3</v>
      </c>
      <c r="E1102" s="18">
        <v>134</v>
      </c>
      <c r="F1102" s="19">
        <v>3.9</v>
      </c>
      <c r="G1102" s="16">
        <v>1.1299999999999999</v>
      </c>
      <c r="H1102" s="18">
        <v>102</v>
      </c>
      <c r="I1102" s="20">
        <f t="shared" si="431"/>
        <v>0.76119402985074625</v>
      </c>
      <c r="J1102" s="20" t="s">
        <v>24</v>
      </c>
      <c r="K1102" s="18" t="s">
        <v>24</v>
      </c>
      <c r="L1102" s="19">
        <f t="shared" si="432"/>
        <v>108.08955223880596</v>
      </c>
      <c r="M1102" s="20">
        <f t="shared" si="430"/>
        <v>-8.9552238805964635E-2</v>
      </c>
      <c r="N1102" s="20" t="s">
        <v>25</v>
      </c>
      <c r="O1102" s="20">
        <f t="shared" si="433"/>
        <v>-4.5671641791044664</v>
      </c>
      <c r="P1102" s="20" t="s">
        <v>25</v>
      </c>
      <c r="Q1102" s="18">
        <f t="shared" si="434"/>
        <v>0</v>
      </c>
      <c r="R1102" s="18" t="s">
        <v>24</v>
      </c>
      <c r="S1102" s="16">
        <v>27</v>
      </c>
      <c r="T1102" s="19">
        <v>3</v>
      </c>
      <c r="U1102" s="19">
        <f t="shared" si="438"/>
        <v>2.7</v>
      </c>
      <c r="V1102" s="19">
        <v>27</v>
      </c>
      <c r="W1102" s="19">
        <f t="shared" si="439"/>
        <v>-15</v>
      </c>
      <c r="X1102" s="19">
        <f t="shared" si="440"/>
        <v>3.75</v>
      </c>
      <c r="Y1102" s="19">
        <v>0.6</v>
      </c>
      <c r="Z1102" s="18">
        <f>(E1102+F1102)-(H1102+S1102+T1102)</f>
        <v>5.9000000000000057</v>
      </c>
      <c r="AA1102" s="18">
        <f t="shared" si="435"/>
        <v>-9.9999999999994316E-2</v>
      </c>
      <c r="AB1102" s="20">
        <f t="shared" si="426"/>
        <v>36.430000000000007</v>
      </c>
      <c r="AC1102" s="13">
        <f t="shared" si="436"/>
        <v>34.974862670064965</v>
      </c>
      <c r="AD1102" s="13">
        <f t="shared" si="437"/>
        <v>1.4551373299350416</v>
      </c>
    </row>
    <row r="1103" spans="1:30" x14ac:dyDescent="0.15">
      <c r="A1103" s="16">
        <v>23</v>
      </c>
      <c r="B1103" s="16">
        <v>0</v>
      </c>
      <c r="C1103" s="33">
        <v>7.3</v>
      </c>
      <c r="D1103" s="16">
        <v>46</v>
      </c>
      <c r="E1103" s="18">
        <v>140</v>
      </c>
      <c r="F1103" s="19">
        <v>4</v>
      </c>
      <c r="G1103" s="16">
        <v>1.26</v>
      </c>
      <c r="H1103" s="18">
        <v>105</v>
      </c>
      <c r="I1103" s="20">
        <f t="shared" si="431"/>
        <v>0.75</v>
      </c>
      <c r="J1103" s="20" t="s">
        <v>24</v>
      </c>
      <c r="K1103" s="18" t="s">
        <v>24</v>
      </c>
      <c r="L1103" s="19">
        <f t="shared" si="432"/>
        <v>106.5</v>
      </c>
      <c r="M1103" s="20">
        <v>0</v>
      </c>
      <c r="N1103" s="20" t="s">
        <v>24</v>
      </c>
      <c r="O1103" s="20">
        <f t="shared" si="433"/>
        <v>-3</v>
      </c>
      <c r="P1103" s="20" t="s">
        <v>25</v>
      </c>
      <c r="Q1103" s="18">
        <f t="shared" si="434"/>
        <v>3</v>
      </c>
      <c r="R1103" s="18" t="s">
        <v>26</v>
      </c>
      <c r="S1103" s="16">
        <v>21.4</v>
      </c>
      <c r="T1103" s="19">
        <v>-3</v>
      </c>
      <c r="U1103" s="19">
        <f t="shared" si="438"/>
        <v>2.2999999999999998</v>
      </c>
      <c r="V1103" s="19">
        <v>23</v>
      </c>
      <c r="W1103" s="19">
        <f t="shared" si="439"/>
        <v>-19</v>
      </c>
      <c r="X1103" s="19">
        <f t="shared" si="440"/>
        <v>4.75</v>
      </c>
      <c r="Y1103" s="19">
        <v>0.4</v>
      </c>
      <c r="Z1103" s="18">
        <f t="shared" ref="Z1103:Z1134" si="441">(E1103+F1103)-(H1103+S1103)</f>
        <v>17.599999999999994</v>
      </c>
      <c r="AA1103" s="18">
        <f t="shared" si="435"/>
        <v>12.599999999999994</v>
      </c>
      <c r="AB1103" s="20">
        <f t="shared" si="426"/>
        <v>39.859999999999985</v>
      </c>
      <c r="AC1103" s="13">
        <f t="shared" si="436"/>
        <v>28.717088356187865</v>
      </c>
      <c r="AD1103" s="13">
        <f t="shared" si="437"/>
        <v>11.14291164381212</v>
      </c>
    </row>
    <row r="1104" spans="1:30" x14ac:dyDescent="0.15">
      <c r="A1104" s="16">
        <v>1</v>
      </c>
      <c r="B1104" s="16">
        <v>0</v>
      </c>
      <c r="C1104" s="33">
        <v>7.37</v>
      </c>
      <c r="D1104" s="16">
        <v>36.299999999999997</v>
      </c>
      <c r="E1104" s="18">
        <v>137</v>
      </c>
      <c r="F1104" s="19">
        <v>3.7</v>
      </c>
      <c r="G1104" s="16">
        <v>1.2</v>
      </c>
      <c r="H1104" s="18">
        <v>111</v>
      </c>
      <c r="I1104" s="20">
        <f t="shared" si="431"/>
        <v>0.81021897810218979</v>
      </c>
      <c r="J1104" s="20" t="s">
        <v>25</v>
      </c>
      <c r="K1104" s="18" t="s">
        <v>25</v>
      </c>
      <c r="L1104" s="19">
        <f t="shared" si="432"/>
        <v>115.05109489051095</v>
      </c>
      <c r="M1104" s="20">
        <f t="shared" ref="M1104:M1110" si="442">(108-L1104)</f>
        <v>-7.051094890510953</v>
      </c>
      <c r="N1104" s="20" t="s">
        <v>25</v>
      </c>
      <c r="O1104" s="20">
        <f t="shared" si="433"/>
        <v>-11.430656934306583</v>
      </c>
      <c r="P1104" s="20" t="s">
        <v>25</v>
      </c>
      <c r="Q1104" s="18">
        <f t="shared" si="434"/>
        <v>-6</v>
      </c>
      <c r="R1104" s="18" t="s">
        <v>25</v>
      </c>
      <c r="S1104" s="16">
        <v>21.6</v>
      </c>
      <c r="T1104" s="19">
        <v>-3.5</v>
      </c>
      <c r="U1104" s="19">
        <f t="shared" si="438"/>
        <v>2.6</v>
      </c>
      <c r="V1104" s="19">
        <v>26</v>
      </c>
      <c r="W1104" s="19">
        <f t="shared" si="439"/>
        <v>-16</v>
      </c>
      <c r="X1104" s="19">
        <f t="shared" si="440"/>
        <v>4</v>
      </c>
      <c r="Y1104" s="19">
        <v>0.9</v>
      </c>
      <c r="Z1104" s="18">
        <f t="shared" si="441"/>
        <v>8.0999999999999943</v>
      </c>
      <c r="AA1104" s="18">
        <f t="shared" si="435"/>
        <v>1.9999999999999938</v>
      </c>
      <c r="AB1104" s="20">
        <f t="shared" si="426"/>
        <v>29.999999999999972</v>
      </c>
      <c r="AC1104" s="13">
        <f t="shared" si="436"/>
        <v>28.096754475043852</v>
      </c>
      <c r="AD1104" s="13">
        <f t="shared" si="437"/>
        <v>1.9032455249561195</v>
      </c>
    </row>
    <row r="1105" spans="1:30" x14ac:dyDescent="0.15">
      <c r="A1105" s="16">
        <v>1</v>
      </c>
      <c r="B1105" s="16">
        <v>0</v>
      </c>
      <c r="C1105" s="33">
        <v>7.42</v>
      </c>
      <c r="D1105" s="16">
        <v>36.9</v>
      </c>
      <c r="E1105" s="18">
        <v>139</v>
      </c>
      <c r="F1105" s="19">
        <v>4.2</v>
      </c>
      <c r="G1105" s="16">
        <v>1.18</v>
      </c>
      <c r="H1105" s="18">
        <v>108</v>
      </c>
      <c r="I1105" s="20">
        <f t="shared" si="431"/>
        <v>0.7769784172661871</v>
      </c>
      <c r="J1105" s="20" t="s">
        <v>24</v>
      </c>
      <c r="K1105" s="18" t="s">
        <v>25</v>
      </c>
      <c r="L1105" s="19">
        <f t="shared" si="432"/>
        <v>110.33093525179856</v>
      </c>
      <c r="M1105" s="20">
        <f t="shared" si="442"/>
        <v>-2.3309352517985644</v>
      </c>
      <c r="N1105" s="20" t="s">
        <v>25</v>
      </c>
      <c r="O1105" s="20">
        <f t="shared" si="433"/>
        <v>-6.7769784172661787</v>
      </c>
      <c r="P1105" s="20" t="s">
        <v>25</v>
      </c>
      <c r="Q1105" s="18">
        <f t="shared" si="434"/>
        <v>-1</v>
      </c>
      <c r="R1105" s="18" t="s">
        <v>25</v>
      </c>
      <c r="S1105" s="16">
        <v>24.4</v>
      </c>
      <c r="T1105" s="19">
        <v>-0.2</v>
      </c>
      <c r="U1105" s="19">
        <f t="shared" si="438"/>
        <v>3.5</v>
      </c>
      <c r="V1105" s="19">
        <v>35</v>
      </c>
      <c r="W1105" s="19">
        <f t="shared" si="439"/>
        <v>-7</v>
      </c>
      <c r="X1105" s="19">
        <f t="shared" si="440"/>
        <v>1.75</v>
      </c>
      <c r="Y1105" s="19">
        <v>4.7</v>
      </c>
      <c r="Z1105" s="18">
        <f t="shared" si="441"/>
        <v>10.799999999999983</v>
      </c>
      <c r="AA1105" s="18">
        <f t="shared" si="435"/>
        <v>-0.90000000000001634</v>
      </c>
      <c r="AB1105" s="20">
        <f t="shared" si="426"/>
        <v>31.679999999999993</v>
      </c>
      <c r="AC1105" s="13">
        <f t="shared" si="436"/>
        <v>33.734094669631148</v>
      </c>
      <c r="AD1105" s="13">
        <f t="shared" si="437"/>
        <v>-2.0540946696311551</v>
      </c>
    </row>
    <row r="1106" spans="1:30" x14ac:dyDescent="0.15">
      <c r="A1106" s="16">
        <v>2</v>
      </c>
      <c r="B1106" s="16">
        <v>0</v>
      </c>
      <c r="C1106" s="33">
        <v>7.34</v>
      </c>
      <c r="D1106" s="16">
        <v>43.2</v>
      </c>
      <c r="E1106" s="18">
        <v>138</v>
      </c>
      <c r="F1106" s="19">
        <v>3.9</v>
      </c>
      <c r="G1106" s="16">
        <v>1.18</v>
      </c>
      <c r="H1106" s="18">
        <v>112</v>
      </c>
      <c r="I1106" s="20">
        <f t="shared" si="431"/>
        <v>0.81159420289855078</v>
      </c>
      <c r="J1106" s="20" t="s">
        <v>25</v>
      </c>
      <c r="K1106" s="18" t="s">
        <v>25</v>
      </c>
      <c r="L1106" s="19">
        <f t="shared" si="432"/>
        <v>115.24637681159419</v>
      </c>
      <c r="M1106" s="20">
        <f t="shared" si="442"/>
        <v>-7.2463768115941889</v>
      </c>
      <c r="N1106" s="20" t="s">
        <v>25</v>
      </c>
      <c r="O1106" s="20">
        <f t="shared" si="433"/>
        <v>-11.623188405797109</v>
      </c>
      <c r="P1106" s="20" t="s">
        <v>25</v>
      </c>
      <c r="Q1106" s="18">
        <f t="shared" si="434"/>
        <v>-6</v>
      </c>
      <c r="R1106" s="18" t="s">
        <v>25</v>
      </c>
      <c r="S1106" s="16">
        <v>22.3</v>
      </c>
      <c r="T1106" s="19">
        <v>-1.8</v>
      </c>
      <c r="U1106" s="19">
        <f t="shared" si="438"/>
        <v>2.4</v>
      </c>
      <c r="V1106" s="19">
        <v>24</v>
      </c>
      <c r="W1106" s="19">
        <f t="shared" si="439"/>
        <v>-18</v>
      </c>
      <c r="X1106" s="19">
        <f t="shared" si="440"/>
        <v>4.5</v>
      </c>
      <c r="Y1106" s="19">
        <v>1.5</v>
      </c>
      <c r="Z1106" s="18">
        <f t="shared" si="441"/>
        <v>7.5999999999999943</v>
      </c>
      <c r="AA1106" s="18">
        <f t="shared" si="435"/>
        <v>1.2999999999999945</v>
      </c>
      <c r="AB1106" s="20">
        <f t="shared" si="426"/>
        <v>29.580000000000013</v>
      </c>
      <c r="AC1106" s="13">
        <f t="shared" si="436"/>
        <v>29.773460330036702</v>
      </c>
      <c r="AD1106" s="13">
        <f t="shared" si="437"/>
        <v>-0.1934603300366895</v>
      </c>
    </row>
    <row r="1107" spans="1:30" x14ac:dyDescent="0.15">
      <c r="A1107" s="16">
        <v>1</v>
      </c>
      <c r="B1107" s="16">
        <v>0</v>
      </c>
      <c r="C1107" s="33">
        <v>7.37</v>
      </c>
      <c r="D1107" s="16">
        <v>38.799999999999997</v>
      </c>
      <c r="E1107" s="18">
        <v>141</v>
      </c>
      <c r="F1107" s="19">
        <v>3.5</v>
      </c>
      <c r="G1107" s="16">
        <v>1.06</v>
      </c>
      <c r="H1107" s="18">
        <v>118</v>
      </c>
      <c r="I1107" s="20">
        <f t="shared" si="431"/>
        <v>0.83687943262411346</v>
      </c>
      <c r="J1107" s="20" t="s">
        <v>25</v>
      </c>
      <c r="K1107" s="18" t="s">
        <v>25</v>
      </c>
      <c r="L1107" s="19">
        <f t="shared" si="432"/>
        <v>118.8368794326241</v>
      </c>
      <c r="M1107" s="20">
        <f t="shared" si="442"/>
        <v>-10.836879432624102</v>
      </c>
      <c r="N1107" s="20" t="s">
        <v>25</v>
      </c>
      <c r="O1107" s="20">
        <f t="shared" si="433"/>
        <v>-15.163120567375884</v>
      </c>
      <c r="P1107" s="20" t="s">
        <v>25</v>
      </c>
      <c r="Q1107" s="18">
        <f t="shared" si="434"/>
        <v>-9</v>
      </c>
      <c r="R1107" s="18" t="s">
        <v>25</v>
      </c>
      <c r="S1107" s="16">
        <v>22.2</v>
      </c>
      <c r="T1107" s="19">
        <v>-4.5999999999999996</v>
      </c>
      <c r="U1107" s="19">
        <f t="shared" si="438"/>
        <v>2.1</v>
      </c>
      <c r="V1107" s="19">
        <v>21</v>
      </c>
      <c r="W1107" s="19">
        <f t="shared" si="439"/>
        <v>-21</v>
      </c>
      <c r="X1107" s="19">
        <f t="shared" si="440"/>
        <v>5.25</v>
      </c>
      <c r="Y1107" s="19">
        <v>2</v>
      </c>
      <c r="Z1107" s="18">
        <f t="shared" si="441"/>
        <v>4.3000000000000114</v>
      </c>
      <c r="AA1107" s="18">
        <f t="shared" si="435"/>
        <v>-1.8999999999999888</v>
      </c>
      <c r="AB1107" s="20">
        <f t="shared" si="426"/>
        <v>25.560000000000002</v>
      </c>
      <c r="AC1107" s="13">
        <f t="shared" si="436"/>
        <v>28.160905196465606</v>
      </c>
      <c r="AD1107" s="13">
        <f t="shared" si="437"/>
        <v>-2.6009051964656038</v>
      </c>
    </row>
    <row r="1108" spans="1:30" x14ac:dyDescent="0.15">
      <c r="A1108" s="16">
        <v>1</v>
      </c>
      <c r="B1108" s="16">
        <v>0</v>
      </c>
      <c r="C1108" s="33">
        <v>7.31</v>
      </c>
      <c r="D1108" s="16">
        <v>39.5</v>
      </c>
      <c r="E1108" s="18">
        <v>138</v>
      </c>
      <c r="F1108" s="19">
        <v>3.8</v>
      </c>
      <c r="G1108" s="16">
        <v>1.19</v>
      </c>
      <c r="H1108" s="18">
        <v>110</v>
      </c>
      <c r="I1108" s="20">
        <f t="shared" si="431"/>
        <v>0.79710144927536231</v>
      </c>
      <c r="J1108" s="20" t="s">
        <v>25</v>
      </c>
      <c r="K1108" s="18" t="s">
        <v>25</v>
      </c>
      <c r="L1108" s="19">
        <f t="shared" si="432"/>
        <v>113.18840579710144</v>
      </c>
      <c r="M1108" s="20">
        <f t="shared" si="442"/>
        <v>-5.1884057971014386</v>
      </c>
      <c r="N1108" s="20" t="s">
        <v>25</v>
      </c>
      <c r="O1108" s="20">
        <f t="shared" si="433"/>
        <v>-9.5942028985507335</v>
      </c>
      <c r="P1108" s="20" t="s">
        <v>25</v>
      </c>
      <c r="Q1108" s="18">
        <f t="shared" si="434"/>
        <v>-4</v>
      </c>
      <c r="R1108" s="18" t="s">
        <v>25</v>
      </c>
      <c r="S1108" s="16">
        <v>19.600000000000001</v>
      </c>
      <c r="T1108" s="19">
        <v>-5.6</v>
      </c>
      <c r="U1108" s="19">
        <f t="shared" si="438"/>
        <v>3.3</v>
      </c>
      <c r="V1108" s="19">
        <v>33</v>
      </c>
      <c r="W1108" s="19">
        <f t="shared" si="439"/>
        <v>-9</v>
      </c>
      <c r="X1108" s="19">
        <f t="shared" si="440"/>
        <v>2.25</v>
      </c>
      <c r="Y1108" s="19">
        <v>1</v>
      </c>
      <c r="Z1108" s="18">
        <f t="shared" si="441"/>
        <v>12.200000000000017</v>
      </c>
      <c r="AA1108" s="18">
        <f t="shared" si="435"/>
        <v>4.6000000000000174</v>
      </c>
      <c r="AB1108" s="20">
        <f t="shared" si="426"/>
        <v>31.990000000000009</v>
      </c>
      <c r="AC1108" s="13">
        <f t="shared" si="436"/>
        <v>28.687857608353838</v>
      </c>
      <c r="AD1108" s="13">
        <f t="shared" si="437"/>
        <v>3.3021423916461714</v>
      </c>
    </row>
    <row r="1109" spans="1:30" x14ac:dyDescent="0.15">
      <c r="A1109" s="16">
        <v>1</v>
      </c>
      <c r="B1109" s="16">
        <v>0</v>
      </c>
      <c r="C1109" s="33">
        <v>7.41</v>
      </c>
      <c r="D1109" s="16">
        <v>33.6</v>
      </c>
      <c r="E1109" s="18">
        <v>136</v>
      </c>
      <c r="F1109" s="19">
        <v>4.5</v>
      </c>
      <c r="G1109" s="16">
        <v>1.1599999999999999</v>
      </c>
      <c r="H1109" s="18">
        <v>111</v>
      </c>
      <c r="I1109" s="20">
        <f t="shared" si="431"/>
        <v>0.81617647058823528</v>
      </c>
      <c r="J1109" s="20" t="s">
        <v>25</v>
      </c>
      <c r="K1109" s="18" t="s">
        <v>25</v>
      </c>
      <c r="L1109" s="19">
        <f t="shared" si="432"/>
        <v>115.89705882352942</v>
      </c>
      <c r="M1109" s="20">
        <f t="shared" si="442"/>
        <v>-7.8970588235294201</v>
      </c>
      <c r="N1109" s="20" t="s">
        <v>25</v>
      </c>
      <c r="O1109" s="20">
        <f t="shared" si="433"/>
        <v>-12.264705882352928</v>
      </c>
      <c r="P1109" s="20" t="s">
        <v>25</v>
      </c>
      <c r="Q1109" s="18">
        <f t="shared" si="434"/>
        <v>-7</v>
      </c>
      <c r="R1109" s="18" t="s">
        <v>25</v>
      </c>
      <c r="S1109" s="16">
        <v>22.3</v>
      </c>
      <c r="T1109" s="19">
        <v>-2.8</v>
      </c>
      <c r="U1109" s="19">
        <f t="shared" si="438"/>
        <v>2.5</v>
      </c>
      <c r="V1109" s="19">
        <v>25</v>
      </c>
      <c r="W1109" s="19">
        <f t="shared" si="439"/>
        <v>-17</v>
      </c>
      <c r="X1109" s="19">
        <f t="shared" si="440"/>
        <v>4.25</v>
      </c>
      <c r="Y1109" s="19">
        <v>1.3</v>
      </c>
      <c r="Z1109" s="18">
        <f t="shared" si="441"/>
        <v>7.1999999999999886</v>
      </c>
      <c r="AA1109" s="18">
        <f t="shared" si="435"/>
        <v>0.89999999999998881</v>
      </c>
      <c r="AB1109" s="20">
        <f t="shared" si="426"/>
        <v>29.36</v>
      </c>
      <c r="AC1109" s="13">
        <f t="shared" si="436"/>
        <v>28.256613382054326</v>
      </c>
      <c r="AD1109" s="13">
        <f t="shared" si="437"/>
        <v>1.1033866179456737</v>
      </c>
    </row>
    <row r="1110" spans="1:30" x14ac:dyDescent="0.15">
      <c r="A1110" s="16">
        <v>32</v>
      </c>
      <c r="B1110" s="16">
        <v>0</v>
      </c>
      <c r="C1110" s="33">
        <v>7.39</v>
      </c>
      <c r="D1110" s="16">
        <v>35.5</v>
      </c>
      <c r="E1110" s="18">
        <v>139</v>
      </c>
      <c r="F1110" s="19">
        <v>3.6</v>
      </c>
      <c r="G1110" s="16">
        <v>0.92</v>
      </c>
      <c r="H1110" s="18">
        <v>115</v>
      </c>
      <c r="I1110" s="20">
        <f t="shared" si="431"/>
        <v>0.82733812949640284</v>
      </c>
      <c r="J1110" s="20" t="s">
        <v>25</v>
      </c>
      <c r="K1110" s="18" t="s">
        <v>25</v>
      </c>
      <c r="L1110" s="19">
        <f t="shared" si="432"/>
        <v>117.48201438848922</v>
      </c>
      <c r="M1110" s="20">
        <f t="shared" si="442"/>
        <v>-9.482014388489219</v>
      </c>
      <c r="N1110" s="20" t="s">
        <v>25</v>
      </c>
      <c r="O1110" s="20">
        <f t="shared" si="433"/>
        <v>-13.827338129496397</v>
      </c>
      <c r="P1110" s="20" t="s">
        <v>25</v>
      </c>
      <c r="Q1110" s="18">
        <f t="shared" si="434"/>
        <v>-8</v>
      </c>
      <c r="R1110" s="18" t="s">
        <v>25</v>
      </c>
      <c r="S1110" s="16">
        <v>22.3</v>
      </c>
      <c r="T1110" s="19">
        <v>-2.5</v>
      </c>
      <c r="U1110" s="19">
        <f t="shared" si="438"/>
        <v>2.2000000000000002</v>
      </c>
      <c r="V1110" s="19">
        <v>22</v>
      </c>
      <c r="W1110" s="19">
        <f t="shared" si="439"/>
        <v>-20</v>
      </c>
      <c r="X1110" s="19">
        <f t="shared" si="440"/>
        <v>5</v>
      </c>
      <c r="Y1110" s="19">
        <v>1.1000000000000001</v>
      </c>
      <c r="Z1110" s="18">
        <f t="shared" si="441"/>
        <v>5.2999999999999829</v>
      </c>
      <c r="AA1110" s="18">
        <f t="shared" si="435"/>
        <v>-0.20000000000001705</v>
      </c>
      <c r="AB1110" s="20">
        <f t="shared" si="426"/>
        <v>27.419999999999987</v>
      </c>
      <c r="AC1110" s="13">
        <f t="shared" si="436"/>
        <v>27.552312960677376</v>
      </c>
      <c r="AD1110" s="13">
        <f t="shared" si="437"/>
        <v>-0.13231296067738896</v>
      </c>
    </row>
    <row r="1111" spans="1:30" x14ac:dyDescent="0.15">
      <c r="A1111" s="16">
        <v>1</v>
      </c>
      <c r="B1111" s="16">
        <v>0</v>
      </c>
      <c r="C1111" s="33">
        <v>7.43</v>
      </c>
      <c r="D1111" s="16">
        <v>38.6</v>
      </c>
      <c r="E1111" s="18">
        <v>139</v>
      </c>
      <c r="F1111" s="19">
        <v>3.5</v>
      </c>
      <c r="G1111" s="16">
        <v>1.1000000000000001</v>
      </c>
      <c r="H1111" s="18">
        <v>104</v>
      </c>
      <c r="I1111" s="20">
        <f t="shared" si="431"/>
        <v>0.74820143884892087</v>
      </c>
      <c r="J1111" s="20" t="s">
        <v>24</v>
      </c>
      <c r="K1111" s="18" t="s">
        <v>24</v>
      </c>
      <c r="L1111" s="19">
        <f t="shared" si="432"/>
        <v>106.24460431654677</v>
      </c>
      <c r="M1111" s="20">
        <v>0</v>
      </c>
      <c r="N1111" s="20" t="s">
        <v>24</v>
      </c>
      <c r="O1111" s="20">
        <f t="shared" si="433"/>
        <v>-2.7482014388489233</v>
      </c>
      <c r="P1111" s="20" t="s">
        <v>25</v>
      </c>
      <c r="Q1111" s="18">
        <f t="shared" si="434"/>
        <v>3</v>
      </c>
      <c r="R1111" s="18" t="s">
        <v>26</v>
      </c>
      <c r="S1111" s="16">
        <v>26.1</v>
      </c>
      <c r="T1111" s="19">
        <v>1.9</v>
      </c>
      <c r="U1111" s="19">
        <f t="shared" si="438"/>
        <v>2.9</v>
      </c>
      <c r="V1111" s="19">
        <v>29</v>
      </c>
      <c r="W1111" s="19">
        <f t="shared" si="439"/>
        <v>-13</v>
      </c>
      <c r="X1111" s="19">
        <f t="shared" si="440"/>
        <v>3.25</v>
      </c>
      <c r="Y1111" s="19">
        <v>1.9</v>
      </c>
      <c r="Z1111" s="18">
        <f t="shared" si="441"/>
        <v>12.400000000000006</v>
      </c>
      <c r="AA1111" s="18">
        <f t="shared" si="435"/>
        <v>4.7000000000000064</v>
      </c>
      <c r="AB1111" s="20">
        <f t="shared" si="426"/>
        <v>37.699999999999989</v>
      </c>
      <c r="AC1111" s="13">
        <f t="shared" si="436"/>
        <v>33.761547884168422</v>
      </c>
      <c r="AD1111" s="13">
        <f t="shared" si="437"/>
        <v>3.9384521158315664</v>
      </c>
    </row>
    <row r="1112" spans="1:30" x14ac:dyDescent="0.15">
      <c r="A1112" s="16">
        <v>1</v>
      </c>
      <c r="B1112" s="16">
        <v>0</v>
      </c>
      <c r="C1112" s="33">
        <v>7.46</v>
      </c>
      <c r="D1112" s="16">
        <v>43.1</v>
      </c>
      <c r="E1112" s="18">
        <v>138</v>
      </c>
      <c r="F1112" s="19">
        <v>3.3</v>
      </c>
      <c r="G1112" s="16">
        <v>1.0900000000000001</v>
      </c>
      <c r="H1112" s="18">
        <v>104</v>
      </c>
      <c r="I1112" s="20">
        <f t="shared" si="431"/>
        <v>0.75362318840579712</v>
      </c>
      <c r="J1112" s="20" t="s">
        <v>24</v>
      </c>
      <c r="K1112" s="18" t="s">
        <v>24</v>
      </c>
      <c r="L1112" s="19">
        <f t="shared" si="432"/>
        <v>107.01449275362317</v>
      </c>
      <c r="M1112" s="20">
        <v>0</v>
      </c>
      <c r="N1112" s="20" t="s">
        <v>24</v>
      </c>
      <c r="O1112" s="20">
        <f t="shared" si="433"/>
        <v>-3.5072463768115938</v>
      </c>
      <c r="P1112" s="20" t="s">
        <v>25</v>
      </c>
      <c r="Q1112" s="18">
        <f t="shared" si="434"/>
        <v>2</v>
      </c>
      <c r="R1112" s="18" t="s">
        <v>26</v>
      </c>
      <c r="S1112" s="16">
        <v>30.1</v>
      </c>
      <c r="T1112" s="19">
        <v>6.4</v>
      </c>
      <c r="U1112" s="19">
        <f t="shared" si="438"/>
        <v>2.7</v>
      </c>
      <c r="V1112" s="19">
        <v>27</v>
      </c>
      <c r="W1112" s="19">
        <f t="shared" si="439"/>
        <v>-15</v>
      </c>
      <c r="X1112" s="19">
        <f t="shared" si="440"/>
        <v>3.75</v>
      </c>
      <c r="Y1112" s="19">
        <v>1</v>
      </c>
      <c r="Z1112" s="18">
        <f t="shared" si="441"/>
        <v>7.2000000000000171</v>
      </c>
      <c r="AA1112" s="18">
        <f t="shared" si="435"/>
        <v>0.8000000000000167</v>
      </c>
      <c r="AB1112" s="20">
        <f t="shared" si="426"/>
        <v>37.390000000000015</v>
      </c>
      <c r="AC1112" s="13">
        <f t="shared" si="436"/>
        <v>38.315892415050143</v>
      </c>
      <c r="AD1112" s="13">
        <f t="shared" si="437"/>
        <v>-0.92589241505012865</v>
      </c>
    </row>
    <row r="1113" spans="1:30" x14ac:dyDescent="0.15">
      <c r="A1113" s="16">
        <v>1</v>
      </c>
      <c r="B1113" s="16">
        <v>0</v>
      </c>
      <c r="C1113" s="33">
        <v>7.42</v>
      </c>
      <c r="D1113" s="16">
        <v>38.4</v>
      </c>
      <c r="E1113" s="18">
        <v>136</v>
      </c>
      <c r="F1113" s="19">
        <v>3.6</v>
      </c>
      <c r="G1113" s="16">
        <v>1.1000000000000001</v>
      </c>
      <c r="H1113" s="18">
        <v>104</v>
      </c>
      <c r="I1113" s="20">
        <f t="shared" si="431"/>
        <v>0.76470588235294112</v>
      </c>
      <c r="J1113" s="20" t="s">
        <v>24</v>
      </c>
      <c r="K1113" s="18" t="s">
        <v>24</v>
      </c>
      <c r="L1113" s="19">
        <f t="shared" si="432"/>
        <v>108.58823529411765</v>
      </c>
      <c r="M1113" s="20">
        <f t="shared" ref="M1113:M1115" si="443">(108-L1113)</f>
        <v>-0.58823529411765207</v>
      </c>
      <c r="N1113" s="20" t="s">
        <v>25</v>
      </c>
      <c r="O1113" s="20">
        <f t="shared" si="433"/>
        <v>-5.0588235294117538</v>
      </c>
      <c r="P1113" s="20" t="s">
        <v>25</v>
      </c>
      <c r="Q1113" s="18">
        <f t="shared" si="434"/>
        <v>0</v>
      </c>
      <c r="R1113" s="18" t="s">
        <v>24</v>
      </c>
      <c r="S1113" s="16">
        <v>25.4</v>
      </c>
      <c r="T1113" s="19">
        <v>1.1000000000000001</v>
      </c>
      <c r="U1113" s="19">
        <f t="shared" si="438"/>
        <v>3.3</v>
      </c>
      <c r="V1113" s="19">
        <v>33</v>
      </c>
      <c r="W1113" s="19">
        <f t="shared" si="439"/>
        <v>-9</v>
      </c>
      <c r="X1113" s="19">
        <f t="shared" si="440"/>
        <v>2.25</v>
      </c>
      <c r="Y1113" s="19">
        <v>0.7</v>
      </c>
      <c r="Z1113" s="18">
        <f t="shared" si="441"/>
        <v>10.199999999999989</v>
      </c>
      <c r="AA1113" s="18">
        <f t="shared" si="435"/>
        <v>2.8999999999999888</v>
      </c>
      <c r="AB1113" s="20">
        <f t="shared" si="426"/>
        <v>35.999999999999986</v>
      </c>
      <c r="AC1113" s="13">
        <f t="shared" si="436"/>
        <v>34.141343558640536</v>
      </c>
      <c r="AD1113" s="13">
        <f t="shared" si="437"/>
        <v>1.8586564413594502</v>
      </c>
    </row>
    <row r="1114" spans="1:30" x14ac:dyDescent="0.15">
      <c r="A1114" s="16">
        <v>8</v>
      </c>
      <c r="B1114" s="16">
        <v>0</v>
      </c>
      <c r="C1114" s="33">
        <v>7.37</v>
      </c>
      <c r="D1114" s="16">
        <v>43.9</v>
      </c>
      <c r="E1114" s="18">
        <v>142</v>
      </c>
      <c r="F1114" s="19">
        <v>3.6</v>
      </c>
      <c r="G1114" s="16">
        <v>1.1000000000000001</v>
      </c>
      <c r="H1114" s="18">
        <v>111</v>
      </c>
      <c r="I1114" s="20">
        <f t="shared" si="431"/>
        <v>0.78169014084507038</v>
      </c>
      <c r="J1114" s="20" t="s">
        <v>24</v>
      </c>
      <c r="K1114" s="18" t="s">
        <v>25</v>
      </c>
      <c r="L1114" s="19">
        <f t="shared" si="432"/>
        <v>111</v>
      </c>
      <c r="M1114" s="20">
        <f t="shared" si="443"/>
        <v>-3</v>
      </c>
      <c r="N1114" s="20" t="s">
        <v>25</v>
      </c>
      <c r="O1114" s="20">
        <f t="shared" si="433"/>
        <v>-7.4366197183098564</v>
      </c>
      <c r="P1114" s="20" t="s">
        <v>25</v>
      </c>
      <c r="Q1114" s="18">
        <f t="shared" si="434"/>
        <v>-1</v>
      </c>
      <c r="R1114" s="18" t="s">
        <v>25</v>
      </c>
      <c r="S1114" s="16">
        <v>24.7</v>
      </c>
      <c r="T1114" s="19">
        <v>0.8</v>
      </c>
      <c r="U1114" s="19">
        <f t="shared" si="438"/>
        <v>3.7</v>
      </c>
      <c r="V1114" s="19">
        <v>37</v>
      </c>
      <c r="W1114" s="19">
        <f t="shared" si="439"/>
        <v>-5</v>
      </c>
      <c r="X1114" s="19">
        <f t="shared" si="440"/>
        <v>1.25</v>
      </c>
      <c r="Y1114" s="19">
        <v>4.7</v>
      </c>
      <c r="Z1114" s="18">
        <f t="shared" si="441"/>
        <v>9.9000000000000057</v>
      </c>
      <c r="AA1114" s="18">
        <f t="shared" si="435"/>
        <v>-2.1999999999999957</v>
      </c>
      <c r="AB1114" s="20">
        <f t="shared" si="426"/>
        <v>30.999999999999986</v>
      </c>
      <c r="AC1114" s="13">
        <f t="shared" si="436"/>
        <v>35.510134668165982</v>
      </c>
      <c r="AD1114" s="13">
        <f t="shared" si="437"/>
        <v>-4.5101346681659962</v>
      </c>
    </row>
    <row r="1115" spans="1:30" x14ac:dyDescent="0.15">
      <c r="A1115" s="16">
        <v>1</v>
      </c>
      <c r="B1115" s="16">
        <v>0</v>
      </c>
      <c r="C1115" s="33">
        <v>7.35</v>
      </c>
      <c r="D1115" s="16">
        <v>33.1</v>
      </c>
      <c r="E1115" s="18">
        <v>131</v>
      </c>
      <c r="F1115" s="19">
        <v>4.3</v>
      </c>
      <c r="G1115" s="16">
        <v>1.08</v>
      </c>
      <c r="H1115" s="18">
        <v>103</v>
      </c>
      <c r="I1115" s="20">
        <f t="shared" si="431"/>
        <v>0.7862595419847328</v>
      </c>
      <c r="J1115" s="20" t="s">
        <v>24</v>
      </c>
      <c r="K1115" s="18" t="s">
        <v>24</v>
      </c>
      <c r="L1115" s="19">
        <f t="shared" si="432"/>
        <v>111.64885496183206</v>
      </c>
      <c r="M1115" s="20">
        <f t="shared" si="443"/>
        <v>-3.6488549618320576</v>
      </c>
      <c r="N1115" s="20" t="s">
        <v>25</v>
      </c>
      <c r="O1115" s="20">
        <f t="shared" si="433"/>
        <v>-8.07633587786259</v>
      </c>
      <c r="P1115" s="20" t="s">
        <v>25</v>
      </c>
      <c r="Q1115" s="18">
        <f t="shared" si="434"/>
        <v>-4</v>
      </c>
      <c r="R1115" s="18" t="s">
        <v>25</v>
      </c>
      <c r="S1115" s="16">
        <v>19.100000000000001</v>
      </c>
      <c r="T1115" s="19">
        <v>-6.6</v>
      </c>
      <c r="U1115" s="19">
        <f t="shared" si="438"/>
        <v>3</v>
      </c>
      <c r="V1115" s="19">
        <v>30</v>
      </c>
      <c r="W1115" s="19">
        <f t="shared" si="439"/>
        <v>-12</v>
      </c>
      <c r="X1115" s="19">
        <f t="shared" si="440"/>
        <v>3</v>
      </c>
      <c r="Y1115" s="19">
        <v>2.1</v>
      </c>
      <c r="Z1115" s="18">
        <f t="shared" si="441"/>
        <v>13.200000000000017</v>
      </c>
      <c r="AA1115" s="18">
        <f t="shared" si="435"/>
        <v>5.1000000000000174</v>
      </c>
      <c r="AB1115" s="20">
        <f t="shared" si="426"/>
        <v>31.28000000000003</v>
      </c>
      <c r="AC1115" s="13">
        <f t="shared" si="436"/>
        <v>26.420510742906572</v>
      </c>
      <c r="AD1115" s="13">
        <f t="shared" si="437"/>
        <v>4.8594892570934576</v>
      </c>
    </row>
    <row r="1116" spans="1:30" x14ac:dyDescent="0.15">
      <c r="A1116" s="16">
        <v>1</v>
      </c>
      <c r="B1116" s="16">
        <v>0</v>
      </c>
      <c r="C1116" s="33">
        <v>7.42</v>
      </c>
      <c r="D1116" s="16">
        <v>45.4</v>
      </c>
      <c r="E1116" s="18">
        <v>138</v>
      </c>
      <c r="F1116" s="19">
        <v>3.4</v>
      </c>
      <c r="G1116" s="16">
        <v>1.08</v>
      </c>
      <c r="H1116" s="18">
        <v>105</v>
      </c>
      <c r="I1116" s="20">
        <f t="shared" si="431"/>
        <v>0.76086956521739135</v>
      </c>
      <c r="J1116" s="20" t="s">
        <v>24</v>
      </c>
      <c r="K1116" s="18" t="s">
        <v>24</v>
      </c>
      <c r="L1116" s="19">
        <f t="shared" si="432"/>
        <v>108.04347826086955</v>
      </c>
      <c r="M1116" s="20">
        <v>0</v>
      </c>
      <c r="N1116" s="20" t="s">
        <v>24</v>
      </c>
      <c r="O1116" s="20">
        <f t="shared" si="433"/>
        <v>-4.5217391304347956</v>
      </c>
      <c r="P1116" s="20" t="s">
        <v>25</v>
      </c>
      <c r="Q1116" s="18">
        <f t="shared" si="434"/>
        <v>1</v>
      </c>
      <c r="R1116" s="18" t="s">
        <v>26</v>
      </c>
      <c r="S1116" s="16">
        <v>28.3</v>
      </c>
      <c r="T1116" s="19">
        <v>4.7</v>
      </c>
      <c r="U1116" s="19">
        <f t="shared" si="438"/>
        <v>3</v>
      </c>
      <c r="V1116" s="19">
        <v>30</v>
      </c>
      <c r="W1116" s="19">
        <f t="shared" si="439"/>
        <v>-12</v>
      </c>
      <c r="X1116" s="19">
        <f t="shared" si="440"/>
        <v>3</v>
      </c>
      <c r="Y1116" s="19">
        <v>0.7</v>
      </c>
      <c r="Z1116" s="18">
        <f t="shared" si="441"/>
        <v>8.0999999999999943</v>
      </c>
      <c r="AA1116" s="18">
        <f t="shared" si="435"/>
        <v>1.3999999999999941</v>
      </c>
      <c r="AB1116" s="20">
        <f t="shared" si="426"/>
        <v>36.780000000000015</v>
      </c>
      <c r="AC1116" s="13">
        <f t="shared" si="436"/>
        <v>37.825685040684384</v>
      </c>
      <c r="AD1116" s="13">
        <f t="shared" si="437"/>
        <v>-1.0456850406843685</v>
      </c>
    </row>
    <row r="1117" spans="1:30" x14ac:dyDescent="0.15">
      <c r="A1117" s="16">
        <v>1</v>
      </c>
      <c r="B1117" s="16">
        <v>0</v>
      </c>
      <c r="C1117" s="33">
        <v>7.38</v>
      </c>
      <c r="D1117" s="16">
        <v>30.5</v>
      </c>
      <c r="E1117" s="18">
        <v>137</v>
      </c>
      <c r="F1117" s="19">
        <v>4</v>
      </c>
      <c r="G1117" s="16">
        <v>1.1599999999999999</v>
      </c>
      <c r="H1117" s="18">
        <v>111</v>
      </c>
      <c r="I1117" s="20">
        <f t="shared" si="431"/>
        <v>0.81021897810218979</v>
      </c>
      <c r="J1117" s="20" t="s">
        <v>25</v>
      </c>
      <c r="K1117" s="18" t="s">
        <v>25</v>
      </c>
      <c r="L1117" s="19">
        <f t="shared" si="432"/>
        <v>115.05109489051095</v>
      </c>
      <c r="M1117" s="20">
        <f t="shared" ref="M1117:M1119" si="444">(108-L1117)</f>
        <v>-7.051094890510953</v>
      </c>
      <c r="N1117" s="20" t="s">
        <v>25</v>
      </c>
      <c r="O1117" s="20">
        <f t="shared" si="433"/>
        <v>-11.430656934306583</v>
      </c>
      <c r="P1117" s="20" t="s">
        <v>25</v>
      </c>
      <c r="Q1117" s="18">
        <f t="shared" si="434"/>
        <v>-6</v>
      </c>
      <c r="R1117" s="18" t="s">
        <v>25</v>
      </c>
      <c r="S1117" s="16">
        <v>19.600000000000001</v>
      </c>
      <c r="T1117" s="19">
        <v>-6.1</v>
      </c>
      <c r="U1117" s="19">
        <f t="shared" si="438"/>
        <v>3.7</v>
      </c>
      <c r="V1117" s="19">
        <v>37</v>
      </c>
      <c r="W1117" s="19">
        <f t="shared" si="439"/>
        <v>-5</v>
      </c>
      <c r="X1117" s="19">
        <f t="shared" si="440"/>
        <v>1.25</v>
      </c>
      <c r="Y1117" s="19">
        <v>1.5</v>
      </c>
      <c r="Z1117" s="18">
        <f t="shared" si="441"/>
        <v>10.400000000000006</v>
      </c>
      <c r="AA1117" s="18">
        <f t="shared" si="435"/>
        <v>1.5000000000000053</v>
      </c>
      <c r="AB1117" s="20">
        <f t="shared" si="426"/>
        <v>29.659999999999997</v>
      </c>
      <c r="AC1117" s="13">
        <f t="shared" si="436"/>
        <v>28.237823391403246</v>
      </c>
      <c r="AD1117" s="13">
        <f t="shared" si="437"/>
        <v>1.4221766085967502</v>
      </c>
    </row>
    <row r="1118" spans="1:30" x14ac:dyDescent="0.15">
      <c r="A1118" s="15">
        <v>2</v>
      </c>
      <c r="B1118" s="16">
        <v>0</v>
      </c>
      <c r="C1118" s="33">
        <v>7.42</v>
      </c>
      <c r="D1118" s="16">
        <v>39.200000000000003</v>
      </c>
      <c r="E1118" s="18">
        <v>137</v>
      </c>
      <c r="F1118" s="19">
        <v>3.8</v>
      </c>
      <c r="G1118" s="16">
        <v>1.1299999999999999</v>
      </c>
      <c r="H1118" s="18">
        <v>105</v>
      </c>
      <c r="I1118" s="20">
        <f t="shared" si="431"/>
        <v>0.76642335766423353</v>
      </c>
      <c r="J1118" s="20" t="s">
        <v>24</v>
      </c>
      <c r="K1118" s="18" t="s">
        <v>24</v>
      </c>
      <c r="L1118" s="19">
        <f t="shared" si="432"/>
        <v>108.83211678832117</v>
      </c>
      <c r="M1118" s="20">
        <f t="shared" si="444"/>
        <v>-0.83211678832117286</v>
      </c>
      <c r="N1118" s="20" t="s">
        <v>25</v>
      </c>
      <c r="O1118" s="20">
        <f t="shared" si="433"/>
        <v>-5.2992700729927122</v>
      </c>
      <c r="P1118" s="20" t="s">
        <v>25</v>
      </c>
      <c r="Q1118" s="18">
        <f t="shared" si="434"/>
        <v>0</v>
      </c>
      <c r="R1118" s="18" t="s">
        <v>24</v>
      </c>
      <c r="S1118" s="16">
        <v>25.8</v>
      </c>
      <c r="T1118" s="19">
        <v>1.5</v>
      </c>
      <c r="U1118" s="19">
        <f t="shared" si="438"/>
        <v>2.1</v>
      </c>
      <c r="V1118" s="19">
        <v>21</v>
      </c>
      <c r="W1118" s="19">
        <f t="shared" si="439"/>
        <v>-21</v>
      </c>
      <c r="X1118" s="19">
        <f t="shared" si="440"/>
        <v>5.25</v>
      </c>
      <c r="Y1118" s="19">
        <v>0.6</v>
      </c>
      <c r="Z1118" s="18">
        <f t="shared" si="441"/>
        <v>10</v>
      </c>
      <c r="AA1118" s="18">
        <f t="shared" si="435"/>
        <v>5.2</v>
      </c>
      <c r="AB1118" s="20">
        <f t="shared" si="426"/>
        <v>36.330000000000013</v>
      </c>
      <c r="AC1118" s="13">
        <f t="shared" si="436"/>
        <v>31.27906029944555</v>
      </c>
      <c r="AD1118" s="13">
        <f t="shared" si="437"/>
        <v>5.0509397005544621</v>
      </c>
    </row>
    <row r="1119" spans="1:30" x14ac:dyDescent="0.15">
      <c r="A1119" s="15">
        <v>19</v>
      </c>
      <c r="B1119" s="16">
        <v>0</v>
      </c>
      <c r="C1119" s="33">
        <v>7.42</v>
      </c>
      <c r="D1119" s="16">
        <v>42.2</v>
      </c>
      <c r="E1119" s="18">
        <v>141</v>
      </c>
      <c r="F1119" s="19">
        <v>4.2</v>
      </c>
      <c r="G1119" s="16">
        <v>1.2</v>
      </c>
      <c r="H1119" s="18">
        <v>108</v>
      </c>
      <c r="I1119" s="20">
        <f t="shared" si="431"/>
        <v>0.76595744680851063</v>
      </c>
      <c r="J1119" s="20" t="s">
        <v>24</v>
      </c>
      <c r="K1119" s="18" t="s">
        <v>25</v>
      </c>
      <c r="L1119" s="19">
        <f t="shared" si="432"/>
        <v>108.7659574468085</v>
      </c>
      <c r="M1119" s="20">
        <f t="shared" si="444"/>
        <v>-0.76595744680849975</v>
      </c>
      <c r="N1119" s="20" t="s">
        <v>25</v>
      </c>
      <c r="O1119" s="20">
        <f t="shared" si="433"/>
        <v>-5.234042553191486</v>
      </c>
      <c r="P1119" s="20" t="s">
        <v>25</v>
      </c>
      <c r="Q1119" s="18">
        <f t="shared" si="434"/>
        <v>1</v>
      </c>
      <c r="R1119" s="18" t="s">
        <v>26</v>
      </c>
      <c r="S1119" s="16">
        <v>26.8</v>
      </c>
      <c r="T1119" s="19">
        <v>2.6</v>
      </c>
      <c r="U1119" s="19">
        <f t="shared" si="438"/>
        <v>3.3</v>
      </c>
      <c r="V1119" s="19">
        <v>33</v>
      </c>
      <c r="W1119" s="19">
        <f t="shared" si="439"/>
        <v>-9</v>
      </c>
      <c r="X1119" s="19">
        <f t="shared" si="440"/>
        <v>2.25</v>
      </c>
      <c r="Y1119" s="19">
        <v>1.6</v>
      </c>
      <c r="Z1119" s="18">
        <f t="shared" si="441"/>
        <v>10.399999999999977</v>
      </c>
      <c r="AA1119" s="18">
        <f t="shared" si="435"/>
        <v>2.199999999999978</v>
      </c>
      <c r="AB1119" s="20">
        <f t="shared" si="426"/>
        <v>36.799999999999983</v>
      </c>
      <c r="AC1119" s="13">
        <f t="shared" si="436"/>
        <v>36.600118077464344</v>
      </c>
      <c r="AD1119" s="13">
        <f t="shared" si="437"/>
        <v>0.19988192253563852</v>
      </c>
    </row>
    <row r="1120" spans="1:30" x14ac:dyDescent="0.15">
      <c r="A1120" s="15">
        <v>3</v>
      </c>
      <c r="B1120" s="16">
        <v>0</v>
      </c>
      <c r="C1120" s="33">
        <v>7.33</v>
      </c>
      <c r="D1120" s="16">
        <v>35.1</v>
      </c>
      <c r="E1120" s="18">
        <v>142</v>
      </c>
      <c r="F1120" s="19">
        <v>4.2</v>
      </c>
      <c r="G1120" s="16">
        <v>1.1399999999999999</v>
      </c>
      <c r="H1120" s="18">
        <v>108</v>
      </c>
      <c r="I1120" s="20">
        <f t="shared" si="431"/>
        <v>0.76056338028169013</v>
      </c>
      <c r="J1120" s="20" t="s">
        <v>24</v>
      </c>
      <c r="K1120" s="18" t="s">
        <v>25</v>
      </c>
      <c r="L1120" s="19">
        <f t="shared" si="432"/>
        <v>108</v>
      </c>
      <c r="M1120" s="20">
        <v>0</v>
      </c>
      <c r="N1120" s="20" t="s">
        <v>24</v>
      </c>
      <c r="O1120" s="20">
        <f t="shared" si="433"/>
        <v>-4.4788732394366235</v>
      </c>
      <c r="P1120" s="20" t="s">
        <v>25</v>
      </c>
      <c r="Q1120" s="18">
        <f t="shared" si="434"/>
        <v>2</v>
      </c>
      <c r="R1120" s="18" t="s">
        <v>26</v>
      </c>
      <c r="S1120" s="16">
        <v>19.2</v>
      </c>
      <c r="T1120" s="19">
        <v>-6.4</v>
      </c>
      <c r="U1120" s="19">
        <f t="shared" si="438"/>
        <v>2.2999999999999998</v>
      </c>
      <c r="V1120" s="19">
        <v>23</v>
      </c>
      <c r="W1120" s="19">
        <f t="shared" si="439"/>
        <v>-19</v>
      </c>
      <c r="X1120" s="19">
        <f t="shared" si="440"/>
        <v>4.75</v>
      </c>
      <c r="Y1120" s="19">
        <v>2.8</v>
      </c>
      <c r="Z1120" s="18">
        <f t="shared" si="441"/>
        <v>18.999999999999986</v>
      </c>
      <c r="AA1120" s="18">
        <f t="shared" si="435"/>
        <v>11.599999999999987</v>
      </c>
      <c r="AB1120" s="20">
        <f t="shared" si="426"/>
        <v>36.539999999999978</v>
      </c>
      <c r="AC1120" s="13">
        <f t="shared" si="436"/>
        <v>24.68401745801599</v>
      </c>
      <c r="AD1120" s="13">
        <f t="shared" si="437"/>
        <v>11.855982541983987</v>
      </c>
    </row>
    <row r="1121" spans="1:30" x14ac:dyDescent="0.15">
      <c r="A1121" s="15">
        <v>4</v>
      </c>
      <c r="B1121" s="16">
        <v>0</v>
      </c>
      <c r="C1121" s="33">
        <v>7.43</v>
      </c>
      <c r="D1121" s="16">
        <v>26.4</v>
      </c>
      <c r="E1121" s="18">
        <v>133</v>
      </c>
      <c r="F1121" s="19">
        <v>4.4000000000000004</v>
      </c>
      <c r="G1121" s="16">
        <v>1.1200000000000001</v>
      </c>
      <c r="H1121" s="18">
        <v>104</v>
      </c>
      <c r="I1121" s="20">
        <f t="shared" si="431"/>
        <v>0.78195488721804507</v>
      </c>
      <c r="J1121" s="20" t="s">
        <v>24</v>
      </c>
      <c r="K1121" s="18" t="s">
        <v>24</v>
      </c>
      <c r="L1121" s="19">
        <f t="shared" si="432"/>
        <v>111.03759398496241</v>
      </c>
      <c r="M1121" s="20">
        <f t="shared" ref="M1121:M1124" si="445">(108-L1121)</f>
        <v>-3.0375939849624132</v>
      </c>
      <c r="N1121" s="20" t="s">
        <v>25</v>
      </c>
      <c r="O1121" s="20">
        <f t="shared" si="433"/>
        <v>-7.473684210526315</v>
      </c>
      <c r="P1121" s="20" t="s">
        <v>25</v>
      </c>
      <c r="Q1121" s="18">
        <f t="shared" si="434"/>
        <v>-3</v>
      </c>
      <c r="R1121" s="18" t="s">
        <v>25</v>
      </c>
      <c r="S1121" s="16">
        <v>19.8</v>
      </c>
      <c r="T1121" s="19">
        <v>-6.1</v>
      </c>
      <c r="U1121" s="19">
        <f t="shared" si="438"/>
        <v>2.8</v>
      </c>
      <c r="V1121" s="19">
        <v>28</v>
      </c>
      <c r="W1121" s="19">
        <f t="shared" si="439"/>
        <v>-14</v>
      </c>
      <c r="X1121" s="19">
        <f t="shared" si="440"/>
        <v>3.5</v>
      </c>
      <c r="Y1121" s="19">
        <v>0.7</v>
      </c>
      <c r="Z1121" s="18">
        <f t="shared" si="441"/>
        <v>13.600000000000009</v>
      </c>
      <c r="AA1121" s="18">
        <f t="shared" si="435"/>
        <v>7.3000000000000087</v>
      </c>
      <c r="AB1121" s="20">
        <f t="shared" si="426"/>
        <v>33.820000000000007</v>
      </c>
      <c r="AC1121" s="13">
        <f t="shared" si="436"/>
        <v>25.400823630622963</v>
      </c>
      <c r="AD1121" s="13">
        <f t="shared" si="437"/>
        <v>8.4191763693770447</v>
      </c>
    </row>
    <row r="1122" spans="1:30" x14ac:dyDescent="0.15">
      <c r="A1122" s="15">
        <v>1</v>
      </c>
      <c r="B1122" s="16">
        <v>0</v>
      </c>
      <c r="C1122" s="33">
        <v>7.37</v>
      </c>
      <c r="D1122" s="16">
        <v>41.6</v>
      </c>
      <c r="E1122" s="18">
        <v>137</v>
      </c>
      <c r="F1122" s="19">
        <v>4.2</v>
      </c>
      <c r="G1122" s="16">
        <v>1.1599999999999999</v>
      </c>
      <c r="H1122" s="18">
        <v>106</v>
      </c>
      <c r="I1122" s="20">
        <f t="shared" si="431"/>
        <v>0.77372262773722633</v>
      </c>
      <c r="J1122" s="20" t="s">
        <v>24</v>
      </c>
      <c r="K1122" s="18" t="s">
        <v>24</v>
      </c>
      <c r="L1122" s="19">
        <f t="shared" si="432"/>
        <v>109.86861313868614</v>
      </c>
      <c r="M1122" s="20">
        <f t="shared" si="445"/>
        <v>-1.8686131386861433</v>
      </c>
      <c r="N1122" s="20" t="s">
        <v>25</v>
      </c>
      <c r="O1122" s="20">
        <f t="shared" si="433"/>
        <v>-6.321167883211686</v>
      </c>
      <c r="P1122" s="20" t="s">
        <v>25</v>
      </c>
      <c r="Q1122" s="18">
        <f t="shared" si="434"/>
        <v>-1</v>
      </c>
      <c r="R1122" s="18" t="s">
        <v>25</v>
      </c>
      <c r="S1122" s="16">
        <v>23.9</v>
      </c>
      <c r="T1122" s="19">
        <v>-0.5</v>
      </c>
      <c r="U1122" s="19">
        <f t="shared" si="438"/>
        <v>3.5</v>
      </c>
      <c r="V1122" s="19">
        <v>35</v>
      </c>
      <c r="W1122" s="19">
        <f t="shared" si="439"/>
        <v>-7</v>
      </c>
      <c r="X1122" s="19">
        <f t="shared" si="440"/>
        <v>1.75</v>
      </c>
      <c r="Y1122" s="19">
        <v>1.5</v>
      </c>
      <c r="Z1122" s="18">
        <f t="shared" si="441"/>
        <v>11.299999999999983</v>
      </c>
      <c r="AA1122" s="18">
        <f t="shared" si="435"/>
        <v>2.7999999999999829</v>
      </c>
      <c r="AB1122" s="20">
        <f t="shared" si="426"/>
        <v>34.859999999999985</v>
      </c>
      <c r="AC1122" s="13">
        <f t="shared" si="436"/>
        <v>33.632750004457968</v>
      </c>
      <c r="AD1122" s="13">
        <f t="shared" si="437"/>
        <v>1.2272499955420173</v>
      </c>
    </row>
    <row r="1123" spans="1:30" x14ac:dyDescent="0.15">
      <c r="A1123" s="15">
        <v>1</v>
      </c>
      <c r="B1123" s="16">
        <v>0</v>
      </c>
      <c r="C1123" s="33">
        <v>7.39</v>
      </c>
      <c r="D1123" s="16">
        <v>38.5</v>
      </c>
      <c r="E1123" s="18">
        <v>142</v>
      </c>
      <c r="F1123" s="19">
        <v>3.6</v>
      </c>
      <c r="G1123" s="16">
        <v>1.1100000000000001</v>
      </c>
      <c r="H1123" s="18">
        <v>113</v>
      </c>
      <c r="I1123" s="20">
        <f t="shared" si="431"/>
        <v>0.79577464788732399</v>
      </c>
      <c r="J1123" s="20" t="s">
        <v>25</v>
      </c>
      <c r="K1123" s="18" t="s">
        <v>25</v>
      </c>
      <c r="L1123" s="19">
        <f t="shared" si="432"/>
        <v>113</v>
      </c>
      <c r="M1123" s="20">
        <f t="shared" si="445"/>
        <v>-5</v>
      </c>
      <c r="N1123" s="20" t="s">
        <v>25</v>
      </c>
      <c r="O1123" s="20">
        <f t="shared" si="433"/>
        <v>-9.4084507042253591</v>
      </c>
      <c r="P1123" s="20" t="s">
        <v>25</v>
      </c>
      <c r="Q1123" s="18">
        <f t="shared" si="434"/>
        <v>-3</v>
      </c>
      <c r="R1123" s="18" t="s">
        <v>25</v>
      </c>
      <c r="S1123" s="16">
        <v>23.7</v>
      </c>
      <c r="T1123" s="19">
        <v>-0.9</v>
      </c>
      <c r="U1123" s="19">
        <f t="shared" si="438"/>
        <v>3.4</v>
      </c>
      <c r="V1123" s="19">
        <v>34</v>
      </c>
      <c r="W1123" s="19">
        <f t="shared" si="439"/>
        <v>-8</v>
      </c>
      <c r="X1123" s="19">
        <f t="shared" si="440"/>
        <v>2</v>
      </c>
      <c r="Y1123" s="19">
        <v>0.8</v>
      </c>
      <c r="Z1123" s="18">
        <f t="shared" si="441"/>
        <v>8.9000000000000057</v>
      </c>
      <c r="AA1123" s="18">
        <f t="shared" si="435"/>
        <v>1.300000000000006</v>
      </c>
      <c r="AB1123" s="20">
        <f t="shared" si="426"/>
        <v>32.910000000000011</v>
      </c>
      <c r="AC1123" s="13">
        <f t="shared" si="436"/>
        <v>32.699528140452927</v>
      </c>
      <c r="AD1123" s="13">
        <f t="shared" si="437"/>
        <v>0.21047185954708425</v>
      </c>
    </row>
    <row r="1124" spans="1:30" x14ac:dyDescent="0.15">
      <c r="A1124" s="15">
        <v>1</v>
      </c>
      <c r="B1124" s="16">
        <v>0</v>
      </c>
      <c r="C1124" s="33">
        <v>7.32</v>
      </c>
      <c r="D1124" s="16">
        <v>40.799999999999997</v>
      </c>
      <c r="E1124" s="18">
        <v>133</v>
      </c>
      <c r="F1124" s="19">
        <v>6.4</v>
      </c>
      <c r="G1124" s="16">
        <v>1.06</v>
      </c>
      <c r="H1124" s="18">
        <v>112</v>
      </c>
      <c r="I1124" s="20">
        <f t="shared" si="431"/>
        <v>0.84210526315789469</v>
      </c>
      <c r="J1124" s="20" t="s">
        <v>25</v>
      </c>
      <c r="K1124" s="18" t="s">
        <v>25</v>
      </c>
      <c r="L1124" s="19">
        <f t="shared" si="432"/>
        <v>119.57894736842105</v>
      </c>
      <c r="M1124" s="20">
        <f t="shared" si="445"/>
        <v>-11.578947368421055</v>
      </c>
      <c r="N1124" s="20" t="s">
        <v>25</v>
      </c>
      <c r="O1124" s="20">
        <f t="shared" si="433"/>
        <v>-15.89473684210526</v>
      </c>
      <c r="P1124" s="20" t="s">
        <v>25</v>
      </c>
      <c r="Q1124" s="18">
        <f t="shared" si="434"/>
        <v>-11</v>
      </c>
      <c r="R1124" s="18" t="s">
        <v>25</v>
      </c>
      <c r="S1124" s="16">
        <v>20.3</v>
      </c>
      <c r="T1124" s="19">
        <v>-4.4000000000000004</v>
      </c>
      <c r="U1124" s="19">
        <f t="shared" si="438"/>
        <v>2.2999999999999998</v>
      </c>
      <c r="V1124" s="19">
        <v>23</v>
      </c>
      <c r="W1124" s="19">
        <f t="shared" si="439"/>
        <v>-19</v>
      </c>
      <c r="X1124" s="19">
        <f t="shared" si="440"/>
        <v>4.75</v>
      </c>
      <c r="Y1124" s="19">
        <v>1.6</v>
      </c>
      <c r="Z1124" s="18">
        <f t="shared" si="441"/>
        <v>7.0999999999999943</v>
      </c>
      <c r="AA1124" s="18">
        <f t="shared" si="435"/>
        <v>0.89999999999999503</v>
      </c>
      <c r="AB1124" s="20">
        <f t="shared" si="426"/>
        <v>26.860000000000014</v>
      </c>
      <c r="AC1124" s="13">
        <f t="shared" si="436"/>
        <v>27.165127406155843</v>
      </c>
      <c r="AD1124" s="13">
        <f t="shared" si="437"/>
        <v>-0.30512740615582956</v>
      </c>
    </row>
    <row r="1125" spans="1:30" x14ac:dyDescent="0.15">
      <c r="A1125" s="15">
        <v>1</v>
      </c>
      <c r="B1125" s="16">
        <v>0</v>
      </c>
      <c r="C1125" s="33">
        <v>7.37</v>
      </c>
      <c r="D1125" s="16">
        <v>47</v>
      </c>
      <c r="E1125" s="18">
        <v>138</v>
      </c>
      <c r="F1125" s="19">
        <v>4</v>
      </c>
      <c r="G1125" s="16">
        <v>1</v>
      </c>
      <c r="H1125" s="18">
        <v>105</v>
      </c>
      <c r="I1125" s="20">
        <f t="shared" si="431"/>
        <v>0.76086956521739135</v>
      </c>
      <c r="J1125" s="20" t="s">
        <v>24</v>
      </c>
      <c r="K1125" s="18" t="s">
        <v>24</v>
      </c>
      <c r="L1125" s="19">
        <f t="shared" si="432"/>
        <v>108.04347826086955</v>
      </c>
      <c r="M1125" s="20">
        <v>0</v>
      </c>
      <c r="N1125" s="20" t="s">
        <v>24</v>
      </c>
      <c r="O1125" s="20">
        <f t="shared" si="433"/>
        <v>-4.5217391304347956</v>
      </c>
      <c r="P1125" s="20" t="s">
        <v>25</v>
      </c>
      <c r="Q1125" s="18">
        <f t="shared" si="434"/>
        <v>1</v>
      </c>
      <c r="R1125" s="18" t="s">
        <v>26</v>
      </c>
      <c r="S1125" s="16">
        <v>26.1</v>
      </c>
      <c r="T1125" s="19">
        <v>2.2999999999999998</v>
      </c>
      <c r="U1125" s="19">
        <f t="shared" si="438"/>
        <v>3.5</v>
      </c>
      <c r="V1125" s="19">
        <v>35</v>
      </c>
      <c r="W1125" s="19">
        <f t="shared" si="439"/>
        <v>-7</v>
      </c>
      <c r="X1125" s="19">
        <f t="shared" si="440"/>
        <v>1.75</v>
      </c>
      <c r="Y1125" s="19">
        <v>1.3</v>
      </c>
      <c r="Z1125" s="18">
        <f t="shared" si="441"/>
        <v>10.900000000000006</v>
      </c>
      <c r="AA1125" s="18">
        <f t="shared" si="435"/>
        <v>2.600000000000005</v>
      </c>
      <c r="AB1125" s="20">
        <f t="shared" si="426"/>
        <v>36.700000000000003</v>
      </c>
      <c r="AC1125" s="13">
        <f t="shared" si="436"/>
        <v>36.746823562728956</v>
      </c>
      <c r="AD1125" s="13">
        <f t="shared" si="437"/>
        <v>-4.682356272895305E-2</v>
      </c>
    </row>
    <row r="1126" spans="1:30" x14ac:dyDescent="0.15">
      <c r="A1126" s="15">
        <v>11</v>
      </c>
      <c r="B1126" s="16">
        <v>0</v>
      </c>
      <c r="C1126" s="33">
        <v>7.47</v>
      </c>
      <c r="D1126" s="16">
        <v>45.9</v>
      </c>
      <c r="E1126" s="18">
        <v>143</v>
      </c>
      <c r="F1126" s="19">
        <v>3.3</v>
      </c>
      <c r="G1126" s="16">
        <v>1.1499999999999999</v>
      </c>
      <c r="H1126" s="18">
        <v>108</v>
      </c>
      <c r="I1126" s="20">
        <f t="shared" si="431"/>
        <v>0.75524475524475521</v>
      </c>
      <c r="J1126" s="20" t="s">
        <v>24</v>
      </c>
      <c r="K1126" s="18" t="s">
        <v>25</v>
      </c>
      <c r="L1126" s="19">
        <f t="shared" si="432"/>
        <v>107.24475524475524</v>
      </c>
      <c r="M1126" s="20">
        <v>0</v>
      </c>
      <c r="N1126" s="20" t="s">
        <v>24</v>
      </c>
      <c r="O1126" s="20">
        <f t="shared" si="433"/>
        <v>-3.7342657342657333</v>
      </c>
      <c r="P1126" s="20" t="s">
        <v>25</v>
      </c>
      <c r="Q1126" s="18">
        <f t="shared" si="434"/>
        <v>3</v>
      </c>
      <c r="R1126" s="18" t="s">
        <v>26</v>
      </c>
      <c r="S1126" s="16">
        <v>32.9</v>
      </c>
      <c r="T1126" s="19">
        <v>9.1</v>
      </c>
      <c r="U1126" s="19">
        <f t="shared" si="438"/>
        <v>2.6</v>
      </c>
      <c r="V1126" s="19">
        <v>26</v>
      </c>
      <c r="W1126" s="19">
        <f t="shared" si="439"/>
        <v>-16</v>
      </c>
      <c r="X1126" s="19">
        <f t="shared" si="440"/>
        <v>4</v>
      </c>
      <c r="Y1126" s="19">
        <v>1.5</v>
      </c>
      <c r="Z1126" s="18">
        <f t="shared" si="441"/>
        <v>5.4000000000000057</v>
      </c>
      <c r="AA1126" s="18">
        <f t="shared" si="435"/>
        <v>-1.2999999999999945</v>
      </c>
      <c r="AB1126" s="20">
        <f t="shared" si="426"/>
        <v>37.950000000000017</v>
      </c>
      <c r="AC1126" s="13">
        <f t="shared" si="436"/>
        <v>40.806343861980807</v>
      </c>
      <c r="AD1126" s="13">
        <f t="shared" si="437"/>
        <v>-2.8563438619807897</v>
      </c>
    </row>
    <row r="1127" spans="1:30" x14ac:dyDescent="0.15">
      <c r="A1127" s="16">
        <v>2</v>
      </c>
      <c r="B1127" s="16">
        <v>0</v>
      </c>
      <c r="C1127" s="33">
        <v>7.39</v>
      </c>
      <c r="D1127" s="16">
        <v>43.8</v>
      </c>
      <c r="E1127" s="18">
        <v>139</v>
      </c>
      <c r="F1127" s="19">
        <v>3.8</v>
      </c>
      <c r="G1127" s="16">
        <v>1.1299999999999999</v>
      </c>
      <c r="H1127" s="18">
        <v>103</v>
      </c>
      <c r="I1127" s="20">
        <f t="shared" si="431"/>
        <v>0.74100719424460426</v>
      </c>
      <c r="J1127" s="20" t="s">
        <v>26</v>
      </c>
      <c r="K1127" s="18" t="s">
        <v>24</v>
      </c>
      <c r="L1127" s="19">
        <f t="shared" si="432"/>
        <v>105.22302158273382</v>
      </c>
      <c r="M1127" s="20">
        <v>0</v>
      </c>
      <c r="N1127" s="20" t="s">
        <v>24</v>
      </c>
      <c r="O1127" s="20">
        <f t="shared" si="433"/>
        <v>-1.7410071942446024</v>
      </c>
      <c r="P1127" s="20" t="s">
        <v>25</v>
      </c>
      <c r="Q1127" s="18">
        <f t="shared" si="434"/>
        <v>4</v>
      </c>
      <c r="R1127" s="18" t="s">
        <v>26</v>
      </c>
      <c r="S1127" s="16">
        <v>25.5</v>
      </c>
      <c r="T1127" s="19">
        <v>1.6</v>
      </c>
      <c r="U1127" s="19">
        <f t="shared" si="438"/>
        <v>2.7</v>
      </c>
      <c r="V1127" s="19">
        <v>27</v>
      </c>
      <c r="W1127" s="19">
        <f t="shared" si="439"/>
        <v>-15</v>
      </c>
      <c r="X1127" s="19">
        <f t="shared" si="440"/>
        <v>3.75</v>
      </c>
      <c r="Y1127" s="19">
        <v>0.8</v>
      </c>
      <c r="Z1127" s="18">
        <f t="shared" si="441"/>
        <v>14.300000000000011</v>
      </c>
      <c r="AA1127" s="18">
        <f t="shared" si="435"/>
        <v>8.1000000000000121</v>
      </c>
      <c r="AB1127" s="20">
        <f t="shared" si="426"/>
        <v>40.13000000000001</v>
      </c>
      <c r="AC1127" s="13">
        <f t="shared" si="436"/>
        <v>33.954187624723076</v>
      </c>
      <c r="AD1127" s="13">
        <f t="shared" si="437"/>
        <v>6.1758123752769336</v>
      </c>
    </row>
    <row r="1128" spans="1:30" x14ac:dyDescent="0.15">
      <c r="A1128" s="16">
        <v>2</v>
      </c>
      <c r="B1128" s="16">
        <v>0</v>
      </c>
      <c r="C1128" s="33">
        <v>7.36</v>
      </c>
      <c r="D1128" s="16">
        <v>28.3</v>
      </c>
      <c r="E1128" s="18">
        <v>135</v>
      </c>
      <c r="F1128" s="19">
        <v>3.9</v>
      </c>
      <c r="G1128" s="16">
        <v>1.1499999999999999</v>
      </c>
      <c r="H1128" s="18">
        <v>106</v>
      </c>
      <c r="I1128" s="20">
        <f t="shared" si="431"/>
        <v>0.78518518518518521</v>
      </c>
      <c r="J1128" s="20" t="s">
        <v>24</v>
      </c>
      <c r="K1128" s="18" t="s">
        <v>24</v>
      </c>
      <c r="L1128" s="19">
        <f t="shared" si="432"/>
        <v>111.49629629629629</v>
      </c>
      <c r="M1128" s="20">
        <f t="shared" ref="M1128" si="446">(108-L1128)</f>
        <v>-3.4962962962962933</v>
      </c>
      <c r="N1128" s="20" t="s">
        <v>25</v>
      </c>
      <c r="O1128" s="20">
        <f t="shared" si="433"/>
        <v>-7.9259259259259238</v>
      </c>
      <c r="P1128" s="20" t="s">
        <v>25</v>
      </c>
      <c r="Q1128" s="18">
        <f t="shared" si="434"/>
        <v>-3</v>
      </c>
      <c r="R1128" s="18" t="s">
        <v>25</v>
      </c>
      <c r="S1128" s="16">
        <v>17.600000000000001</v>
      </c>
      <c r="T1128" s="19">
        <v>-8.6</v>
      </c>
      <c r="U1128" s="19">
        <f t="shared" si="438"/>
        <v>2.9</v>
      </c>
      <c r="V1128" s="19">
        <v>29</v>
      </c>
      <c r="W1128" s="19">
        <f t="shared" si="439"/>
        <v>-13</v>
      </c>
      <c r="X1128" s="19">
        <f t="shared" si="440"/>
        <v>3.25</v>
      </c>
      <c r="Y1128" s="19">
        <v>1.5</v>
      </c>
      <c r="Z1128" s="18">
        <f t="shared" si="441"/>
        <v>15.300000000000011</v>
      </c>
      <c r="AA1128" s="18">
        <f t="shared" si="435"/>
        <v>8.0000000000000107</v>
      </c>
      <c r="AB1128" s="20">
        <f t="shared" si="426"/>
        <v>32.550000000000011</v>
      </c>
      <c r="AC1128" s="13">
        <f t="shared" si="436"/>
        <v>23.902682425038694</v>
      </c>
      <c r="AD1128" s="13">
        <f t="shared" si="437"/>
        <v>8.6473175749613169</v>
      </c>
    </row>
    <row r="1129" spans="1:30" x14ac:dyDescent="0.15">
      <c r="A1129" s="16">
        <v>4</v>
      </c>
      <c r="B1129" s="16">
        <v>0</v>
      </c>
      <c r="C1129" s="33">
        <v>7.42</v>
      </c>
      <c r="D1129" s="16">
        <v>39.299999999999997</v>
      </c>
      <c r="E1129" s="18">
        <v>133</v>
      </c>
      <c r="F1129" s="19">
        <v>3.5</v>
      </c>
      <c r="G1129" s="16">
        <v>1.18</v>
      </c>
      <c r="H1129" s="18">
        <v>100</v>
      </c>
      <c r="I1129" s="20">
        <f t="shared" si="431"/>
        <v>0.75187969924812026</v>
      </c>
      <c r="J1129" s="20" t="s">
        <v>24</v>
      </c>
      <c r="K1129" s="18" t="s">
        <v>24</v>
      </c>
      <c r="L1129" s="19">
        <f t="shared" si="432"/>
        <v>106.76691729323309</v>
      </c>
      <c r="M1129" s="20">
        <v>0</v>
      </c>
      <c r="N1129" s="20" t="s">
        <v>24</v>
      </c>
      <c r="O1129" s="20">
        <f t="shared" si="433"/>
        <v>-3.2631578947368354</v>
      </c>
      <c r="P1129" s="20" t="s">
        <v>25</v>
      </c>
      <c r="Q1129" s="18">
        <f t="shared" si="434"/>
        <v>1</v>
      </c>
      <c r="R1129" s="18" t="s">
        <v>26</v>
      </c>
      <c r="S1129" s="16">
        <v>25.9</v>
      </c>
      <c r="T1129" s="19">
        <v>1.5</v>
      </c>
      <c r="U1129" s="19">
        <f t="shared" si="438"/>
        <v>3.2</v>
      </c>
      <c r="V1129" s="19">
        <v>32</v>
      </c>
      <c r="W1129" s="19">
        <f t="shared" si="439"/>
        <v>-10</v>
      </c>
      <c r="X1129" s="19">
        <f t="shared" si="440"/>
        <v>2.5</v>
      </c>
      <c r="Y1129" s="19">
        <v>1.3</v>
      </c>
      <c r="Z1129" s="18">
        <f t="shared" si="441"/>
        <v>10.599999999999994</v>
      </c>
      <c r="AA1129" s="18">
        <f t="shared" si="435"/>
        <v>2.8999999999999941</v>
      </c>
      <c r="AB1129" s="20">
        <f t="shared" ref="AB1129:AB1192" si="447">(E1129+F1129+G1129)-(H1129+Y1129)</f>
        <v>36.38000000000001</v>
      </c>
      <c r="AC1129" s="13">
        <f t="shared" si="436"/>
        <v>34.442024892046177</v>
      </c>
      <c r="AD1129" s="13">
        <f t="shared" si="437"/>
        <v>1.9379751079538323</v>
      </c>
    </row>
    <row r="1130" spans="1:30" x14ac:dyDescent="0.15">
      <c r="A1130" s="16">
        <v>3</v>
      </c>
      <c r="B1130" s="16">
        <v>0</v>
      </c>
      <c r="C1130" s="33">
        <v>7.28</v>
      </c>
      <c r="D1130" s="16">
        <v>35.4</v>
      </c>
      <c r="E1130" s="18">
        <v>136</v>
      </c>
      <c r="F1130" s="19">
        <v>4.5</v>
      </c>
      <c r="G1130" s="16">
        <v>1.17</v>
      </c>
      <c r="H1130" s="18">
        <v>106</v>
      </c>
      <c r="I1130" s="20">
        <f t="shared" si="431"/>
        <v>0.77941176470588236</v>
      </c>
      <c r="J1130" s="20" t="s">
        <v>24</v>
      </c>
      <c r="K1130" s="18" t="s">
        <v>24</v>
      </c>
      <c r="L1130" s="19">
        <f t="shared" si="432"/>
        <v>110.6764705882353</v>
      </c>
      <c r="M1130" s="20">
        <f t="shared" ref="M1130" si="448">(108-L1130)</f>
        <v>-2.6764705882353041</v>
      </c>
      <c r="N1130" s="20" t="s">
        <v>25</v>
      </c>
      <c r="O1130" s="20">
        <f t="shared" si="433"/>
        <v>-7.1176470588235219</v>
      </c>
      <c r="P1130" s="20" t="s">
        <v>25</v>
      </c>
      <c r="Q1130" s="18">
        <f t="shared" si="434"/>
        <v>-2</v>
      </c>
      <c r="R1130" s="18" t="s">
        <v>25</v>
      </c>
      <c r="S1130" s="16">
        <v>17.100000000000001</v>
      </c>
      <c r="T1130" s="19">
        <v>-8.9</v>
      </c>
      <c r="U1130" s="19">
        <f t="shared" si="438"/>
        <v>2.8</v>
      </c>
      <c r="V1130" s="19">
        <v>28</v>
      </c>
      <c r="W1130" s="19">
        <f t="shared" si="439"/>
        <v>-14</v>
      </c>
      <c r="X1130" s="19">
        <f t="shared" si="440"/>
        <v>3.5</v>
      </c>
      <c r="Y1130" s="19">
        <v>3.2</v>
      </c>
      <c r="Z1130" s="18">
        <f t="shared" si="441"/>
        <v>17.400000000000006</v>
      </c>
      <c r="AA1130" s="18">
        <f t="shared" si="435"/>
        <v>8.600000000000005</v>
      </c>
      <c r="AB1130" s="20">
        <f t="shared" si="447"/>
        <v>32.469999999999985</v>
      </c>
      <c r="AC1130" s="13">
        <f t="shared" si="436"/>
        <v>23.997834116311161</v>
      </c>
      <c r="AD1130" s="13">
        <f t="shared" si="437"/>
        <v>8.4721658836888238</v>
      </c>
    </row>
    <row r="1131" spans="1:30" x14ac:dyDescent="0.15">
      <c r="A1131" s="16">
        <v>1</v>
      </c>
      <c r="B1131" s="16">
        <v>0</v>
      </c>
      <c r="C1131" s="33">
        <v>7.39</v>
      </c>
      <c r="D1131" s="16">
        <v>31.8</v>
      </c>
      <c r="E1131" s="18">
        <v>139</v>
      </c>
      <c r="F1131" s="19">
        <v>3.9</v>
      </c>
      <c r="G1131" s="16">
        <v>1.0900000000000001</v>
      </c>
      <c r="H1131" s="18">
        <v>104</v>
      </c>
      <c r="I1131" s="20">
        <f t="shared" si="431"/>
        <v>0.74820143884892087</v>
      </c>
      <c r="J1131" s="20" t="s">
        <v>24</v>
      </c>
      <c r="K1131" s="18" t="s">
        <v>24</v>
      </c>
      <c r="L1131" s="19">
        <f t="shared" si="432"/>
        <v>106.24460431654677</v>
      </c>
      <c r="M1131" s="20">
        <v>0</v>
      </c>
      <c r="N1131" s="20" t="s">
        <v>24</v>
      </c>
      <c r="O1131" s="20">
        <f t="shared" si="433"/>
        <v>-2.7482014388489233</v>
      </c>
      <c r="P1131" s="20" t="s">
        <v>25</v>
      </c>
      <c r="Q1131" s="18">
        <f t="shared" si="434"/>
        <v>3</v>
      </c>
      <c r="R1131" s="18" t="s">
        <v>26</v>
      </c>
      <c r="S1131" s="16">
        <v>20.3</v>
      </c>
      <c r="T1131" s="19">
        <v>-5.0999999999999996</v>
      </c>
      <c r="U1131" s="19">
        <f t="shared" si="438"/>
        <v>2.5</v>
      </c>
      <c r="V1131" s="19">
        <v>25</v>
      </c>
      <c r="W1131" s="19">
        <f t="shared" si="439"/>
        <v>-17</v>
      </c>
      <c r="X1131" s="19">
        <f t="shared" si="440"/>
        <v>4.25</v>
      </c>
      <c r="Y1131" s="19">
        <v>2.9</v>
      </c>
      <c r="Z1131" s="18">
        <f t="shared" si="441"/>
        <v>18.600000000000009</v>
      </c>
      <c r="AA1131" s="18">
        <f t="shared" si="435"/>
        <v>10.700000000000008</v>
      </c>
      <c r="AB1131" s="20">
        <f t="shared" si="447"/>
        <v>37.090000000000003</v>
      </c>
      <c r="AC1131" s="13">
        <f t="shared" si="436"/>
        <v>26.151946905620861</v>
      </c>
      <c r="AD1131" s="13">
        <f t="shared" si="437"/>
        <v>10.938053094379143</v>
      </c>
    </row>
    <row r="1132" spans="1:30" x14ac:dyDescent="0.15">
      <c r="A1132" s="16">
        <v>1</v>
      </c>
      <c r="B1132" s="16">
        <v>0</v>
      </c>
      <c r="C1132" s="33">
        <v>7.41</v>
      </c>
      <c r="D1132" s="16">
        <v>47.8</v>
      </c>
      <c r="E1132" s="18">
        <v>138</v>
      </c>
      <c r="F1132" s="19">
        <v>3.9</v>
      </c>
      <c r="G1132" s="16">
        <v>1.1399999999999999</v>
      </c>
      <c r="H1132" s="18">
        <v>100</v>
      </c>
      <c r="I1132" s="20">
        <f t="shared" si="431"/>
        <v>0.72463768115942029</v>
      </c>
      <c r="J1132" s="20" t="s">
        <v>26</v>
      </c>
      <c r="K1132" s="18" t="s">
        <v>24</v>
      </c>
      <c r="L1132" s="19">
        <f t="shared" si="432"/>
        <v>102.89855072463767</v>
      </c>
      <c r="M1132" s="20">
        <f>(104-L1132)</f>
        <v>1.1014492753623273</v>
      </c>
      <c r="N1132" s="20" t="s">
        <v>26</v>
      </c>
      <c r="O1132" s="20">
        <f t="shared" si="433"/>
        <v>0.55072463768115654</v>
      </c>
      <c r="P1132" s="20" t="s">
        <v>26</v>
      </c>
      <c r="Q1132" s="18">
        <f t="shared" si="434"/>
        <v>6</v>
      </c>
      <c r="R1132" s="18" t="s">
        <v>26</v>
      </c>
      <c r="S1132" s="16">
        <v>28.8</v>
      </c>
      <c r="T1132" s="19">
        <v>5.8</v>
      </c>
      <c r="U1132" s="19">
        <f t="shared" si="438"/>
        <v>3</v>
      </c>
      <c r="V1132" s="19">
        <v>30</v>
      </c>
      <c r="W1132" s="19">
        <f t="shared" si="439"/>
        <v>-12</v>
      </c>
      <c r="X1132" s="19">
        <f t="shared" si="440"/>
        <v>3</v>
      </c>
      <c r="Y1132" s="19">
        <v>1.2</v>
      </c>
      <c r="Z1132" s="18">
        <f t="shared" si="441"/>
        <v>13.099999999999994</v>
      </c>
      <c r="AA1132" s="18">
        <f t="shared" si="435"/>
        <v>5.8999999999999941</v>
      </c>
      <c r="AB1132" s="20">
        <f t="shared" si="447"/>
        <v>41.839999999999989</v>
      </c>
      <c r="AC1132" s="13">
        <f t="shared" si="436"/>
        <v>38.637669930422518</v>
      </c>
      <c r="AD1132" s="13">
        <f t="shared" si="437"/>
        <v>3.2023300695774708</v>
      </c>
    </row>
    <row r="1133" spans="1:30" x14ac:dyDescent="0.15">
      <c r="A1133" s="16">
        <v>1</v>
      </c>
      <c r="B1133" s="16">
        <v>0</v>
      </c>
      <c r="C1133" s="33">
        <v>7.36</v>
      </c>
      <c r="D1133" s="16">
        <v>44.4</v>
      </c>
      <c r="E1133" s="18">
        <v>140</v>
      </c>
      <c r="F1133" s="19">
        <v>4.0999999999999996</v>
      </c>
      <c r="G1133" s="16">
        <v>1.1100000000000001</v>
      </c>
      <c r="H1133" s="18">
        <v>103</v>
      </c>
      <c r="I1133" s="20">
        <f t="shared" si="431"/>
        <v>0.73571428571428577</v>
      </c>
      <c r="J1133" s="20" t="s">
        <v>26</v>
      </c>
      <c r="K1133" s="18" t="s">
        <v>24</v>
      </c>
      <c r="L1133" s="19">
        <f t="shared" si="432"/>
        <v>104.47142857142856</v>
      </c>
      <c r="M1133" s="20">
        <v>0</v>
      </c>
      <c r="N1133" s="20" t="s">
        <v>24</v>
      </c>
      <c r="O1133" s="20">
        <f t="shared" si="433"/>
        <v>-1</v>
      </c>
      <c r="P1133" s="20" t="s">
        <v>25</v>
      </c>
      <c r="Q1133" s="18">
        <f t="shared" si="434"/>
        <v>5</v>
      </c>
      <c r="R1133" s="18" t="s">
        <v>26</v>
      </c>
      <c r="S1133" s="16">
        <v>24.3</v>
      </c>
      <c r="T1133" s="19">
        <v>0.1</v>
      </c>
      <c r="U1133" s="19">
        <f t="shared" si="438"/>
        <v>2.7</v>
      </c>
      <c r="V1133" s="19">
        <v>27</v>
      </c>
      <c r="W1133" s="19">
        <f t="shared" si="439"/>
        <v>-15</v>
      </c>
      <c r="X1133" s="19">
        <f t="shared" si="440"/>
        <v>3.75</v>
      </c>
      <c r="Y1133" s="19">
        <v>1.5</v>
      </c>
      <c r="Z1133" s="18">
        <f t="shared" si="441"/>
        <v>16.799999999999997</v>
      </c>
      <c r="AA1133" s="18">
        <f t="shared" si="435"/>
        <v>9.8999999999999968</v>
      </c>
      <c r="AB1133" s="20">
        <f t="shared" si="447"/>
        <v>40.710000000000008</v>
      </c>
      <c r="AC1133" s="13">
        <f t="shared" si="436"/>
        <v>32.427332850590737</v>
      </c>
      <c r="AD1133" s="13">
        <f t="shared" si="437"/>
        <v>8.2826671494092707</v>
      </c>
    </row>
    <row r="1134" spans="1:30" x14ac:dyDescent="0.15">
      <c r="A1134" s="16">
        <v>2</v>
      </c>
      <c r="B1134" s="16">
        <v>0</v>
      </c>
      <c r="C1134" s="33">
        <v>7.28</v>
      </c>
      <c r="D1134" s="16">
        <v>45.7</v>
      </c>
      <c r="E1134" s="18">
        <v>129</v>
      </c>
      <c r="F1134" s="19">
        <v>5.8</v>
      </c>
      <c r="G1134" s="16">
        <v>1.1200000000000001</v>
      </c>
      <c r="H1134" s="18">
        <v>101</v>
      </c>
      <c r="I1134" s="20">
        <f t="shared" si="431"/>
        <v>0.78294573643410847</v>
      </c>
      <c r="J1134" s="20" t="s">
        <v>24</v>
      </c>
      <c r="K1134" s="18" t="s">
        <v>24</v>
      </c>
      <c r="L1134" s="19">
        <f t="shared" si="432"/>
        <v>111.17829457364341</v>
      </c>
      <c r="M1134" s="20">
        <f t="shared" ref="M1134:M1135" si="449">(108-L1134)</f>
        <v>-3.1782945736434129</v>
      </c>
      <c r="N1134" s="20" t="s">
        <v>25</v>
      </c>
      <c r="O1134" s="20">
        <f t="shared" si="433"/>
        <v>-7.6124031007751825</v>
      </c>
      <c r="P1134" s="20" t="s">
        <v>25</v>
      </c>
      <c r="Q1134" s="18">
        <f t="shared" si="434"/>
        <v>-4</v>
      </c>
      <c r="R1134" s="18" t="s">
        <v>25</v>
      </c>
      <c r="S1134" s="16">
        <v>20.6</v>
      </c>
      <c r="T1134" s="19">
        <v>-4.5</v>
      </c>
      <c r="U1134" s="19">
        <f t="shared" si="438"/>
        <v>3.6</v>
      </c>
      <c r="V1134" s="19">
        <v>36</v>
      </c>
      <c r="W1134" s="19">
        <f t="shared" si="439"/>
        <v>-6</v>
      </c>
      <c r="X1134" s="19">
        <f t="shared" si="440"/>
        <v>1.5</v>
      </c>
      <c r="Y1134" s="19">
        <v>1</v>
      </c>
      <c r="Z1134" s="18">
        <f t="shared" si="441"/>
        <v>13.200000000000017</v>
      </c>
      <c r="AA1134" s="18">
        <f t="shared" si="435"/>
        <v>5.0000000000000178</v>
      </c>
      <c r="AB1134" s="20">
        <f t="shared" si="447"/>
        <v>33.920000000000016</v>
      </c>
      <c r="AC1134" s="13">
        <f t="shared" si="436"/>
        <v>30.94141048348645</v>
      </c>
      <c r="AD1134" s="13">
        <f t="shared" si="437"/>
        <v>2.9785895165135656</v>
      </c>
    </row>
    <row r="1135" spans="1:30" x14ac:dyDescent="0.15">
      <c r="A1135" s="16">
        <v>6</v>
      </c>
      <c r="B1135" s="16">
        <v>0</v>
      </c>
      <c r="C1135" s="33">
        <v>7.35</v>
      </c>
      <c r="D1135" s="16">
        <v>34</v>
      </c>
      <c r="E1135" s="18">
        <v>159</v>
      </c>
      <c r="F1135" s="19">
        <v>2</v>
      </c>
      <c r="G1135" s="16">
        <v>1.37</v>
      </c>
      <c r="H1135" s="18">
        <v>130</v>
      </c>
      <c r="I1135" s="20">
        <f t="shared" si="431"/>
        <v>0.8176100628930818</v>
      </c>
      <c r="J1135" s="20" t="s">
        <v>25</v>
      </c>
      <c r="K1135" s="18" t="s">
        <v>25</v>
      </c>
      <c r="L1135" s="19">
        <f t="shared" si="432"/>
        <v>116.10062893081761</v>
      </c>
      <c r="M1135" s="20">
        <f t="shared" si="449"/>
        <v>-8.1006289308176065</v>
      </c>
      <c r="N1135" s="20" t="s">
        <v>25</v>
      </c>
      <c r="O1135" s="20">
        <f t="shared" si="433"/>
        <v>-12.465408805031444</v>
      </c>
      <c r="P1135" s="20" t="s">
        <v>25</v>
      </c>
      <c r="Q1135" s="18">
        <f t="shared" si="434"/>
        <v>-3</v>
      </c>
      <c r="R1135" s="18" t="s">
        <v>25</v>
      </c>
      <c r="S1135" s="16">
        <v>19.7</v>
      </c>
      <c r="T1135" s="19">
        <v>-5.6</v>
      </c>
      <c r="U1135" s="19">
        <f t="shared" si="438"/>
        <v>2.7</v>
      </c>
      <c r="V1135" s="19">
        <v>27</v>
      </c>
      <c r="W1135" s="19">
        <f t="shared" si="439"/>
        <v>-15</v>
      </c>
      <c r="X1135" s="19">
        <f t="shared" si="440"/>
        <v>3.75</v>
      </c>
      <c r="Y1135" s="19">
        <v>2.1</v>
      </c>
      <c r="Z1135" s="18">
        <f t="shared" ref="Z1135:Z1166" si="450">(E1135+F1135)-(H1135+S1135)</f>
        <v>11.300000000000011</v>
      </c>
      <c r="AA1135" s="18">
        <f t="shared" si="435"/>
        <v>3.8000000000000114</v>
      </c>
      <c r="AB1135" s="20">
        <f t="shared" si="447"/>
        <v>30.27000000000001</v>
      </c>
      <c r="AC1135" s="13">
        <f t="shared" si="436"/>
        <v>26.097013602985605</v>
      </c>
      <c r="AD1135" s="13">
        <f t="shared" si="437"/>
        <v>4.1729863970144052</v>
      </c>
    </row>
    <row r="1136" spans="1:30" x14ac:dyDescent="0.15">
      <c r="A1136" s="16">
        <v>2</v>
      </c>
      <c r="B1136" s="16">
        <v>0</v>
      </c>
      <c r="C1136" s="33">
        <v>7.44</v>
      </c>
      <c r="D1136" s="16">
        <v>40.5</v>
      </c>
      <c r="E1136" s="18">
        <v>137</v>
      </c>
      <c r="F1136" s="19">
        <v>4</v>
      </c>
      <c r="G1136" s="16">
        <v>1.2</v>
      </c>
      <c r="H1136" s="18">
        <v>104</v>
      </c>
      <c r="I1136" s="20">
        <f t="shared" si="431"/>
        <v>0.75912408759124084</v>
      </c>
      <c r="J1136" s="20" t="s">
        <v>24</v>
      </c>
      <c r="K1136" s="18" t="s">
        <v>24</v>
      </c>
      <c r="L1136" s="19">
        <f t="shared" si="432"/>
        <v>107.79562043795622</v>
      </c>
      <c r="M1136" s="20">
        <v>0</v>
      </c>
      <c r="N1136" s="20" t="s">
        <v>24</v>
      </c>
      <c r="O1136" s="20">
        <f t="shared" si="433"/>
        <v>-4.2773722627737243</v>
      </c>
      <c r="P1136" s="20" t="s">
        <v>25</v>
      </c>
      <c r="Q1136" s="18">
        <f t="shared" si="434"/>
        <v>1</v>
      </c>
      <c r="R1136" s="18" t="s">
        <v>26</v>
      </c>
      <c r="S1136" s="16">
        <v>27.3</v>
      </c>
      <c r="T1136" s="19">
        <v>3.3</v>
      </c>
      <c r="U1136" s="19">
        <f t="shared" si="438"/>
        <v>3.3</v>
      </c>
      <c r="V1136" s="19">
        <v>33</v>
      </c>
      <c r="W1136" s="19">
        <f t="shared" si="439"/>
        <v>-9</v>
      </c>
      <c r="X1136" s="19">
        <f t="shared" si="440"/>
        <v>2.25</v>
      </c>
      <c r="Y1136" s="19">
        <v>0.8</v>
      </c>
      <c r="Z1136" s="18">
        <f t="shared" si="450"/>
        <v>9.6999999999999886</v>
      </c>
      <c r="AA1136" s="18">
        <f t="shared" si="435"/>
        <v>2.2999999999999892</v>
      </c>
      <c r="AB1136" s="20">
        <f t="shared" si="447"/>
        <v>37.399999999999991</v>
      </c>
      <c r="AC1136" s="13">
        <f t="shared" si="436"/>
        <v>36.816340571358246</v>
      </c>
      <c r="AD1136" s="13">
        <f t="shared" si="437"/>
        <v>0.58365942864174514</v>
      </c>
    </row>
    <row r="1137" spans="1:30" x14ac:dyDescent="0.15">
      <c r="A1137" s="16">
        <v>1</v>
      </c>
      <c r="B1137" s="16">
        <v>0</v>
      </c>
      <c r="C1137" s="33">
        <v>7.39</v>
      </c>
      <c r="D1137" s="16">
        <v>50.8</v>
      </c>
      <c r="E1137" s="18">
        <v>137</v>
      </c>
      <c r="F1137" s="19">
        <v>3.8</v>
      </c>
      <c r="G1137" s="16">
        <v>1.19</v>
      </c>
      <c r="H1137" s="18">
        <v>104</v>
      </c>
      <c r="I1137" s="20">
        <f t="shared" si="431"/>
        <v>0.75912408759124084</v>
      </c>
      <c r="J1137" s="20" t="s">
        <v>24</v>
      </c>
      <c r="K1137" s="18" t="s">
        <v>24</v>
      </c>
      <c r="L1137" s="19">
        <f t="shared" si="432"/>
        <v>107.79562043795622</v>
      </c>
      <c r="M1137" s="20">
        <v>0</v>
      </c>
      <c r="N1137" s="20" t="s">
        <v>24</v>
      </c>
      <c r="O1137" s="20">
        <f t="shared" si="433"/>
        <v>-4.2773722627737243</v>
      </c>
      <c r="P1137" s="20" t="s">
        <v>25</v>
      </c>
      <c r="Q1137" s="18">
        <f t="shared" si="434"/>
        <v>1</v>
      </c>
      <c r="R1137" s="18" t="s">
        <v>26</v>
      </c>
      <c r="S1137" s="16">
        <v>28.9</v>
      </c>
      <c r="T1137" s="19">
        <v>5.9</v>
      </c>
      <c r="U1137" s="19">
        <f t="shared" si="438"/>
        <v>2.6</v>
      </c>
      <c r="V1137" s="19">
        <v>26</v>
      </c>
      <c r="W1137" s="19">
        <f t="shared" si="439"/>
        <v>-16</v>
      </c>
      <c r="X1137" s="19">
        <f t="shared" si="440"/>
        <v>4</v>
      </c>
      <c r="Y1137" s="19">
        <v>0.5</v>
      </c>
      <c r="Z1137" s="18">
        <f t="shared" si="450"/>
        <v>7.9000000000000057</v>
      </c>
      <c r="AA1137" s="18">
        <f t="shared" si="435"/>
        <v>2.2000000000000055</v>
      </c>
      <c r="AB1137" s="20">
        <f t="shared" si="447"/>
        <v>37.490000000000009</v>
      </c>
      <c r="AC1137" s="13">
        <f t="shared" si="436"/>
        <v>37.903226377532697</v>
      </c>
      <c r="AD1137" s="13">
        <f t="shared" si="437"/>
        <v>-0.41322637753268765</v>
      </c>
    </row>
    <row r="1138" spans="1:30" x14ac:dyDescent="0.15">
      <c r="A1138" s="15">
        <v>1</v>
      </c>
      <c r="B1138" s="16">
        <v>0</v>
      </c>
      <c r="C1138" s="33">
        <v>7.44</v>
      </c>
      <c r="D1138" s="16">
        <v>36.299999999999997</v>
      </c>
      <c r="E1138" s="18">
        <v>138</v>
      </c>
      <c r="F1138" s="19">
        <v>4</v>
      </c>
      <c r="G1138" s="16">
        <v>1.08</v>
      </c>
      <c r="H1138" s="18">
        <v>110</v>
      </c>
      <c r="I1138" s="20">
        <f t="shared" si="431"/>
        <v>0.79710144927536231</v>
      </c>
      <c r="J1138" s="20" t="s">
        <v>25</v>
      </c>
      <c r="K1138" s="18" t="s">
        <v>25</v>
      </c>
      <c r="L1138" s="19">
        <f t="shared" si="432"/>
        <v>113.18840579710144</v>
      </c>
      <c r="M1138" s="20">
        <f t="shared" ref="M1138:M1142" si="451">(108-L1138)</f>
        <v>-5.1884057971014386</v>
      </c>
      <c r="N1138" s="20" t="s">
        <v>25</v>
      </c>
      <c r="O1138" s="20">
        <f t="shared" si="433"/>
        <v>-9.5942028985507335</v>
      </c>
      <c r="P1138" s="20" t="s">
        <v>25</v>
      </c>
      <c r="Q1138" s="18">
        <f t="shared" si="434"/>
        <v>-4</v>
      </c>
      <c r="R1138" s="18" t="s">
        <v>25</v>
      </c>
      <c r="S1138" s="16">
        <v>25.2</v>
      </c>
      <c r="T1138" s="19">
        <v>0.5</v>
      </c>
      <c r="U1138" s="19">
        <f t="shared" si="438"/>
        <v>2.7</v>
      </c>
      <c r="V1138" s="19">
        <v>27</v>
      </c>
      <c r="W1138" s="19">
        <f t="shared" si="439"/>
        <v>-15</v>
      </c>
      <c r="X1138" s="19">
        <f t="shared" si="440"/>
        <v>3.75</v>
      </c>
      <c r="Y1138" s="19">
        <v>3.4</v>
      </c>
      <c r="Z1138" s="18">
        <f t="shared" si="450"/>
        <v>6.8000000000000114</v>
      </c>
      <c r="AA1138" s="18">
        <f t="shared" si="435"/>
        <v>-1.9999999999999893</v>
      </c>
      <c r="AB1138" s="20">
        <f t="shared" si="447"/>
        <v>29.680000000000007</v>
      </c>
      <c r="AC1138" s="13">
        <f t="shared" si="436"/>
        <v>32.265951475069244</v>
      </c>
      <c r="AD1138" s="13">
        <f t="shared" si="437"/>
        <v>-2.5859514750692369</v>
      </c>
    </row>
    <row r="1139" spans="1:30" x14ac:dyDescent="0.15">
      <c r="A1139" s="15">
        <v>1</v>
      </c>
      <c r="B1139" s="16">
        <v>0</v>
      </c>
      <c r="C1139" s="33">
        <v>7.39</v>
      </c>
      <c r="D1139" s="16">
        <v>38.5</v>
      </c>
      <c r="E1139" s="18">
        <v>138</v>
      </c>
      <c r="F1139" s="19">
        <v>4.0999999999999996</v>
      </c>
      <c r="G1139" s="16">
        <v>1.02</v>
      </c>
      <c r="H1139" s="18">
        <v>106</v>
      </c>
      <c r="I1139" s="20">
        <f t="shared" si="431"/>
        <v>0.76811594202898548</v>
      </c>
      <c r="J1139" s="20" t="s">
        <v>24</v>
      </c>
      <c r="K1139" s="18" t="s">
        <v>24</v>
      </c>
      <c r="L1139" s="19">
        <f t="shared" si="432"/>
        <v>109.07246376811594</v>
      </c>
      <c r="M1139" s="20">
        <f t="shared" si="451"/>
        <v>-1.0724637681159379</v>
      </c>
      <c r="N1139" s="20" t="s">
        <v>25</v>
      </c>
      <c r="O1139" s="20">
        <f t="shared" si="433"/>
        <v>-5.5362318840579832</v>
      </c>
      <c r="P1139" s="20" t="s">
        <v>25</v>
      </c>
      <c r="Q1139" s="18">
        <f t="shared" si="434"/>
        <v>0</v>
      </c>
      <c r="R1139" s="18" t="s">
        <v>24</v>
      </c>
      <c r="S1139" s="16">
        <v>22.7</v>
      </c>
      <c r="T1139" s="19">
        <v>-2.2999999999999998</v>
      </c>
      <c r="U1139" s="19">
        <f t="shared" si="438"/>
        <v>2.8</v>
      </c>
      <c r="V1139" s="19">
        <v>28</v>
      </c>
      <c r="W1139" s="19">
        <f t="shared" si="439"/>
        <v>-14</v>
      </c>
      <c r="X1139" s="19">
        <f t="shared" si="440"/>
        <v>3.5</v>
      </c>
      <c r="Y1139" s="19">
        <v>1</v>
      </c>
      <c r="Z1139" s="18">
        <f t="shared" si="450"/>
        <v>13.400000000000006</v>
      </c>
      <c r="AA1139" s="18">
        <f t="shared" si="435"/>
        <v>6.800000000000006</v>
      </c>
      <c r="AB1139" s="20">
        <f t="shared" si="447"/>
        <v>36.120000000000005</v>
      </c>
      <c r="AC1139" s="13">
        <f t="shared" si="436"/>
        <v>31.031708140452931</v>
      </c>
      <c r="AD1139" s="13">
        <f t="shared" si="437"/>
        <v>5.0882918595470734</v>
      </c>
    </row>
    <row r="1140" spans="1:30" x14ac:dyDescent="0.15">
      <c r="A1140" s="15">
        <v>1</v>
      </c>
      <c r="B1140" s="16">
        <v>0</v>
      </c>
      <c r="C1140" s="33">
        <v>7.4</v>
      </c>
      <c r="D1140" s="16">
        <v>41.6</v>
      </c>
      <c r="E1140" s="18">
        <v>138</v>
      </c>
      <c r="F1140" s="19">
        <v>3.7</v>
      </c>
      <c r="G1140" s="16">
        <v>1.1200000000000001</v>
      </c>
      <c r="H1140" s="18">
        <v>107</v>
      </c>
      <c r="I1140" s="20">
        <f t="shared" si="431"/>
        <v>0.77536231884057971</v>
      </c>
      <c r="J1140" s="20" t="s">
        <v>24</v>
      </c>
      <c r="K1140" s="18" t="s">
        <v>25</v>
      </c>
      <c r="L1140" s="19">
        <f t="shared" si="432"/>
        <v>110.10144927536231</v>
      </c>
      <c r="M1140" s="20">
        <f t="shared" si="451"/>
        <v>-2.1014492753623131</v>
      </c>
      <c r="N1140" s="20" t="s">
        <v>25</v>
      </c>
      <c r="O1140" s="20">
        <f t="shared" si="433"/>
        <v>-6.5507246376811707</v>
      </c>
      <c r="P1140" s="20" t="s">
        <v>25</v>
      </c>
      <c r="Q1140" s="18">
        <f t="shared" si="434"/>
        <v>-1</v>
      </c>
      <c r="R1140" s="18" t="s">
        <v>25</v>
      </c>
      <c r="S1140" s="16">
        <v>25.6</v>
      </c>
      <c r="T1140" s="19">
        <v>1.6</v>
      </c>
      <c r="U1140" s="19">
        <f t="shared" si="438"/>
        <v>3.2</v>
      </c>
      <c r="V1140" s="19">
        <v>32</v>
      </c>
      <c r="W1140" s="19">
        <f t="shared" si="439"/>
        <v>-10</v>
      </c>
      <c r="X1140" s="19">
        <f t="shared" si="440"/>
        <v>2.5</v>
      </c>
      <c r="Y1140" s="19">
        <v>1.1000000000000001</v>
      </c>
      <c r="Z1140" s="18">
        <f t="shared" si="450"/>
        <v>9.0999999999999943</v>
      </c>
      <c r="AA1140" s="18">
        <f t="shared" si="435"/>
        <v>1.5999999999999943</v>
      </c>
      <c r="AB1140" s="20">
        <f t="shared" si="447"/>
        <v>34.72</v>
      </c>
      <c r="AC1140" s="13">
        <f t="shared" si="436"/>
        <v>34.64004098549654</v>
      </c>
      <c r="AD1140" s="13">
        <f t="shared" si="437"/>
        <v>7.9959014503458548E-2</v>
      </c>
    </row>
    <row r="1141" spans="1:30" x14ac:dyDescent="0.15">
      <c r="A1141" s="15">
        <v>6</v>
      </c>
      <c r="B1141" s="16">
        <v>0</v>
      </c>
      <c r="C1141" s="33">
        <v>7.22</v>
      </c>
      <c r="D1141" s="16">
        <v>35.5</v>
      </c>
      <c r="E1141" s="18">
        <v>129</v>
      </c>
      <c r="F1141" s="19">
        <v>4.2</v>
      </c>
      <c r="G1141" s="16">
        <v>1.1100000000000001</v>
      </c>
      <c r="H1141" s="18">
        <v>107</v>
      </c>
      <c r="I1141" s="20">
        <f t="shared" si="431"/>
        <v>0.8294573643410853</v>
      </c>
      <c r="J1141" s="20" t="s">
        <v>25</v>
      </c>
      <c r="K1141" s="18" t="s">
        <v>25</v>
      </c>
      <c r="L1141" s="19">
        <f t="shared" si="432"/>
        <v>117.7829457364341</v>
      </c>
      <c r="M1141" s="20">
        <f t="shared" si="451"/>
        <v>-9.782945736434101</v>
      </c>
      <c r="N1141" s="20" t="s">
        <v>25</v>
      </c>
      <c r="O1141" s="20">
        <f t="shared" si="433"/>
        <v>-14.124031007751924</v>
      </c>
      <c r="P1141" s="20" t="s">
        <v>25</v>
      </c>
      <c r="Q1141" s="18">
        <f t="shared" si="434"/>
        <v>-10</v>
      </c>
      <c r="R1141" s="18" t="s">
        <v>25</v>
      </c>
      <c r="S1141" s="16">
        <v>14.8</v>
      </c>
      <c r="T1141" s="19">
        <v>-12.1</v>
      </c>
      <c r="U1141" s="19">
        <f t="shared" si="438"/>
        <v>2.4</v>
      </c>
      <c r="V1141" s="19">
        <v>24</v>
      </c>
      <c r="W1141" s="19">
        <f t="shared" si="439"/>
        <v>-18</v>
      </c>
      <c r="X1141" s="19">
        <f t="shared" si="440"/>
        <v>4.5</v>
      </c>
      <c r="Y1141" s="19">
        <v>0.9</v>
      </c>
      <c r="Z1141" s="18">
        <f t="shared" si="450"/>
        <v>11.399999999999991</v>
      </c>
      <c r="AA1141" s="18">
        <f t="shared" si="435"/>
        <v>5.6999999999999913</v>
      </c>
      <c r="AB1141" s="20">
        <f t="shared" si="447"/>
        <v>26.409999999999997</v>
      </c>
      <c r="AC1141" s="13">
        <f t="shared" si="436"/>
        <v>20.662612462652245</v>
      </c>
      <c r="AD1141" s="13">
        <f t="shared" si="437"/>
        <v>5.7473875373477519</v>
      </c>
    </row>
    <row r="1142" spans="1:30" x14ac:dyDescent="0.15">
      <c r="A1142" s="15">
        <v>1</v>
      </c>
      <c r="B1142" s="16">
        <v>0</v>
      </c>
      <c r="C1142" s="33">
        <v>7.31</v>
      </c>
      <c r="D1142" s="16">
        <v>48</v>
      </c>
      <c r="E1142" s="18">
        <v>139</v>
      </c>
      <c r="F1142" s="19">
        <v>4.3</v>
      </c>
      <c r="G1142" s="16">
        <v>1.21</v>
      </c>
      <c r="H1142" s="18">
        <v>107</v>
      </c>
      <c r="I1142" s="20">
        <f t="shared" si="431"/>
        <v>0.76978417266187049</v>
      </c>
      <c r="J1142" s="20" t="s">
        <v>24</v>
      </c>
      <c r="K1142" s="18" t="s">
        <v>25</v>
      </c>
      <c r="L1142" s="19">
        <f t="shared" si="432"/>
        <v>109.30935251798562</v>
      </c>
      <c r="M1142" s="20">
        <f t="shared" si="451"/>
        <v>-1.3093525179856158</v>
      </c>
      <c r="N1142" s="20" t="s">
        <v>25</v>
      </c>
      <c r="O1142" s="20">
        <f t="shared" si="433"/>
        <v>-5.7697841726618719</v>
      </c>
      <c r="P1142" s="20" t="s">
        <v>25</v>
      </c>
      <c r="Q1142" s="18">
        <f t="shared" si="434"/>
        <v>0</v>
      </c>
      <c r="R1142" s="18" t="s">
        <v>24</v>
      </c>
      <c r="S1142" s="16">
        <v>23.7</v>
      </c>
      <c r="T1142" s="19">
        <v>1.7</v>
      </c>
      <c r="U1142" s="19">
        <f t="shared" si="438"/>
        <v>2.5</v>
      </c>
      <c r="V1142" s="19">
        <v>25</v>
      </c>
      <c r="W1142" s="19">
        <f t="shared" si="439"/>
        <v>-17</v>
      </c>
      <c r="X1142" s="19">
        <f t="shared" si="440"/>
        <v>4.25</v>
      </c>
      <c r="Y1142" s="19">
        <v>1.4</v>
      </c>
      <c r="Z1142" s="18">
        <f t="shared" si="450"/>
        <v>12.600000000000023</v>
      </c>
      <c r="AA1142" s="18">
        <f t="shared" si="435"/>
        <v>6.2000000000000224</v>
      </c>
      <c r="AB1142" s="20">
        <f t="shared" si="447"/>
        <v>36.110000000000014</v>
      </c>
      <c r="AC1142" s="13">
        <f t="shared" si="436"/>
        <v>30.81209165065783</v>
      </c>
      <c r="AD1142" s="13">
        <f t="shared" si="437"/>
        <v>5.2979083493421832</v>
      </c>
    </row>
    <row r="1143" spans="1:30" x14ac:dyDescent="0.15">
      <c r="A1143" s="15">
        <v>2</v>
      </c>
      <c r="B1143" s="16">
        <v>0</v>
      </c>
      <c r="C1143" s="33">
        <v>7.39</v>
      </c>
      <c r="D1143" s="16">
        <v>48.6</v>
      </c>
      <c r="E1143" s="18">
        <v>138</v>
      </c>
      <c r="F1143" s="19">
        <v>4.2</v>
      </c>
      <c r="G1143" s="16">
        <v>1.1499999999999999</v>
      </c>
      <c r="H1143" s="18">
        <v>104</v>
      </c>
      <c r="I1143" s="20">
        <f t="shared" si="431"/>
        <v>0.75362318840579712</v>
      </c>
      <c r="J1143" s="20" t="s">
        <v>24</v>
      </c>
      <c r="K1143" s="18" t="s">
        <v>24</v>
      </c>
      <c r="L1143" s="19">
        <f t="shared" si="432"/>
        <v>107.01449275362317</v>
      </c>
      <c r="M1143" s="20">
        <v>0</v>
      </c>
      <c r="N1143" s="20" t="s">
        <v>24</v>
      </c>
      <c r="O1143" s="20">
        <f t="shared" si="433"/>
        <v>-3.5072463768115938</v>
      </c>
      <c r="P1143" s="20" t="s">
        <v>25</v>
      </c>
      <c r="Q1143" s="18">
        <f t="shared" si="434"/>
        <v>2</v>
      </c>
      <c r="R1143" s="18" t="s">
        <v>26</v>
      </c>
      <c r="S1143" s="16">
        <v>28.4</v>
      </c>
      <c r="T1143" s="19">
        <v>4.8</v>
      </c>
      <c r="U1143" s="19">
        <f t="shared" si="438"/>
        <v>3.2</v>
      </c>
      <c r="V1143" s="19">
        <v>32</v>
      </c>
      <c r="W1143" s="19">
        <f t="shared" si="439"/>
        <v>-10</v>
      </c>
      <c r="X1143" s="19">
        <f t="shared" si="440"/>
        <v>2.5</v>
      </c>
      <c r="Y1143" s="19">
        <v>0.4</v>
      </c>
      <c r="Z1143" s="18">
        <f t="shared" si="450"/>
        <v>9.7999999999999829</v>
      </c>
      <c r="AA1143" s="18">
        <f t="shared" si="435"/>
        <v>2.9999999999999822</v>
      </c>
      <c r="AB1143" s="20">
        <f t="shared" si="447"/>
        <v>38.949999999999989</v>
      </c>
      <c r="AC1143" s="13">
        <f t="shared" si="436"/>
        <v>38.242557912363964</v>
      </c>
      <c r="AD1143" s="13">
        <f t="shared" si="437"/>
        <v>0.70744208763602501</v>
      </c>
    </row>
    <row r="1144" spans="1:30" x14ac:dyDescent="0.15">
      <c r="A1144" s="15">
        <v>2</v>
      </c>
      <c r="B1144" s="16">
        <v>0</v>
      </c>
      <c r="C1144" s="33">
        <v>7.29</v>
      </c>
      <c r="D1144" s="16">
        <v>21.4</v>
      </c>
      <c r="E1144" s="18">
        <v>141</v>
      </c>
      <c r="F1144" s="19">
        <v>3.8</v>
      </c>
      <c r="G1144" s="16">
        <v>1.28</v>
      </c>
      <c r="H1144" s="18">
        <v>117</v>
      </c>
      <c r="I1144" s="20">
        <f t="shared" si="431"/>
        <v>0.82978723404255317</v>
      </c>
      <c r="J1144" s="20" t="s">
        <v>25</v>
      </c>
      <c r="K1144" s="18" t="s">
        <v>25</v>
      </c>
      <c r="L1144" s="19">
        <f t="shared" si="432"/>
        <v>117.82978723404254</v>
      </c>
      <c r="M1144" s="20">
        <f t="shared" ref="M1144" si="452">(108-L1144)</f>
        <v>-9.8297872340425414</v>
      </c>
      <c r="N1144" s="20" t="s">
        <v>25</v>
      </c>
      <c r="O1144" s="20">
        <f t="shared" si="433"/>
        <v>-14.170212765957444</v>
      </c>
      <c r="P1144" s="20" t="s">
        <v>25</v>
      </c>
      <c r="Q1144" s="18">
        <f t="shared" si="434"/>
        <v>-8</v>
      </c>
      <c r="R1144" s="18" t="s">
        <v>25</v>
      </c>
      <c r="S1144" s="16">
        <v>12.9</v>
      </c>
      <c r="T1144" s="19">
        <v>-15.2</v>
      </c>
      <c r="U1144" s="19">
        <f t="shared" si="438"/>
        <v>2.1</v>
      </c>
      <c r="V1144" s="19">
        <v>21</v>
      </c>
      <c r="W1144" s="19">
        <f t="shared" si="439"/>
        <v>-21</v>
      </c>
      <c r="X1144" s="19">
        <f t="shared" si="440"/>
        <v>5.25</v>
      </c>
      <c r="Y1144" s="19">
        <v>0.4</v>
      </c>
      <c r="Z1144" s="18">
        <f t="shared" si="450"/>
        <v>14.900000000000006</v>
      </c>
      <c r="AA1144" s="18">
        <f t="shared" si="435"/>
        <v>10.300000000000004</v>
      </c>
      <c r="AB1144" s="20">
        <f t="shared" si="447"/>
        <v>28.680000000000007</v>
      </c>
      <c r="AC1144" s="13">
        <f t="shared" si="436"/>
        <v>15.843831910966266</v>
      </c>
      <c r="AD1144" s="13">
        <f t="shared" si="437"/>
        <v>12.836168089033741</v>
      </c>
    </row>
    <row r="1145" spans="1:30" x14ac:dyDescent="0.15">
      <c r="A1145" s="15">
        <v>3</v>
      </c>
      <c r="B1145" s="16">
        <v>0</v>
      </c>
      <c r="C1145" s="33">
        <v>7.41</v>
      </c>
      <c r="D1145" s="16">
        <v>50.3</v>
      </c>
      <c r="E1145" s="18">
        <v>141</v>
      </c>
      <c r="F1145" s="19">
        <v>3.9</v>
      </c>
      <c r="G1145" s="16">
        <v>1.19</v>
      </c>
      <c r="H1145" s="18">
        <v>103</v>
      </c>
      <c r="I1145" s="20">
        <f t="shared" si="431"/>
        <v>0.73049645390070927</v>
      </c>
      <c r="J1145" s="20" t="s">
        <v>26</v>
      </c>
      <c r="K1145" s="18" t="s">
        <v>24</v>
      </c>
      <c r="L1145" s="19">
        <f t="shared" si="432"/>
        <v>103.7304964539007</v>
      </c>
      <c r="M1145" s="20">
        <f>(104-L1145)</f>
        <v>0.26950354609930116</v>
      </c>
      <c r="N1145" s="20" t="s">
        <v>26</v>
      </c>
      <c r="O1145" s="20">
        <f t="shared" si="433"/>
        <v>-0.26950354609928695</v>
      </c>
      <c r="P1145" s="20" t="s">
        <v>25</v>
      </c>
      <c r="Q1145" s="18">
        <f t="shared" si="434"/>
        <v>6</v>
      </c>
      <c r="R1145" s="18" t="s">
        <v>26</v>
      </c>
      <c r="S1145" s="16">
        <v>29.8</v>
      </c>
      <c r="T1145" s="19">
        <v>7.2</v>
      </c>
      <c r="U1145" s="19">
        <f t="shared" si="438"/>
        <v>3.1</v>
      </c>
      <c r="V1145" s="19">
        <v>31</v>
      </c>
      <c r="W1145" s="19">
        <f t="shared" si="439"/>
        <v>-11</v>
      </c>
      <c r="X1145" s="19">
        <f t="shared" si="440"/>
        <v>2.75</v>
      </c>
      <c r="Y1145" s="19">
        <v>1.9</v>
      </c>
      <c r="Z1145" s="18">
        <f t="shared" si="450"/>
        <v>12.099999999999994</v>
      </c>
      <c r="AA1145" s="18">
        <f t="shared" si="435"/>
        <v>3.9999999999999947</v>
      </c>
      <c r="AB1145" s="20">
        <f t="shared" si="447"/>
        <v>41.19</v>
      </c>
      <c r="AC1145" s="13">
        <f t="shared" si="436"/>
        <v>40.498893336825375</v>
      </c>
      <c r="AD1145" s="13">
        <f t="shared" si="437"/>
        <v>0.69110666317462233</v>
      </c>
    </row>
    <row r="1146" spans="1:30" x14ac:dyDescent="0.15">
      <c r="A1146" s="15">
        <v>1</v>
      </c>
      <c r="B1146" s="16">
        <v>0</v>
      </c>
      <c r="C1146" s="33">
        <v>7.42</v>
      </c>
      <c r="D1146" s="16">
        <v>38.4</v>
      </c>
      <c r="E1146" s="18">
        <v>140</v>
      </c>
      <c r="F1146" s="19">
        <v>3.7</v>
      </c>
      <c r="G1146" s="16">
        <v>1.1000000000000001</v>
      </c>
      <c r="H1146" s="18">
        <v>104</v>
      </c>
      <c r="I1146" s="20">
        <f t="shared" si="431"/>
        <v>0.74285714285714288</v>
      </c>
      <c r="J1146" s="20" t="s">
        <v>26</v>
      </c>
      <c r="K1146" s="18" t="s">
        <v>24</v>
      </c>
      <c r="L1146" s="19">
        <f t="shared" si="432"/>
        <v>105.48571428571428</v>
      </c>
      <c r="M1146" s="20">
        <v>0</v>
      </c>
      <c r="N1146" s="20" t="s">
        <v>24</v>
      </c>
      <c r="O1146" s="20">
        <f t="shared" si="433"/>
        <v>-2</v>
      </c>
      <c r="P1146" s="20" t="s">
        <v>25</v>
      </c>
      <c r="Q1146" s="18">
        <f t="shared" si="434"/>
        <v>4</v>
      </c>
      <c r="R1146" s="18" t="s">
        <v>26</v>
      </c>
      <c r="S1146" s="16">
        <v>25</v>
      </c>
      <c r="T1146" s="19">
        <v>0.6</v>
      </c>
      <c r="U1146" s="19">
        <f t="shared" si="438"/>
        <v>2.8</v>
      </c>
      <c r="V1146" s="19">
        <v>28</v>
      </c>
      <c r="W1146" s="19">
        <f t="shared" si="439"/>
        <v>-14</v>
      </c>
      <c r="X1146" s="19">
        <f t="shared" si="440"/>
        <v>3.5</v>
      </c>
      <c r="Y1146" s="19">
        <v>3.9</v>
      </c>
      <c r="Z1146" s="18">
        <f t="shared" si="450"/>
        <v>14.699999999999989</v>
      </c>
      <c r="AA1146" s="18">
        <f t="shared" si="435"/>
        <v>5.1999999999999886</v>
      </c>
      <c r="AB1146" s="20">
        <f t="shared" si="447"/>
        <v>36.899999999999977</v>
      </c>
      <c r="AC1146" s="13">
        <f t="shared" si="436"/>
        <v>32.733043558640539</v>
      </c>
      <c r="AD1146" s="13">
        <f t="shared" si="437"/>
        <v>4.1669564413594387</v>
      </c>
    </row>
    <row r="1147" spans="1:30" x14ac:dyDescent="0.15">
      <c r="A1147" s="15">
        <v>1</v>
      </c>
      <c r="B1147" s="16">
        <v>0</v>
      </c>
      <c r="C1147" s="33">
        <v>7.43</v>
      </c>
      <c r="D1147" s="16">
        <v>38.700000000000003</v>
      </c>
      <c r="E1147" s="18">
        <v>131</v>
      </c>
      <c r="F1147" s="19">
        <v>3.5</v>
      </c>
      <c r="G1147" s="16">
        <v>1.1299999999999999</v>
      </c>
      <c r="H1147" s="18">
        <v>96</v>
      </c>
      <c r="I1147" s="20">
        <f t="shared" si="431"/>
        <v>0.73282442748091603</v>
      </c>
      <c r="J1147" s="20" t="s">
        <v>26</v>
      </c>
      <c r="K1147" s="18" t="s">
        <v>26</v>
      </c>
      <c r="L1147" s="19">
        <f t="shared" si="432"/>
        <v>104.06106870229007</v>
      </c>
      <c r="M1147" s="20">
        <v>0</v>
      </c>
      <c r="N1147" s="20" t="s">
        <v>24</v>
      </c>
      <c r="O1147" s="20">
        <f t="shared" si="433"/>
        <v>-0.5954198473282446</v>
      </c>
      <c r="P1147" s="20" t="s">
        <v>25</v>
      </c>
      <c r="Q1147" s="18">
        <f t="shared" si="434"/>
        <v>3</v>
      </c>
      <c r="R1147" s="18" t="s">
        <v>26</v>
      </c>
      <c r="S1147" s="16">
        <v>26.2</v>
      </c>
      <c r="T1147" s="19">
        <v>1.9</v>
      </c>
      <c r="U1147" s="19">
        <f t="shared" si="438"/>
        <v>2.6</v>
      </c>
      <c r="V1147" s="19">
        <v>26</v>
      </c>
      <c r="W1147" s="19">
        <f t="shared" si="439"/>
        <v>-16</v>
      </c>
      <c r="X1147" s="19">
        <f t="shared" si="440"/>
        <v>4</v>
      </c>
      <c r="Y1147" s="19">
        <v>2.8</v>
      </c>
      <c r="Z1147" s="18">
        <f t="shared" si="450"/>
        <v>12.299999999999997</v>
      </c>
      <c r="AA1147" s="18">
        <f t="shared" si="435"/>
        <v>4.2999999999999972</v>
      </c>
      <c r="AB1147" s="20">
        <f t="shared" si="447"/>
        <v>36.83</v>
      </c>
      <c r="AC1147" s="13">
        <f t="shared" si="436"/>
        <v>32.97908964034503</v>
      </c>
      <c r="AD1147" s="13">
        <f t="shared" si="437"/>
        <v>3.8509103596549679</v>
      </c>
    </row>
    <row r="1148" spans="1:30" x14ac:dyDescent="0.15">
      <c r="A1148" s="15">
        <v>1</v>
      </c>
      <c r="B1148" s="16">
        <v>0</v>
      </c>
      <c r="C1148" s="33">
        <v>7.36</v>
      </c>
      <c r="D1148" s="16">
        <v>47.9</v>
      </c>
      <c r="E1148" s="18">
        <v>140</v>
      </c>
      <c r="F1148" s="19">
        <v>4</v>
      </c>
      <c r="G1148" s="16">
        <v>1.19</v>
      </c>
      <c r="H1148" s="18">
        <v>105</v>
      </c>
      <c r="I1148" s="20">
        <f t="shared" si="431"/>
        <v>0.75</v>
      </c>
      <c r="J1148" s="20" t="s">
        <v>24</v>
      </c>
      <c r="K1148" s="18" t="s">
        <v>24</v>
      </c>
      <c r="L1148" s="19">
        <f t="shared" si="432"/>
        <v>106.5</v>
      </c>
      <c r="M1148" s="20">
        <v>0</v>
      </c>
      <c r="N1148" s="20" t="s">
        <v>24</v>
      </c>
      <c r="O1148" s="20">
        <f t="shared" si="433"/>
        <v>-3</v>
      </c>
      <c r="P1148" s="20" t="s">
        <v>25</v>
      </c>
      <c r="Q1148" s="18">
        <f t="shared" si="434"/>
        <v>3</v>
      </c>
      <c r="R1148" s="18" t="s">
        <v>26</v>
      </c>
      <c r="S1148" s="16">
        <v>25.3</v>
      </c>
      <c r="T1148" s="19">
        <v>1.7</v>
      </c>
      <c r="U1148" s="19">
        <f t="shared" si="438"/>
        <v>2.9</v>
      </c>
      <c r="V1148" s="19">
        <v>29</v>
      </c>
      <c r="W1148" s="19">
        <f t="shared" si="439"/>
        <v>-13</v>
      </c>
      <c r="X1148" s="19">
        <f t="shared" si="440"/>
        <v>3.25</v>
      </c>
      <c r="Y1148" s="19">
        <v>0.8</v>
      </c>
      <c r="Z1148" s="18">
        <f t="shared" si="450"/>
        <v>13.699999999999989</v>
      </c>
      <c r="AA1148" s="18">
        <f t="shared" si="435"/>
        <v>7.099999999999989</v>
      </c>
      <c r="AB1148" s="20">
        <f t="shared" si="447"/>
        <v>39.39</v>
      </c>
      <c r="AC1148" s="13">
        <f t="shared" si="436"/>
        <v>34.948329899623793</v>
      </c>
      <c r="AD1148" s="13">
        <f t="shared" si="437"/>
        <v>4.4416701003762071</v>
      </c>
    </row>
    <row r="1149" spans="1:30" x14ac:dyDescent="0.15">
      <c r="A1149" s="15">
        <v>4</v>
      </c>
      <c r="B1149" s="16">
        <v>0</v>
      </c>
      <c r="C1149" s="33">
        <v>7.38</v>
      </c>
      <c r="D1149" s="16">
        <v>32</v>
      </c>
      <c r="E1149" s="18">
        <v>148</v>
      </c>
      <c r="F1149" s="19">
        <v>3</v>
      </c>
      <c r="G1149" s="16">
        <v>1.08</v>
      </c>
      <c r="H1149" s="18">
        <v>114</v>
      </c>
      <c r="I1149" s="20">
        <f t="shared" si="431"/>
        <v>0.77027027027027029</v>
      </c>
      <c r="J1149" s="20" t="s">
        <v>24</v>
      </c>
      <c r="K1149" s="18" t="s">
        <v>25</v>
      </c>
      <c r="L1149" s="19">
        <f t="shared" si="432"/>
        <v>109.37837837837837</v>
      </c>
      <c r="M1149" s="20">
        <f t="shared" ref="M1149:M1150" si="453">(108-L1149)</f>
        <v>-1.3783783783783718</v>
      </c>
      <c r="N1149" s="20" t="s">
        <v>25</v>
      </c>
      <c r="O1149" s="20">
        <f t="shared" si="433"/>
        <v>-5.8378378378378386</v>
      </c>
      <c r="P1149" s="20" t="s">
        <v>25</v>
      </c>
      <c r="Q1149" s="18">
        <f t="shared" si="434"/>
        <v>2</v>
      </c>
      <c r="R1149" s="18" t="s">
        <v>26</v>
      </c>
      <c r="S1149" s="16">
        <v>20.100000000000001</v>
      </c>
      <c r="T1149" s="19">
        <v>-5.3</v>
      </c>
      <c r="U1149" s="19">
        <f t="shared" si="438"/>
        <v>3.2</v>
      </c>
      <c r="V1149" s="19">
        <v>32</v>
      </c>
      <c r="W1149" s="19">
        <f t="shared" si="439"/>
        <v>-10</v>
      </c>
      <c r="X1149" s="19">
        <f t="shared" si="440"/>
        <v>2.5</v>
      </c>
      <c r="Y1149" s="19">
        <v>1.6</v>
      </c>
      <c r="Z1149" s="18">
        <f t="shared" si="450"/>
        <v>16.900000000000006</v>
      </c>
      <c r="AA1149" s="18">
        <f t="shared" si="435"/>
        <v>8.9000000000000057</v>
      </c>
      <c r="AB1149" s="20">
        <f t="shared" si="447"/>
        <v>36.480000000000018</v>
      </c>
      <c r="AC1149" s="13">
        <f t="shared" si="436"/>
        <v>27.739292738521439</v>
      </c>
      <c r="AD1149" s="13">
        <f t="shared" si="437"/>
        <v>8.7407072614785797</v>
      </c>
    </row>
    <row r="1150" spans="1:30" x14ac:dyDescent="0.15">
      <c r="A1150" s="15">
        <v>2</v>
      </c>
      <c r="B1150" s="16">
        <v>0</v>
      </c>
      <c r="C1150" s="33">
        <v>7.38</v>
      </c>
      <c r="D1150" s="16">
        <v>33.700000000000003</v>
      </c>
      <c r="E1150" s="18">
        <v>140</v>
      </c>
      <c r="F1150" s="19">
        <v>3.7</v>
      </c>
      <c r="G1150" s="16">
        <v>1.1299999999999999</v>
      </c>
      <c r="H1150" s="18">
        <v>111</v>
      </c>
      <c r="I1150" s="20">
        <f t="shared" si="431"/>
        <v>0.79285714285714282</v>
      </c>
      <c r="J1150" s="20" t="s">
        <v>24</v>
      </c>
      <c r="K1150" s="18" t="s">
        <v>25</v>
      </c>
      <c r="L1150" s="19">
        <f t="shared" si="432"/>
        <v>112.58571428571427</v>
      </c>
      <c r="M1150" s="20">
        <f t="shared" si="453"/>
        <v>-4.5857142857142748</v>
      </c>
      <c r="N1150" s="20" t="s">
        <v>25</v>
      </c>
      <c r="O1150" s="20">
        <f t="shared" si="433"/>
        <v>-9</v>
      </c>
      <c r="P1150" s="20" t="s">
        <v>25</v>
      </c>
      <c r="Q1150" s="18">
        <f t="shared" si="434"/>
        <v>-3</v>
      </c>
      <c r="R1150" s="18" t="s">
        <v>25</v>
      </c>
      <c r="S1150" s="16">
        <v>20.9</v>
      </c>
      <c r="T1150" s="19">
        <v>-4.4000000000000004</v>
      </c>
      <c r="U1150" s="19">
        <f t="shared" si="438"/>
        <v>3.4</v>
      </c>
      <c r="V1150" s="19">
        <v>34</v>
      </c>
      <c r="W1150" s="19">
        <f t="shared" si="439"/>
        <v>-8</v>
      </c>
      <c r="X1150" s="19">
        <f t="shared" si="440"/>
        <v>2</v>
      </c>
      <c r="Y1150" s="19">
        <v>0.4</v>
      </c>
      <c r="Z1150" s="18">
        <f t="shared" si="450"/>
        <v>11.799999999999983</v>
      </c>
      <c r="AA1150" s="18">
        <f t="shared" si="435"/>
        <v>4.5999999999999828</v>
      </c>
      <c r="AB1150" s="20">
        <f t="shared" si="447"/>
        <v>33.429999999999978</v>
      </c>
      <c r="AC1150" s="13">
        <f t="shared" si="436"/>
        <v>29.295964665255394</v>
      </c>
      <c r="AD1150" s="13">
        <f t="shared" si="437"/>
        <v>4.1340353347445848</v>
      </c>
    </row>
    <row r="1151" spans="1:30" x14ac:dyDescent="0.15">
      <c r="A1151" s="15">
        <v>4</v>
      </c>
      <c r="B1151" s="16">
        <v>0</v>
      </c>
      <c r="C1151" s="33">
        <v>7.57</v>
      </c>
      <c r="D1151" s="16">
        <v>29.5</v>
      </c>
      <c r="E1151" s="18">
        <v>140</v>
      </c>
      <c r="F1151" s="19">
        <v>3.4</v>
      </c>
      <c r="G1151" s="16">
        <v>1.1000000000000001</v>
      </c>
      <c r="H1151" s="18">
        <v>103</v>
      </c>
      <c r="I1151" s="20">
        <f t="shared" si="431"/>
        <v>0.73571428571428577</v>
      </c>
      <c r="J1151" s="20" t="s">
        <v>26</v>
      </c>
      <c r="K1151" s="18" t="s">
        <v>24</v>
      </c>
      <c r="L1151" s="19">
        <f t="shared" si="432"/>
        <v>104.47142857142856</v>
      </c>
      <c r="M1151" s="20">
        <v>0</v>
      </c>
      <c r="N1151" s="20" t="s">
        <v>24</v>
      </c>
      <c r="O1151" s="20">
        <f t="shared" si="433"/>
        <v>-1</v>
      </c>
      <c r="P1151" s="20" t="s">
        <v>25</v>
      </c>
      <c r="Q1151" s="18">
        <f t="shared" si="434"/>
        <v>5</v>
      </c>
      <c r="R1151" s="18" t="s">
        <v>26</v>
      </c>
      <c r="S1151" s="16">
        <v>29.3</v>
      </c>
      <c r="T1151" s="19">
        <v>4.9000000000000004</v>
      </c>
      <c r="U1151" s="19">
        <f t="shared" si="438"/>
        <v>3.1</v>
      </c>
      <c r="V1151" s="19">
        <v>31</v>
      </c>
      <c r="W1151" s="19">
        <f t="shared" si="439"/>
        <v>-11</v>
      </c>
      <c r="X1151" s="19">
        <f t="shared" si="440"/>
        <v>2.75</v>
      </c>
      <c r="Y1151" s="19">
        <v>2.6</v>
      </c>
      <c r="Z1151" s="18">
        <f t="shared" si="450"/>
        <v>11.099999999999994</v>
      </c>
      <c r="AA1151" s="18">
        <f t="shared" si="435"/>
        <v>2.2999999999999936</v>
      </c>
      <c r="AB1151" s="20">
        <f t="shared" si="447"/>
        <v>38.900000000000006</v>
      </c>
      <c r="AC1151" s="13">
        <f t="shared" si="436"/>
        <v>36.265721575581864</v>
      </c>
      <c r="AD1151" s="13">
        <f t="shared" si="437"/>
        <v>2.6342784244181416</v>
      </c>
    </row>
    <row r="1152" spans="1:30" x14ac:dyDescent="0.15">
      <c r="A1152" s="16">
        <v>1</v>
      </c>
      <c r="B1152" s="15">
        <v>1</v>
      </c>
      <c r="C1152" s="33">
        <v>7.38</v>
      </c>
      <c r="D1152" s="16">
        <v>36.299999999999997</v>
      </c>
      <c r="E1152" s="18">
        <v>143</v>
      </c>
      <c r="F1152" s="19">
        <v>3.3</v>
      </c>
      <c r="G1152" s="16">
        <v>1.07</v>
      </c>
      <c r="H1152" s="18">
        <v>114</v>
      </c>
      <c r="I1152" s="20">
        <f t="shared" si="431"/>
        <v>0.79720279720279719</v>
      </c>
      <c r="J1152" s="20" t="s">
        <v>25</v>
      </c>
      <c r="K1152" s="18" t="s">
        <v>25</v>
      </c>
      <c r="L1152" s="19">
        <f t="shared" si="432"/>
        <v>113.2027972027972</v>
      </c>
      <c r="M1152" s="20">
        <f t="shared" ref="M1152" si="454">(108-L1152)</f>
        <v>-5.2027972027971998</v>
      </c>
      <c r="N1152" s="20" t="s">
        <v>25</v>
      </c>
      <c r="O1152" s="20">
        <f t="shared" si="433"/>
        <v>-9.6083916083916137</v>
      </c>
      <c r="P1152" s="20" t="s">
        <v>25</v>
      </c>
      <c r="Q1152" s="18">
        <f t="shared" si="434"/>
        <v>-3</v>
      </c>
      <c r="R1152" s="18" t="s">
        <v>25</v>
      </c>
      <c r="S1152" s="16">
        <v>21.7</v>
      </c>
      <c r="T1152" s="19">
        <v>-3.3</v>
      </c>
      <c r="U1152" s="19">
        <f t="shared" si="438"/>
        <v>3.1</v>
      </c>
      <c r="V1152" s="19">
        <v>31</v>
      </c>
      <c r="W1152" s="19">
        <f t="shared" si="439"/>
        <v>-11</v>
      </c>
      <c r="X1152" s="19">
        <f t="shared" si="440"/>
        <v>2.75</v>
      </c>
      <c r="Y1152" s="19">
        <v>0.4</v>
      </c>
      <c r="Z1152" s="18">
        <f t="shared" si="450"/>
        <v>10.600000000000023</v>
      </c>
      <c r="AA1152" s="18">
        <f t="shared" si="435"/>
        <v>4.0000000000000222</v>
      </c>
      <c r="AB1152" s="20">
        <f t="shared" si="447"/>
        <v>32.97</v>
      </c>
      <c r="AC1152" s="13">
        <f t="shared" si="436"/>
        <v>30.000038200260253</v>
      </c>
      <c r="AD1152" s="13">
        <f t="shared" si="437"/>
        <v>2.9699617997397461</v>
      </c>
    </row>
    <row r="1153" spans="1:30" x14ac:dyDescent="0.15">
      <c r="A1153" s="16">
        <v>4</v>
      </c>
      <c r="B1153" s="16">
        <v>0</v>
      </c>
      <c r="C1153" s="33">
        <v>7.4</v>
      </c>
      <c r="D1153" s="16">
        <v>26.8</v>
      </c>
      <c r="E1153" s="18">
        <v>130</v>
      </c>
      <c r="F1153" s="19">
        <v>3.4</v>
      </c>
      <c r="G1153" s="16">
        <v>0.78</v>
      </c>
      <c r="H1153" s="18">
        <v>97</v>
      </c>
      <c r="I1153" s="20">
        <f t="shared" si="431"/>
        <v>0.74615384615384617</v>
      </c>
      <c r="J1153" s="20" t="s">
        <v>24</v>
      </c>
      <c r="K1153" s="18" t="s">
        <v>26</v>
      </c>
      <c r="L1153" s="19">
        <f t="shared" si="432"/>
        <v>105.95384615384614</v>
      </c>
      <c r="M1153" s="20">
        <v>0</v>
      </c>
      <c r="N1153" s="20" t="s">
        <v>24</v>
      </c>
      <c r="O1153" s="20">
        <f t="shared" si="433"/>
        <v>-2.4615384615384528</v>
      </c>
      <c r="P1153" s="20" t="s">
        <v>25</v>
      </c>
      <c r="Q1153" s="18">
        <f t="shared" si="434"/>
        <v>1</v>
      </c>
      <c r="R1153" s="18" t="s">
        <v>26</v>
      </c>
      <c r="S1153" s="16">
        <v>18.7</v>
      </c>
      <c r="T1153" s="19">
        <v>-7.5</v>
      </c>
      <c r="U1153" s="19">
        <f t="shared" si="438"/>
        <v>3.8</v>
      </c>
      <c r="V1153" s="19">
        <v>38</v>
      </c>
      <c r="W1153" s="19">
        <f t="shared" si="439"/>
        <v>-4</v>
      </c>
      <c r="X1153" s="19">
        <f t="shared" si="440"/>
        <v>1</v>
      </c>
      <c r="Y1153" s="19">
        <v>1.3</v>
      </c>
      <c r="Z1153" s="18">
        <f t="shared" si="450"/>
        <v>17.700000000000003</v>
      </c>
      <c r="AA1153" s="18">
        <f t="shared" si="435"/>
        <v>8.8000000000000025</v>
      </c>
      <c r="AB1153" s="20">
        <f t="shared" si="447"/>
        <v>35.88000000000001</v>
      </c>
      <c r="AC1153" s="13">
        <f t="shared" si="436"/>
        <v>27.169964865656425</v>
      </c>
      <c r="AD1153" s="13">
        <f t="shared" si="437"/>
        <v>8.7100351343435847</v>
      </c>
    </row>
    <row r="1154" spans="1:30" x14ac:dyDescent="0.15">
      <c r="A1154" s="16">
        <v>1</v>
      </c>
      <c r="B1154" s="16">
        <v>0</v>
      </c>
      <c r="C1154" s="33">
        <v>7.39</v>
      </c>
      <c r="D1154" s="16">
        <v>41.3</v>
      </c>
      <c r="E1154" s="18">
        <v>134</v>
      </c>
      <c r="F1154" s="19">
        <v>3.6</v>
      </c>
      <c r="G1154" s="16">
        <v>1.1499999999999999</v>
      </c>
      <c r="H1154" s="18">
        <v>104</v>
      </c>
      <c r="I1154" s="20">
        <f t="shared" si="431"/>
        <v>0.77611940298507465</v>
      </c>
      <c r="J1154" s="20" t="s">
        <v>24</v>
      </c>
      <c r="K1154" s="18" t="s">
        <v>24</v>
      </c>
      <c r="L1154" s="19">
        <f t="shared" si="432"/>
        <v>110.20895522388059</v>
      </c>
      <c r="M1154" s="20">
        <f t="shared" ref="M1154:M1162" si="455">(108-L1154)</f>
        <v>-2.2089552238805936</v>
      </c>
      <c r="N1154" s="20" t="s">
        <v>25</v>
      </c>
      <c r="O1154" s="20">
        <f t="shared" si="433"/>
        <v>-6.6567164179104452</v>
      </c>
      <c r="P1154" s="20" t="s">
        <v>25</v>
      </c>
      <c r="Q1154" s="18">
        <f t="shared" si="434"/>
        <v>-2</v>
      </c>
      <c r="R1154" s="18" t="s">
        <v>25</v>
      </c>
      <c r="S1154" s="16">
        <v>24.5</v>
      </c>
      <c r="T1154" s="19">
        <v>0.3</v>
      </c>
      <c r="U1154" s="19">
        <f t="shared" si="438"/>
        <v>2.6</v>
      </c>
      <c r="V1154" s="19">
        <v>26</v>
      </c>
      <c r="W1154" s="19">
        <f t="shared" si="439"/>
        <v>-16</v>
      </c>
      <c r="X1154" s="19">
        <f t="shared" si="440"/>
        <v>4</v>
      </c>
      <c r="Y1154" s="19">
        <v>0.6</v>
      </c>
      <c r="Z1154" s="18">
        <f t="shared" si="450"/>
        <v>9.0999999999999943</v>
      </c>
      <c r="AA1154" s="18">
        <f t="shared" si="435"/>
        <v>3.2999999999999945</v>
      </c>
      <c r="AB1154" s="20">
        <f t="shared" si="447"/>
        <v>34.150000000000006</v>
      </c>
      <c r="AC1154" s="13">
        <f t="shared" si="436"/>
        <v>32.16657164157678</v>
      </c>
      <c r="AD1154" s="13">
        <f t="shared" si="437"/>
        <v>1.9834283584232253</v>
      </c>
    </row>
    <row r="1155" spans="1:30" x14ac:dyDescent="0.15">
      <c r="A1155" s="16">
        <v>1</v>
      </c>
      <c r="B1155" s="16">
        <v>0</v>
      </c>
      <c r="C1155" s="33">
        <v>7.38</v>
      </c>
      <c r="D1155" s="16">
        <v>35.700000000000003</v>
      </c>
      <c r="E1155" s="18">
        <v>137</v>
      </c>
      <c r="F1155" s="19">
        <v>4</v>
      </c>
      <c r="G1155" s="16">
        <v>1.21</v>
      </c>
      <c r="H1155" s="18">
        <v>107</v>
      </c>
      <c r="I1155" s="20">
        <f t="shared" ref="I1155:I1218" si="456">(H1155/E1155)</f>
        <v>0.78102189781021902</v>
      </c>
      <c r="J1155" s="20" t="s">
        <v>24</v>
      </c>
      <c r="K1155" s="18" t="s">
        <v>25</v>
      </c>
      <c r="L1155" s="19">
        <f t="shared" ref="L1155:L1218" si="457">(H1155*(142/E1155))</f>
        <v>110.9051094890511</v>
      </c>
      <c r="M1155" s="20">
        <f t="shared" si="455"/>
        <v>-2.9051094890510996</v>
      </c>
      <c r="N1155" s="20" t="s">
        <v>25</v>
      </c>
      <c r="O1155" s="20">
        <f t="shared" ref="O1155:O1218" si="458">(102-(H1155*(140/E1155)))</f>
        <v>-7.3430656934306597</v>
      </c>
      <c r="P1155" s="20" t="s">
        <v>25</v>
      </c>
      <c r="Q1155" s="18">
        <f t="shared" ref="Q1155:Q1218" si="459">(E1155-H1155-32)</f>
        <v>-2</v>
      </c>
      <c r="R1155" s="18" t="s">
        <v>25</v>
      </c>
      <c r="S1155" s="16">
        <v>21.7</v>
      </c>
      <c r="T1155" s="19">
        <v>-3.1</v>
      </c>
      <c r="U1155" s="19">
        <f t="shared" si="438"/>
        <v>3.7</v>
      </c>
      <c r="V1155" s="19">
        <v>37</v>
      </c>
      <c r="W1155" s="19">
        <f t="shared" si="439"/>
        <v>-5</v>
      </c>
      <c r="X1155" s="19">
        <f t="shared" si="440"/>
        <v>1.25</v>
      </c>
      <c r="Y1155" s="19">
        <v>0.5</v>
      </c>
      <c r="Z1155" s="18">
        <f t="shared" si="450"/>
        <v>12.300000000000011</v>
      </c>
      <c r="AA1155" s="18">
        <f t="shared" ref="AA1155:AA1218" si="460">(Z1155-((2*U1155)+Y1155))</f>
        <v>4.400000000000011</v>
      </c>
      <c r="AB1155" s="20">
        <f t="shared" si="447"/>
        <v>34.710000000000008</v>
      </c>
      <c r="AC1155" s="13">
        <f t="shared" ref="AC1155:AC1218" si="461">(2.46*10^-8*(D1155/10^-C1155))+(V1155*(0.123*C1155-0.631))</f>
        <v>31.30641046141298</v>
      </c>
      <c r="AD1155" s="13">
        <f t="shared" ref="AD1155:AD1218" si="462">(AB1155-AC1155)</f>
        <v>3.4035895385870276</v>
      </c>
    </row>
    <row r="1156" spans="1:30" x14ac:dyDescent="0.15">
      <c r="A1156" s="16">
        <v>1</v>
      </c>
      <c r="B1156" s="16">
        <v>0</v>
      </c>
      <c r="C1156" s="33">
        <v>7.4</v>
      </c>
      <c r="D1156" s="16">
        <v>39.9</v>
      </c>
      <c r="E1156" s="18">
        <v>140</v>
      </c>
      <c r="F1156" s="19">
        <v>3.8</v>
      </c>
      <c r="G1156" s="16">
        <v>1.1499999999999999</v>
      </c>
      <c r="H1156" s="18">
        <v>110</v>
      </c>
      <c r="I1156" s="20">
        <f t="shared" si="456"/>
        <v>0.7857142857142857</v>
      </c>
      <c r="J1156" s="20" t="s">
        <v>24</v>
      </c>
      <c r="K1156" s="18" t="s">
        <v>25</v>
      </c>
      <c r="L1156" s="19">
        <f t="shared" si="457"/>
        <v>111.57142857142857</v>
      </c>
      <c r="M1156" s="20">
        <f t="shared" si="455"/>
        <v>-3.5714285714285694</v>
      </c>
      <c r="N1156" s="20" t="s">
        <v>25</v>
      </c>
      <c r="O1156" s="20">
        <f t="shared" si="458"/>
        <v>-8</v>
      </c>
      <c r="P1156" s="20" t="s">
        <v>25</v>
      </c>
      <c r="Q1156" s="18">
        <f t="shared" si="459"/>
        <v>-2</v>
      </c>
      <c r="R1156" s="18" t="s">
        <v>25</v>
      </c>
      <c r="S1156" s="16">
        <v>24.8</v>
      </c>
      <c r="T1156" s="19">
        <v>0.5</v>
      </c>
      <c r="U1156" s="19">
        <f t="shared" ref="U1156:U1219" si="463">(V1156/10)</f>
        <v>3</v>
      </c>
      <c r="V1156" s="19">
        <v>30</v>
      </c>
      <c r="W1156" s="19">
        <f t="shared" ref="W1156:W1219" si="464">(V1156-42)</f>
        <v>-12</v>
      </c>
      <c r="X1156" s="19">
        <f t="shared" ref="X1156:X1219" si="465">((42-V1156)/4)</f>
        <v>3</v>
      </c>
      <c r="Y1156" s="19">
        <v>3.3</v>
      </c>
      <c r="Z1156" s="18">
        <f t="shared" si="450"/>
        <v>9</v>
      </c>
      <c r="AA1156" s="18">
        <f t="shared" si="460"/>
        <v>-0.30000000000000071</v>
      </c>
      <c r="AB1156" s="20">
        <f t="shared" si="447"/>
        <v>31.65000000000002</v>
      </c>
      <c r="AC1156" s="13">
        <f t="shared" si="461"/>
        <v>33.031170079839228</v>
      </c>
      <c r="AD1156" s="13">
        <f t="shared" si="462"/>
        <v>-1.3811700798392081</v>
      </c>
    </row>
    <row r="1157" spans="1:30" x14ac:dyDescent="0.15">
      <c r="A1157" s="16">
        <v>1</v>
      </c>
      <c r="B1157" s="16">
        <v>0</v>
      </c>
      <c r="C1157" s="33">
        <v>7.41</v>
      </c>
      <c r="D1157" s="16">
        <v>38.9</v>
      </c>
      <c r="E1157" s="18">
        <v>140</v>
      </c>
      <c r="F1157" s="19">
        <v>4.4000000000000004</v>
      </c>
      <c r="G1157" s="16">
        <v>1.08</v>
      </c>
      <c r="H1157" s="18">
        <v>107</v>
      </c>
      <c r="I1157" s="20">
        <f t="shared" si="456"/>
        <v>0.76428571428571423</v>
      </c>
      <c r="J1157" s="20" t="s">
        <v>24</v>
      </c>
      <c r="K1157" s="18" t="s">
        <v>25</v>
      </c>
      <c r="L1157" s="19">
        <f t="shared" si="457"/>
        <v>108.52857142857142</v>
      </c>
      <c r="M1157" s="20">
        <f t="shared" si="455"/>
        <v>-0.52857142857142492</v>
      </c>
      <c r="N1157" s="20" t="s">
        <v>25</v>
      </c>
      <c r="O1157" s="20">
        <f t="shared" si="458"/>
        <v>-5</v>
      </c>
      <c r="P1157" s="20" t="s">
        <v>25</v>
      </c>
      <c r="Q1157" s="18">
        <f t="shared" si="459"/>
        <v>1</v>
      </c>
      <c r="R1157" s="18" t="s">
        <v>26</v>
      </c>
      <c r="S1157" s="16">
        <v>28.2</v>
      </c>
      <c r="T1157" s="19">
        <v>4.0999999999999996</v>
      </c>
      <c r="U1157" s="19">
        <f t="shared" si="463"/>
        <v>3.1</v>
      </c>
      <c r="V1157" s="19">
        <v>31</v>
      </c>
      <c r="W1157" s="19">
        <f t="shared" si="464"/>
        <v>-11</v>
      </c>
      <c r="X1157" s="19">
        <f t="shared" si="465"/>
        <v>2.75</v>
      </c>
      <c r="Y1157" s="19">
        <v>0.9</v>
      </c>
      <c r="Z1157" s="18">
        <f t="shared" si="450"/>
        <v>9.2000000000000171</v>
      </c>
      <c r="AA1157" s="18">
        <f t="shared" si="460"/>
        <v>2.1000000000000165</v>
      </c>
      <c r="AB1157" s="20">
        <f t="shared" si="447"/>
        <v>37.580000000000013</v>
      </c>
      <c r="AC1157" s="13">
        <f t="shared" si="461"/>
        <v>33.290475403628363</v>
      </c>
      <c r="AD1157" s="13">
        <f t="shared" si="462"/>
        <v>4.2895245963716491</v>
      </c>
    </row>
    <row r="1158" spans="1:30" x14ac:dyDescent="0.15">
      <c r="A1158" s="16">
        <v>3</v>
      </c>
      <c r="B1158" s="16">
        <v>0</v>
      </c>
      <c r="C1158" s="33">
        <v>7.15</v>
      </c>
      <c r="D1158" s="16">
        <v>20.5</v>
      </c>
      <c r="E1158" s="18">
        <v>136</v>
      </c>
      <c r="F1158" s="19">
        <v>3.5</v>
      </c>
      <c r="G1158" s="16">
        <v>0.81</v>
      </c>
      <c r="H1158" s="18">
        <v>107</v>
      </c>
      <c r="I1158" s="20">
        <f t="shared" si="456"/>
        <v>0.78676470588235292</v>
      </c>
      <c r="J1158" s="20" t="s">
        <v>24</v>
      </c>
      <c r="K1158" s="18" t="s">
        <v>25</v>
      </c>
      <c r="L1158" s="19">
        <f t="shared" si="457"/>
        <v>111.72058823529413</v>
      </c>
      <c r="M1158" s="20">
        <f t="shared" si="455"/>
        <v>-3.7205882352941302</v>
      </c>
      <c r="N1158" s="20" t="s">
        <v>25</v>
      </c>
      <c r="O1158" s="20">
        <f t="shared" si="458"/>
        <v>-8.1470588235294059</v>
      </c>
      <c r="P1158" s="20" t="s">
        <v>25</v>
      </c>
      <c r="Q1158" s="18">
        <f t="shared" si="459"/>
        <v>-3</v>
      </c>
      <c r="R1158" s="18" t="s">
        <v>25</v>
      </c>
      <c r="S1158" s="16">
        <v>9.5</v>
      </c>
      <c r="T1158" s="19">
        <v>-20.399999999999999</v>
      </c>
      <c r="U1158" s="19">
        <f t="shared" si="463"/>
        <v>1.7</v>
      </c>
      <c r="V1158" s="19">
        <v>17</v>
      </c>
      <c r="W1158" s="19">
        <f t="shared" si="464"/>
        <v>-25</v>
      </c>
      <c r="X1158" s="19">
        <f t="shared" si="465"/>
        <v>6.25</v>
      </c>
      <c r="Y1158" s="19">
        <v>0.4</v>
      </c>
      <c r="Z1158" s="18">
        <f t="shared" si="450"/>
        <v>23</v>
      </c>
      <c r="AA1158" s="18">
        <f t="shared" si="460"/>
        <v>19.2</v>
      </c>
      <c r="AB1158" s="20">
        <f t="shared" si="447"/>
        <v>32.909999999999997</v>
      </c>
      <c r="AC1158" s="13">
        <f t="shared" si="461"/>
        <v>11.347076837532571</v>
      </c>
      <c r="AD1158" s="13">
        <f t="shared" si="462"/>
        <v>21.562923162467428</v>
      </c>
    </row>
    <row r="1159" spans="1:30" x14ac:dyDescent="0.15">
      <c r="A1159" s="16">
        <v>1</v>
      </c>
      <c r="B1159" s="16">
        <v>0</v>
      </c>
      <c r="C1159" s="33">
        <v>7.42</v>
      </c>
      <c r="D1159" s="16">
        <v>31.3</v>
      </c>
      <c r="E1159" s="18">
        <v>135</v>
      </c>
      <c r="F1159" s="19">
        <v>4.3</v>
      </c>
      <c r="G1159" s="16">
        <v>1.1599999999999999</v>
      </c>
      <c r="H1159" s="18">
        <v>106</v>
      </c>
      <c r="I1159" s="20">
        <f t="shared" si="456"/>
        <v>0.78518518518518521</v>
      </c>
      <c r="J1159" s="20" t="s">
        <v>24</v>
      </c>
      <c r="K1159" s="18" t="s">
        <v>24</v>
      </c>
      <c r="L1159" s="19">
        <f t="shared" si="457"/>
        <v>111.49629629629629</v>
      </c>
      <c r="M1159" s="20">
        <f t="shared" si="455"/>
        <v>-3.4962962962962933</v>
      </c>
      <c r="N1159" s="20" t="s">
        <v>25</v>
      </c>
      <c r="O1159" s="20">
        <f t="shared" si="458"/>
        <v>-7.9259259259259238</v>
      </c>
      <c r="P1159" s="20" t="s">
        <v>25</v>
      </c>
      <c r="Q1159" s="18">
        <f t="shared" si="459"/>
        <v>-3</v>
      </c>
      <c r="R1159" s="18" t="s">
        <v>25</v>
      </c>
      <c r="S1159" s="16">
        <v>21.9</v>
      </c>
      <c r="T1159" s="19">
        <v>-3.5</v>
      </c>
      <c r="U1159" s="19">
        <f t="shared" si="463"/>
        <v>3.8</v>
      </c>
      <c r="V1159" s="19">
        <v>38</v>
      </c>
      <c r="W1159" s="19">
        <f t="shared" si="464"/>
        <v>-4</v>
      </c>
      <c r="X1159" s="19">
        <f t="shared" si="465"/>
        <v>1</v>
      </c>
      <c r="Y1159" s="19">
        <v>0.8</v>
      </c>
      <c r="Z1159" s="18">
        <f t="shared" si="450"/>
        <v>11.400000000000006</v>
      </c>
      <c r="AA1159" s="18">
        <f t="shared" si="460"/>
        <v>3.0000000000000053</v>
      </c>
      <c r="AB1159" s="20">
        <f t="shared" si="447"/>
        <v>33.660000000000011</v>
      </c>
      <c r="AC1159" s="13">
        <f t="shared" si="461"/>
        <v>30.955617483996065</v>
      </c>
      <c r="AD1159" s="13">
        <f t="shared" si="462"/>
        <v>2.7043825160039461</v>
      </c>
    </row>
    <row r="1160" spans="1:30" x14ac:dyDescent="0.15">
      <c r="A1160" s="16">
        <v>1</v>
      </c>
      <c r="B1160" s="16">
        <v>0</v>
      </c>
      <c r="C1160" s="33">
        <v>7.39</v>
      </c>
      <c r="D1160" s="16">
        <v>34.5</v>
      </c>
      <c r="E1160" s="18">
        <v>138</v>
      </c>
      <c r="F1160" s="19">
        <v>3.9</v>
      </c>
      <c r="G1160" s="16">
        <v>1.05</v>
      </c>
      <c r="H1160" s="18">
        <v>107</v>
      </c>
      <c r="I1160" s="20">
        <f t="shared" si="456"/>
        <v>0.77536231884057971</v>
      </c>
      <c r="J1160" s="20" t="s">
        <v>24</v>
      </c>
      <c r="K1160" s="18" t="s">
        <v>25</v>
      </c>
      <c r="L1160" s="19">
        <f t="shared" si="457"/>
        <v>110.10144927536231</v>
      </c>
      <c r="M1160" s="20">
        <f t="shared" si="455"/>
        <v>-2.1014492753623131</v>
      </c>
      <c r="N1160" s="20" t="s">
        <v>25</v>
      </c>
      <c r="O1160" s="20">
        <f t="shared" si="458"/>
        <v>-6.5507246376811707</v>
      </c>
      <c r="P1160" s="20" t="s">
        <v>25</v>
      </c>
      <c r="Q1160" s="18">
        <f t="shared" si="459"/>
        <v>-1</v>
      </c>
      <c r="R1160" s="18" t="s">
        <v>25</v>
      </c>
      <c r="S1160" s="16">
        <v>18.600000000000001</v>
      </c>
      <c r="T1160" s="19">
        <v>-7</v>
      </c>
      <c r="U1160" s="19">
        <f t="shared" si="463"/>
        <v>2.6</v>
      </c>
      <c r="V1160" s="19">
        <v>26</v>
      </c>
      <c r="W1160" s="19">
        <f t="shared" si="464"/>
        <v>-16</v>
      </c>
      <c r="X1160" s="19">
        <f t="shared" si="465"/>
        <v>4</v>
      </c>
      <c r="Y1160" s="19">
        <v>1</v>
      </c>
      <c r="Z1160" s="18">
        <f t="shared" si="450"/>
        <v>16.300000000000011</v>
      </c>
      <c r="AA1160" s="18">
        <f t="shared" si="460"/>
        <v>10.100000000000012</v>
      </c>
      <c r="AB1160" s="20">
        <f t="shared" si="447"/>
        <v>34.950000000000017</v>
      </c>
      <c r="AC1160" s="13">
        <f t="shared" si="461"/>
        <v>28.06033456741886</v>
      </c>
      <c r="AD1160" s="13">
        <f t="shared" si="462"/>
        <v>6.8896654325811575</v>
      </c>
    </row>
    <row r="1161" spans="1:30" x14ac:dyDescent="0.15">
      <c r="A1161" s="16">
        <v>1</v>
      </c>
      <c r="B1161" s="16">
        <v>0</v>
      </c>
      <c r="C1161" s="33">
        <v>7.33</v>
      </c>
      <c r="D1161" s="16">
        <v>45.3</v>
      </c>
      <c r="E1161" s="18">
        <v>136</v>
      </c>
      <c r="F1161" s="19">
        <v>4.4000000000000004</v>
      </c>
      <c r="G1161" s="16">
        <v>1.2</v>
      </c>
      <c r="H1161" s="18">
        <v>104</v>
      </c>
      <c r="I1161" s="20">
        <f t="shared" si="456"/>
        <v>0.76470588235294112</v>
      </c>
      <c r="J1161" s="20" t="s">
        <v>24</v>
      </c>
      <c r="K1161" s="18" t="s">
        <v>24</v>
      </c>
      <c r="L1161" s="19">
        <f t="shared" si="457"/>
        <v>108.58823529411765</v>
      </c>
      <c r="M1161" s="20">
        <f t="shared" si="455"/>
        <v>-0.58823529411765207</v>
      </c>
      <c r="N1161" s="20" t="s">
        <v>25</v>
      </c>
      <c r="O1161" s="20">
        <f t="shared" si="458"/>
        <v>-5.0588235294117538</v>
      </c>
      <c r="P1161" s="20" t="s">
        <v>25</v>
      </c>
      <c r="Q1161" s="18">
        <f t="shared" si="459"/>
        <v>0</v>
      </c>
      <c r="R1161" s="18" t="s">
        <v>24</v>
      </c>
      <c r="S1161" s="16">
        <v>22.6</v>
      </c>
      <c r="T1161" s="19">
        <v>-1.6</v>
      </c>
      <c r="U1161" s="19">
        <f t="shared" si="463"/>
        <v>2.6</v>
      </c>
      <c r="V1161" s="19">
        <v>26</v>
      </c>
      <c r="W1161" s="19">
        <f t="shared" si="464"/>
        <v>-16</v>
      </c>
      <c r="X1161" s="19">
        <f t="shared" si="465"/>
        <v>4</v>
      </c>
      <c r="Y1161" s="19">
        <v>3</v>
      </c>
      <c r="Z1161" s="18">
        <f t="shared" si="450"/>
        <v>13.800000000000011</v>
      </c>
      <c r="AA1161" s="18">
        <f t="shared" si="460"/>
        <v>5.6000000000000121</v>
      </c>
      <c r="AB1161" s="20">
        <f t="shared" si="447"/>
        <v>34.599999999999994</v>
      </c>
      <c r="AC1161" s="13">
        <f t="shared" si="461"/>
        <v>30.860361932994998</v>
      </c>
      <c r="AD1161" s="13">
        <f t="shared" si="462"/>
        <v>3.7396380670049965</v>
      </c>
    </row>
    <row r="1162" spans="1:30" x14ac:dyDescent="0.15">
      <c r="A1162" s="16">
        <v>1</v>
      </c>
      <c r="B1162" s="16">
        <v>0</v>
      </c>
      <c r="C1162" s="33">
        <v>7.4</v>
      </c>
      <c r="D1162" s="16">
        <v>44.6</v>
      </c>
      <c r="E1162" s="18">
        <v>137</v>
      </c>
      <c r="F1162" s="19">
        <v>3.4</v>
      </c>
      <c r="G1162" s="16">
        <v>1.1000000000000001</v>
      </c>
      <c r="H1162" s="18">
        <v>105</v>
      </c>
      <c r="I1162" s="20">
        <f t="shared" si="456"/>
        <v>0.76642335766423353</v>
      </c>
      <c r="J1162" s="20" t="s">
        <v>24</v>
      </c>
      <c r="K1162" s="18" t="s">
        <v>24</v>
      </c>
      <c r="L1162" s="19">
        <f t="shared" si="457"/>
        <v>108.83211678832117</v>
      </c>
      <c r="M1162" s="20">
        <f t="shared" si="455"/>
        <v>-0.83211678832117286</v>
      </c>
      <c r="N1162" s="20" t="s">
        <v>25</v>
      </c>
      <c r="O1162" s="20">
        <f t="shared" si="458"/>
        <v>-5.2992700729927122</v>
      </c>
      <c r="P1162" s="20" t="s">
        <v>25</v>
      </c>
      <c r="Q1162" s="18">
        <f t="shared" si="459"/>
        <v>0</v>
      </c>
      <c r="R1162" s="18" t="s">
        <v>24</v>
      </c>
      <c r="S1162" s="16">
        <v>26.8</v>
      </c>
      <c r="T1162" s="19">
        <v>2.9</v>
      </c>
      <c r="U1162" s="19">
        <f t="shared" si="463"/>
        <v>3.1</v>
      </c>
      <c r="V1162" s="19">
        <v>31</v>
      </c>
      <c r="W1162" s="19">
        <f t="shared" si="464"/>
        <v>-11</v>
      </c>
      <c r="X1162" s="19">
        <f t="shared" si="465"/>
        <v>2.75</v>
      </c>
      <c r="Y1162" s="19">
        <v>1.3</v>
      </c>
      <c r="Z1162" s="18">
        <f t="shared" si="450"/>
        <v>8.5999999999999943</v>
      </c>
      <c r="AA1162" s="18">
        <f t="shared" si="460"/>
        <v>1.0999999999999943</v>
      </c>
      <c r="AB1162" s="20">
        <f t="shared" si="447"/>
        <v>35.200000000000003</v>
      </c>
      <c r="AC1162" s="13">
        <f t="shared" si="461"/>
        <v>36.214613171950617</v>
      </c>
      <c r="AD1162" s="13">
        <f t="shared" si="462"/>
        <v>-1.0146131719506144</v>
      </c>
    </row>
    <row r="1163" spans="1:30" x14ac:dyDescent="0.15">
      <c r="A1163" s="16">
        <v>3</v>
      </c>
      <c r="B1163" s="16">
        <v>0</v>
      </c>
      <c r="C1163" s="33">
        <v>7.45</v>
      </c>
      <c r="D1163" s="16">
        <v>40.4</v>
      </c>
      <c r="E1163" s="18">
        <v>143</v>
      </c>
      <c r="F1163" s="19">
        <v>4.7</v>
      </c>
      <c r="G1163" s="16">
        <v>1.1299999999999999</v>
      </c>
      <c r="H1163" s="18">
        <v>107</v>
      </c>
      <c r="I1163" s="20">
        <f t="shared" si="456"/>
        <v>0.74825174825174823</v>
      </c>
      <c r="J1163" s="20" t="s">
        <v>24</v>
      </c>
      <c r="K1163" s="18" t="s">
        <v>25</v>
      </c>
      <c r="L1163" s="19">
        <f t="shared" si="457"/>
        <v>106.25174825174825</v>
      </c>
      <c r="M1163" s="20">
        <v>0</v>
      </c>
      <c r="N1163" s="20" t="s">
        <v>24</v>
      </c>
      <c r="O1163" s="20">
        <f t="shared" si="458"/>
        <v>-2.7552447552447603</v>
      </c>
      <c r="P1163" s="20" t="s">
        <v>25</v>
      </c>
      <c r="Q1163" s="18">
        <f t="shared" si="459"/>
        <v>4</v>
      </c>
      <c r="R1163" s="18" t="s">
        <v>26</v>
      </c>
      <c r="S1163" s="16">
        <v>27.3</v>
      </c>
      <c r="T1163" s="19">
        <v>3.9</v>
      </c>
      <c r="U1163" s="19">
        <f t="shared" si="463"/>
        <v>2.5</v>
      </c>
      <c r="V1163" s="19">
        <v>25</v>
      </c>
      <c r="W1163" s="19">
        <f t="shared" si="464"/>
        <v>-17</v>
      </c>
      <c r="X1163" s="19">
        <f t="shared" si="465"/>
        <v>4.25</v>
      </c>
      <c r="Y1163" s="19">
        <v>1.6</v>
      </c>
      <c r="Z1163" s="18">
        <f t="shared" si="450"/>
        <v>13.399999999999977</v>
      </c>
      <c r="AA1163" s="18">
        <f t="shared" si="460"/>
        <v>6.7999999999999776</v>
      </c>
      <c r="AB1163" s="20">
        <f t="shared" si="447"/>
        <v>40.22999999999999</v>
      </c>
      <c r="AC1163" s="13">
        <f t="shared" si="461"/>
        <v>35.14396692407874</v>
      </c>
      <c r="AD1163" s="13">
        <f t="shared" si="462"/>
        <v>5.0860330759212502</v>
      </c>
    </row>
    <row r="1164" spans="1:30" x14ac:dyDescent="0.15">
      <c r="A1164" s="16">
        <v>1</v>
      </c>
      <c r="B1164" s="16">
        <v>0</v>
      </c>
      <c r="C1164" s="33">
        <v>7.41</v>
      </c>
      <c r="D1164" s="16">
        <v>36.6</v>
      </c>
      <c r="E1164" s="18">
        <v>135</v>
      </c>
      <c r="F1164" s="19">
        <v>4.5</v>
      </c>
      <c r="G1164" s="16">
        <v>1.1299999999999999</v>
      </c>
      <c r="H1164" s="18">
        <v>104</v>
      </c>
      <c r="I1164" s="20">
        <f t="shared" si="456"/>
        <v>0.77037037037037037</v>
      </c>
      <c r="J1164" s="20" t="s">
        <v>24</v>
      </c>
      <c r="K1164" s="18" t="s">
        <v>24</v>
      </c>
      <c r="L1164" s="19">
        <f t="shared" si="457"/>
        <v>109.39259259259259</v>
      </c>
      <c r="M1164" s="20">
        <f t="shared" ref="M1164:M1166" si="466">(108-L1164)</f>
        <v>-1.3925925925925924</v>
      </c>
      <c r="N1164" s="20" t="s">
        <v>25</v>
      </c>
      <c r="O1164" s="20">
        <f t="shared" si="458"/>
        <v>-5.8518518518518476</v>
      </c>
      <c r="P1164" s="20" t="s">
        <v>25</v>
      </c>
      <c r="Q1164" s="18">
        <f t="shared" si="459"/>
        <v>-1</v>
      </c>
      <c r="R1164" s="18" t="s">
        <v>25</v>
      </c>
      <c r="S1164" s="16">
        <v>23.7</v>
      </c>
      <c r="T1164" s="19">
        <v>-1.1000000000000001</v>
      </c>
      <c r="U1164" s="19">
        <f t="shared" si="463"/>
        <v>3.7</v>
      </c>
      <c r="V1164" s="19">
        <v>37</v>
      </c>
      <c r="W1164" s="19">
        <f t="shared" si="464"/>
        <v>-5</v>
      </c>
      <c r="X1164" s="19">
        <f t="shared" si="465"/>
        <v>1.25</v>
      </c>
      <c r="Y1164" s="19">
        <v>1.7</v>
      </c>
      <c r="Z1164" s="18">
        <f t="shared" si="450"/>
        <v>11.799999999999997</v>
      </c>
      <c r="AA1164" s="18">
        <f t="shared" si="460"/>
        <v>2.6999999999999975</v>
      </c>
      <c r="AB1164" s="20">
        <f t="shared" si="447"/>
        <v>34.929999999999993</v>
      </c>
      <c r="AC1164" s="13">
        <f t="shared" si="461"/>
        <v>33.518725469737745</v>
      </c>
      <c r="AD1164" s="13">
        <f t="shared" si="462"/>
        <v>1.4112745302622471</v>
      </c>
    </row>
    <row r="1165" spans="1:30" x14ac:dyDescent="0.15">
      <c r="A1165" s="16">
        <v>14</v>
      </c>
      <c r="B1165" s="16">
        <v>0</v>
      </c>
      <c r="C1165" s="33">
        <v>6.94</v>
      </c>
      <c r="D1165" s="16">
        <v>76.2</v>
      </c>
      <c r="E1165" s="18">
        <v>144</v>
      </c>
      <c r="F1165" s="19">
        <v>3</v>
      </c>
      <c r="G1165" s="16">
        <v>1.31</v>
      </c>
      <c r="H1165" s="18">
        <v>110</v>
      </c>
      <c r="I1165" s="20">
        <f t="shared" si="456"/>
        <v>0.76388888888888884</v>
      </c>
      <c r="J1165" s="20" t="s">
        <v>24</v>
      </c>
      <c r="K1165" s="18" t="s">
        <v>25</v>
      </c>
      <c r="L1165" s="19">
        <f t="shared" si="457"/>
        <v>108.47222222222223</v>
      </c>
      <c r="M1165" s="20">
        <f t="shared" si="466"/>
        <v>-0.47222222222222854</v>
      </c>
      <c r="N1165" s="20" t="s">
        <v>25</v>
      </c>
      <c r="O1165" s="20">
        <f t="shared" si="458"/>
        <v>-4.9444444444444429</v>
      </c>
      <c r="P1165" s="20" t="s">
        <v>25</v>
      </c>
      <c r="Q1165" s="18">
        <f t="shared" si="459"/>
        <v>2</v>
      </c>
      <c r="R1165" s="18" t="s">
        <v>26</v>
      </c>
      <c r="S1165" s="16">
        <v>11.1</v>
      </c>
      <c r="T1165" s="19">
        <v>-14.6</v>
      </c>
      <c r="U1165" s="19">
        <f t="shared" si="463"/>
        <v>2.8</v>
      </c>
      <c r="V1165" s="19">
        <v>28</v>
      </c>
      <c r="W1165" s="19">
        <f t="shared" si="464"/>
        <v>-14</v>
      </c>
      <c r="X1165" s="19">
        <f t="shared" si="465"/>
        <v>3.5</v>
      </c>
      <c r="Y1165" s="19">
        <v>12.7</v>
      </c>
      <c r="Z1165" s="18">
        <f t="shared" si="450"/>
        <v>25.900000000000006</v>
      </c>
      <c r="AA1165" s="18">
        <f t="shared" si="460"/>
        <v>7.6000000000000085</v>
      </c>
      <c r="AB1165" s="20">
        <f t="shared" si="447"/>
        <v>25.61</v>
      </c>
      <c r="AC1165" s="13">
        <f t="shared" si="461"/>
        <v>22.559746686444772</v>
      </c>
      <c r="AD1165" s="13">
        <f t="shared" si="462"/>
        <v>3.0502533135552277</v>
      </c>
    </row>
    <row r="1166" spans="1:30" x14ac:dyDescent="0.15">
      <c r="A1166" s="15">
        <v>9</v>
      </c>
      <c r="B1166" s="16">
        <v>0</v>
      </c>
      <c r="C1166" s="33">
        <v>7.33</v>
      </c>
      <c r="D1166" s="16">
        <v>23.5</v>
      </c>
      <c r="E1166" s="18">
        <v>141</v>
      </c>
      <c r="F1166" s="19">
        <v>4</v>
      </c>
      <c r="G1166" s="16">
        <v>1.04</v>
      </c>
      <c r="H1166" s="18">
        <v>113</v>
      </c>
      <c r="I1166" s="20">
        <f t="shared" si="456"/>
        <v>0.8014184397163121</v>
      </c>
      <c r="J1166" s="20" t="s">
        <v>25</v>
      </c>
      <c r="K1166" s="18" t="s">
        <v>25</v>
      </c>
      <c r="L1166" s="19">
        <f t="shared" si="457"/>
        <v>113.8014184397163</v>
      </c>
      <c r="M1166" s="20">
        <f t="shared" si="466"/>
        <v>-5.8014184397163007</v>
      </c>
      <c r="N1166" s="20" t="s">
        <v>25</v>
      </c>
      <c r="O1166" s="20">
        <f t="shared" si="458"/>
        <v>-10.198581560283685</v>
      </c>
      <c r="P1166" s="20" t="s">
        <v>25</v>
      </c>
      <c r="Q1166" s="18">
        <f t="shared" si="459"/>
        <v>-4</v>
      </c>
      <c r="R1166" s="18" t="s">
        <v>25</v>
      </c>
      <c r="S1166" s="16">
        <v>15.3</v>
      </c>
      <c r="T1166" s="19">
        <v>-12.3</v>
      </c>
      <c r="U1166" s="19">
        <f t="shared" si="463"/>
        <v>2.6</v>
      </c>
      <c r="V1166" s="19">
        <v>26</v>
      </c>
      <c r="W1166" s="19">
        <f t="shared" si="464"/>
        <v>-16</v>
      </c>
      <c r="X1166" s="19">
        <f t="shared" si="465"/>
        <v>4</v>
      </c>
      <c r="Y1166" s="19">
        <v>6.1</v>
      </c>
      <c r="Z1166" s="18">
        <f t="shared" si="450"/>
        <v>16.699999999999989</v>
      </c>
      <c r="AA1166" s="18">
        <f t="shared" si="460"/>
        <v>5.3999999999999879</v>
      </c>
      <c r="AB1166" s="20">
        <f t="shared" si="447"/>
        <v>26.939999999999998</v>
      </c>
      <c r="AC1166" s="13">
        <f t="shared" si="461"/>
        <v>19.394898839412416</v>
      </c>
      <c r="AD1166" s="13">
        <f t="shared" si="462"/>
        <v>7.5451011605875813</v>
      </c>
    </row>
    <row r="1167" spans="1:30" x14ac:dyDescent="0.15">
      <c r="A1167" s="15">
        <v>1</v>
      </c>
      <c r="B1167" s="16">
        <v>0</v>
      </c>
      <c r="C1167" s="33">
        <v>7.38</v>
      </c>
      <c r="D1167" s="16">
        <v>39.700000000000003</v>
      </c>
      <c r="E1167" s="18">
        <v>139</v>
      </c>
      <c r="F1167" s="19">
        <v>3.4</v>
      </c>
      <c r="G1167" s="16">
        <v>1.19</v>
      </c>
      <c r="H1167" s="18">
        <v>103</v>
      </c>
      <c r="I1167" s="20">
        <f t="shared" si="456"/>
        <v>0.74100719424460426</v>
      </c>
      <c r="J1167" s="20" t="s">
        <v>26</v>
      </c>
      <c r="K1167" s="18" t="s">
        <v>24</v>
      </c>
      <c r="L1167" s="19">
        <f t="shared" si="457"/>
        <v>105.22302158273382</v>
      </c>
      <c r="M1167" s="20">
        <v>0</v>
      </c>
      <c r="N1167" s="20" t="s">
        <v>24</v>
      </c>
      <c r="O1167" s="20">
        <f t="shared" si="458"/>
        <v>-1.7410071942446024</v>
      </c>
      <c r="P1167" s="20" t="s">
        <v>25</v>
      </c>
      <c r="Q1167" s="18">
        <f t="shared" si="459"/>
        <v>4</v>
      </c>
      <c r="R1167" s="18" t="s">
        <v>26</v>
      </c>
      <c r="S1167" s="16">
        <v>22.9</v>
      </c>
      <c r="T1167" s="19">
        <v>-1.2</v>
      </c>
      <c r="U1167" s="19">
        <f t="shared" si="463"/>
        <v>2.1</v>
      </c>
      <c r="V1167" s="19">
        <v>21</v>
      </c>
      <c r="W1167" s="19">
        <f t="shared" si="464"/>
        <v>-21</v>
      </c>
      <c r="X1167" s="19">
        <f t="shared" si="465"/>
        <v>5.25</v>
      </c>
      <c r="Y1167" s="19">
        <v>4.4000000000000004</v>
      </c>
      <c r="Z1167" s="18">
        <f t="shared" ref="Z1167:Z1200" si="467">(E1167+F1167)-(H1167+S1167)</f>
        <v>16.5</v>
      </c>
      <c r="AA1167" s="18">
        <f t="shared" si="460"/>
        <v>7.8999999999999986</v>
      </c>
      <c r="AB1167" s="20">
        <f t="shared" si="447"/>
        <v>36.19</v>
      </c>
      <c r="AC1167" s="13">
        <f t="shared" si="461"/>
        <v>29.23902205372816</v>
      </c>
      <c r="AD1167" s="13">
        <f t="shared" si="462"/>
        <v>6.9509779462718377</v>
      </c>
    </row>
    <row r="1168" spans="1:30" x14ac:dyDescent="0.15">
      <c r="A1168" s="15">
        <v>3</v>
      </c>
      <c r="B1168" s="16">
        <v>0</v>
      </c>
      <c r="C1168" s="33">
        <v>7.49</v>
      </c>
      <c r="D1168" s="16">
        <v>34.5</v>
      </c>
      <c r="E1168" s="18">
        <v>137</v>
      </c>
      <c r="F1168" s="19">
        <v>3.6</v>
      </c>
      <c r="G1168" s="16">
        <v>1.05</v>
      </c>
      <c r="H1168" s="18">
        <v>102</v>
      </c>
      <c r="I1168" s="20">
        <f t="shared" si="456"/>
        <v>0.74452554744525545</v>
      </c>
      <c r="J1168" s="20" t="s">
        <v>26</v>
      </c>
      <c r="K1168" s="18" t="s">
        <v>24</v>
      </c>
      <c r="L1168" s="19">
        <f t="shared" si="457"/>
        <v>105.72262773722629</v>
      </c>
      <c r="M1168" s="20">
        <v>0</v>
      </c>
      <c r="N1168" s="20" t="s">
        <v>24</v>
      </c>
      <c r="O1168" s="20">
        <f t="shared" si="458"/>
        <v>-2.2335766423357768</v>
      </c>
      <c r="P1168" s="20" t="s">
        <v>25</v>
      </c>
      <c r="Q1168" s="18">
        <f t="shared" si="459"/>
        <v>3</v>
      </c>
      <c r="R1168" s="18" t="s">
        <v>26</v>
      </c>
      <c r="S1168" s="16">
        <v>27.5</v>
      </c>
      <c r="T1168" s="19">
        <v>3.4</v>
      </c>
      <c r="U1168" s="19">
        <f t="shared" si="463"/>
        <v>3.5</v>
      </c>
      <c r="V1168" s="19">
        <v>35</v>
      </c>
      <c r="W1168" s="19">
        <f t="shared" si="464"/>
        <v>-7</v>
      </c>
      <c r="X1168" s="19">
        <f t="shared" si="465"/>
        <v>1.75</v>
      </c>
      <c r="Y1168" s="19">
        <v>1.1000000000000001</v>
      </c>
      <c r="Z1168" s="18">
        <f t="shared" si="467"/>
        <v>11.099999999999994</v>
      </c>
      <c r="AA1168" s="18">
        <f t="shared" si="460"/>
        <v>2.9999999999999947</v>
      </c>
      <c r="AB1168" s="20">
        <f t="shared" si="447"/>
        <v>38.550000000000011</v>
      </c>
      <c r="AC1168" s="13">
        <f t="shared" si="461"/>
        <v>36.386787335742923</v>
      </c>
      <c r="AD1168" s="13">
        <f t="shared" si="462"/>
        <v>2.1632126642570881</v>
      </c>
    </row>
    <row r="1169" spans="1:30" x14ac:dyDescent="0.15">
      <c r="A1169" s="15">
        <v>4</v>
      </c>
      <c r="B1169" s="16">
        <v>0</v>
      </c>
      <c r="C1169" s="33">
        <v>7.36</v>
      </c>
      <c r="D1169" s="16">
        <v>45.2</v>
      </c>
      <c r="E1169" s="18">
        <v>138</v>
      </c>
      <c r="F1169" s="19">
        <v>3.7</v>
      </c>
      <c r="G1169" s="16">
        <v>1.1499999999999999</v>
      </c>
      <c r="H1169" s="18">
        <v>101</v>
      </c>
      <c r="I1169" s="20">
        <f t="shared" si="456"/>
        <v>0.73188405797101452</v>
      </c>
      <c r="J1169" s="20" t="s">
        <v>26</v>
      </c>
      <c r="K1169" s="18" t="s">
        <v>24</v>
      </c>
      <c r="L1169" s="19">
        <f t="shared" si="457"/>
        <v>103.92753623188405</v>
      </c>
      <c r="M1169" s="20">
        <f>(104-L1169)</f>
        <v>7.2463768115952121E-2</v>
      </c>
      <c r="N1169" s="20" t="s">
        <v>26</v>
      </c>
      <c r="O1169" s="20">
        <f t="shared" si="458"/>
        <v>-0.46376811594203105</v>
      </c>
      <c r="P1169" s="20" t="s">
        <v>25</v>
      </c>
      <c r="Q1169" s="18">
        <f t="shared" si="459"/>
        <v>5</v>
      </c>
      <c r="R1169" s="18" t="s">
        <v>26</v>
      </c>
      <c r="S1169" s="16">
        <v>24.9</v>
      </c>
      <c r="T1169" s="19">
        <v>1</v>
      </c>
      <c r="U1169" s="19">
        <f t="shared" si="463"/>
        <v>2.9</v>
      </c>
      <c r="V1169" s="19">
        <v>29</v>
      </c>
      <c r="W1169" s="19">
        <f t="shared" si="464"/>
        <v>-13</v>
      </c>
      <c r="X1169" s="19">
        <f t="shared" si="465"/>
        <v>3.25</v>
      </c>
      <c r="Y1169" s="19">
        <v>0.4</v>
      </c>
      <c r="Z1169" s="18">
        <f t="shared" si="467"/>
        <v>15.799999999999983</v>
      </c>
      <c r="AA1169" s="18">
        <f t="shared" si="460"/>
        <v>9.5999999999999837</v>
      </c>
      <c r="AB1169" s="20">
        <f t="shared" si="447"/>
        <v>41.449999999999989</v>
      </c>
      <c r="AC1169" s="13">
        <f t="shared" si="461"/>
        <v>33.426735604655441</v>
      </c>
      <c r="AD1169" s="13">
        <f t="shared" si="462"/>
        <v>8.0232643953445475</v>
      </c>
    </row>
    <row r="1170" spans="1:30" x14ac:dyDescent="0.15">
      <c r="A1170" s="15">
        <v>1</v>
      </c>
      <c r="B1170" s="16">
        <v>0</v>
      </c>
      <c r="C1170" s="33">
        <v>7.34</v>
      </c>
      <c r="D1170" s="16">
        <v>34.5</v>
      </c>
      <c r="E1170" s="18">
        <v>139</v>
      </c>
      <c r="F1170" s="19">
        <v>4</v>
      </c>
      <c r="G1170" s="16">
        <v>1.19</v>
      </c>
      <c r="H1170" s="18">
        <v>109</v>
      </c>
      <c r="I1170" s="20">
        <f t="shared" si="456"/>
        <v>0.78417266187050361</v>
      </c>
      <c r="J1170" s="20" t="s">
        <v>24</v>
      </c>
      <c r="K1170" s="18" t="s">
        <v>25</v>
      </c>
      <c r="L1170" s="19">
        <f t="shared" si="457"/>
        <v>111.35251798561153</v>
      </c>
      <c r="M1170" s="20">
        <f t="shared" ref="M1170:M1171" si="468">(108-L1170)</f>
        <v>-3.3525179856115273</v>
      </c>
      <c r="N1170" s="20" t="s">
        <v>25</v>
      </c>
      <c r="O1170" s="20">
        <f t="shared" si="458"/>
        <v>-7.7841726618704996</v>
      </c>
      <c r="P1170" s="20" t="s">
        <v>25</v>
      </c>
      <c r="Q1170" s="18">
        <f t="shared" si="459"/>
        <v>-2</v>
      </c>
      <c r="R1170" s="18" t="s">
        <v>25</v>
      </c>
      <c r="S1170" s="16">
        <v>19.2</v>
      </c>
      <c r="T1170" s="19">
        <v>-6.4</v>
      </c>
      <c r="U1170" s="19">
        <f t="shared" si="463"/>
        <v>2.7</v>
      </c>
      <c r="V1170" s="19">
        <v>27</v>
      </c>
      <c r="W1170" s="19">
        <f t="shared" si="464"/>
        <v>-15</v>
      </c>
      <c r="X1170" s="19">
        <f t="shared" si="465"/>
        <v>3.75</v>
      </c>
      <c r="Y1170" s="19">
        <v>0.9</v>
      </c>
      <c r="Z1170" s="18">
        <f t="shared" si="467"/>
        <v>14.800000000000011</v>
      </c>
      <c r="AA1170" s="18">
        <f t="shared" si="460"/>
        <v>8.5000000000000107</v>
      </c>
      <c r="AB1170" s="20">
        <f t="shared" si="447"/>
        <v>34.289999999999992</v>
      </c>
      <c r="AC1170" s="13">
        <f t="shared" si="461"/>
        <v>25.906672902459867</v>
      </c>
      <c r="AD1170" s="13">
        <f t="shared" si="462"/>
        <v>8.3833270975401248</v>
      </c>
    </row>
    <row r="1171" spans="1:30" x14ac:dyDescent="0.15">
      <c r="A1171" s="15">
        <v>1</v>
      </c>
      <c r="B1171" s="16">
        <v>0</v>
      </c>
      <c r="C1171" s="33">
        <v>7.39</v>
      </c>
      <c r="D1171" s="16">
        <v>35.200000000000003</v>
      </c>
      <c r="E1171" s="18">
        <v>134</v>
      </c>
      <c r="F1171" s="19">
        <v>4.5</v>
      </c>
      <c r="G1171" s="16">
        <v>1.1399999999999999</v>
      </c>
      <c r="H1171" s="18">
        <v>106</v>
      </c>
      <c r="I1171" s="20">
        <f t="shared" si="456"/>
        <v>0.79104477611940294</v>
      </c>
      <c r="J1171" s="20" t="s">
        <v>24</v>
      </c>
      <c r="K1171" s="18" t="s">
        <v>24</v>
      </c>
      <c r="L1171" s="19">
        <f t="shared" si="457"/>
        <v>112.32835820895522</v>
      </c>
      <c r="M1171" s="20">
        <f t="shared" si="468"/>
        <v>-4.3283582089552226</v>
      </c>
      <c r="N1171" s="20" t="s">
        <v>25</v>
      </c>
      <c r="O1171" s="20">
        <f t="shared" si="458"/>
        <v>-8.7462686567164099</v>
      </c>
      <c r="P1171" s="20" t="s">
        <v>25</v>
      </c>
      <c r="Q1171" s="18">
        <f t="shared" si="459"/>
        <v>-4</v>
      </c>
      <c r="R1171" s="18" t="s">
        <v>25</v>
      </c>
      <c r="S1171" s="16">
        <v>22</v>
      </c>
      <c r="T1171" s="19">
        <v>-3</v>
      </c>
      <c r="U1171" s="19">
        <f t="shared" si="463"/>
        <v>3.3</v>
      </c>
      <c r="V1171" s="19">
        <v>33</v>
      </c>
      <c r="W1171" s="19">
        <f t="shared" si="464"/>
        <v>-9</v>
      </c>
      <c r="X1171" s="19">
        <f t="shared" si="465"/>
        <v>2.25</v>
      </c>
      <c r="Y1171" s="19">
        <v>0.6</v>
      </c>
      <c r="Z1171" s="18">
        <f t="shared" si="467"/>
        <v>10.5</v>
      </c>
      <c r="AA1171" s="18">
        <f t="shared" si="460"/>
        <v>3.3000000000000007</v>
      </c>
      <c r="AB1171" s="20">
        <f t="shared" si="447"/>
        <v>33.039999999999992</v>
      </c>
      <c r="AC1171" s="13">
        <f t="shared" si="461"/>
        <v>30.428825442699821</v>
      </c>
      <c r="AD1171" s="13">
        <f t="shared" si="462"/>
        <v>2.6111745573001706</v>
      </c>
    </row>
    <row r="1172" spans="1:30" x14ac:dyDescent="0.15">
      <c r="A1172" s="15">
        <v>1</v>
      </c>
      <c r="B1172" s="16">
        <v>0</v>
      </c>
      <c r="C1172" s="33">
        <v>7.42</v>
      </c>
      <c r="D1172" s="16">
        <v>38.299999999999997</v>
      </c>
      <c r="E1172" s="18">
        <v>142</v>
      </c>
      <c r="F1172" s="19">
        <v>4</v>
      </c>
      <c r="G1172" s="16">
        <v>1.2</v>
      </c>
      <c r="H1172" s="18">
        <v>108</v>
      </c>
      <c r="I1172" s="20">
        <f t="shared" si="456"/>
        <v>0.76056338028169013</v>
      </c>
      <c r="J1172" s="20" t="s">
        <v>24</v>
      </c>
      <c r="K1172" s="18" t="s">
        <v>25</v>
      </c>
      <c r="L1172" s="19">
        <f t="shared" si="457"/>
        <v>108</v>
      </c>
      <c r="M1172" s="20">
        <v>0</v>
      </c>
      <c r="N1172" s="20" t="s">
        <v>24</v>
      </c>
      <c r="O1172" s="20">
        <f t="shared" si="458"/>
        <v>-4.4788732394366235</v>
      </c>
      <c r="P1172" s="20" t="s">
        <v>25</v>
      </c>
      <c r="Q1172" s="18">
        <f t="shared" si="459"/>
        <v>2</v>
      </c>
      <c r="R1172" s="18" t="s">
        <v>26</v>
      </c>
      <c r="S1172" s="16">
        <v>25</v>
      </c>
      <c r="T1172" s="19">
        <v>0.9</v>
      </c>
      <c r="U1172" s="19">
        <f t="shared" si="463"/>
        <v>2.4</v>
      </c>
      <c r="V1172" s="19">
        <v>24</v>
      </c>
      <c r="W1172" s="19">
        <f t="shared" si="464"/>
        <v>-18</v>
      </c>
      <c r="X1172" s="19">
        <f t="shared" si="465"/>
        <v>4.5</v>
      </c>
      <c r="Y1172" s="19">
        <v>4.2</v>
      </c>
      <c r="Z1172" s="18">
        <f t="shared" si="467"/>
        <v>13</v>
      </c>
      <c r="AA1172" s="18">
        <f t="shared" si="460"/>
        <v>4</v>
      </c>
      <c r="AB1172" s="20">
        <f t="shared" si="447"/>
        <v>34.999999999999986</v>
      </c>
      <c r="AC1172" s="13">
        <f t="shared" si="461"/>
        <v>31.54169896603991</v>
      </c>
      <c r="AD1172" s="13">
        <f t="shared" si="462"/>
        <v>3.4583010339600762</v>
      </c>
    </row>
    <row r="1173" spans="1:30" x14ac:dyDescent="0.15">
      <c r="A1173" s="15">
        <v>1</v>
      </c>
      <c r="B1173" s="16">
        <v>0</v>
      </c>
      <c r="C1173" s="33">
        <v>7.34</v>
      </c>
      <c r="D1173" s="16">
        <v>45.9</v>
      </c>
      <c r="E1173" s="18">
        <v>134</v>
      </c>
      <c r="F1173" s="19">
        <v>4.8</v>
      </c>
      <c r="G1173" s="16">
        <v>1.19</v>
      </c>
      <c r="H1173" s="18">
        <v>100</v>
      </c>
      <c r="I1173" s="20">
        <f t="shared" si="456"/>
        <v>0.74626865671641796</v>
      </c>
      <c r="J1173" s="20" t="s">
        <v>24</v>
      </c>
      <c r="K1173" s="18" t="s">
        <v>24</v>
      </c>
      <c r="L1173" s="19">
        <f t="shared" si="457"/>
        <v>105.97014925373134</v>
      </c>
      <c r="M1173" s="20">
        <v>0</v>
      </c>
      <c r="N1173" s="20" t="s">
        <v>24</v>
      </c>
      <c r="O1173" s="20">
        <f t="shared" si="458"/>
        <v>-2.4776119402985017</v>
      </c>
      <c r="P1173" s="20" t="s">
        <v>25</v>
      </c>
      <c r="Q1173" s="18">
        <f t="shared" si="459"/>
        <v>2</v>
      </c>
      <c r="R1173" s="18" t="s">
        <v>26</v>
      </c>
      <c r="S1173" s="16">
        <v>22</v>
      </c>
      <c r="T1173" s="19">
        <v>-0.6</v>
      </c>
      <c r="U1173" s="19">
        <f t="shared" si="463"/>
        <v>2.8</v>
      </c>
      <c r="V1173" s="19">
        <v>28</v>
      </c>
      <c r="W1173" s="19">
        <f t="shared" si="464"/>
        <v>-14</v>
      </c>
      <c r="X1173" s="19">
        <f t="shared" si="465"/>
        <v>3.5</v>
      </c>
      <c r="Y1173" s="19">
        <v>2.1</v>
      </c>
      <c r="Z1173" s="18">
        <f t="shared" si="467"/>
        <v>16.800000000000011</v>
      </c>
      <c r="AA1173" s="18">
        <f t="shared" si="460"/>
        <v>9.1000000000000121</v>
      </c>
      <c r="AB1173" s="20">
        <f t="shared" si="447"/>
        <v>37.890000000000015</v>
      </c>
      <c r="AC1173" s="13">
        <f t="shared" si="461"/>
        <v>32.313851600663995</v>
      </c>
      <c r="AD1173" s="13">
        <f t="shared" si="462"/>
        <v>5.5761483993360201</v>
      </c>
    </row>
    <row r="1174" spans="1:30" x14ac:dyDescent="0.15">
      <c r="A1174" s="15">
        <v>9</v>
      </c>
      <c r="B1174" s="16">
        <v>0</v>
      </c>
      <c r="C1174" s="33">
        <v>6.9</v>
      </c>
      <c r="D1174" s="16">
        <v>30</v>
      </c>
      <c r="E1174" s="18">
        <v>126</v>
      </c>
      <c r="F1174" s="19">
        <v>3.6</v>
      </c>
      <c r="G1174" s="16">
        <v>1.1599999999999999</v>
      </c>
      <c r="H1174" s="18">
        <v>96</v>
      </c>
      <c r="I1174" s="20">
        <f t="shared" si="456"/>
        <v>0.76190476190476186</v>
      </c>
      <c r="J1174" s="20" t="s">
        <v>24</v>
      </c>
      <c r="K1174" s="18" t="s">
        <v>26</v>
      </c>
      <c r="L1174" s="19">
        <f t="shared" si="457"/>
        <v>108.19047619047619</v>
      </c>
      <c r="M1174" s="20">
        <f t="shared" ref="M1174:M1178" si="469">(108-L1174)</f>
        <v>-0.1904761904761898</v>
      </c>
      <c r="N1174" s="20" t="s">
        <v>25</v>
      </c>
      <c r="O1174" s="20">
        <f t="shared" si="458"/>
        <v>-4.6666666666666714</v>
      </c>
      <c r="P1174" s="20" t="s">
        <v>25</v>
      </c>
      <c r="Q1174" s="18">
        <f t="shared" si="459"/>
        <v>-2</v>
      </c>
      <c r="R1174" s="18" t="s">
        <v>25</v>
      </c>
      <c r="S1174" s="16">
        <v>6.8</v>
      </c>
      <c r="T1174" s="19">
        <v>-23.8</v>
      </c>
      <c r="U1174" s="19">
        <f t="shared" si="463"/>
        <v>1.7</v>
      </c>
      <c r="V1174" s="19">
        <v>17</v>
      </c>
      <c r="W1174" s="19">
        <f t="shared" si="464"/>
        <v>-25</v>
      </c>
      <c r="X1174" s="19">
        <f t="shared" si="465"/>
        <v>6.25</v>
      </c>
      <c r="Y1174" s="19">
        <v>16</v>
      </c>
      <c r="Z1174" s="18">
        <f t="shared" si="467"/>
        <v>26.799999999999997</v>
      </c>
      <c r="AA1174" s="18">
        <f t="shared" si="460"/>
        <v>7.3999999999999986</v>
      </c>
      <c r="AB1174" s="20">
        <f t="shared" si="447"/>
        <v>18.759999999999991</v>
      </c>
      <c r="AC1174" s="13">
        <f t="shared" si="461"/>
        <v>9.5630423722652065</v>
      </c>
      <c r="AD1174" s="13">
        <f t="shared" si="462"/>
        <v>9.1969576277347844</v>
      </c>
    </row>
    <row r="1175" spans="1:30" x14ac:dyDescent="0.15">
      <c r="A1175" s="15">
        <v>1</v>
      </c>
      <c r="B1175" s="16">
        <v>0</v>
      </c>
      <c r="C1175" s="33">
        <v>7.37</v>
      </c>
      <c r="D1175" s="16">
        <v>41.5</v>
      </c>
      <c r="E1175" s="18">
        <v>136</v>
      </c>
      <c r="F1175" s="19">
        <v>3.9</v>
      </c>
      <c r="G1175" s="16">
        <v>0.96</v>
      </c>
      <c r="H1175" s="18">
        <v>109</v>
      </c>
      <c r="I1175" s="20">
        <f t="shared" si="456"/>
        <v>0.80147058823529416</v>
      </c>
      <c r="J1175" s="20" t="s">
        <v>25</v>
      </c>
      <c r="K1175" s="18" t="s">
        <v>25</v>
      </c>
      <c r="L1175" s="19">
        <f t="shared" si="457"/>
        <v>113.80882352941177</v>
      </c>
      <c r="M1175" s="20">
        <f t="shared" si="469"/>
        <v>-5.808823529411768</v>
      </c>
      <c r="N1175" s="20" t="s">
        <v>25</v>
      </c>
      <c r="O1175" s="20">
        <f t="shared" si="458"/>
        <v>-10.20588235294116</v>
      </c>
      <c r="P1175" s="20" t="s">
        <v>25</v>
      </c>
      <c r="Q1175" s="18">
        <f t="shared" si="459"/>
        <v>-5</v>
      </c>
      <c r="R1175" s="18" t="s">
        <v>25</v>
      </c>
      <c r="S1175" s="16">
        <v>23.9</v>
      </c>
      <c r="T1175" s="19">
        <v>-0.5</v>
      </c>
      <c r="U1175" s="19">
        <f t="shared" si="463"/>
        <v>2.6</v>
      </c>
      <c r="V1175" s="19">
        <v>26</v>
      </c>
      <c r="W1175" s="19">
        <f t="shared" si="464"/>
        <v>-16</v>
      </c>
      <c r="X1175" s="19">
        <f t="shared" si="465"/>
        <v>4</v>
      </c>
      <c r="Y1175" s="19">
        <v>1.9</v>
      </c>
      <c r="Z1175" s="18">
        <f t="shared" si="467"/>
        <v>7</v>
      </c>
      <c r="AA1175" s="18">
        <f t="shared" si="460"/>
        <v>-9.9999999999999645E-2</v>
      </c>
      <c r="AB1175" s="20">
        <f t="shared" si="447"/>
        <v>29.960000000000008</v>
      </c>
      <c r="AC1175" s="13">
        <f t="shared" si="461"/>
        <v>31.095491975601099</v>
      </c>
      <c r="AD1175" s="13">
        <f t="shared" si="462"/>
        <v>-1.1354919756010915</v>
      </c>
    </row>
    <row r="1176" spans="1:30" x14ac:dyDescent="0.15">
      <c r="A1176" s="15">
        <v>1</v>
      </c>
      <c r="B1176" s="16">
        <v>0</v>
      </c>
      <c r="C1176" s="33">
        <v>7.37</v>
      </c>
      <c r="D1176" s="16">
        <v>40</v>
      </c>
      <c r="E1176" s="18">
        <v>138</v>
      </c>
      <c r="F1176" s="19">
        <v>3.8</v>
      </c>
      <c r="G1176" s="16">
        <v>1.02</v>
      </c>
      <c r="H1176" s="18">
        <v>107</v>
      </c>
      <c r="I1176" s="20">
        <f t="shared" si="456"/>
        <v>0.77536231884057971</v>
      </c>
      <c r="J1176" s="20" t="s">
        <v>24</v>
      </c>
      <c r="K1176" s="18" t="s">
        <v>25</v>
      </c>
      <c r="L1176" s="19">
        <f t="shared" si="457"/>
        <v>110.10144927536231</v>
      </c>
      <c r="M1176" s="20">
        <f t="shared" si="469"/>
        <v>-2.1014492753623131</v>
      </c>
      <c r="N1176" s="20" t="s">
        <v>25</v>
      </c>
      <c r="O1176" s="20">
        <f t="shared" si="458"/>
        <v>-6.5507246376811707</v>
      </c>
      <c r="P1176" s="20" t="s">
        <v>25</v>
      </c>
      <c r="Q1176" s="18">
        <f t="shared" si="459"/>
        <v>-1</v>
      </c>
      <c r="R1176" s="18" t="s">
        <v>25</v>
      </c>
      <c r="S1176" s="16">
        <v>23</v>
      </c>
      <c r="T1176" s="19">
        <v>-1.3</v>
      </c>
      <c r="U1176" s="19">
        <f t="shared" si="463"/>
        <v>3.8</v>
      </c>
      <c r="V1176" s="19">
        <v>38</v>
      </c>
      <c r="W1176" s="19">
        <f t="shared" si="464"/>
        <v>-4</v>
      </c>
      <c r="X1176" s="19">
        <f t="shared" si="465"/>
        <v>1</v>
      </c>
      <c r="Y1176" s="19">
        <v>2.9</v>
      </c>
      <c r="Z1176" s="18">
        <f t="shared" si="467"/>
        <v>11.800000000000011</v>
      </c>
      <c r="AA1176" s="18">
        <f t="shared" si="460"/>
        <v>1.3000000000000114</v>
      </c>
      <c r="AB1176" s="20">
        <f t="shared" si="447"/>
        <v>32.920000000000016</v>
      </c>
      <c r="AC1176" s="13">
        <f t="shared" si="461"/>
        <v>33.536591542748042</v>
      </c>
      <c r="AD1176" s="13">
        <f t="shared" si="462"/>
        <v>-0.61659154274802574</v>
      </c>
    </row>
    <row r="1177" spans="1:30" x14ac:dyDescent="0.15">
      <c r="A1177" s="16">
        <v>1</v>
      </c>
      <c r="B1177" s="16">
        <v>0</v>
      </c>
      <c r="C1177" s="33">
        <v>7.26</v>
      </c>
      <c r="D1177" s="16">
        <v>35.4</v>
      </c>
      <c r="E1177" s="18">
        <v>132</v>
      </c>
      <c r="F1177" s="19">
        <v>6.5</v>
      </c>
      <c r="G1177" s="16">
        <v>1.02</v>
      </c>
      <c r="H1177" s="18">
        <v>107</v>
      </c>
      <c r="I1177" s="20">
        <f t="shared" si="456"/>
        <v>0.81060606060606055</v>
      </c>
      <c r="J1177" s="20" t="s">
        <v>25</v>
      </c>
      <c r="K1177" s="18" t="s">
        <v>25</v>
      </c>
      <c r="L1177" s="19">
        <f t="shared" si="457"/>
        <v>115.10606060606059</v>
      </c>
      <c r="M1177" s="20">
        <f t="shared" si="469"/>
        <v>-7.1060606060605949</v>
      </c>
      <c r="N1177" s="20" t="s">
        <v>25</v>
      </c>
      <c r="O1177" s="20">
        <f t="shared" si="458"/>
        <v>-11.484848484848484</v>
      </c>
      <c r="P1177" s="20" t="s">
        <v>25</v>
      </c>
      <c r="Q1177" s="18">
        <f t="shared" si="459"/>
        <v>-7</v>
      </c>
      <c r="R1177" s="18" t="s">
        <v>25</v>
      </c>
      <c r="S1177" s="16">
        <v>16.3</v>
      </c>
      <c r="T1177" s="19">
        <v>-9.9</v>
      </c>
      <c r="U1177" s="19">
        <f t="shared" si="463"/>
        <v>2.8</v>
      </c>
      <c r="V1177" s="19">
        <v>28</v>
      </c>
      <c r="W1177" s="19">
        <f t="shared" si="464"/>
        <v>-14</v>
      </c>
      <c r="X1177" s="19">
        <f t="shared" si="465"/>
        <v>3.5</v>
      </c>
      <c r="Y1177" s="19">
        <v>1.1000000000000001</v>
      </c>
      <c r="Z1177" s="18">
        <f t="shared" si="467"/>
        <v>15.200000000000003</v>
      </c>
      <c r="AA1177" s="18">
        <f t="shared" si="460"/>
        <v>8.5000000000000036</v>
      </c>
      <c r="AB1177" s="20">
        <f t="shared" si="447"/>
        <v>31.420000000000016</v>
      </c>
      <c r="AC1177" s="13">
        <f t="shared" si="461"/>
        <v>23.182122957119205</v>
      </c>
      <c r="AD1177" s="13">
        <f t="shared" si="462"/>
        <v>8.237877042880811</v>
      </c>
    </row>
    <row r="1178" spans="1:30" x14ac:dyDescent="0.15">
      <c r="A1178" s="16">
        <v>2</v>
      </c>
      <c r="B1178" s="16">
        <v>0</v>
      </c>
      <c r="C1178" s="33">
        <v>7.37</v>
      </c>
      <c r="D1178" s="16">
        <v>34.9</v>
      </c>
      <c r="E1178" s="18">
        <v>134</v>
      </c>
      <c r="F1178" s="19">
        <v>5.3</v>
      </c>
      <c r="G1178" s="16">
        <v>1.21</v>
      </c>
      <c r="H1178" s="18">
        <v>106</v>
      </c>
      <c r="I1178" s="20">
        <f t="shared" si="456"/>
        <v>0.79104477611940294</v>
      </c>
      <c r="J1178" s="20" t="s">
        <v>24</v>
      </c>
      <c r="K1178" s="18" t="s">
        <v>24</v>
      </c>
      <c r="L1178" s="19">
        <f t="shared" si="457"/>
        <v>112.32835820895522</v>
      </c>
      <c r="M1178" s="20">
        <f t="shared" si="469"/>
        <v>-4.3283582089552226</v>
      </c>
      <c r="N1178" s="20" t="s">
        <v>25</v>
      </c>
      <c r="O1178" s="20">
        <f t="shared" si="458"/>
        <v>-8.7462686567164099</v>
      </c>
      <c r="P1178" s="20" t="s">
        <v>25</v>
      </c>
      <c r="Q1178" s="18">
        <f t="shared" si="459"/>
        <v>-4</v>
      </c>
      <c r="R1178" s="18" t="s">
        <v>25</v>
      </c>
      <c r="S1178" s="16">
        <v>20.7</v>
      </c>
      <c r="T1178" s="19">
        <v>-4.3</v>
      </c>
      <c r="U1178" s="19">
        <f t="shared" si="463"/>
        <v>3.4</v>
      </c>
      <c r="V1178" s="19">
        <v>34</v>
      </c>
      <c r="W1178" s="19">
        <f t="shared" si="464"/>
        <v>-8</v>
      </c>
      <c r="X1178" s="19">
        <f t="shared" si="465"/>
        <v>2</v>
      </c>
      <c r="Y1178" s="19">
        <v>0.7</v>
      </c>
      <c r="Z1178" s="18">
        <f t="shared" si="467"/>
        <v>12.600000000000009</v>
      </c>
      <c r="AA1178" s="18">
        <f t="shared" si="460"/>
        <v>5.1000000000000085</v>
      </c>
      <c r="AB1178" s="20">
        <f t="shared" si="447"/>
        <v>33.810000000000016</v>
      </c>
      <c r="AC1178" s="13">
        <f t="shared" si="461"/>
        <v>29.493482071047673</v>
      </c>
      <c r="AD1178" s="13">
        <f t="shared" si="462"/>
        <v>4.3165179289523437</v>
      </c>
    </row>
    <row r="1179" spans="1:30" x14ac:dyDescent="0.15">
      <c r="A1179" s="16">
        <v>5</v>
      </c>
      <c r="B1179" s="16">
        <v>0</v>
      </c>
      <c r="C1179" s="33">
        <v>7.37</v>
      </c>
      <c r="D1179" s="16">
        <v>58.2</v>
      </c>
      <c r="E1179" s="18">
        <v>137</v>
      </c>
      <c r="F1179" s="19">
        <v>4</v>
      </c>
      <c r="G1179" s="16">
        <v>1.21</v>
      </c>
      <c r="H1179" s="18">
        <v>101</v>
      </c>
      <c r="I1179" s="20">
        <f t="shared" si="456"/>
        <v>0.73722627737226276</v>
      </c>
      <c r="J1179" s="20" t="s">
        <v>26</v>
      </c>
      <c r="K1179" s="18" t="s">
        <v>24</v>
      </c>
      <c r="L1179" s="19">
        <f t="shared" si="457"/>
        <v>104.68613138686132</v>
      </c>
      <c r="M1179" s="20">
        <v>0</v>
      </c>
      <c r="N1179" s="20" t="s">
        <v>24</v>
      </c>
      <c r="O1179" s="20">
        <f t="shared" si="458"/>
        <v>-1.2116788321168031</v>
      </c>
      <c r="P1179" s="20" t="s">
        <v>25</v>
      </c>
      <c r="Q1179" s="18">
        <f t="shared" si="459"/>
        <v>4</v>
      </c>
      <c r="R1179" s="18" t="s">
        <v>26</v>
      </c>
      <c r="S1179" s="16">
        <v>30.4</v>
      </c>
      <c r="T1179" s="19">
        <v>8.1</v>
      </c>
      <c r="U1179" s="19">
        <f t="shared" si="463"/>
        <v>2.8</v>
      </c>
      <c r="V1179" s="19">
        <v>28</v>
      </c>
      <c r="W1179" s="19">
        <f t="shared" si="464"/>
        <v>-14</v>
      </c>
      <c r="X1179" s="19">
        <f t="shared" si="465"/>
        <v>3.5</v>
      </c>
      <c r="Y1179" s="19">
        <v>0.5</v>
      </c>
      <c r="Z1179" s="18">
        <f t="shared" si="467"/>
        <v>9.5999999999999943</v>
      </c>
      <c r="AA1179" s="18">
        <f t="shared" si="460"/>
        <v>3.4999999999999947</v>
      </c>
      <c r="AB1179" s="20">
        <f t="shared" si="447"/>
        <v>40.710000000000008</v>
      </c>
      <c r="AC1179" s="13">
        <f t="shared" si="461"/>
        <v>41.277072794698412</v>
      </c>
      <c r="AD1179" s="13">
        <f t="shared" si="462"/>
        <v>-0.56707279469840444</v>
      </c>
    </row>
    <row r="1180" spans="1:30" x14ac:dyDescent="0.15">
      <c r="A1180" s="16">
        <v>2</v>
      </c>
      <c r="B1180" s="16">
        <v>0</v>
      </c>
      <c r="C1180" s="33">
        <v>7.34</v>
      </c>
      <c r="D1180" s="16">
        <v>66.599999999999994</v>
      </c>
      <c r="E1180" s="18">
        <v>136</v>
      </c>
      <c r="F1180" s="19">
        <v>4.5999999999999996</v>
      </c>
      <c r="G1180" s="16">
        <v>1.1499999999999999</v>
      </c>
      <c r="H1180" s="18">
        <v>94</v>
      </c>
      <c r="I1180" s="20">
        <f t="shared" si="456"/>
        <v>0.69117647058823528</v>
      </c>
      <c r="J1180" s="20" t="s">
        <v>26</v>
      </c>
      <c r="K1180" s="18" t="s">
        <v>26</v>
      </c>
      <c r="L1180" s="19">
        <f t="shared" si="457"/>
        <v>98.14705882352942</v>
      </c>
      <c r="M1180" s="20">
        <f>(104-L1180)</f>
        <v>5.8529411764705799</v>
      </c>
      <c r="N1180" s="20" t="s">
        <v>26</v>
      </c>
      <c r="O1180" s="20">
        <f t="shared" si="458"/>
        <v>5.2352941176470722</v>
      </c>
      <c r="P1180" s="20" t="s">
        <v>26</v>
      </c>
      <c r="Q1180" s="18">
        <f t="shared" si="459"/>
        <v>10</v>
      </c>
      <c r="R1180" s="18" t="s">
        <v>26</v>
      </c>
      <c r="S1180" s="16">
        <v>32.6</v>
      </c>
      <c r="T1180" s="19">
        <v>9.8000000000000007</v>
      </c>
      <c r="U1180" s="19">
        <f t="shared" si="463"/>
        <v>3</v>
      </c>
      <c r="V1180" s="19">
        <v>30</v>
      </c>
      <c r="W1180" s="19">
        <f t="shared" si="464"/>
        <v>-12</v>
      </c>
      <c r="X1180" s="19">
        <f t="shared" si="465"/>
        <v>3</v>
      </c>
      <c r="Y1180" s="19">
        <v>0.4</v>
      </c>
      <c r="Z1180" s="18">
        <f t="shared" si="467"/>
        <v>14</v>
      </c>
      <c r="AA1180" s="18">
        <f t="shared" si="460"/>
        <v>7.6</v>
      </c>
      <c r="AB1180" s="20">
        <f t="shared" si="447"/>
        <v>47.349999999999994</v>
      </c>
      <c r="AC1180" s="13">
        <f t="shared" si="461"/>
        <v>43.998011342139918</v>
      </c>
      <c r="AD1180" s="13">
        <f t="shared" si="462"/>
        <v>3.3519886578600762</v>
      </c>
    </row>
    <row r="1181" spans="1:30" x14ac:dyDescent="0.15">
      <c r="A1181" s="16">
        <v>1</v>
      </c>
      <c r="B1181" s="16">
        <v>0</v>
      </c>
      <c r="C1181" s="33">
        <v>7.41</v>
      </c>
      <c r="D1181" s="16">
        <v>40.4</v>
      </c>
      <c r="E1181" s="18">
        <v>139</v>
      </c>
      <c r="F1181" s="19">
        <v>3.9</v>
      </c>
      <c r="G1181" s="16">
        <v>1.06</v>
      </c>
      <c r="H1181" s="18">
        <v>106</v>
      </c>
      <c r="I1181" s="20">
        <f t="shared" si="456"/>
        <v>0.76258992805755399</v>
      </c>
      <c r="J1181" s="20" t="s">
        <v>24</v>
      </c>
      <c r="K1181" s="18" t="s">
        <v>24</v>
      </c>
      <c r="L1181" s="19">
        <f t="shared" si="457"/>
        <v>108.28776978417267</v>
      </c>
      <c r="M1181" s="20">
        <f t="shared" ref="M1181" si="470">(108-L1181)</f>
        <v>-0.28776978417266719</v>
      </c>
      <c r="N1181" s="20" t="s">
        <v>25</v>
      </c>
      <c r="O1181" s="20">
        <f t="shared" si="458"/>
        <v>-4.762589928057551</v>
      </c>
      <c r="P1181" s="20" t="s">
        <v>25</v>
      </c>
      <c r="Q1181" s="18">
        <f t="shared" si="459"/>
        <v>1</v>
      </c>
      <c r="R1181" s="18" t="s">
        <v>26</v>
      </c>
      <c r="S1181" s="16">
        <v>25.3</v>
      </c>
      <c r="T1181" s="19">
        <v>1.1000000000000001</v>
      </c>
      <c r="U1181" s="19">
        <f t="shared" si="463"/>
        <v>2.6</v>
      </c>
      <c r="V1181" s="19">
        <v>26</v>
      </c>
      <c r="W1181" s="19">
        <f t="shared" si="464"/>
        <v>-16</v>
      </c>
      <c r="X1181" s="19">
        <f t="shared" si="465"/>
        <v>4</v>
      </c>
      <c r="Y1181" s="19">
        <v>0.5</v>
      </c>
      <c r="Z1181" s="18">
        <f t="shared" si="467"/>
        <v>11.599999999999994</v>
      </c>
      <c r="AA1181" s="18">
        <f t="shared" si="460"/>
        <v>5.8999999999999941</v>
      </c>
      <c r="AB1181" s="20">
        <f t="shared" si="447"/>
        <v>37.460000000000008</v>
      </c>
      <c r="AC1181" s="13">
        <f t="shared" si="461"/>
        <v>32.83680144747008</v>
      </c>
      <c r="AD1181" s="13">
        <f t="shared" si="462"/>
        <v>4.623198552529928</v>
      </c>
    </row>
    <row r="1182" spans="1:30" x14ac:dyDescent="0.15">
      <c r="A1182" s="16">
        <v>5</v>
      </c>
      <c r="B1182" s="16">
        <v>0</v>
      </c>
      <c r="C1182" s="33">
        <v>7.49</v>
      </c>
      <c r="D1182" s="16">
        <v>34.5</v>
      </c>
      <c r="E1182" s="18">
        <v>140</v>
      </c>
      <c r="F1182" s="19">
        <v>4.0999999999999996</v>
      </c>
      <c r="G1182" s="16">
        <v>1.1100000000000001</v>
      </c>
      <c r="H1182" s="18">
        <v>104</v>
      </c>
      <c r="I1182" s="20">
        <f t="shared" si="456"/>
        <v>0.74285714285714288</v>
      </c>
      <c r="J1182" s="20" t="s">
        <v>26</v>
      </c>
      <c r="K1182" s="18" t="s">
        <v>24</v>
      </c>
      <c r="L1182" s="19">
        <f t="shared" si="457"/>
        <v>105.48571428571428</v>
      </c>
      <c r="M1182" s="20">
        <v>0</v>
      </c>
      <c r="N1182" s="20" t="s">
        <v>24</v>
      </c>
      <c r="O1182" s="20">
        <f t="shared" si="458"/>
        <v>-2</v>
      </c>
      <c r="P1182" s="20" t="s">
        <v>25</v>
      </c>
      <c r="Q1182" s="18">
        <f t="shared" si="459"/>
        <v>4</v>
      </c>
      <c r="R1182" s="18" t="s">
        <v>26</v>
      </c>
      <c r="S1182" s="16">
        <v>27.8</v>
      </c>
      <c r="T1182" s="19">
        <v>3.4</v>
      </c>
      <c r="U1182" s="19">
        <f t="shared" si="463"/>
        <v>3.4</v>
      </c>
      <c r="V1182" s="19">
        <v>34</v>
      </c>
      <c r="W1182" s="19">
        <f t="shared" si="464"/>
        <v>-8</v>
      </c>
      <c r="X1182" s="19">
        <f t="shared" si="465"/>
        <v>2</v>
      </c>
      <c r="Y1182" s="19">
        <v>0.6</v>
      </c>
      <c r="Z1182" s="18">
        <f t="shared" si="467"/>
        <v>12.299999999999983</v>
      </c>
      <c r="AA1182" s="18">
        <f t="shared" si="460"/>
        <v>4.8999999999999835</v>
      </c>
      <c r="AB1182" s="20">
        <f t="shared" si="447"/>
        <v>40.610000000000014</v>
      </c>
      <c r="AC1182" s="13">
        <f t="shared" si="461"/>
        <v>36.096517335742917</v>
      </c>
      <c r="AD1182" s="13">
        <f t="shared" si="462"/>
        <v>4.5134826642570971</v>
      </c>
    </row>
    <row r="1183" spans="1:30" x14ac:dyDescent="0.15">
      <c r="A1183" s="16">
        <v>3</v>
      </c>
      <c r="B1183" s="16">
        <v>0</v>
      </c>
      <c r="C1183" s="33">
        <v>7.08</v>
      </c>
      <c r="D1183" s="16">
        <v>7.5</v>
      </c>
      <c r="E1183" s="18">
        <v>126</v>
      </c>
      <c r="F1183" s="19">
        <v>3.8</v>
      </c>
      <c r="G1183" s="16">
        <v>1.33</v>
      </c>
      <c r="H1183" s="18">
        <v>101</v>
      </c>
      <c r="I1183" s="20">
        <f t="shared" si="456"/>
        <v>0.80158730158730163</v>
      </c>
      <c r="J1183" s="20" t="s">
        <v>25</v>
      </c>
      <c r="K1183" s="18" t="s">
        <v>24</v>
      </c>
      <c r="L1183" s="19">
        <f t="shared" si="457"/>
        <v>113.82539682539682</v>
      </c>
      <c r="M1183" s="20">
        <f t="shared" ref="M1183:M1185" si="471">(108-L1183)</f>
        <v>-5.8253968253968225</v>
      </c>
      <c r="N1183" s="20" t="s">
        <v>25</v>
      </c>
      <c r="O1183" s="20">
        <f t="shared" si="458"/>
        <v>-10.222222222222229</v>
      </c>
      <c r="P1183" s="20" t="s">
        <v>25</v>
      </c>
      <c r="Q1183" s="18">
        <f t="shared" si="459"/>
        <v>-7</v>
      </c>
      <c r="R1183" s="18" t="s">
        <v>25</v>
      </c>
      <c r="S1183" s="16">
        <v>6</v>
      </c>
      <c r="T1183" s="19">
        <v>-26.9</v>
      </c>
      <c r="U1183" s="19">
        <f t="shared" si="463"/>
        <v>1.8</v>
      </c>
      <c r="V1183" s="19">
        <v>18</v>
      </c>
      <c r="W1183" s="19">
        <f t="shared" si="464"/>
        <v>-24</v>
      </c>
      <c r="X1183" s="19">
        <f t="shared" si="465"/>
        <v>6</v>
      </c>
      <c r="Y1183" s="19">
        <v>0.9</v>
      </c>
      <c r="Z1183" s="18">
        <f t="shared" si="467"/>
        <v>22.800000000000011</v>
      </c>
      <c r="AA1183" s="18">
        <f t="shared" si="460"/>
        <v>18.300000000000011</v>
      </c>
      <c r="AB1183" s="20">
        <f t="shared" si="447"/>
        <v>29.230000000000018</v>
      </c>
      <c r="AC1183" s="13">
        <f t="shared" si="461"/>
        <v>6.5352978818691332</v>
      </c>
      <c r="AD1183" s="13">
        <f t="shared" si="462"/>
        <v>22.694702118130884</v>
      </c>
    </row>
    <row r="1184" spans="1:30" x14ac:dyDescent="0.15">
      <c r="A1184" s="16">
        <v>1</v>
      </c>
      <c r="B1184" s="16">
        <v>0</v>
      </c>
      <c r="C1184" s="33">
        <v>7.41</v>
      </c>
      <c r="D1184" s="16">
        <v>34.4</v>
      </c>
      <c r="E1184" s="18">
        <v>138</v>
      </c>
      <c r="F1184" s="19">
        <v>4</v>
      </c>
      <c r="G1184" s="16">
        <v>1.19</v>
      </c>
      <c r="H1184" s="18">
        <v>108</v>
      </c>
      <c r="I1184" s="20">
        <f t="shared" si="456"/>
        <v>0.78260869565217395</v>
      </c>
      <c r="J1184" s="20" t="s">
        <v>24</v>
      </c>
      <c r="K1184" s="18" t="s">
        <v>25</v>
      </c>
      <c r="L1184" s="19">
        <f t="shared" si="457"/>
        <v>111.13043478260869</v>
      </c>
      <c r="M1184" s="20">
        <f t="shared" si="471"/>
        <v>-3.1304347826086882</v>
      </c>
      <c r="N1184" s="20" t="s">
        <v>25</v>
      </c>
      <c r="O1184" s="20">
        <f t="shared" si="458"/>
        <v>-7.5652173913043583</v>
      </c>
      <c r="P1184" s="20" t="s">
        <v>25</v>
      </c>
      <c r="Q1184" s="18">
        <f t="shared" si="459"/>
        <v>-2</v>
      </c>
      <c r="R1184" s="18" t="s">
        <v>25</v>
      </c>
      <c r="S1184" s="16">
        <v>23.1</v>
      </c>
      <c r="T1184" s="19">
        <v>-1.9</v>
      </c>
      <c r="U1184" s="19">
        <f t="shared" si="463"/>
        <v>3.5</v>
      </c>
      <c r="V1184" s="19">
        <v>35</v>
      </c>
      <c r="W1184" s="19">
        <f t="shared" si="464"/>
        <v>-7</v>
      </c>
      <c r="X1184" s="19">
        <f t="shared" si="465"/>
        <v>1.75</v>
      </c>
      <c r="Y1184" s="19">
        <v>0.5</v>
      </c>
      <c r="Z1184" s="18">
        <f t="shared" si="467"/>
        <v>10.900000000000006</v>
      </c>
      <c r="AA1184" s="18">
        <f t="shared" si="460"/>
        <v>3.4000000000000057</v>
      </c>
      <c r="AB1184" s="20">
        <f t="shared" si="447"/>
        <v>34.69</v>
      </c>
      <c r="AC1184" s="13">
        <f t="shared" si="461"/>
        <v>31.566767272103235</v>
      </c>
      <c r="AD1184" s="13">
        <f t="shared" si="462"/>
        <v>3.1232327278967631</v>
      </c>
    </row>
    <row r="1185" spans="1:30" x14ac:dyDescent="0.15">
      <c r="A1185" s="16">
        <v>1</v>
      </c>
      <c r="B1185" s="16">
        <v>0</v>
      </c>
      <c r="C1185" s="33">
        <v>7.34</v>
      </c>
      <c r="D1185" s="16">
        <v>36.9</v>
      </c>
      <c r="E1185" s="18">
        <v>137</v>
      </c>
      <c r="F1185" s="19">
        <v>3.8</v>
      </c>
      <c r="G1185" s="16">
        <v>1.1000000000000001</v>
      </c>
      <c r="H1185" s="18">
        <v>106</v>
      </c>
      <c r="I1185" s="20">
        <f t="shared" si="456"/>
        <v>0.77372262773722633</v>
      </c>
      <c r="J1185" s="20" t="s">
        <v>24</v>
      </c>
      <c r="K1185" s="18" t="s">
        <v>24</v>
      </c>
      <c r="L1185" s="19">
        <f t="shared" si="457"/>
        <v>109.86861313868614</v>
      </c>
      <c r="M1185" s="20">
        <f t="shared" si="471"/>
        <v>-1.8686131386861433</v>
      </c>
      <c r="N1185" s="20" t="s">
        <v>25</v>
      </c>
      <c r="O1185" s="20">
        <f t="shared" si="458"/>
        <v>-6.321167883211686</v>
      </c>
      <c r="P1185" s="20" t="s">
        <v>25</v>
      </c>
      <c r="Q1185" s="18">
        <f t="shared" si="459"/>
        <v>-1</v>
      </c>
      <c r="R1185" s="18" t="s">
        <v>25</v>
      </c>
      <c r="S1185" s="16">
        <v>20.399999999999999</v>
      </c>
      <c r="T1185" s="19">
        <v>-4.9000000000000004</v>
      </c>
      <c r="U1185" s="19">
        <f t="shared" si="463"/>
        <v>2.8</v>
      </c>
      <c r="V1185" s="19">
        <v>28</v>
      </c>
      <c r="W1185" s="19">
        <f t="shared" si="464"/>
        <v>-14</v>
      </c>
      <c r="X1185" s="19">
        <f t="shared" si="465"/>
        <v>3.5</v>
      </c>
      <c r="Y1185" s="19">
        <v>0.6</v>
      </c>
      <c r="Z1185" s="18">
        <f t="shared" si="467"/>
        <v>14.400000000000006</v>
      </c>
      <c r="AA1185" s="18">
        <f t="shared" si="460"/>
        <v>8.2000000000000064</v>
      </c>
      <c r="AB1185" s="20">
        <f t="shared" si="447"/>
        <v>35.300000000000011</v>
      </c>
      <c r="AC1185" s="13">
        <f t="shared" si="461"/>
        <v>27.470147365239683</v>
      </c>
      <c r="AD1185" s="13">
        <f t="shared" si="462"/>
        <v>7.8298526347603286</v>
      </c>
    </row>
    <row r="1186" spans="1:30" x14ac:dyDescent="0.15">
      <c r="A1186" s="16">
        <v>1</v>
      </c>
      <c r="B1186" s="16">
        <v>0</v>
      </c>
      <c r="C1186" s="33">
        <v>7.39</v>
      </c>
      <c r="D1186" s="16">
        <v>38.799999999999997</v>
      </c>
      <c r="E1186" s="18">
        <v>138</v>
      </c>
      <c r="F1186" s="19">
        <v>4.3</v>
      </c>
      <c r="G1186" s="16">
        <v>1.1000000000000001</v>
      </c>
      <c r="H1186" s="18">
        <v>105</v>
      </c>
      <c r="I1186" s="20">
        <f t="shared" si="456"/>
        <v>0.76086956521739135</v>
      </c>
      <c r="J1186" s="20" t="s">
        <v>24</v>
      </c>
      <c r="K1186" s="18" t="s">
        <v>24</v>
      </c>
      <c r="L1186" s="19">
        <f t="shared" si="457"/>
        <v>108.04347826086955</v>
      </c>
      <c r="M1186" s="20">
        <v>0</v>
      </c>
      <c r="N1186" s="20" t="s">
        <v>24</v>
      </c>
      <c r="O1186" s="20">
        <f t="shared" si="458"/>
        <v>-4.5217391304347956</v>
      </c>
      <c r="P1186" s="20" t="s">
        <v>25</v>
      </c>
      <c r="Q1186" s="18">
        <f t="shared" si="459"/>
        <v>1</v>
      </c>
      <c r="R1186" s="18" t="s">
        <v>26</v>
      </c>
      <c r="S1186" s="16">
        <v>23.7</v>
      </c>
      <c r="T1186" s="19">
        <v>-0.9</v>
      </c>
      <c r="U1186" s="19">
        <f t="shared" si="463"/>
        <v>2.5</v>
      </c>
      <c r="V1186" s="19">
        <v>25</v>
      </c>
      <c r="W1186" s="19">
        <f t="shared" si="464"/>
        <v>-17</v>
      </c>
      <c r="X1186" s="19">
        <f t="shared" si="465"/>
        <v>4.25</v>
      </c>
      <c r="Y1186" s="19">
        <v>2.4</v>
      </c>
      <c r="Z1186" s="18">
        <f t="shared" si="467"/>
        <v>13.600000000000023</v>
      </c>
      <c r="AA1186" s="18">
        <f t="shared" si="460"/>
        <v>6.2000000000000224</v>
      </c>
      <c r="AB1186" s="20">
        <f t="shared" si="447"/>
        <v>36</v>
      </c>
      <c r="AC1186" s="13">
        <f t="shared" si="461"/>
        <v>30.378955658430485</v>
      </c>
      <c r="AD1186" s="13">
        <f t="shared" si="462"/>
        <v>5.6210443415695153</v>
      </c>
    </row>
    <row r="1187" spans="1:30" x14ac:dyDescent="0.15">
      <c r="A1187" s="16">
        <v>1</v>
      </c>
      <c r="B1187" s="16">
        <v>0</v>
      </c>
      <c r="C1187" s="33">
        <v>7.33</v>
      </c>
      <c r="D1187" s="16">
        <v>36.200000000000003</v>
      </c>
      <c r="E1187" s="18">
        <v>137</v>
      </c>
      <c r="F1187" s="19">
        <v>4.2</v>
      </c>
      <c r="G1187" s="16">
        <v>1.19</v>
      </c>
      <c r="H1187" s="18">
        <v>108</v>
      </c>
      <c r="I1187" s="20">
        <f t="shared" si="456"/>
        <v>0.78832116788321172</v>
      </c>
      <c r="J1187" s="20" t="s">
        <v>24</v>
      </c>
      <c r="K1187" s="18" t="s">
        <v>25</v>
      </c>
      <c r="L1187" s="19">
        <f t="shared" si="457"/>
        <v>111.94160583941607</v>
      </c>
      <c r="M1187" s="20">
        <f t="shared" ref="M1187:M1190" si="472">(108-L1187)</f>
        <v>-3.94160583941607</v>
      </c>
      <c r="N1187" s="20" t="s">
        <v>25</v>
      </c>
      <c r="O1187" s="20">
        <f t="shared" si="458"/>
        <v>-8.3649635036496477</v>
      </c>
      <c r="P1187" s="20" t="s">
        <v>25</v>
      </c>
      <c r="Q1187" s="18">
        <f t="shared" si="459"/>
        <v>-3</v>
      </c>
      <c r="R1187" s="18" t="s">
        <v>25</v>
      </c>
      <c r="S1187" s="16">
        <v>21.1</v>
      </c>
      <c r="T1187" s="19">
        <v>-4</v>
      </c>
      <c r="U1187" s="19">
        <f t="shared" si="463"/>
        <v>3.7</v>
      </c>
      <c r="V1187" s="19">
        <v>37</v>
      </c>
      <c r="W1187" s="19">
        <f t="shared" si="464"/>
        <v>-5</v>
      </c>
      <c r="X1187" s="19">
        <f t="shared" si="465"/>
        <v>1.25</v>
      </c>
      <c r="Y1187" s="19">
        <v>0.5</v>
      </c>
      <c r="Z1187" s="18">
        <f t="shared" si="467"/>
        <v>12.099999999999994</v>
      </c>
      <c r="AA1187" s="18">
        <f t="shared" si="460"/>
        <v>4.199999999999994</v>
      </c>
      <c r="AB1187" s="20">
        <f t="shared" si="447"/>
        <v>33.889999999999986</v>
      </c>
      <c r="AC1187" s="13">
        <f t="shared" si="461"/>
        <v>29.050809999435298</v>
      </c>
      <c r="AD1187" s="13">
        <f t="shared" si="462"/>
        <v>4.8391900005646882</v>
      </c>
    </row>
    <row r="1188" spans="1:30" x14ac:dyDescent="0.15">
      <c r="A1188" s="16">
        <v>4</v>
      </c>
      <c r="B1188" s="16">
        <v>0</v>
      </c>
      <c r="C1188" s="33">
        <v>7.39</v>
      </c>
      <c r="D1188" s="16">
        <v>36.4</v>
      </c>
      <c r="E1188" s="18">
        <v>131</v>
      </c>
      <c r="F1188" s="19">
        <v>4.7</v>
      </c>
      <c r="G1188" s="16">
        <v>1.23</v>
      </c>
      <c r="H1188" s="18">
        <v>102</v>
      </c>
      <c r="I1188" s="20">
        <f t="shared" si="456"/>
        <v>0.77862595419847325</v>
      </c>
      <c r="J1188" s="20" t="s">
        <v>24</v>
      </c>
      <c r="K1188" s="18" t="s">
        <v>24</v>
      </c>
      <c r="L1188" s="19">
        <f t="shared" si="457"/>
        <v>110.56488549618321</v>
      </c>
      <c r="M1188" s="20">
        <f t="shared" si="472"/>
        <v>-2.5648854961832086</v>
      </c>
      <c r="N1188" s="20" t="s">
        <v>25</v>
      </c>
      <c r="O1188" s="20">
        <f t="shared" si="458"/>
        <v>-7.007633587786259</v>
      </c>
      <c r="P1188" s="20" t="s">
        <v>25</v>
      </c>
      <c r="Q1188" s="18">
        <f t="shared" si="459"/>
        <v>-3</v>
      </c>
      <c r="R1188" s="18" t="s">
        <v>25</v>
      </c>
      <c r="S1188" s="16">
        <v>22</v>
      </c>
      <c r="T1188" s="19">
        <v>-2.7</v>
      </c>
      <c r="U1188" s="19">
        <f t="shared" si="463"/>
        <v>3.8</v>
      </c>
      <c r="V1188" s="19">
        <v>38</v>
      </c>
      <c r="W1188" s="19">
        <f t="shared" si="464"/>
        <v>-4</v>
      </c>
      <c r="X1188" s="19">
        <f t="shared" si="465"/>
        <v>1</v>
      </c>
      <c r="Y1188" s="19">
        <v>0.8</v>
      </c>
      <c r="Z1188" s="18">
        <f t="shared" si="467"/>
        <v>11.699999999999989</v>
      </c>
      <c r="AA1188" s="18">
        <f t="shared" si="460"/>
        <v>3.2999999999999883</v>
      </c>
      <c r="AB1188" s="20">
        <f t="shared" si="447"/>
        <v>34.129999999999981</v>
      </c>
      <c r="AC1188" s="13">
        <f t="shared" si="461"/>
        <v>32.54330551461004</v>
      </c>
      <c r="AD1188" s="13">
        <f t="shared" si="462"/>
        <v>1.5866944853899412</v>
      </c>
    </row>
    <row r="1189" spans="1:30" x14ac:dyDescent="0.15">
      <c r="A1189" s="16">
        <v>11</v>
      </c>
      <c r="B1189" s="16">
        <v>0</v>
      </c>
      <c r="C1189" s="33">
        <v>7.4</v>
      </c>
      <c r="D1189" s="16">
        <v>31.7</v>
      </c>
      <c r="E1189" s="18">
        <v>133</v>
      </c>
      <c r="F1189" s="19">
        <v>4.5</v>
      </c>
      <c r="G1189" s="16">
        <v>1.06</v>
      </c>
      <c r="H1189" s="18">
        <v>103</v>
      </c>
      <c r="I1189" s="20">
        <f t="shared" si="456"/>
        <v>0.77443609022556392</v>
      </c>
      <c r="J1189" s="20" t="s">
        <v>24</v>
      </c>
      <c r="K1189" s="18" t="s">
        <v>24</v>
      </c>
      <c r="L1189" s="19">
        <f t="shared" si="457"/>
        <v>109.96992481203009</v>
      </c>
      <c r="M1189" s="20">
        <f t="shared" si="472"/>
        <v>-1.9699248120300865</v>
      </c>
      <c r="N1189" s="20" t="s">
        <v>25</v>
      </c>
      <c r="O1189" s="20">
        <f t="shared" si="458"/>
        <v>-6.4210526315789451</v>
      </c>
      <c r="P1189" s="20" t="s">
        <v>25</v>
      </c>
      <c r="Q1189" s="18">
        <f t="shared" si="459"/>
        <v>-2</v>
      </c>
      <c r="R1189" s="18" t="s">
        <v>25</v>
      </c>
      <c r="S1189" s="16">
        <v>20.8</v>
      </c>
      <c r="T1189" s="19">
        <v>-4.5999999999999996</v>
      </c>
      <c r="U1189" s="19">
        <f t="shared" si="463"/>
        <v>3</v>
      </c>
      <c r="V1189" s="19">
        <v>30</v>
      </c>
      <c r="W1189" s="19">
        <f t="shared" si="464"/>
        <v>-12</v>
      </c>
      <c r="X1189" s="19">
        <f t="shared" si="465"/>
        <v>3</v>
      </c>
      <c r="Y1189" s="19">
        <v>2.7</v>
      </c>
      <c r="Z1189" s="18">
        <f t="shared" si="467"/>
        <v>13.700000000000003</v>
      </c>
      <c r="AA1189" s="18">
        <f t="shared" si="460"/>
        <v>5.0000000000000036</v>
      </c>
      <c r="AB1189" s="20">
        <f t="shared" si="447"/>
        <v>32.86</v>
      </c>
      <c r="AC1189" s="13">
        <f t="shared" si="461"/>
        <v>27.964192770198082</v>
      </c>
      <c r="AD1189" s="13">
        <f t="shared" si="462"/>
        <v>4.8958072298019175</v>
      </c>
    </row>
    <row r="1190" spans="1:30" x14ac:dyDescent="0.15">
      <c r="A1190" s="16">
        <v>1</v>
      </c>
      <c r="B1190" s="16">
        <v>0</v>
      </c>
      <c r="C1190" s="33">
        <v>7.38</v>
      </c>
      <c r="D1190" s="16">
        <v>34.6</v>
      </c>
      <c r="E1190" s="18">
        <v>141</v>
      </c>
      <c r="F1190" s="19">
        <v>3.4</v>
      </c>
      <c r="G1190" s="16">
        <v>1.1399999999999999</v>
      </c>
      <c r="H1190" s="18">
        <v>112</v>
      </c>
      <c r="I1190" s="20">
        <f t="shared" si="456"/>
        <v>0.79432624113475181</v>
      </c>
      <c r="J1190" s="20" t="s">
        <v>24</v>
      </c>
      <c r="K1190" s="18" t="s">
        <v>25</v>
      </c>
      <c r="L1190" s="19">
        <f t="shared" si="457"/>
        <v>112.79432624113474</v>
      </c>
      <c r="M1190" s="20">
        <f t="shared" si="472"/>
        <v>-4.7943262411347405</v>
      </c>
      <c r="N1190" s="20" t="s">
        <v>25</v>
      </c>
      <c r="O1190" s="20">
        <f t="shared" si="458"/>
        <v>-9.2056737588652453</v>
      </c>
      <c r="P1190" s="20" t="s">
        <v>25</v>
      </c>
      <c r="Q1190" s="18">
        <f t="shared" si="459"/>
        <v>-3</v>
      </c>
      <c r="R1190" s="18" t="s">
        <v>25</v>
      </c>
      <c r="S1190" s="16">
        <v>21.2</v>
      </c>
      <c r="T1190" s="19">
        <v>-3.9</v>
      </c>
      <c r="U1190" s="19">
        <f t="shared" si="463"/>
        <v>2.6</v>
      </c>
      <c r="V1190" s="19">
        <v>26</v>
      </c>
      <c r="W1190" s="19">
        <f t="shared" si="464"/>
        <v>-16</v>
      </c>
      <c r="X1190" s="19">
        <f t="shared" si="465"/>
        <v>4</v>
      </c>
      <c r="Y1190" s="19">
        <v>1.6</v>
      </c>
      <c r="Z1190" s="18">
        <f t="shared" si="467"/>
        <v>11.200000000000017</v>
      </c>
      <c r="AA1190" s="18">
        <f t="shared" si="460"/>
        <v>4.4000000000000163</v>
      </c>
      <c r="AB1190" s="20">
        <f t="shared" si="447"/>
        <v>31.939999999999998</v>
      </c>
      <c r="AC1190" s="13">
        <f t="shared" si="461"/>
        <v>27.613146273526304</v>
      </c>
      <c r="AD1190" s="13">
        <f t="shared" si="462"/>
        <v>4.3268537264736935</v>
      </c>
    </row>
    <row r="1191" spans="1:30" x14ac:dyDescent="0.15">
      <c r="A1191" s="16">
        <v>1</v>
      </c>
      <c r="B1191" s="16">
        <v>0</v>
      </c>
      <c r="C1191" s="33">
        <v>7.45</v>
      </c>
      <c r="D1191" s="16">
        <v>39.799999999999997</v>
      </c>
      <c r="E1191" s="18">
        <v>142</v>
      </c>
      <c r="F1191" s="19">
        <v>2.6</v>
      </c>
      <c r="G1191" s="16">
        <v>1.21</v>
      </c>
      <c r="H1191" s="18">
        <v>103</v>
      </c>
      <c r="I1191" s="20">
        <f t="shared" si="456"/>
        <v>0.72535211267605637</v>
      </c>
      <c r="J1191" s="20" t="s">
        <v>26</v>
      </c>
      <c r="K1191" s="18" t="s">
        <v>24</v>
      </c>
      <c r="L1191" s="19">
        <f t="shared" si="457"/>
        <v>103</v>
      </c>
      <c r="M1191" s="20">
        <f>(104-L1191)</f>
        <v>1</v>
      </c>
      <c r="N1191" s="20" t="s">
        <v>26</v>
      </c>
      <c r="O1191" s="20">
        <f t="shared" si="458"/>
        <v>0.45070422535211208</v>
      </c>
      <c r="P1191" s="20" t="s">
        <v>26</v>
      </c>
      <c r="Q1191" s="18">
        <f t="shared" si="459"/>
        <v>7</v>
      </c>
      <c r="R1191" s="18" t="s">
        <v>26</v>
      </c>
      <c r="S1191" s="16">
        <v>27.7</v>
      </c>
      <c r="T1191" s="19">
        <v>3.9</v>
      </c>
      <c r="U1191" s="19">
        <f t="shared" si="463"/>
        <v>2.6</v>
      </c>
      <c r="V1191" s="19">
        <v>26</v>
      </c>
      <c r="W1191" s="19">
        <f t="shared" si="464"/>
        <v>-16</v>
      </c>
      <c r="X1191" s="19">
        <f t="shared" si="465"/>
        <v>4</v>
      </c>
      <c r="Y1191" s="19">
        <v>0.5</v>
      </c>
      <c r="Z1191" s="18">
        <f t="shared" si="467"/>
        <v>13.900000000000006</v>
      </c>
      <c r="AA1191" s="18">
        <f t="shared" si="460"/>
        <v>8.2000000000000064</v>
      </c>
      <c r="AB1191" s="20">
        <f t="shared" si="447"/>
        <v>42.31</v>
      </c>
      <c r="AC1191" s="13">
        <f t="shared" si="461"/>
        <v>35.013323603424105</v>
      </c>
      <c r="AD1191" s="13">
        <f t="shared" si="462"/>
        <v>7.2966763965758972</v>
      </c>
    </row>
    <row r="1192" spans="1:30" x14ac:dyDescent="0.15">
      <c r="A1192" s="15">
        <v>2</v>
      </c>
      <c r="B1192" s="16">
        <v>0</v>
      </c>
      <c r="C1192" s="33">
        <v>7.43</v>
      </c>
      <c r="D1192" s="16">
        <v>41.1</v>
      </c>
      <c r="E1192" s="18">
        <v>138</v>
      </c>
      <c r="F1192" s="19">
        <v>4</v>
      </c>
      <c r="G1192" s="16">
        <v>1.1000000000000001</v>
      </c>
      <c r="H1192" s="18">
        <v>103</v>
      </c>
      <c r="I1192" s="20">
        <f t="shared" si="456"/>
        <v>0.74637681159420288</v>
      </c>
      <c r="J1192" s="20" t="s">
        <v>24</v>
      </c>
      <c r="K1192" s="18" t="s">
        <v>24</v>
      </c>
      <c r="L1192" s="19">
        <f t="shared" si="457"/>
        <v>105.9855072463768</v>
      </c>
      <c r="M1192" s="20">
        <v>0</v>
      </c>
      <c r="N1192" s="20" t="s">
        <v>24</v>
      </c>
      <c r="O1192" s="20">
        <f t="shared" si="458"/>
        <v>-2.4927536231884062</v>
      </c>
      <c r="P1192" s="20" t="s">
        <v>25</v>
      </c>
      <c r="Q1192" s="18">
        <f t="shared" si="459"/>
        <v>3</v>
      </c>
      <c r="R1192" s="18" t="s">
        <v>26</v>
      </c>
      <c r="S1192" s="16">
        <v>26.7</v>
      </c>
      <c r="T1192" s="19">
        <v>3.3</v>
      </c>
      <c r="U1192" s="19">
        <f t="shared" si="463"/>
        <v>3.2</v>
      </c>
      <c r="V1192" s="19">
        <v>32</v>
      </c>
      <c r="W1192" s="19">
        <f t="shared" si="464"/>
        <v>-10</v>
      </c>
      <c r="X1192" s="19">
        <f t="shared" si="465"/>
        <v>2.5</v>
      </c>
      <c r="Y1192" s="19">
        <v>1.3</v>
      </c>
      <c r="Z1192" s="18">
        <f t="shared" si="467"/>
        <v>12.300000000000011</v>
      </c>
      <c r="AA1192" s="18">
        <f t="shared" si="460"/>
        <v>4.6000000000000112</v>
      </c>
      <c r="AB1192" s="20">
        <f t="shared" si="447"/>
        <v>38.799999999999997</v>
      </c>
      <c r="AC1192" s="13">
        <f t="shared" si="461"/>
        <v>36.265511788583481</v>
      </c>
      <c r="AD1192" s="13">
        <f t="shared" si="462"/>
        <v>2.5344882114165159</v>
      </c>
    </row>
    <row r="1193" spans="1:30" x14ac:dyDescent="0.15">
      <c r="A1193" s="15">
        <v>2</v>
      </c>
      <c r="B1193" s="16">
        <v>0</v>
      </c>
      <c r="C1193" s="33">
        <v>7.34</v>
      </c>
      <c r="D1193" s="16">
        <v>45.3</v>
      </c>
      <c r="E1193" s="18">
        <v>137</v>
      </c>
      <c r="F1193" s="19">
        <v>4.0999999999999996</v>
      </c>
      <c r="G1193" s="16">
        <v>1.1399999999999999</v>
      </c>
      <c r="H1193" s="18">
        <v>104</v>
      </c>
      <c r="I1193" s="20">
        <f t="shared" si="456"/>
        <v>0.75912408759124084</v>
      </c>
      <c r="J1193" s="20" t="s">
        <v>24</v>
      </c>
      <c r="K1193" s="18" t="s">
        <v>24</v>
      </c>
      <c r="L1193" s="19">
        <f t="shared" si="457"/>
        <v>107.79562043795622</v>
      </c>
      <c r="M1193" s="20">
        <v>0</v>
      </c>
      <c r="N1193" s="20" t="s">
        <v>24</v>
      </c>
      <c r="O1193" s="20">
        <f t="shared" si="458"/>
        <v>-4.2773722627737243</v>
      </c>
      <c r="P1193" s="20" t="s">
        <v>25</v>
      </c>
      <c r="Q1193" s="18">
        <f t="shared" si="459"/>
        <v>1</v>
      </c>
      <c r="R1193" s="18" t="s">
        <v>26</v>
      </c>
      <c r="S1193" s="16">
        <v>22.4</v>
      </c>
      <c r="T1193" s="19">
        <v>-1.3</v>
      </c>
      <c r="U1193" s="19">
        <f t="shared" si="463"/>
        <v>3.2</v>
      </c>
      <c r="V1193" s="19">
        <v>32</v>
      </c>
      <c r="W1193" s="19">
        <f t="shared" si="464"/>
        <v>-10</v>
      </c>
      <c r="X1193" s="19">
        <f t="shared" si="465"/>
        <v>2.5</v>
      </c>
      <c r="Y1193" s="19">
        <v>1.9</v>
      </c>
      <c r="Z1193" s="18">
        <f t="shared" si="467"/>
        <v>14.699999999999989</v>
      </c>
      <c r="AA1193" s="18">
        <f t="shared" si="460"/>
        <v>6.3999999999999879</v>
      </c>
      <c r="AB1193" s="20">
        <f t="shared" ref="AB1193:AB1256" si="473">(E1193+F1193+G1193)-(H1193+Y1193)</f>
        <v>36.339999999999975</v>
      </c>
      <c r="AC1193" s="13">
        <f t="shared" si="461"/>
        <v>33.078217984969044</v>
      </c>
      <c r="AD1193" s="13">
        <f t="shared" si="462"/>
        <v>3.2617820150309313</v>
      </c>
    </row>
    <row r="1194" spans="1:30" x14ac:dyDescent="0.15">
      <c r="A1194" s="15">
        <v>1</v>
      </c>
      <c r="B1194" s="16">
        <v>0</v>
      </c>
      <c r="C1194" s="33">
        <v>7.32</v>
      </c>
      <c r="D1194" s="16">
        <v>46.3</v>
      </c>
      <c r="E1194" s="18">
        <v>135</v>
      </c>
      <c r="F1194" s="19">
        <v>4.3</v>
      </c>
      <c r="G1194" s="16">
        <v>1.2</v>
      </c>
      <c r="H1194" s="18">
        <v>105</v>
      </c>
      <c r="I1194" s="20">
        <f t="shared" si="456"/>
        <v>0.77777777777777779</v>
      </c>
      <c r="J1194" s="20" t="s">
        <v>24</v>
      </c>
      <c r="K1194" s="18" t="s">
        <v>24</v>
      </c>
      <c r="L1194" s="19">
        <f t="shared" si="457"/>
        <v>110.44444444444444</v>
      </c>
      <c r="M1194" s="20">
        <f t="shared" ref="M1194:M1196" si="474">(108-L1194)</f>
        <v>-2.4444444444444429</v>
      </c>
      <c r="N1194" s="20" t="s">
        <v>25</v>
      </c>
      <c r="O1194" s="20">
        <f t="shared" si="458"/>
        <v>-6.8888888888888857</v>
      </c>
      <c r="P1194" s="20" t="s">
        <v>25</v>
      </c>
      <c r="Q1194" s="18">
        <f t="shared" si="459"/>
        <v>-2</v>
      </c>
      <c r="R1194" s="18" t="s">
        <v>25</v>
      </c>
      <c r="S1194" s="16">
        <v>22.3</v>
      </c>
      <c r="T1194" s="19">
        <v>-2</v>
      </c>
      <c r="U1194" s="19">
        <f t="shared" si="463"/>
        <v>3.3</v>
      </c>
      <c r="V1194" s="19">
        <v>33</v>
      </c>
      <c r="W1194" s="19">
        <f t="shared" si="464"/>
        <v>-9</v>
      </c>
      <c r="X1194" s="19">
        <f t="shared" si="465"/>
        <v>2.25</v>
      </c>
      <c r="Y1194" s="19">
        <v>1.9</v>
      </c>
      <c r="Z1194" s="18">
        <f t="shared" si="467"/>
        <v>12.000000000000014</v>
      </c>
      <c r="AA1194" s="18">
        <f t="shared" si="460"/>
        <v>3.5000000000000142</v>
      </c>
      <c r="AB1194" s="20">
        <f t="shared" si="473"/>
        <v>33.599999999999994</v>
      </c>
      <c r="AC1194" s="13">
        <f t="shared" si="461"/>
        <v>32.685545071201368</v>
      </c>
      <c r="AD1194" s="13">
        <f t="shared" si="462"/>
        <v>0.91445492879862655</v>
      </c>
    </row>
    <row r="1195" spans="1:30" x14ac:dyDescent="0.15">
      <c r="A1195" s="15">
        <v>2</v>
      </c>
      <c r="B1195" s="16">
        <v>0</v>
      </c>
      <c r="C1195" s="33">
        <v>7.44</v>
      </c>
      <c r="D1195" s="16">
        <v>28.5</v>
      </c>
      <c r="E1195" s="18">
        <v>139</v>
      </c>
      <c r="F1195" s="19">
        <v>4.7</v>
      </c>
      <c r="G1195" s="16">
        <v>1.06</v>
      </c>
      <c r="H1195" s="18">
        <v>107</v>
      </c>
      <c r="I1195" s="20">
        <f t="shared" si="456"/>
        <v>0.76978417266187049</v>
      </c>
      <c r="J1195" s="20" t="s">
        <v>24</v>
      </c>
      <c r="K1195" s="18" t="s">
        <v>25</v>
      </c>
      <c r="L1195" s="19">
        <f t="shared" si="457"/>
        <v>109.30935251798562</v>
      </c>
      <c r="M1195" s="20">
        <f t="shared" si="474"/>
        <v>-1.3093525179856158</v>
      </c>
      <c r="N1195" s="20" t="s">
        <v>25</v>
      </c>
      <c r="O1195" s="20">
        <f t="shared" si="458"/>
        <v>-5.7697841726618719</v>
      </c>
      <c r="P1195" s="20" t="s">
        <v>25</v>
      </c>
      <c r="Q1195" s="18">
        <f t="shared" si="459"/>
        <v>0</v>
      </c>
      <c r="R1195" s="18" t="s">
        <v>24</v>
      </c>
      <c r="S1195" s="16">
        <v>21.3</v>
      </c>
      <c r="T1195" s="19">
        <v>-4.2</v>
      </c>
      <c r="U1195" s="19">
        <f t="shared" si="463"/>
        <v>3.3</v>
      </c>
      <c r="V1195" s="19">
        <v>33</v>
      </c>
      <c r="W1195" s="19">
        <f t="shared" si="464"/>
        <v>-9</v>
      </c>
      <c r="X1195" s="19">
        <f t="shared" si="465"/>
        <v>2.25</v>
      </c>
      <c r="Y1195" s="19">
        <v>4.0999999999999996</v>
      </c>
      <c r="Z1195" s="18">
        <f t="shared" si="467"/>
        <v>15.399999999999977</v>
      </c>
      <c r="AA1195" s="18">
        <f t="shared" si="460"/>
        <v>4.699999999999978</v>
      </c>
      <c r="AB1195" s="20">
        <f t="shared" si="473"/>
        <v>33.659999999999997</v>
      </c>
      <c r="AC1195" s="13">
        <f t="shared" si="461"/>
        <v>28.685857439103948</v>
      </c>
      <c r="AD1195" s="13">
        <f t="shared" si="462"/>
        <v>4.9741425608960483</v>
      </c>
    </row>
    <row r="1196" spans="1:30" x14ac:dyDescent="0.15">
      <c r="A1196" s="15">
        <v>4</v>
      </c>
      <c r="B1196" s="16">
        <v>1</v>
      </c>
      <c r="C1196" s="33">
        <v>7.18</v>
      </c>
      <c r="D1196" s="16">
        <v>59.1</v>
      </c>
      <c r="E1196" s="18">
        <v>136</v>
      </c>
      <c r="F1196" s="19">
        <v>5.6</v>
      </c>
      <c r="G1196" s="16">
        <v>1.1399999999999999</v>
      </c>
      <c r="H1196" s="18">
        <v>106</v>
      </c>
      <c r="I1196" s="20">
        <f t="shared" si="456"/>
        <v>0.77941176470588236</v>
      </c>
      <c r="J1196" s="20" t="s">
        <v>24</v>
      </c>
      <c r="K1196" s="18" t="s">
        <v>24</v>
      </c>
      <c r="L1196" s="19">
        <f t="shared" si="457"/>
        <v>110.6764705882353</v>
      </c>
      <c r="M1196" s="20">
        <f t="shared" si="474"/>
        <v>-2.6764705882353041</v>
      </c>
      <c r="N1196" s="20" t="s">
        <v>25</v>
      </c>
      <c r="O1196" s="20">
        <f t="shared" si="458"/>
        <v>-7.1176470588235219</v>
      </c>
      <c r="P1196" s="20" t="s">
        <v>25</v>
      </c>
      <c r="Q1196" s="18">
        <f t="shared" si="459"/>
        <v>-2</v>
      </c>
      <c r="R1196" s="18" t="s">
        <v>25</v>
      </c>
      <c r="S1196" s="16">
        <v>17.8</v>
      </c>
      <c r="T1196" s="19">
        <v>-5.9</v>
      </c>
      <c r="U1196" s="19">
        <f t="shared" si="463"/>
        <v>3</v>
      </c>
      <c r="V1196" s="19">
        <v>30</v>
      </c>
      <c r="W1196" s="19">
        <f t="shared" si="464"/>
        <v>-12</v>
      </c>
      <c r="X1196" s="19">
        <f t="shared" si="465"/>
        <v>3</v>
      </c>
      <c r="Y1196" s="19">
        <v>1.8</v>
      </c>
      <c r="Z1196" s="18">
        <f t="shared" si="467"/>
        <v>17.799999999999997</v>
      </c>
      <c r="AA1196" s="18">
        <f t="shared" si="460"/>
        <v>9.9999999999999964</v>
      </c>
      <c r="AB1196" s="20">
        <f t="shared" si="473"/>
        <v>34.939999999999984</v>
      </c>
      <c r="AC1196" s="13">
        <f t="shared" si="461"/>
        <v>29.569261566514712</v>
      </c>
      <c r="AD1196" s="13">
        <f t="shared" si="462"/>
        <v>5.3707384334852719</v>
      </c>
    </row>
    <row r="1197" spans="1:30" x14ac:dyDescent="0.15">
      <c r="A1197" s="15">
        <v>1</v>
      </c>
      <c r="B1197" s="16">
        <v>0</v>
      </c>
      <c r="C1197" s="33">
        <v>7.35</v>
      </c>
      <c r="D1197" s="16">
        <v>45.5</v>
      </c>
      <c r="E1197" s="18">
        <v>137</v>
      </c>
      <c r="F1197" s="19">
        <v>3.5</v>
      </c>
      <c r="G1197" s="16">
        <v>1.17</v>
      </c>
      <c r="H1197" s="18">
        <v>102</v>
      </c>
      <c r="I1197" s="20">
        <f t="shared" si="456"/>
        <v>0.74452554744525545</v>
      </c>
      <c r="J1197" s="20" t="s">
        <v>26</v>
      </c>
      <c r="K1197" s="18" t="s">
        <v>24</v>
      </c>
      <c r="L1197" s="19">
        <f t="shared" si="457"/>
        <v>105.72262773722629</v>
      </c>
      <c r="M1197" s="20">
        <v>0</v>
      </c>
      <c r="N1197" s="20" t="s">
        <v>24</v>
      </c>
      <c r="O1197" s="20">
        <f t="shared" si="458"/>
        <v>-2.2335766423357768</v>
      </c>
      <c r="P1197" s="20" t="s">
        <v>25</v>
      </c>
      <c r="Q1197" s="18">
        <f t="shared" si="459"/>
        <v>3</v>
      </c>
      <c r="R1197" s="18" t="s">
        <v>26</v>
      </c>
      <c r="S1197" s="16">
        <v>23.5</v>
      </c>
      <c r="T1197" s="19">
        <v>-0.1</v>
      </c>
      <c r="U1197" s="19">
        <f t="shared" si="463"/>
        <v>1</v>
      </c>
      <c r="V1197" s="19">
        <v>10</v>
      </c>
      <c r="W1197" s="19">
        <f t="shared" si="464"/>
        <v>-32</v>
      </c>
      <c r="X1197" s="19">
        <f t="shared" si="465"/>
        <v>8</v>
      </c>
      <c r="Y1197" s="19">
        <v>2.6</v>
      </c>
      <c r="Z1197" s="18">
        <f t="shared" si="467"/>
        <v>15</v>
      </c>
      <c r="AA1197" s="18">
        <f t="shared" si="460"/>
        <v>10.4</v>
      </c>
      <c r="AB1197" s="20">
        <f t="shared" si="473"/>
        <v>37.069999999999993</v>
      </c>
      <c r="AC1197" s="13">
        <f t="shared" si="461"/>
        <v>27.788505703995444</v>
      </c>
      <c r="AD1197" s="13">
        <f t="shared" si="462"/>
        <v>9.2814942960045492</v>
      </c>
    </row>
    <row r="1198" spans="1:30" x14ac:dyDescent="0.15">
      <c r="A1198" s="15">
        <v>1</v>
      </c>
      <c r="B1198" s="16">
        <v>0</v>
      </c>
      <c r="C1198" s="33">
        <v>7.37</v>
      </c>
      <c r="D1198" s="16">
        <v>36.299999999999997</v>
      </c>
      <c r="E1198" s="18">
        <v>140</v>
      </c>
      <c r="F1198" s="19">
        <v>4</v>
      </c>
      <c r="G1198" s="16">
        <v>1.17</v>
      </c>
      <c r="H1198" s="18">
        <v>109</v>
      </c>
      <c r="I1198" s="20">
        <f t="shared" si="456"/>
        <v>0.77857142857142858</v>
      </c>
      <c r="J1198" s="20" t="s">
        <v>24</v>
      </c>
      <c r="K1198" s="18" t="s">
        <v>25</v>
      </c>
      <c r="L1198" s="19">
        <f t="shared" si="457"/>
        <v>110.55714285714285</v>
      </c>
      <c r="M1198" s="20">
        <f t="shared" ref="M1198:M1200" si="475">(108-L1198)</f>
        <v>-2.5571428571428498</v>
      </c>
      <c r="N1198" s="20" t="s">
        <v>25</v>
      </c>
      <c r="O1198" s="20">
        <f t="shared" si="458"/>
        <v>-7</v>
      </c>
      <c r="P1198" s="20" t="s">
        <v>25</v>
      </c>
      <c r="Q1198" s="18">
        <f t="shared" si="459"/>
        <v>-1</v>
      </c>
      <c r="R1198" s="18" t="s">
        <v>25</v>
      </c>
      <c r="S1198" s="16">
        <v>21.5</v>
      </c>
      <c r="T1198" s="19">
        <v>-3.5</v>
      </c>
      <c r="U1198" s="19">
        <f t="shared" si="463"/>
        <v>3.9</v>
      </c>
      <c r="V1198" s="19">
        <v>39</v>
      </c>
      <c r="W1198" s="19">
        <f t="shared" si="464"/>
        <v>-3</v>
      </c>
      <c r="X1198" s="19">
        <f t="shared" si="465"/>
        <v>0.75</v>
      </c>
      <c r="Y1198" s="19">
        <v>1</v>
      </c>
      <c r="Z1198" s="18">
        <f t="shared" si="467"/>
        <v>13.5</v>
      </c>
      <c r="AA1198" s="18">
        <f t="shared" si="460"/>
        <v>4.6999999999999993</v>
      </c>
      <c r="AB1198" s="20">
        <f t="shared" si="473"/>
        <v>35.169999999999987</v>
      </c>
      <c r="AC1198" s="13">
        <f t="shared" si="461"/>
        <v>31.678384475043853</v>
      </c>
      <c r="AD1198" s="13">
        <f t="shared" si="462"/>
        <v>3.4916155249561349</v>
      </c>
    </row>
    <row r="1199" spans="1:30" x14ac:dyDescent="0.15">
      <c r="A1199" s="15">
        <v>1</v>
      </c>
      <c r="B1199" s="16">
        <v>0</v>
      </c>
      <c r="C1199" s="33">
        <v>7.45</v>
      </c>
      <c r="D1199" s="16">
        <v>26</v>
      </c>
      <c r="E1199" s="18">
        <v>139</v>
      </c>
      <c r="F1199" s="19">
        <v>3.5</v>
      </c>
      <c r="G1199" s="16">
        <v>1.1100000000000001</v>
      </c>
      <c r="H1199" s="18">
        <v>111</v>
      </c>
      <c r="I1199" s="20">
        <f t="shared" si="456"/>
        <v>0.79856115107913672</v>
      </c>
      <c r="J1199" s="20" t="s">
        <v>25</v>
      </c>
      <c r="K1199" s="18" t="s">
        <v>25</v>
      </c>
      <c r="L1199" s="19">
        <f t="shared" si="457"/>
        <v>113.39568345323742</v>
      </c>
      <c r="M1199" s="20">
        <f t="shared" si="475"/>
        <v>-5.3956834532374245</v>
      </c>
      <c r="N1199" s="20" t="s">
        <v>25</v>
      </c>
      <c r="O1199" s="20">
        <f t="shared" si="458"/>
        <v>-9.7985611510791273</v>
      </c>
      <c r="P1199" s="20" t="s">
        <v>25</v>
      </c>
      <c r="Q1199" s="18">
        <f t="shared" si="459"/>
        <v>-4</v>
      </c>
      <c r="R1199" s="18" t="s">
        <v>25</v>
      </c>
      <c r="S1199" s="16">
        <v>20.8</v>
      </c>
      <c r="T1199" s="19">
        <v>-5</v>
      </c>
      <c r="U1199" s="19">
        <f t="shared" si="463"/>
        <v>3.4</v>
      </c>
      <c r="V1199" s="19">
        <v>34</v>
      </c>
      <c r="W1199" s="19">
        <f t="shared" si="464"/>
        <v>-8</v>
      </c>
      <c r="X1199" s="19">
        <f t="shared" si="465"/>
        <v>2</v>
      </c>
      <c r="Y1199" s="19">
        <v>1.5</v>
      </c>
      <c r="Z1199" s="18">
        <f t="shared" si="467"/>
        <v>10.699999999999989</v>
      </c>
      <c r="AA1199" s="18">
        <f t="shared" si="460"/>
        <v>2.3999999999999879</v>
      </c>
      <c r="AB1199" s="20">
        <f t="shared" si="473"/>
        <v>31.110000000000014</v>
      </c>
      <c r="AC1199" s="13">
        <f t="shared" si="461"/>
        <v>27.728277228367503</v>
      </c>
      <c r="AD1199" s="13">
        <f t="shared" si="462"/>
        <v>3.3817227716325107</v>
      </c>
    </row>
    <row r="1200" spans="1:30" x14ac:dyDescent="0.15">
      <c r="A1200" s="15">
        <v>2</v>
      </c>
      <c r="B1200" s="16">
        <v>0</v>
      </c>
      <c r="C1200" s="33">
        <v>7.39</v>
      </c>
      <c r="D1200" s="16">
        <v>42.2</v>
      </c>
      <c r="E1200" s="18">
        <v>142</v>
      </c>
      <c r="F1200" s="19">
        <v>4.0999999999999996</v>
      </c>
      <c r="G1200" s="16">
        <v>1.1299999999999999</v>
      </c>
      <c r="H1200" s="18">
        <v>109</v>
      </c>
      <c r="I1200" s="20">
        <f t="shared" si="456"/>
        <v>0.76760563380281688</v>
      </c>
      <c r="J1200" s="20" t="s">
        <v>24</v>
      </c>
      <c r="K1200" s="18" t="s">
        <v>25</v>
      </c>
      <c r="L1200" s="19">
        <f t="shared" si="457"/>
        <v>109</v>
      </c>
      <c r="M1200" s="20">
        <f t="shared" si="475"/>
        <v>-1</v>
      </c>
      <c r="N1200" s="20" t="s">
        <v>25</v>
      </c>
      <c r="O1200" s="20">
        <f t="shared" si="458"/>
        <v>-5.4647887323943678</v>
      </c>
      <c r="P1200" s="20" t="s">
        <v>25</v>
      </c>
      <c r="Q1200" s="18">
        <f t="shared" si="459"/>
        <v>1</v>
      </c>
      <c r="R1200" s="18" t="s">
        <v>26</v>
      </c>
      <c r="S1200" s="16">
        <v>25.1</v>
      </c>
      <c r="T1200" s="19">
        <v>0.8</v>
      </c>
      <c r="U1200" s="19">
        <f t="shared" si="463"/>
        <v>3.5</v>
      </c>
      <c r="V1200" s="19">
        <v>35</v>
      </c>
      <c r="W1200" s="19">
        <f t="shared" si="464"/>
        <v>-7</v>
      </c>
      <c r="X1200" s="19">
        <f t="shared" si="465"/>
        <v>1.75</v>
      </c>
      <c r="Y1200" s="19">
        <v>1.6</v>
      </c>
      <c r="Z1200" s="18">
        <f t="shared" si="467"/>
        <v>12</v>
      </c>
      <c r="AA1200" s="18">
        <f t="shared" si="460"/>
        <v>3.4000000000000004</v>
      </c>
      <c r="AB1200" s="20">
        <f t="shared" si="473"/>
        <v>36.629999999999995</v>
      </c>
      <c r="AC1200" s="13">
        <f t="shared" si="461"/>
        <v>35.211774195509449</v>
      </c>
      <c r="AD1200" s="13">
        <f t="shared" si="462"/>
        <v>1.4182258044905467</v>
      </c>
    </row>
    <row r="1201" spans="1:30" x14ac:dyDescent="0.15">
      <c r="A1201" s="15">
        <v>5</v>
      </c>
      <c r="B1201" s="16">
        <v>0</v>
      </c>
      <c r="C1201" s="33">
        <v>7.47</v>
      </c>
      <c r="D1201" s="16">
        <v>35.9</v>
      </c>
      <c r="E1201" s="18">
        <v>139</v>
      </c>
      <c r="F1201" s="19">
        <v>3.4</v>
      </c>
      <c r="G1201" s="16">
        <v>0.96</v>
      </c>
      <c r="H1201" s="18">
        <v>103</v>
      </c>
      <c r="I1201" s="20">
        <f t="shared" si="456"/>
        <v>0.74100719424460426</v>
      </c>
      <c r="J1201" s="20" t="s">
        <v>26</v>
      </c>
      <c r="K1201" s="18" t="s">
        <v>24</v>
      </c>
      <c r="L1201" s="19">
        <f t="shared" si="457"/>
        <v>105.22302158273382</v>
      </c>
      <c r="M1201" s="20">
        <v>0</v>
      </c>
      <c r="N1201" s="20" t="s">
        <v>24</v>
      </c>
      <c r="O1201" s="20">
        <f t="shared" si="458"/>
        <v>-1.7410071942446024</v>
      </c>
      <c r="P1201" s="20" t="s">
        <v>25</v>
      </c>
      <c r="Q1201" s="18">
        <f t="shared" si="459"/>
        <v>4</v>
      </c>
      <c r="R1201" s="18" t="s">
        <v>26</v>
      </c>
      <c r="S1201" s="16">
        <v>26.8</v>
      </c>
      <c r="T1201" s="19">
        <v>2.5</v>
      </c>
      <c r="U1201" s="19">
        <f t="shared" si="463"/>
        <v>2.6</v>
      </c>
      <c r="V1201" s="19">
        <v>26</v>
      </c>
      <c r="W1201" s="19">
        <f t="shared" si="464"/>
        <v>-16</v>
      </c>
      <c r="X1201" s="19">
        <f t="shared" si="465"/>
        <v>4</v>
      </c>
      <c r="Y1201" s="19">
        <v>1.2</v>
      </c>
      <c r="Z1201" s="18">
        <f>(E1201+F1201)-(H1201+S1201+T1201)</f>
        <v>10.099999999999994</v>
      </c>
      <c r="AA1201" s="18">
        <f t="shared" si="460"/>
        <v>3.699999999999994</v>
      </c>
      <c r="AB1201" s="20">
        <f t="shared" si="473"/>
        <v>39.160000000000011</v>
      </c>
      <c r="AC1201" s="13">
        <f t="shared" si="461"/>
        <v>33.546369164381503</v>
      </c>
      <c r="AD1201" s="13">
        <f t="shared" si="462"/>
        <v>5.6136308356185083</v>
      </c>
    </row>
    <row r="1202" spans="1:30" x14ac:dyDescent="0.15">
      <c r="A1202" s="15">
        <v>1</v>
      </c>
      <c r="B1202" s="16">
        <v>0</v>
      </c>
      <c r="C1202" s="33">
        <v>7.38</v>
      </c>
      <c r="D1202" s="16">
        <v>29.7</v>
      </c>
      <c r="E1202" s="18">
        <v>139</v>
      </c>
      <c r="F1202" s="19">
        <v>3.4</v>
      </c>
      <c r="G1202" s="16">
        <v>0.93</v>
      </c>
      <c r="H1202" s="18">
        <v>113</v>
      </c>
      <c r="I1202" s="20">
        <f t="shared" si="456"/>
        <v>0.81294964028776984</v>
      </c>
      <c r="J1202" s="20" t="s">
        <v>25</v>
      </c>
      <c r="K1202" s="18" t="s">
        <v>25</v>
      </c>
      <c r="L1202" s="19">
        <f t="shared" si="457"/>
        <v>115.43884892086332</v>
      </c>
      <c r="M1202" s="20">
        <f t="shared" ref="M1202:M1206" si="476">(108-L1202)</f>
        <v>-7.4388489208633217</v>
      </c>
      <c r="N1202" s="20" t="s">
        <v>25</v>
      </c>
      <c r="O1202" s="20">
        <f t="shared" si="458"/>
        <v>-11.812949640287769</v>
      </c>
      <c r="P1202" s="20" t="s">
        <v>25</v>
      </c>
      <c r="Q1202" s="18">
        <f t="shared" si="459"/>
        <v>-6</v>
      </c>
      <c r="R1202" s="18" t="s">
        <v>25</v>
      </c>
      <c r="S1202" s="16">
        <v>19.600000000000001</v>
      </c>
      <c r="T1202" s="19">
        <v>-6.8</v>
      </c>
      <c r="U1202" s="19">
        <f t="shared" si="463"/>
        <v>3.8</v>
      </c>
      <c r="V1202" s="19">
        <v>38</v>
      </c>
      <c r="W1202" s="19">
        <f t="shared" si="464"/>
        <v>-4</v>
      </c>
      <c r="X1202" s="19">
        <f t="shared" si="465"/>
        <v>1</v>
      </c>
      <c r="Y1202" s="19">
        <v>5.3</v>
      </c>
      <c r="Z1202" s="18">
        <f t="shared" ref="Z1202:Z1265" si="477">(E1202+F1202)-(H1202+S1202)</f>
        <v>9.8000000000000114</v>
      </c>
      <c r="AA1202" s="18">
        <f t="shared" si="460"/>
        <v>-3.0999999999999872</v>
      </c>
      <c r="AB1202" s="20">
        <f t="shared" si="473"/>
        <v>25.030000000000015</v>
      </c>
      <c r="AC1202" s="13">
        <f t="shared" si="461"/>
        <v>28.042473072940211</v>
      </c>
      <c r="AD1202" s="13">
        <f t="shared" si="462"/>
        <v>-3.0124730729401961</v>
      </c>
    </row>
    <row r="1203" spans="1:30" x14ac:dyDescent="0.15">
      <c r="A1203" s="16">
        <v>7</v>
      </c>
      <c r="B1203" s="16">
        <v>0</v>
      </c>
      <c r="C1203" s="33">
        <v>7.17</v>
      </c>
      <c r="D1203" s="16">
        <v>50.5</v>
      </c>
      <c r="E1203" s="18">
        <v>140</v>
      </c>
      <c r="F1203" s="19">
        <v>4.4000000000000004</v>
      </c>
      <c r="G1203" s="16">
        <v>1.18</v>
      </c>
      <c r="H1203" s="18">
        <v>110</v>
      </c>
      <c r="I1203" s="20">
        <f t="shared" si="456"/>
        <v>0.7857142857142857</v>
      </c>
      <c r="J1203" s="20" t="s">
        <v>24</v>
      </c>
      <c r="K1203" s="18" t="s">
        <v>25</v>
      </c>
      <c r="L1203" s="19">
        <f t="shared" si="457"/>
        <v>111.57142857142857</v>
      </c>
      <c r="M1203" s="20">
        <f t="shared" si="476"/>
        <v>-3.5714285714285694</v>
      </c>
      <c r="N1203" s="20" t="s">
        <v>25</v>
      </c>
      <c r="O1203" s="20">
        <f t="shared" si="458"/>
        <v>-8</v>
      </c>
      <c r="P1203" s="20" t="s">
        <v>25</v>
      </c>
      <c r="Q1203" s="18">
        <f t="shared" si="459"/>
        <v>-2</v>
      </c>
      <c r="R1203" s="18" t="s">
        <v>25</v>
      </c>
      <c r="S1203" s="16">
        <v>16.3</v>
      </c>
      <c r="T1203" s="19">
        <v>-8.6999999999999993</v>
      </c>
      <c r="U1203" s="19">
        <f t="shared" si="463"/>
        <v>2.7</v>
      </c>
      <c r="V1203" s="19">
        <v>27</v>
      </c>
      <c r="W1203" s="19">
        <f t="shared" si="464"/>
        <v>-15</v>
      </c>
      <c r="X1203" s="19">
        <f t="shared" si="465"/>
        <v>3.75</v>
      </c>
      <c r="Y1203" s="19">
        <v>1.3</v>
      </c>
      <c r="Z1203" s="18">
        <f t="shared" si="477"/>
        <v>18.100000000000009</v>
      </c>
      <c r="AA1203" s="18">
        <f t="shared" si="460"/>
        <v>11.400000000000009</v>
      </c>
      <c r="AB1203" s="20">
        <f t="shared" si="473"/>
        <v>34.280000000000015</v>
      </c>
      <c r="AC1203" s="13">
        <f t="shared" si="461"/>
        <v>25.149533506213686</v>
      </c>
      <c r="AD1203" s="13">
        <f t="shared" si="462"/>
        <v>9.1304664937863294</v>
      </c>
    </row>
    <row r="1204" spans="1:30" x14ac:dyDescent="0.15">
      <c r="A1204" s="16">
        <v>1</v>
      </c>
      <c r="B1204" s="16">
        <v>0</v>
      </c>
      <c r="C1204" s="33">
        <v>7.31</v>
      </c>
      <c r="D1204" s="16">
        <v>33.799999999999997</v>
      </c>
      <c r="E1204" s="18">
        <v>141</v>
      </c>
      <c r="F1204" s="19">
        <v>5.7</v>
      </c>
      <c r="G1204" s="16">
        <v>1.06</v>
      </c>
      <c r="H1204" s="18">
        <v>115</v>
      </c>
      <c r="I1204" s="20">
        <f t="shared" si="456"/>
        <v>0.81560283687943258</v>
      </c>
      <c r="J1204" s="20" t="s">
        <v>25</v>
      </c>
      <c r="K1204" s="18" t="s">
        <v>25</v>
      </c>
      <c r="L1204" s="19">
        <f t="shared" si="457"/>
        <v>115.81560283687942</v>
      </c>
      <c r="M1204" s="20">
        <f t="shared" si="476"/>
        <v>-7.815602836879421</v>
      </c>
      <c r="N1204" s="20" t="s">
        <v>25</v>
      </c>
      <c r="O1204" s="20">
        <f t="shared" si="458"/>
        <v>-12.184397163120565</v>
      </c>
      <c r="P1204" s="20" t="s">
        <v>25</v>
      </c>
      <c r="Q1204" s="18">
        <f t="shared" si="459"/>
        <v>-6</v>
      </c>
      <c r="R1204" s="18" t="s">
        <v>25</v>
      </c>
      <c r="S1204" s="16">
        <v>17.899999999999999</v>
      </c>
      <c r="T1204" s="19">
        <v>-8.1</v>
      </c>
      <c r="U1204" s="19">
        <f t="shared" si="463"/>
        <v>2.9</v>
      </c>
      <c r="V1204" s="19">
        <v>29</v>
      </c>
      <c r="W1204" s="19">
        <f t="shared" si="464"/>
        <v>-13</v>
      </c>
      <c r="X1204" s="19">
        <f t="shared" si="465"/>
        <v>3.25</v>
      </c>
      <c r="Y1204" s="19">
        <v>0.8</v>
      </c>
      <c r="Z1204" s="18">
        <f t="shared" si="477"/>
        <v>13.799999999999983</v>
      </c>
      <c r="AA1204" s="18">
        <f t="shared" si="460"/>
        <v>7.1999999999999833</v>
      </c>
      <c r="AB1204" s="20">
        <f t="shared" si="473"/>
        <v>31.959999999999994</v>
      </c>
      <c r="AC1204" s="13">
        <f t="shared" si="461"/>
        <v>24.752412662338223</v>
      </c>
      <c r="AD1204" s="13">
        <f t="shared" si="462"/>
        <v>7.2075873376617707</v>
      </c>
    </row>
    <row r="1205" spans="1:30" x14ac:dyDescent="0.15">
      <c r="A1205" s="16">
        <v>1</v>
      </c>
      <c r="B1205" s="16">
        <v>0</v>
      </c>
      <c r="C1205" s="33">
        <v>7.39</v>
      </c>
      <c r="D1205" s="16">
        <v>31.3</v>
      </c>
      <c r="E1205" s="18">
        <v>139</v>
      </c>
      <c r="F1205" s="19">
        <v>3.7</v>
      </c>
      <c r="G1205" s="16">
        <v>1.1200000000000001</v>
      </c>
      <c r="H1205" s="18">
        <v>108</v>
      </c>
      <c r="I1205" s="20">
        <f t="shared" si="456"/>
        <v>0.7769784172661871</v>
      </c>
      <c r="J1205" s="20" t="s">
        <v>24</v>
      </c>
      <c r="K1205" s="18" t="s">
        <v>25</v>
      </c>
      <c r="L1205" s="19">
        <f t="shared" si="457"/>
        <v>110.33093525179856</v>
      </c>
      <c r="M1205" s="20">
        <f t="shared" si="476"/>
        <v>-2.3309352517985644</v>
      </c>
      <c r="N1205" s="20" t="s">
        <v>25</v>
      </c>
      <c r="O1205" s="20">
        <f t="shared" si="458"/>
        <v>-6.7769784172661787</v>
      </c>
      <c r="P1205" s="20" t="s">
        <v>25</v>
      </c>
      <c r="Q1205" s="18">
        <f t="shared" si="459"/>
        <v>-1</v>
      </c>
      <c r="R1205" s="18" t="s">
        <v>25</v>
      </c>
      <c r="S1205" s="16">
        <v>20.3</v>
      </c>
      <c r="T1205" s="19">
        <v>-5.5</v>
      </c>
      <c r="U1205" s="19">
        <f t="shared" si="463"/>
        <v>2.5</v>
      </c>
      <c r="V1205" s="19">
        <v>25</v>
      </c>
      <c r="W1205" s="19">
        <f t="shared" si="464"/>
        <v>-17</v>
      </c>
      <c r="X1205" s="19">
        <f t="shared" si="465"/>
        <v>4.25</v>
      </c>
      <c r="Y1205" s="19">
        <v>2.2999999999999998</v>
      </c>
      <c r="Z1205" s="18">
        <f t="shared" si="477"/>
        <v>14.399999999999977</v>
      </c>
      <c r="AA1205" s="18">
        <f t="shared" si="460"/>
        <v>7.0999999999999774</v>
      </c>
      <c r="AB1205" s="20">
        <f t="shared" si="473"/>
        <v>33.519999999999996</v>
      </c>
      <c r="AC1205" s="13">
        <f t="shared" si="461"/>
        <v>25.850017708991604</v>
      </c>
      <c r="AD1205" s="13">
        <f t="shared" si="462"/>
        <v>7.6699822910083917</v>
      </c>
    </row>
    <row r="1206" spans="1:30" x14ac:dyDescent="0.15">
      <c r="A1206" s="16">
        <v>2</v>
      </c>
      <c r="B1206" s="16">
        <v>0</v>
      </c>
      <c r="C1206" s="33">
        <v>7.35</v>
      </c>
      <c r="D1206" s="16">
        <v>34.1</v>
      </c>
      <c r="E1206" s="18">
        <v>139</v>
      </c>
      <c r="F1206" s="19">
        <v>4.7</v>
      </c>
      <c r="G1206" s="16">
        <v>1.21</v>
      </c>
      <c r="H1206" s="18">
        <v>111</v>
      </c>
      <c r="I1206" s="20">
        <f t="shared" si="456"/>
        <v>0.79856115107913672</v>
      </c>
      <c r="J1206" s="20" t="s">
        <v>25</v>
      </c>
      <c r="K1206" s="18" t="s">
        <v>25</v>
      </c>
      <c r="L1206" s="19">
        <f t="shared" si="457"/>
        <v>113.39568345323742</v>
      </c>
      <c r="M1206" s="20">
        <f t="shared" si="476"/>
        <v>-5.3956834532374245</v>
      </c>
      <c r="N1206" s="20" t="s">
        <v>25</v>
      </c>
      <c r="O1206" s="20">
        <f t="shared" si="458"/>
        <v>-9.7985611510791273</v>
      </c>
      <c r="P1206" s="20" t="s">
        <v>25</v>
      </c>
      <c r="Q1206" s="18">
        <f t="shared" si="459"/>
        <v>-4</v>
      </c>
      <c r="R1206" s="18" t="s">
        <v>25</v>
      </c>
      <c r="S1206" s="16">
        <v>20.9</v>
      </c>
      <c r="T1206" s="19">
        <v>-4.8</v>
      </c>
      <c r="U1206" s="19">
        <f t="shared" si="463"/>
        <v>3.7</v>
      </c>
      <c r="V1206" s="19">
        <v>37</v>
      </c>
      <c r="W1206" s="19">
        <f t="shared" si="464"/>
        <v>-5</v>
      </c>
      <c r="X1206" s="19">
        <f t="shared" si="465"/>
        <v>1.25</v>
      </c>
      <c r="Y1206" s="19">
        <v>0.7</v>
      </c>
      <c r="Z1206" s="18">
        <f t="shared" si="477"/>
        <v>11.799999999999983</v>
      </c>
      <c r="AA1206" s="18">
        <f t="shared" si="460"/>
        <v>3.6999999999999833</v>
      </c>
      <c r="AB1206" s="20">
        <f t="shared" si="473"/>
        <v>33.209999999999994</v>
      </c>
      <c r="AC1206" s="13">
        <f t="shared" si="461"/>
        <v>28.882586142994384</v>
      </c>
      <c r="AD1206" s="13">
        <f t="shared" si="462"/>
        <v>4.3274138570056095</v>
      </c>
    </row>
    <row r="1207" spans="1:30" x14ac:dyDescent="0.15">
      <c r="A1207" s="16">
        <v>1</v>
      </c>
      <c r="B1207" s="16">
        <v>0</v>
      </c>
      <c r="C1207" s="33">
        <v>7.1</v>
      </c>
      <c r="D1207" s="16">
        <v>52.1</v>
      </c>
      <c r="E1207" s="18">
        <v>145</v>
      </c>
      <c r="F1207" s="19">
        <v>3.9</v>
      </c>
      <c r="G1207" s="16">
        <v>1.37</v>
      </c>
      <c r="H1207" s="18">
        <v>109</v>
      </c>
      <c r="I1207" s="20">
        <f t="shared" si="456"/>
        <v>0.75172413793103443</v>
      </c>
      <c r="J1207" s="20" t="s">
        <v>24</v>
      </c>
      <c r="K1207" s="18" t="s">
        <v>25</v>
      </c>
      <c r="L1207" s="19">
        <f t="shared" si="457"/>
        <v>106.7448275862069</v>
      </c>
      <c r="M1207" s="20">
        <v>0</v>
      </c>
      <c r="N1207" s="20" t="s">
        <v>24</v>
      </c>
      <c r="O1207" s="20">
        <f t="shared" si="458"/>
        <v>-3.2413793103448256</v>
      </c>
      <c r="P1207" s="20" t="s">
        <v>25</v>
      </c>
      <c r="Q1207" s="18">
        <f t="shared" si="459"/>
        <v>4</v>
      </c>
      <c r="R1207" s="18" t="s">
        <v>26</v>
      </c>
      <c r="S1207" s="16">
        <v>14</v>
      </c>
      <c r="T1207" s="19">
        <v>-12.1</v>
      </c>
      <c r="U1207" s="19">
        <f t="shared" si="463"/>
        <v>2.1</v>
      </c>
      <c r="V1207" s="19">
        <v>21</v>
      </c>
      <c r="W1207" s="19">
        <f t="shared" si="464"/>
        <v>-21</v>
      </c>
      <c r="X1207" s="19">
        <f t="shared" si="465"/>
        <v>5.25</v>
      </c>
      <c r="Y1207" s="19">
        <v>11.7</v>
      </c>
      <c r="Z1207" s="18">
        <f t="shared" si="477"/>
        <v>25.900000000000006</v>
      </c>
      <c r="AA1207" s="18">
        <f t="shared" si="460"/>
        <v>10.000000000000007</v>
      </c>
      <c r="AB1207" s="20">
        <f t="shared" si="473"/>
        <v>29.570000000000007</v>
      </c>
      <c r="AC1207" s="13">
        <f t="shared" si="461"/>
        <v>21.223443432801119</v>
      </c>
      <c r="AD1207" s="13">
        <f t="shared" si="462"/>
        <v>8.3465565671988884</v>
      </c>
    </row>
    <row r="1208" spans="1:30" x14ac:dyDescent="0.15">
      <c r="A1208" s="16">
        <v>11</v>
      </c>
      <c r="B1208" s="16">
        <v>0</v>
      </c>
      <c r="C1208" s="33">
        <v>7.29</v>
      </c>
      <c r="D1208" s="16">
        <v>47.4</v>
      </c>
      <c r="E1208" s="18">
        <v>136</v>
      </c>
      <c r="F1208" s="19">
        <v>4.3</v>
      </c>
      <c r="G1208" s="16">
        <v>1.0900000000000001</v>
      </c>
      <c r="H1208" s="18">
        <v>104</v>
      </c>
      <c r="I1208" s="20">
        <f t="shared" si="456"/>
        <v>0.76470588235294112</v>
      </c>
      <c r="J1208" s="20" t="s">
        <v>24</v>
      </c>
      <c r="K1208" s="18" t="s">
        <v>24</v>
      </c>
      <c r="L1208" s="19">
        <f t="shared" si="457"/>
        <v>108.58823529411765</v>
      </c>
      <c r="M1208" s="20">
        <f t="shared" ref="M1208" si="478">(108-L1208)</f>
        <v>-0.58823529411765207</v>
      </c>
      <c r="N1208" s="20" t="s">
        <v>25</v>
      </c>
      <c r="O1208" s="20">
        <f t="shared" si="458"/>
        <v>-5.0588235294117538</v>
      </c>
      <c r="P1208" s="20" t="s">
        <v>25</v>
      </c>
      <c r="Q1208" s="18">
        <f t="shared" si="459"/>
        <v>0</v>
      </c>
      <c r="R1208" s="18" t="s">
        <v>24</v>
      </c>
      <c r="S1208" s="16">
        <v>21.4</v>
      </c>
      <c r="T1208" s="19">
        <v>-2.9</v>
      </c>
      <c r="U1208" s="19">
        <f t="shared" si="463"/>
        <v>2.8</v>
      </c>
      <c r="V1208" s="19">
        <v>28</v>
      </c>
      <c r="W1208" s="19">
        <f t="shared" si="464"/>
        <v>-14</v>
      </c>
      <c r="X1208" s="19">
        <f t="shared" si="465"/>
        <v>3.5</v>
      </c>
      <c r="Y1208" s="19">
        <v>1.1000000000000001</v>
      </c>
      <c r="Z1208" s="18">
        <f t="shared" si="477"/>
        <v>14.900000000000006</v>
      </c>
      <c r="AA1208" s="18">
        <f t="shared" si="460"/>
        <v>8.2000000000000064</v>
      </c>
      <c r="AB1208" s="20">
        <f t="shared" si="473"/>
        <v>36.29000000000002</v>
      </c>
      <c r="AC1208" s="13">
        <f t="shared" si="461"/>
        <v>30.17472797101874</v>
      </c>
      <c r="AD1208" s="13">
        <f t="shared" si="462"/>
        <v>6.1152720289812805</v>
      </c>
    </row>
    <row r="1209" spans="1:30" x14ac:dyDescent="0.15">
      <c r="A1209" s="16">
        <v>5</v>
      </c>
      <c r="B1209" s="16">
        <v>0</v>
      </c>
      <c r="C1209" s="33">
        <v>7.25</v>
      </c>
      <c r="D1209" s="16">
        <v>48.1</v>
      </c>
      <c r="E1209" s="18">
        <v>131</v>
      </c>
      <c r="F1209" s="19">
        <v>4.5999999999999996</v>
      </c>
      <c r="G1209" s="16">
        <v>1.32</v>
      </c>
      <c r="H1209" s="18">
        <v>97</v>
      </c>
      <c r="I1209" s="20">
        <f t="shared" si="456"/>
        <v>0.74045801526717558</v>
      </c>
      <c r="J1209" s="20" t="s">
        <v>26</v>
      </c>
      <c r="K1209" s="18" t="s">
        <v>26</v>
      </c>
      <c r="L1209" s="19">
        <f t="shared" si="457"/>
        <v>105.14503816793894</v>
      </c>
      <c r="M1209" s="20">
        <v>0</v>
      </c>
      <c r="N1209" s="20" t="s">
        <v>24</v>
      </c>
      <c r="O1209" s="20">
        <f t="shared" si="458"/>
        <v>-1.6641221374045756</v>
      </c>
      <c r="P1209" s="20" t="s">
        <v>25</v>
      </c>
      <c r="Q1209" s="18">
        <f t="shared" si="459"/>
        <v>2</v>
      </c>
      <c r="R1209" s="18" t="s">
        <v>26</v>
      </c>
      <c r="S1209" s="16">
        <v>19.5</v>
      </c>
      <c r="T1209" s="19">
        <v>-5.5</v>
      </c>
      <c r="U1209" s="19">
        <f t="shared" si="463"/>
        <v>3.4</v>
      </c>
      <c r="V1209" s="19">
        <v>34</v>
      </c>
      <c r="W1209" s="19">
        <f t="shared" si="464"/>
        <v>-8</v>
      </c>
      <c r="X1209" s="19">
        <f t="shared" si="465"/>
        <v>2</v>
      </c>
      <c r="Y1209" s="19">
        <v>2.1</v>
      </c>
      <c r="Z1209" s="18">
        <f t="shared" si="477"/>
        <v>19.099999999999994</v>
      </c>
      <c r="AA1209" s="18">
        <f t="shared" si="460"/>
        <v>10.199999999999994</v>
      </c>
      <c r="AB1209" s="20">
        <f t="shared" si="473"/>
        <v>37.819999999999993</v>
      </c>
      <c r="AC1209" s="13">
        <f t="shared" si="461"/>
        <v>29.907168947226594</v>
      </c>
      <c r="AD1209" s="13">
        <f t="shared" si="462"/>
        <v>7.9128310527733987</v>
      </c>
    </row>
    <row r="1210" spans="1:30" x14ac:dyDescent="0.15">
      <c r="A1210" s="16">
        <v>6</v>
      </c>
      <c r="B1210" s="16">
        <v>0</v>
      </c>
      <c r="C1210" s="33">
        <v>7.42</v>
      </c>
      <c r="D1210" s="16">
        <v>28.6</v>
      </c>
      <c r="E1210" s="18">
        <v>138</v>
      </c>
      <c r="F1210" s="19">
        <v>4.2</v>
      </c>
      <c r="G1210" s="16">
        <v>1.1200000000000001</v>
      </c>
      <c r="H1210" s="18">
        <v>106</v>
      </c>
      <c r="I1210" s="20">
        <f t="shared" si="456"/>
        <v>0.76811594202898548</v>
      </c>
      <c r="J1210" s="20" t="s">
        <v>24</v>
      </c>
      <c r="K1210" s="18" t="s">
        <v>24</v>
      </c>
      <c r="L1210" s="19">
        <f t="shared" si="457"/>
        <v>109.07246376811594</v>
      </c>
      <c r="M1210" s="20">
        <f t="shared" ref="M1210" si="479">(108-L1210)</f>
        <v>-1.0724637681159379</v>
      </c>
      <c r="N1210" s="20" t="s">
        <v>25</v>
      </c>
      <c r="O1210" s="20">
        <f t="shared" si="458"/>
        <v>-5.5362318840579832</v>
      </c>
      <c r="P1210" s="20" t="s">
        <v>25</v>
      </c>
      <c r="Q1210" s="18">
        <f t="shared" si="459"/>
        <v>0</v>
      </c>
      <c r="R1210" s="18" t="s">
        <v>24</v>
      </c>
      <c r="S1210" s="16">
        <v>20.399999999999999</v>
      </c>
      <c r="T1210" s="19">
        <v>-4.9000000000000004</v>
      </c>
      <c r="U1210" s="19">
        <f t="shared" si="463"/>
        <v>3</v>
      </c>
      <c r="V1210" s="19">
        <v>30</v>
      </c>
      <c r="W1210" s="19">
        <f t="shared" si="464"/>
        <v>-12</v>
      </c>
      <c r="X1210" s="19">
        <f t="shared" si="465"/>
        <v>3</v>
      </c>
      <c r="Y1210" s="19">
        <v>1</v>
      </c>
      <c r="Z1210" s="18">
        <f t="shared" si="477"/>
        <v>15.799999999999983</v>
      </c>
      <c r="AA1210" s="18">
        <f t="shared" si="460"/>
        <v>8.7999999999999829</v>
      </c>
      <c r="AB1210" s="20">
        <f t="shared" si="473"/>
        <v>36.319999999999993</v>
      </c>
      <c r="AC1210" s="13">
        <f t="shared" si="461"/>
        <v>26.955313483779154</v>
      </c>
      <c r="AD1210" s="13">
        <f t="shared" si="462"/>
        <v>9.3646865162208393</v>
      </c>
    </row>
    <row r="1211" spans="1:30" x14ac:dyDescent="0.15">
      <c r="A1211" s="16">
        <v>8</v>
      </c>
      <c r="B1211" s="16">
        <v>1</v>
      </c>
      <c r="C1211" s="33">
        <v>7.44</v>
      </c>
      <c r="D1211" s="16">
        <v>32.1</v>
      </c>
      <c r="E1211" s="18">
        <v>123</v>
      </c>
      <c r="F1211" s="19">
        <v>3.4</v>
      </c>
      <c r="G1211" s="16">
        <v>1.1499999999999999</v>
      </c>
      <c r="H1211" s="18">
        <v>91</v>
      </c>
      <c r="I1211" s="20">
        <f t="shared" si="456"/>
        <v>0.73983739837398377</v>
      </c>
      <c r="J1211" s="20" t="s">
        <v>26</v>
      </c>
      <c r="K1211" s="18" t="s">
        <v>26</v>
      </c>
      <c r="L1211" s="19">
        <f t="shared" si="457"/>
        <v>105.0569105691057</v>
      </c>
      <c r="M1211" s="20">
        <v>0</v>
      </c>
      <c r="N1211" s="20" t="s">
        <v>24</v>
      </c>
      <c r="O1211" s="20">
        <f t="shared" si="458"/>
        <v>-1.5772357723577244</v>
      </c>
      <c r="P1211" s="20" t="s">
        <v>25</v>
      </c>
      <c r="Q1211" s="18">
        <f t="shared" si="459"/>
        <v>0</v>
      </c>
      <c r="R1211" s="18" t="s">
        <v>24</v>
      </c>
      <c r="S1211" s="16">
        <v>23</v>
      </c>
      <c r="T1211" s="19">
        <v>-1.9</v>
      </c>
      <c r="U1211" s="19">
        <f t="shared" si="463"/>
        <v>3.7</v>
      </c>
      <c r="V1211" s="19">
        <v>37</v>
      </c>
      <c r="W1211" s="19">
        <f t="shared" si="464"/>
        <v>-5</v>
      </c>
      <c r="X1211" s="19">
        <f t="shared" si="465"/>
        <v>1.25</v>
      </c>
      <c r="Y1211" s="19">
        <v>3.4</v>
      </c>
      <c r="Z1211" s="18">
        <f t="shared" si="477"/>
        <v>12.400000000000006</v>
      </c>
      <c r="AA1211" s="18">
        <f t="shared" si="460"/>
        <v>1.600000000000005</v>
      </c>
      <c r="AB1211" s="20">
        <f t="shared" si="473"/>
        <v>33.150000000000006</v>
      </c>
      <c r="AC1211" s="13">
        <f t="shared" si="461"/>
        <v>32.261482378780244</v>
      </c>
      <c r="AD1211" s="13">
        <f t="shared" si="462"/>
        <v>0.88851762121976208</v>
      </c>
    </row>
    <row r="1212" spans="1:30" x14ac:dyDescent="0.15">
      <c r="A1212" s="16">
        <v>7</v>
      </c>
      <c r="B1212" s="16">
        <v>0</v>
      </c>
      <c r="C1212" s="33">
        <v>7.39</v>
      </c>
      <c r="D1212" s="16">
        <v>27.9</v>
      </c>
      <c r="E1212" s="18">
        <v>137</v>
      </c>
      <c r="F1212" s="19">
        <v>4.4000000000000004</v>
      </c>
      <c r="G1212" s="16">
        <v>1.05</v>
      </c>
      <c r="H1212" s="18">
        <v>112</v>
      </c>
      <c r="I1212" s="20">
        <f t="shared" si="456"/>
        <v>0.81751824817518248</v>
      </c>
      <c r="J1212" s="20" t="s">
        <v>25</v>
      </c>
      <c r="K1212" s="18" t="s">
        <v>25</v>
      </c>
      <c r="L1212" s="19">
        <f t="shared" si="457"/>
        <v>116.08759124087592</v>
      </c>
      <c r="M1212" s="20">
        <f t="shared" ref="M1212" si="480">(108-L1212)</f>
        <v>-8.0875912408759234</v>
      </c>
      <c r="N1212" s="20" t="s">
        <v>25</v>
      </c>
      <c r="O1212" s="20">
        <f t="shared" si="458"/>
        <v>-12.452554744525557</v>
      </c>
      <c r="P1212" s="20" t="s">
        <v>25</v>
      </c>
      <c r="Q1212" s="18">
        <f t="shared" si="459"/>
        <v>-7</v>
      </c>
      <c r="R1212" s="18" t="s">
        <v>25</v>
      </c>
      <c r="S1212" s="16">
        <v>17.5</v>
      </c>
      <c r="T1212" s="19">
        <v>-8.6999999999999993</v>
      </c>
      <c r="U1212" s="19">
        <f t="shared" si="463"/>
        <v>3.6</v>
      </c>
      <c r="V1212" s="19">
        <v>36</v>
      </c>
      <c r="W1212" s="19">
        <f t="shared" si="464"/>
        <v>-6</v>
      </c>
      <c r="X1212" s="19">
        <f t="shared" si="465"/>
        <v>1.5</v>
      </c>
      <c r="Y1212" s="19">
        <v>1.4</v>
      </c>
      <c r="Z1212" s="18">
        <f t="shared" si="477"/>
        <v>11.900000000000006</v>
      </c>
      <c r="AA1212" s="18">
        <f t="shared" si="460"/>
        <v>3.300000000000006</v>
      </c>
      <c r="AB1212" s="20">
        <f t="shared" si="473"/>
        <v>29.050000000000011</v>
      </c>
      <c r="AC1212" s="13">
        <f t="shared" si="461"/>
        <v>26.854569171912644</v>
      </c>
      <c r="AD1212" s="13">
        <f t="shared" si="462"/>
        <v>2.1954308280873676</v>
      </c>
    </row>
    <row r="1213" spans="1:30" x14ac:dyDescent="0.15">
      <c r="A1213" s="16">
        <v>3</v>
      </c>
      <c r="B1213" s="16">
        <v>0</v>
      </c>
      <c r="C1213" s="33">
        <v>7.45</v>
      </c>
      <c r="D1213" s="16">
        <v>33.4</v>
      </c>
      <c r="E1213" s="18">
        <v>141</v>
      </c>
      <c r="F1213" s="19">
        <v>3.9</v>
      </c>
      <c r="G1213" s="16">
        <v>1.23</v>
      </c>
      <c r="H1213" s="18">
        <v>107</v>
      </c>
      <c r="I1213" s="20">
        <f t="shared" si="456"/>
        <v>0.75886524822695034</v>
      </c>
      <c r="J1213" s="20" t="s">
        <v>24</v>
      </c>
      <c r="K1213" s="18" t="s">
        <v>25</v>
      </c>
      <c r="L1213" s="19">
        <f t="shared" si="457"/>
        <v>107.75886524822694</v>
      </c>
      <c r="M1213" s="20">
        <v>0</v>
      </c>
      <c r="N1213" s="20" t="s">
        <v>24</v>
      </c>
      <c r="O1213" s="20">
        <f t="shared" si="458"/>
        <v>-4.2411347517730462</v>
      </c>
      <c r="P1213" s="20" t="s">
        <v>25</v>
      </c>
      <c r="Q1213" s="18">
        <f t="shared" si="459"/>
        <v>2</v>
      </c>
      <c r="R1213" s="18" t="s">
        <v>26</v>
      </c>
      <c r="S1213" s="16">
        <v>24.4</v>
      </c>
      <c r="T1213" s="19">
        <v>-0.4</v>
      </c>
      <c r="U1213" s="19">
        <f t="shared" si="463"/>
        <v>2.5</v>
      </c>
      <c r="V1213" s="19">
        <v>25</v>
      </c>
      <c r="W1213" s="19">
        <f t="shared" si="464"/>
        <v>-17</v>
      </c>
      <c r="X1213" s="19">
        <f t="shared" si="465"/>
        <v>4.25</v>
      </c>
      <c r="Y1213" s="19">
        <v>0.8</v>
      </c>
      <c r="Z1213" s="18">
        <f t="shared" si="477"/>
        <v>13.5</v>
      </c>
      <c r="AA1213" s="18">
        <f t="shared" si="460"/>
        <v>7.7</v>
      </c>
      <c r="AB1213" s="20">
        <f t="shared" si="473"/>
        <v>38.33</v>
      </c>
      <c r="AC1213" s="13">
        <f t="shared" si="461"/>
        <v>30.290711516441334</v>
      </c>
      <c r="AD1213" s="13">
        <f t="shared" si="462"/>
        <v>8.0392884835586642</v>
      </c>
    </row>
    <row r="1214" spans="1:30" x14ac:dyDescent="0.15">
      <c r="A1214" s="16">
        <v>1</v>
      </c>
      <c r="B1214" s="16">
        <v>0</v>
      </c>
      <c r="C1214" s="33">
        <v>7.41</v>
      </c>
      <c r="D1214" s="16">
        <v>40.4</v>
      </c>
      <c r="E1214" s="18">
        <v>135</v>
      </c>
      <c r="F1214" s="19">
        <v>4.3</v>
      </c>
      <c r="G1214" s="16">
        <v>1.1299999999999999</v>
      </c>
      <c r="H1214" s="18">
        <v>102</v>
      </c>
      <c r="I1214" s="20">
        <f t="shared" si="456"/>
        <v>0.75555555555555554</v>
      </c>
      <c r="J1214" s="20" t="s">
        <v>24</v>
      </c>
      <c r="K1214" s="18" t="s">
        <v>24</v>
      </c>
      <c r="L1214" s="19">
        <f t="shared" si="457"/>
        <v>107.28888888888889</v>
      </c>
      <c r="M1214" s="20">
        <v>0</v>
      </c>
      <c r="N1214" s="20" t="s">
        <v>24</v>
      </c>
      <c r="O1214" s="20">
        <f t="shared" si="458"/>
        <v>-3.7777777777777715</v>
      </c>
      <c r="P1214" s="20" t="s">
        <v>25</v>
      </c>
      <c r="Q1214" s="18">
        <f t="shared" si="459"/>
        <v>1</v>
      </c>
      <c r="R1214" s="18" t="s">
        <v>26</v>
      </c>
      <c r="S1214" s="16">
        <v>25.6</v>
      </c>
      <c r="T1214" s="19">
        <v>1.4</v>
      </c>
      <c r="U1214" s="19">
        <f t="shared" si="463"/>
        <v>2.9</v>
      </c>
      <c r="V1214" s="19">
        <v>29</v>
      </c>
      <c r="W1214" s="19">
        <f t="shared" si="464"/>
        <v>-13</v>
      </c>
      <c r="X1214" s="19">
        <f t="shared" si="465"/>
        <v>3.25</v>
      </c>
      <c r="Y1214" s="19">
        <v>1.5</v>
      </c>
      <c r="Z1214" s="18">
        <f t="shared" si="477"/>
        <v>11.700000000000017</v>
      </c>
      <c r="AA1214" s="18">
        <f t="shared" si="460"/>
        <v>4.4000000000000172</v>
      </c>
      <c r="AB1214" s="20">
        <f t="shared" si="473"/>
        <v>36.930000000000007</v>
      </c>
      <c r="AC1214" s="13">
        <f t="shared" si="461"/>
        <v>33.678091447470081</v>
      </c>
      <c r="AD1214" s="13">
        <f t="shared" si="462"/>
        <v>3.2519085525299261</v>
      </c>
    </row>
    <row r="1215" spans="1:30" x14ac:dyDescent="0.15">
      <c r="A1215" s="16">
        <v>3</v>
      </c>
      <c r="B1215" s="16">
        <v>0</v>
      </c>
      <c r="C1215" s="33">
        <v>7.42</v>
      </c>
      <c r="D1215" s="16">
        <v>36.4</v>
      </c>
      <c r="E1215" s="18">
        <v>140</v>
      </c>
      <c r="F1215" s="19">
        <v>3.6</v>
      </c>
      <c r="G1215" s="16">
        <v>1.19</v>
      </c>
      <c r="H1215" s="18">
        <v>105</v>
      </c>
      <c r="I1215" s="20">
        <f t="shared" si="456"/>
        <v>0.75</v>
      </c>
      <c r="J1215" s="20" t="s">
        <v>24</v>
      </c>
      <c r="K1215" s="18" t="s">
        <v>24</v>
      </c>
      <c r="L1215" s="19">
        <f t="shared" si="457"/>
        <v>106.5</v>
      </c>
      <c r="M1215" s="20">
        <v>0</v>
      </c>
      <c r="N1215" s="20" t="s">
        <v>24</v>
      </c>
      <c r="O1215" s="20">
        <f t="shared" si="458"/>
        <v>-3</v>
      </c>
      <c r="P1215" s="20" t="s">
        <v>25</v>
      </c>
      <c r="Q1215" s="18">
        <f t="shared" si="459"/>
        <v>3</v>
      </c>
      <c r="R1215" s="18" t="s">
        <v>26</v>
      </c>
      <c r="S1215" s="16">
        <v>24.1</v>
      </c>
      <c r="T1215" s="19">
        <v>-0.1</v>
      </c>
      <c r="U1215" s="19">
        <f t="shared" si="463"/>
        <v>2.2000000000000002</v>
      </c>
      <c r="V1215" s="19">
        <v>22</v>
      </c>
      <c r="W1215" s="19">
        <f t="shared" si="464"/>
        <v>-20</v>
      </c>
      <c r="X1215" s="19">
        <f t="shared" si="465"/>
        <v>5</v>
      </c>
      <c r="Y1215" s="19">
        <v>2.2999999999999998</v>
      </c>
      <c r="Z1215" s="18">
        <f t="shared" si="477"/>
        <v>14.5</v>
      </c>
      <c r="AA1215" s="18">
        <f t="shared" si="460"/>
        <v>7.8</v>
      </c>
      <c r="AB1215" s="20">
        <f t="shared" si="473"/>
        <v>37.489999999999995</v>
      </c>
      <c r="AC1215" s="13">
        <f t="shared" si="461"/>
        <v>29.748991706628008</v>
      </c>
      <c r="AD1215" s="13">
        <f t="shared" si="462"/>
        <v>7.741008293371987</v>
      </c>
    </row>
    <row r="1216" spans="1:30" x14ac:dyDescent="0.15">
      <c r="A1216" s="15">
        <v>1</v>
      </c>
      <c r="B1216" s="16">
        <v>0</v>
      </c>
      <c r="C1216" s="33">
        <v>7.38</v>
      </c>
      <c r="D1216" s="16">
        <v>41.6</v>
      </c>
      <c r="E1216" s="18">
        <v>141</v>
      </c>
      <c r="F1216" s="19">
        <v>4.0999999999999996</v>
      </c>
      <c r="G1216" s="16">
        <v>1.1499999999999999</v>
      </c>
      <c r="H1216" s="18">
        <v>108</v>
      </c>
      <c r="I1216" s="20">
        <f t="shared" si="456"/>
        <v>0.76595744680851063</v>
      </c>
      <c r="J1216" s="20" t="s">
        <v>24</v>
      </c>
      <c r="K1216" s="18" t="s">
        <v>25</v>
      </c>
      <c r="L1216" s="19">
        <f t="shared" si="457"/>
        <v>108.7659574468085</v>
      </c>
      <c r="M1216" s="20">
        <f t="shared" ref="M1216" si="481">(108-L1216)</f>
        <v>-0.76595744680849975</v>
      </c>
      <c r="N1216" s="20" t="s">
        <v>25</v>
      </c>
      <c r="O1216" s="20">
        <f t="shared" si="458"/>
        <v>-5.234042553191486</v>
      </c>
      <c r="P1216" s="20" t="s">
        <v>25</v>
      </c>
      <c r="Q1216" s="18">
        <f t="shared" si="459"/>
        <v>1</v>
      </c>
      <c r="R1216" s="18" t="s">
        <v>26</v>
      </c>
      <c r="S1216" s="16">
        <v>23.9</v>
      </c>
      <c r="T1216" s="19">
        <v>-0.1</v>
      </c>
      <c r="U1216" s="19">
        <f t="shared" si="463"/>
        <v>2.7</v>
      </c>
      <c r="V1216" s="19">
        <v>27</v>
      </c>
      <c r="W1216" s="19">
        <f t="shared" si="464"/>
        <v>-15</v>
      </c>
      <c r="X1216" s="19">
        <f t="shared" si="465"/>
        <v>3.75</v>
      </c>
      <c r="Y1216" s="19">
        <v>2.6</v>
      </c>
      <c r="Z1216" s="18">
        <f t="shared" si="477"/>
        <v>13.199999999999989</v>
      </c>
      <c r="AA1216" s="18">
        <f t="shared" si="460"/>
        <v>5.1999999999999886</v>
      </c>
      <c r="AB1216" s="20">
        <f t="shared" si="473"/>
        <v>35.650000000000006</v>
      </c>
      <c r="AC1216" s="13">
        <f t="shared" si="461"/>
        <v>32.020676560077874</v>
      </c>
      <c r="AD1216" s="13">
        <f t="shared" si="462"/>
        <v>3.6293234399221319</v>
      </c>
    </row>
    <row r="1217" spans="1:30" x14ac:dyDescent="0.15">
      <c r="A1217" s="15">
        <v>1</v>
      </c>
      <c r="B1217" s="16">
        <v>0</v>
      </c>
      <c r="C1217" s="33">
        <v>7.39</v>
      </c>
      <c r="D1217" s="16">
        <v>35</v>
      </c>
      <c r="E1217" s="18">
        <v>140</v>
      </c>
      <c r="F1217" s="19">
        <v>3.9</v>
      </c>
      <c r="G1217" s="16">
        <v>1.1399999999999999</v>
      </c>
      <c r="H1217" s="18">
        <v>106</v>
      </c>
      <c r="I1217" s="20">
        <f t="shared" si="456"/>
        <v>0.75714285714285712</v>
      </c>
      <c r="J1217" s="20" t="s">
        <v>24</v>
      </c>
      <c r="K1217" s="18" t="s">
        <v>24</v>
      </c>
      <c r="L1217" s="19">
        <f t="shared" si="457"/>
        <v>107.51428571428571</v>
      </c>
      <c r="M1217" s="20">
        <v>0</v>
      </c>
      <c r="N1217" s="20" t="s">
        <v>24</v>
      </c>
      <c r="O1217" s="20">
        <f t="shared" si="458"/>
        <v>-4</v>
      </c>
      <c r="P1217" s="20" t="s">
        <v>25</v>
      </c>
      <c r="Q1217" s="18">
        <f t="shared" si="459"/>
        <v>2</v>
      </c>
      <c r="R1217" s="18" t="s">
        <v>26</v>
      </c>
      <c r="S1217" s="16">
        <v>22.1</v>
      </c>
      <c r="T1217" s="19">
        <v>-3.3</v>
      </c>
      <c r="U1217" s="19">
        <f t="shared" si="463"/>
        <v>3.1</v>
      </c>
      <c r="V1217" s="19">
        <v>31</v>
      </c>
      <c r="W1217" s="19">
        <f t="shared" si="464"/>
        <v>-11</v>
      </c>
      <c r="X1217" s="19">
        <f t="shared" si="465"/>
        <v>2.75</v>
      </c>
      <c r="Y1217" s="19">
        <v>3.5</v>
      </c>
      <c r="Z1217" s="18">
        <f t="shared" si="477"/>
        <v>15.800000000000011</v>
      </c>
      <c r="AA1217" s="18">
        <f t="shared" si="460"/>
        <v>6.1000000000000121</v>
      </c>
      <c r="AB1217" s="20">
        <f t="shared" si="473"/>
        <v>35.539999999999992</v>
      </c>
      <c r="AC1217" s="13">
        <f t="shared" si="461"/>
        <v>29.752113764048119</v>
      </c>
      <c r="AD1217" s="13">
        <f t="shared" si="462"/>
        <v>5.7878862359518735</v>
      </c>
    </row>
    <row r="1218" spans="1:30" x14ac:dyDescent="0.15">
      <c r="A1218" s="15">
        <v>1</v>
      </c>
      <c r="B1218" s="16">
        <v>0</v>
      </c>
      <c r="C1218" s="33">
        <v>7.33</v>
      </c>
      <c r="D1218" s="16">
        <v>34.9</v>
      </c>
      <c r="E1218" s="18">
        <v>136</v>
      </c>
      <c r="F1218" s="19">
        <v>3.4</v>
      </c>
      <c r="G1218" s="16">
        <v>1.17</v>
      </c>
      <c r="H1218" s="18">
        <v>107</v>
      </c>
      <c r="I1218" s="20">
        <f t="shared" si="456"/>
        <v>0.78676470588235292</v>
      </c>
      <c r="J1218" s="20" t="s">
        <v>24</v>
      </c>
      <c r="K1218" s="18" t="s">
        <v>25</v>
      </c>
      <c r="L1218" s="19">
        <f t="shared" si="457"/>
        <v>111.72058823529413</v>
      </c>
      <c r="M1218" s="20">
        <f t="shared" ref="M1218:M1221" si="482">(108-L1218)</f>
        <v>-3.7205882352941302</v>
      </c>
      <c r="N1218" s="20" t="s">
        <v>25</v>
      </c>
      <c r="O1218" s="20">
        <f t="shared" si="458"/>
        <v>-8.1470588235294059</v>
      </c>
      <c r="P1218" s="20" t="s">
        <v>25</v>
      </c>
      <c r="Q1218" s="18">
        <f t="shared" si="459"/>
        <v>-3</v>
      </c>
      <c r="R1218" s="18" t="s">
        <v>25</v>
      </c>
      <c r="S1218" s="16">
        <v>18.5</v>
      </c>
      <c r="T1218" s="19">
        <v>-6.8</v>
      </c>
      <c r="U1218" s="19">
        <f t="shared" si="463"/>
        <v>2.8</v>
      </c>
      <c r="V1218" s="19">
        <v>28</v>
      </c>
      <c r="W1218" s="19">
        <f t="shared" si="464"/>
        <v>-14</v>
      </c>
      <c r="X1218" s="19">
        <f t="shared" si="465"/>
        <v>3.5</v>
      </c>
      <c r="Y1218" s="19">
        <v>0.8</v>
      </c>
      <c r="Z1218" s="18">
        <f t="shared" si="477"/>
        <v>13.900000000000006</v>
      </c>
      <c r="AA1218" s="18">
        <f t="shared" si="460"/>
        <v>7.5000000000000062</v>
      </c>
      <c r="AB1218" s="20">
        <f t="shared" si="473"/>
        <v>32.769999999999996</v>
      </c>
      <c r="AC1218" s="13">
        <f t="shared" si="461"/>
        <v>25.931779723212479</v>
      </c>
      <c r="AD1218" s="13">
        <f t="shared" si="462"/>
        <v>6.8382202767875171</v>
      </c>
    </row>
    <row r="1219" spans="1:30" x14ac:dyDescent="0.15">
      <c r="A1219" s="15">
        <v>1</v>
      </c>
      <c r="B1219" s="16">
        <v>0</v>
      </c>
      <c r="C1219" s="33">
        <v>7.4</v>
      </c>
      <c r="D1219" s="16">
        <v>38.5</v>
      </c>
      <c r="E1219" s="18">
        <v>141</v>
      </c>
      <c r="F1219" s="19">
        <v>3.6</v>
      </c>
      <c r="G1219" s="16">
        <v>1.1399999999999999</v>
      </c>
      <c r="H1219" s="18">
        <v>111</v>
      </c>
      <c r="I1219" s="20">
        <f t="shared" ref="I1219:I1282" si="483">(H1219/E1219)</f>
        <v>0.78723404255319152</v>
      </c>
      <c r="J1219" s="20" t="s">
        <v>24</v>
      </c>
      <c r="K1219" s="18" t="s">
        <v>25</v>
      </c>
      <c r="L1219" s="19">
        <f t="shared" ref="L1219:L1282" si="484">(H1219*(142/E1219))</f>
        <v>111.78723404255318</v>
      </c>
      <c r="M1219" s="20">
        <f t="shared" si="482"/>
        <v>-3.7872340425531803</v>
      </c>
      <c r="N1219" s="20" t="s">
        <v>25</v>
      </c>
      <c r="O1219" s="20">
        <f t="shared" ref="O1219:O1282" si="485">(102-(H1219*(140/E1219)))</f>
        <v>-8.2127659574468055</v>
      </c>
      <c r="P1219" s="20" t="s">
        <v>25</v>
      </c>
      <c r="Q1219" s="18">
        <f t="shared" ref="Q1219:Q1282" si="486">(E1219-H1219-32)</f>
        <v>-2</v>
      </c>
      <c r="R1219" s="18" t="s">
        <v>25</v>
      </c>
      <c r="S1219" s="16">
        <v>24.4</v>
      </c>
      <c r="T1219" s="19">
        <v>-0.3</v>
      </c>
      <c r="U1219" s="19">
        <f t="shared" si="463"/>
        <v>3.3</v>
      </c>
      <c r="V1219" s="19">
        <v>33</v>
      </c>
      <c r="W1219" s="19">
        <f t="shared" si="464"/>
        <v>-9</v>
      </c>
      <c r="X1219" s="19">
        <f t="shared" si="465"/>
        <v>2.25</v>
      </c>
      <c r="Y1219" s="19">
        <v>3.8</v>
      </c>
      <c r="Z1219" s="18">
        <f t="shared" si="477"/>
        <v>9.1999999999999886</v>
      </c>
      <c r="AA1219" s="18">
        <f t="shared" ref="AA1219:AA1282" si="487">(Z1219-((2*U1219)+Y1219))</f>
        <v>-1.2000000000000099</v>
      </c>
      <c r="AB1219" s="20">
        <f t="shared" si="473"/>
        <v>30.939999999999984</v>
      </c>
      <c r="AC1219" s="13">
        <f t="shared" ref="AC1219:AC1282" si="488">(2.46*10^-8*(D1219/10^-C1219))+(V1219*(0.123*C1219-0.631))</f>
        <v>33.003676392827323</v>
      </c>
      <c r="AD1219" s="13">
        <f t="shared" ref="AD1219:AD1282" si="489">(AB1219-AC1219)</f>
        <v>-2.0636763928273396</v>
      </c>
    </row>
    <row r="1220" spans="1:30" x14ac:dyDescent="0.15">
      <c r="A1220" s="15">
        <v>2</v>
      </c>
      <c r="B1220" s="16">
        <v>0</v>
      </c>
      <c r="C1220" s="33">
        <v>7.36</v>
      </c>
      <c r="D1220" s="16">
        <v>39.4</v>
      </c>
      <c r="E1220" s="18">
        <v>144</v>
      </c>
      <c r="F1220" s="19">
        <v>4.7</v>
      </c>
      <c r="G1220" s="16">
        <v>1.25</v>
      </c>
      <c r="H1220" s="18">
        <v>113</v>
      </c>
      <c r="I1220" s="20">
        <f t="shared" si="483"/>
        <v>0.78472222222222221</v>
      </c>
      <c r="J1220" s="20" t="s">
        <v>24</v>
      </c>
      <c r="K1220" s="18" t="s">
        <v>25</v>
      </c>
      <c r="L1220" s="19">
        <f t="shared" si="484"/>
        <v>111.43055555555556</v>
      </c>
      <c r="M1220" s="20">
        <f t="shared" si="482"/>
        <v>-3.4305555555555571</v>
      </c>
      <c r="N1220" s="20" t="s">
        <v>25</v>
      </c>
      <c r="O1220" s="20">
        <f t="shared" si="485"/>
        <v>-7.8611111111111143</v>
      </c>
      <c r="P1220" s="20" t="s">
        <v>25</v>
      </c>
      <c r="Q1220" s="18">
        <f t="shared" si="486"/>
        <v>-1</v>
      </c>
      <c r="R1220" s="18" t="s">
        <v>25</v>
      </c>
      <c r="S1220" s="16">
        <v>22.1</v>
      </c>
      <c r="T1220" s="19">
        <v>-2.7</v>
      </c>
      <c r="U1220" s="19">
        <f t="shared" ref="U1220:U1283" si="490">(V1220/10)</f>
        <v>3.1</v>
      </c>
      <c r="V1220" s="19">
        <v>31</v>
      </c>
      <c r="W1220" s="19">
        <f t="shared" ref="W1220:W1283" si="491">(V1220-42)</f>
        <v>-11</v>
      </c>
      <c r="X1220" s="19">
        <f t="shared" ref="X1220:X1283" si="492">((42-V1220)/4)</f>
        <v>2.75</v>
      </c>
      <c r="Y1220" s="19">
        <v>0.9</v>
      </c>
      <c r="Z1220" s="18">
        <f t="shared" si="477"/>
        <v>13.599999999999994</v>
      </c>
      <c r="AA1220" s="18">
        <f t="shared" si="487"/>
        <v>6.4999999999999938</v>
      </c>
      <c r="AB1220" s="20">
        <f t="shared" si="473"/>
        <v>36.049999999999983</v>
      </c>
      <c r="AC1220" s="13">
        <f t="shared" si="488"/>
        <v>30.706685637686377</v>
      </c>
      <c r="AD1220" s="13">
        <f t="shared" si="489"/>
        <v>5.3433143623136061</v>
      </c>
    </row>
    <row r="1221" spans="1:30" x14ac:dyDescent="0.15">
      <c r="A1221" s="16">
        <v>8</v>
      </c>
      <c r="B1221" s="16">
        <v>0</v>
      </c>
      <c r="C1221" s="33">
        <v>7.41</v>
      </c>
      <c r="D1221" s="16">
        <v>33.1</v>
      </c>
      <c r="E1221" s="18">
        <v>136</v>
      </c>
      <c r="F1221" s="19">
        <v>4</v>
      </c>
      <c r="G1221" s="16">
        <v>1.08</v>
      </c>
      <c r="H1221" s="18">
        <v>108</v>
      </c>
      <c r="I1221" s="20">
        <f t="shared" si="483"/>
        <v>0.79411764705882348</v>
      </c>
      <c r="J1221" s="20" t="s">
        <v>24</v>
      </c>
      <c r="K1221" s="18" t="s">
        <v>25</v>
      </c>
      <c r="L1221" s="19">
        <f t="shared" si="484"/>
        <v>112.76470588235294</v>
      </c>
      <c r="M1221" s="20">
        <f t="shared" si="482"/>
        <v>-4.764705882352942</v>
      </c>
      <c r="N1221" s="20" t="s">
        <v>25</v>
      </c>
      <c r="O1221" s="20">
        <f t="shared" si="485"/>
        <v>-9.1764705882352757</v>
      </c>
      <c r="P1221" s="20" t="s">
        <v>25</v>
      </c>
      <c r="Q1221" s="18">
        <f t="shared" si="486"/>
        <v>-4</v>
      </c>
      <c r="R1221" s="18" t="s">
        <v>25</v>
      </c>
      <c r="S1221" s="16">
        <v>22</v>
      </c>
      <c r="T1221" s="19">
        <v>-3.3</v>
      </c>
      <c r="U1221" s="19">
        <f t="shared" si="490"/>
        <v>3.4</v>
      </c>
      <c r="V1221" s="19">
        <v>34</v>
      </c>
      <c r="W1221" s="19">
        <f t="shared" si="491"/>
        <v>-8</v>
      </c>
      <c r="X1221" s="19">
        <f t="shared" si="492"/>
        <v>2</v>
      </c>
      <c r="Y1221" s="19">
        <v>0.9</v>
      </c>
      <c r="Z1221" s="18">
        <f t="shared" si="477"/>
        <v>10</v>
      </c>
      <c r="AA1221" s="18">
        <f t="shared" si="487"/>
        <v>2.2999999999999998</v>
      </c>
      <c r="AB1221" s="20">
        <f t="shared" si="473"/>
        <v>32.180000000000007</v>
      </c>
      <c r="AC1221" s="13">
        <f t="shared" si="488"/>
        <v>30.464324700773751</v>
      </c>
      <c r="AD1221" s="13">
        <f t="shared" si="489"/>
        <v>1.7156752992262554</v>
      </c>
    </row>
    <row r="1222" spans="1:30" x14ac:dyDescent="0.15">
      <c r="A1222" s="16">
        <v>1</v>
      </c>
      <c r="B1222" s="16">
        <v>0</v>
      </c>
      <c r="C1222" s="33">
        <v>7.42</v>
      </c>
      <c r="D1222" s="16">
        <v>35.799999999999997</v>
      </c>
      <c r="E1222" s="18">
        <v>140</v>
      </c>
      <c r="F1222" s="19">
        <v>4.0999999999999996</v>
      </c>
      <c r="G1222" s="16">
        <v>1.23</v>
      </c>
      <c r="H1222" s="18">
        <v>106</v>
      </c>
      <c r="I1222" s="20">
        <f t="shared" si="483"/>
        <v>0.75714285714285712</v>
      </c>
      <c r="J1222" s="20" t="s">
        <v>24</v>
      </c>
      <c r="K1222" s="18" t="s">
        <v>24</v>
      </c>
      <c r="L1222" s="19">
        <f t="shared" si="484"/>
        <v>107.51428571428571</v>
      </c>
      <c r="M1222" s="20">
        <v>0</v>
      </c>
      <c r="N1222" s="20" t="s">
        <v>24</v>
      </c>
      <c r="O1222" s="20">
        <f t="shared" si="485"/>
        <v>-4</v>
      </c>
      <c r="P1222" s="20" t="s">
        <v>25</v>
      </c>
      <c r="Q1222" s="18">
        <f t="shared" si="486"/>
        <v>2</v>
      </c>
      <c r="R1222" s="18" t="s">
        <v>26</v>
      </c>
      <c r="S1222" s="16">
        <v>25</v>
      </c>
      <c r="T1222" s="19">
        <v>0.6</v>
      </c>
      <c r="U1222" s="19">
        <f t="shared" si="490"/>
        <v>2.5</v>
      </c>
      <c r="V1222" s="19">
        <v>25</v>
      </c>
      <c r="W1222" s="19">
        <f t="shared" si="491"/>
        <v>-17</v>
      </c>
      <c r="X1222" s="19">
        <f t="shared" si="492"/>
        <v>4.25</v>
      </c>
      <c r="Y1222" s="19">
        <v>1.3</v>
      </c>
      <c r="Z1222" s="18">
        <f t="shared" si="477"/>
        <v>13.099999999999994</v>
      </c>
      <c r="AA1222" s="18">
        <f t="shared" si="487"/>
        <v>6.7999999999999945</v>
      </c>
      <c r="AB1222" s="20">
        <f t="shared" si="473"/>
        <v>38.029999999999987</v>
      </c>
      <c r="AC1222" s="13">
        <f t="shared" si="488"/>
        <v>30.205744151024255</v>
      </c>
      <c r="AD1222" s="13">
        <f t="shared" si="489"/>
        <v>7.8242558489757315</v>
      </c>
    </row>
    <row r="1223" spans="1:30" x14ac:dyDescent="0.15">
      <c r="A1223" s="16">
        <v>1</v>
      </c>
      <c r="B1223" s="16">
        <v>0</v>
      </c>
      <c r="C1223" s="33">
        <v>7.44</v>
      </c>
      <c r="D1223" s="16">
        <v>33.5</v>
      </c>
      <c r="E1223" s="18">
        <v>144</v>
      </c>
      <c r="F1223" s="19">
        <v>3.5</v>
      </c>
      <c r="G1223" s="16">
        <v>1.1599999999999999</v>
      </c>
      <c r="H1223" s="18">
        <v>110</v>
      </c>
      <c r="I1223" s="20">
        <f t="shared" si="483"/>
        <v>0.76388888888888884</v>
      </c>
      <c r="J1223" s="20" t="s">
        <v>24</v>
      </c>
      <c r="K1223" s="18" t="s">
        <v>25</v>
      </c>
      <c r="L1223" s="19">
        <f t="shared" si="484"/>
        <v>108.47222222222223</v>
      </c>
      <c r="M1223" s="20">
        <f t="shared" ref="M1223" si="493">(108-L1223)</f>
        <v>-0.47222222222222854</v>
      </c>
      <c r="N1223" s="20" t="s">
        <v>25</v>
      </c>
      <c r="O1223" s="20">
        <f t="shared" si="485"/>
        <v>-4.9444444444444429</v>
      </c>
      <c r="P1223" s="20" t="s">
        <v>25</v>
      </c>
      <c r="Q1223" s="18">
        <f t="shared" si="486"/>
        <v>2</v>
      </c>
      <c r="R1223" s="18" t="s">
        <v>26</v>
      </c>
      <c r="S1223" s="16">
        <v>23.9</v>
      </c>
      <c r="T1223" s="19">
        <v>-0.7</v>
      </c>
      <c r="U1223" s="19">
        <f t="shared" si="490"/>
        <v>2.8</v>
      </c>
      <c r="V1223" s="19">
        <v>28</v>
      </c>
      <c r="W1223" s="19">
        <f t="shared" si="491"/>
        <v>-14</v>
      </c>
      <c r="X1223" s="19">
        <f t="shared" si="492"/>
        <v>3.5</v>
      </c>
      <c r="Y1223" s="19">
        <v>0.6</v>
      </c>
      <c r="Z1223" s="18">
        <f t="shared" si="477"/>
        <v>13.599999999999994</v>
      </c>
      <c r="AA1223" s="18">
        <f t="shared" si="487"/>
        <v>7.399999999999995</v>
      </c>
      <c r="AB1223" s="20">
        <f t="shared" si="473"/>
        <v>38.06</v>
      </c>
      <c r="AC1223" s="13">
        <f t="shared" si="488"/>
        <v>30.652958744209904</v>
      </c>
      <c r="AD1223" s="13">
        <f t="shared" si="489"/>
        <v>7.407041255790098</v>
      </c>
    </row>
    <row r="1224" spans="1:30" x14ac:dyDescent="0.15">
      <c r="A1224" s="16">
        <v>36</v>
      </c>
      <c r="B1224" s="16">
        <v>0</v>
      </c>
      <c r="C1224" s="33">
        <v>7.36</v>
      </c>
      <c r="D1224" s="16">
        <v>28.9</v>
      </c>
      <c r="E1224" s="18">
        <v>115</v>
      </c>
      <c r="F1224" s="19">
        <v>4.2</v>
      </c>
      <c r="G1224" s="16">
        <v>1.06</v>
      </c>
      <c r="H1224" s="18">
        <v>87</v>
      </c>
      <c r="I1224" s="20">
        <f t="shared" si="483"/>
        <v>0.75652173913043474</v>
      </c>
      <c r="J1224" s="20" t="s">
        <v>24</v>
      </c>
      <c r="K1224" s="18" t="s">
        <v>26</v>
      </c>
      <c r="L1224" s="19">
        <f t="shared" si="484"/>
        <v>107.42608695652174</v>
      </c>
      <c r="M1224" s="20">
        <v>0</v>
      </c>
      <c r="N1224" s="20" t="s">
        <v>24</v>
      </c>
      <c r="O1224" s="20">
        <f t="shared" si="485"/>
        <v>-3.9130434782608745</v>
      </c>
      <c r="P1224" s="20" t="s">
        <v>25</v>
      </c>
      <c r="Q1224" s="18">
        <f t="shared" si="486"/>
        <v>-4</v>
      </c>
      <c r="R1224" s="18" t="s">
        <v>25</v>
      </c>
      <c r="S1224" s="16">
        <v>17.7</v>
      </c>
      <c r="T1224" s="19">
        <v>-7.9</v>
      </c>
      <c r="U1224" s="19">
        <f t="shared" si="490"/>
        <v>2.6</v>
      </c>
      <c r="V1224" s="19">
        <v>26</v>
      </c>
      <c r="W1224" s="19">
        <f t="shared" si="491"/>
        <v>-16</v>
      </c>
      <c r="X1224" s="19">
        <f t="shared" si="492"/>
        <v>4</v>
      </c>
      <c r="Y1224" s="19">
        <v>1.9</v>
      </c>
      <c r="Z1224" s="18">
        <f t="shared" si="477"/>
        <v>14.5</v>
      </c>
      <c r="AA1224" s="18">
        <f t="shared" si="487"/>
        <v>7.4</v>
      </c>
      <c r="AB1224" s="20">
        <f t="shared" si="473"/>
        <v>31.36</v>
      </c>
      <c r="AC1224" s="13">
        <f t="shared" si="488"/>
        <v>23.417974490587216</v>
      </c>
      <c r="AD1224" s="13">
        <f t="shared" si="489"/>
        <v>7.9420255094127832</v>
      </c>
    </row>
    <row r="1225" spans="1:30" x14ac:dyDescent="0.15">
      <c r="A1225" s="16">
        <v>2</v>
      </c>
      <c r="B1225" s="16">
        <v>0</v>
      </c>
      <c r="C1225" s="33">
        <v>7.28</v>
      </c>
      <c r="D1225" s="16">
        <v>38.5</v>
      </c>
      <c r="E1225" s="18">
        <v>136</v>
      </c>
      <c r="F1225" s="19">
        <v>4.5999999999999996</v>
      </c>
      <c r="G1225" s="16">
        <v>1.21</v>
      </c>
      <c r="H1225" s="18">
        <v>105</v>
      </c>
      <c r="I1225" s="20">
        <f t="shared" si="483"/>
        <v>0.7720588235294118</v>
      </c>
      <c r="J1225" s="20" t="s">
        <v>24</v>
      </c>
      <c r="K1225" s="18" t="s">
        <v>24</v>
      </c>
      <c r="L1225" s="19">
        <f t="shared" si="484"/>
        <v>109.63235294117648</v>
      </c>
      <c r="M1225" s="20">
        <f t="shared" ref="M1225" si="494">(108-L1225)</f>
        <v>-1.6323529411764781</v>
      </c>
      <c r="N1225" s="20" t="s">
        <v>25</v>
      </c>
      <c r="O1225" s="20">
        <f t="shared" si="485"/>
        <v>-6.0882352941176379</v>
      </c>
      <c r="P1225" s="20" t="s">
        <v>25</v>
      </c>
      <c r="Q1225" s="18">
        <f t="shared" si="486"/>
        <v>-1</v>
      </c>
      <c r="R1225" s="18" t="s">
        <v>25</v>
      </c>
      <c r="S1225" s="16">
        <v>17.8</v>
      </c>
      <c r="T1225" s="19">
        <v>-7.9</v>
      </c>
      <c r="U1225" s="19">
        <f t="shared" si="490"/>
        <v>2.2000000000000002</v>
      </c>
      <c r="V1225" s="19">
        <v>22</v>
      </c>
      <c r="W1225" s="19">
        <f t="shared" si="491"/>
        <v>-20</v>
      </c>
      <c r="X1225" s="19">
        <f t="shared" si="492"/>
        <v>5</v>
      </c>
      <c r="Y1225" s="19">
        <v>1.5</v>
      </c>
      <c r="Z1225" s="18">
        <f t="shared" si="477"/>
        <v>17.799999999999997</v>
      </c>
      <c r="AA1225" s="18">
        <f t="shared" si="487"/>
        <v>11.899999999999997</v>
      </c>
      <c r="AB1225" s="20">
        <f t="shared" si="473"/>
        <v>35.31</v>
      </c>
      <c r="AC1225" s="13">
        <f t="shared" si="488"/>
        <v>23.864298459829939</v>
      </c>
      <c r="AD1225" s="13">
        <f t="shared" si="489"/>
        <v>11.445701540170063</v>
      </c>
    </row>
    <row r="1226" spans="1:30" x14ac:dyDescent="0.15">
      <c r="A1226" s="16">
        <v>1</v>
      </c>
      <c r="B1226" s="16">
        <v>0</v>
      </c>
      <c r="C1226" s="33">
        <v>7.38</v>
      </c>
      <c r="D1226" s="16">
        <v>42.7</v>
      </c>
      <c r="E1226" s="18">
        <v>140</v>
      </c>
      <c r="F1226" s="19">
        <v>3.7</v>
      </c>
      <c r="G1226" s="16">
        <v>1.21</v>
      </c>
      <c r="H1226" s="18">
        <v>103</v>
      </c>
      <c r="I1226" s="20">
        <f t="shared" si="483"/>
        <v>0.73571428571428577</v>
      </c>
      <c r="J1226" s="20" t="s">
        <v>26</v>
      </c>
      <c r="K1226" s="18" t="s">
        <v>24</v>
      </c>
      <c r="L1226" s="19">
        <f t="shared" si="484"/>
        <v>104.47142857142856</v>
      </c>
      <c r="M1226" s="20">
        <v>0</v>
      </c>
      <c r="N1226" s="20" t="s">
        <v>24</v>
      </c>
      <c r="O1226" s="20">
        <f t="shared" si="485"/>
        <v>-1</v>
      </c>
      <c r="P1226" s="20" t="s">
        <v>25</v>
      </c>
      <c r="Q1226" s="18">
        <f t="shared" si="486"/>
        <v>5</v>
      </c>
      <c r="R1226" s="18" t="s">
        <v>26</v>
      </c>
      <c r="S1226" s="16">
        <v>25</v>
      </c>
      <c r="T1226" s="19">
        <v>0.9</v>
      </c>
      <c r="U1226" s="19">
        <f t="shared" si="490"/>
        <v>2.2000000000000002</v>
      </c>
      <c r="V1226" s="19">
        <v>22</v>
      </c>
      <c r="W1226" s="19">
        <f t="shared" si="491"/>
        <v>-20</v>
      </c>
      <c r="X1226" s="19">
        <f t="shared" si="492"/>
        <v>5</v>
      </c>
      <c r="Y1226" s="19">
        <v>0.7</v>
      </c>
      <c r="Z1226" s="18">
        <f t="shared" si="477"/>
        <v>15.699999999999989</v>
      </c>
      <c r="AA1226" s="18">
        <f t="shared" si="487"/>
        <v>10.599999999999987</v>
      </c>
      <c r="AB1226" s="20">
        <f t="shared" si="473"/>
        <v>41.209999999999994</v>
      </c>
      <c r="AC1226" s="13">
        <f t="shared" si="488"/>
        <v>31.286100747964547</v>
      </c>
      <c r="AD1226" s="13">
        <f t="shared" si="489"/>
        <v>9.9238992520354472</v>
      </c>
    </row>
    <row r="1227" spans="1:30" x14ac:dyDescent="0.15">
      <c r="A1227" s="16">
        <v>1</v>
      </c>
      <c r="B1227" s="16">
        <v>0</v>
      </c>
      <c r="C1227" s="33">
        <v>7.35</v>
      </c>
      <c r="D1227" s="16">
        <v>37</v>
      </c>
      <c r="E1227" s="18">
        <v>137</v>
      </c>
      <c r="F1227" s="19">
        <v>4.8</v>
      </c>
      <c r="G1227" s="16">
        <v>1.17</v>
      </c>
      <c r="H1227" s="18">
        <v>112</v>
      </c>
      <c r="I1227" s="20">
        <f t="shared" si="483"/>
        <v>0.81751824817518248</v>
      </c>
      <c r="J1227" s="20" t="s">
        <v>25</v>
      </c>
      <c r="K1227" s="18" t="s">
        <v>25</v>
      </c>
      <c r="L1227" s="19">
        <f t="shared" si="484"/>
        <v>116.08759124087592</v>
      </c>
      <c r="M1227" s="20">
        <f t="shared" ref="M1227:M1231" si="495">(108-L1227)</f>
        <v>-8.0875912408759234</v>
      </c>
      <c r="N1227" s="20" t="s">
        <v>25</v>
      </c>
      <c r="O1227" s="20">
        <f t="shared" si="485"/>
        <v>-12.452554744525557</v>
      </c>
      <c r="P1227" s="20" t="s">
        <v>25</v>
      </c>
      <c r="Q1227" s="18">
        <f t="shared" si="486"/>
        <v>-7</v>
      </c>
      <c r="R1227" s="18" t="s">
        <v>25</v>
      </c>
      <c r="S1227" s="16">
        <v>20.7</v>
      </c>
      <c r="T1227" s="19">
        <v>-4.5999999999999996</v>
      </c>
      <c r="U1227" s="19">
        <f t="shared" si="490"/>
        <v>3.2</v>
      </c>
      <c r="V1227" s="19">
        <v>32</v>
      </c>
      <c r="W1227" s="19">
        <f t="shared" si="491"/>
        <v>-10</v>
      </c>
      <c r="X1227" s="19">
        <f t="shared" si="492"/>
        <v>2.5</v>
      </c>
      <c r="Y1227" s="19">
        <v>2.2000000000000002</v>
      </c>
      <c r="Z1227" s="18">
        <f t="shared" si="477"/>
        <v>9.1000000000000227</v>
      </c>
      <c r="AA1227" s="18">
        <f t="shared" si="487"/>
        <v>0.50000000000002132</v>
      </c>
      <c r="AB1227" s="20">
        <f t="shared" si="473"/>
        <v>28.769999999999996</v>
      </c>
      <c r="AC1227" s="13">
        <f t="shared" si="488"/>
        <v>29.114439803249038</v>
      </c>
      <c r="AD1227" s="13">
        <f t="shared" si="489"/>
        <v>-0.34443980324904189</v>
      </c>
    </row>
    <row r="1228" spans="1:30" x14ac:dyDescent="0.15">
      <c r="A1228" s="16">
        <v>1</v>
      </c>
      <c r="B1228" s="16">
        <v>0</v>
      </c>
      <c r="C1228" s="33">
        <v>7.42</v>
      </c>
      <c r="D1228" s="16">
        <v>32.4</v>
      </c>
      <c r="E1228" s="18">
        <v>139</v>
      </c>
      <c r="F1228" s="19">
        <v>4.3</v>
      </c>
      <c r="G1228" s="16">
        <v>1.17</v>
      </c>
      <c r="H1228" s="18">
        <v>107</v>
      </c>
      <c r="I1228" s="20">
        <f t="shared" si="483"/>
        <v>0.76978417266187049</v>
      </c>
      <c r="J1228" s="20" t="s">
        <v>24</v>
      </c>
      <c r="K1228" s="18" t="s">
        <v>25</v>
      </c>
      <c r="L1228" s="19">
        <f t="shared" si="484"/>
        <v>109.30935251798562</v>
      </c>
      <c r="M1228" s="20">
        <f t="shared" si="495"/>
        <v>-1.3093525179856158</v>
      </c>
      <c r="N1228" s="20" t="s">
        <v>25</v>
      </c>
      <c r="O1228" s="20">
        <f t="shared" si="485"/>
        <v>-5.7697841726618719</v>
      </c>
      <c r="P1228" s="20" t="s">
        <v>25</v>
      </c>
      <c r="Q1228" s="18">
        <f t="shared" si="486"/>
        <v>0</v>
      </c>
      <c r="R1228" s="18" t="s">
        <v>24</v>
      </c>
      <c r="S1228" s="16">
        <v>21.9</v>
      </c>
      <c r="T1228" s="19">
        <v>-2.9</v>
      </c>
      <c r="U1228" s="19">
        <f t="shared" si="490"/>
        <v>3.3</v>
      </c>
      <c r="V1228" s="19">
        <v>33</v>
      </c>
      <c r="W1228" s="19">
        <f t="shared" si="491"/>
        <v>-9</v>
      </c>
      <c r="X1228" s="19">
        <f t="shared" si="492"/>
        <v>2.25</v>
      </c>
      <c r="Y1228" s="19">
        <v>3.2</v>
      </c>
      <c r="Z1228" s="18">
        <f t="shared" si="477"/>
        <v>14.400000000000006</v>
      </c>
      <c r="AA1228" s="18">
        <f t="shared" si="487"/>
        <v>4.600000000000005</v>
      </c>
      <c r="AB1228" s="20">
        <f t="shared" si="473"/>
        <v>34.269999999999996</v>
      </c>
      <c r="AC1228" s="13">
        <f t="shared" si="488"/>
        <v>30.259068002602959</v>
      </c>
      <c r="AD1228" s="13">
        <f t="shared" si="489"/>
        <v>4.0109319973970372</v>
      </c>
    </row>
    <row r="1229" spans="1:30" x14ac:dyDescent="0.15">
      <c r="A1229" s="16">
        <v>2</v>
      </c>
      <c r="B1229" s="16">
        <v>0</v>
      </c>
      <c r="C1229" s="33">
        <v>7.39</v>
      </c>
      <c r="D1229" s="16">
        <v>39.5</v>
      </c>
      <c r="E1229" s="18">
        <v>131</v>
      </c>
      <c r="F1229" s="19">
        <v>3.9</v>
      </c>
      <c r="G1229" s="16">
        <v>1.1100000000000001</v>
      </c>
      <c r="H1229" s="18">
        <v>100</v>
      </c>
      <c r="I1229" s="20">
        <f t="shared" si="483"/>
        <v>0.76335877862595425</v>
      </c>
      <c r="J1229" s="20" t="s">
        <v>24</v>
      </c>
      <c r="K1229" s="18" t="s">
        <v>24</v>
      </c>
      <c r="L1229" s="19">
        <f t="shared" si="484"/>
        <v>108.3969465648855</v>
      </c>
      <c r="M1229" s="20">
        <f t="shared" si="495"/>
        <v>-0.3969465648854964</v>
      </c>
      <c r="N1229" s="20" t="s">
        <v>25</v>
      </c>
      <c r="O1229" s="20">
        <f t="shared" si="485"/>
        <v>-4.8702290076335828</v>
      </c>
      <c r="P1229" s="20" t="s">
        <v>25</v>
      </c>
      <c r="Q1229" s="18">
        <f t="shared" si="486"/>
        <v>-1</v>
      </c>
      <c r="R1229" s="18" t="s">
        <v>25</v>
      </c>
      <c r="S1229" s="16">
        <v>23.7</v>
      </c>
      <c r="T1229" s="19">
        <v>-0.4</v>
      </c>
      <c r="U1229" s="19">
        <f t="shared" si="490"/>
        <v>3.7</v>
      </c>
      <c r="V1229" s="19">
        <v>37</v>
      </c>
      <c r="W1229" s="19">
        <f t="shared" si="491"/>
        <v>-5</v>
      </c>
      <c r="X1229" s="19">
        <f t="shared" si="492"/>
        <v>1.25</v>
      </c>
      <c r="Y1229" s="19">
        <v>2.9</v>
      </c>
      <c r="Z1229" s="18">
        <f t="shared" si="477"/>
        <v>11.200000000000003</v>
      </c>
      <c r="AA1229" s="18">
        <f t="shared" si="487"/>
        <v>0.90000000000000213</v>
      </c>
      <c r="AB1229" s="20">
        <f t="shared" si="473"/>
        <v>33.110000000000014</v>
      </c>
      <c r="AC1229" s="13">
        <f t="shared" si="488"/>
        <v>34.137296533711449</v>
      </c>
      <c r="AD1229" s="13">
        <f t="shared" si="489"/>
        <v>-1.0272965337114357</v>
      </c>
    </row>
    <row r="1230" spans="1:30" x14ac:dyDescent="0.15">
      <c r="A1230" s="16">
        <v>1</v>
      </c>
      <c r="B1230" s="16">
        <v>0</v>
      </c>
      <c r="C1230" s="33">
        <v>7.31</v>
      </c>
      <c r="D1230" s="16">
        <v>44.1</v>
      </c>
      <c r="E1230" s="18">
        <v>142</v>
      </c>
      <c r="F1230" s="19">
        <v>3.5</v>
      </c>
      <c r="G1230" s="16">
        <v>1.18</v>
      </c>
      <c r="H1230" s="18">
        <v>111</v>
      </c>
      <c r="I1230" s="20">
        <f t="shared" si="483"/>
        <v>0.78169014084507038</v>
      </c>
      <c r="J1230" s="20" t="s">
        <v>24</v>
      </c>
      <c r="K1230" s="18" t="s">
        <v>25</v>
      </c>
      <c r="L1230" s="19">
        <f t="shared" si="484"/>
        <v>111</v>
      </c>
      <c r="M1230" s="20">
        <f t="shared" si="495"/>
        <v>-3</v>
      </c>
      <c r="N1230" s="20" t="s">
        <v>25</v>
      </c>
      <c r="O1230" s="20">
        <f t="shared" si="485"/>
        <v>-7.4366197183098564</v>
      </c>
      <c r="P1230" s="20" t="s">
        <v>25</v>
      </c>
      <c r="Q1230" s="18">
        <f t="shared" si="486"/>
        <v>-1</v>
      </c>
      <c r="R1230" s="18" t="s">
        <v>25</v>
      </c>
      <c r="S1230" s="16">
        <v>21</v>
      </c>
      <c r="T1230" s="19">
        <v>-3.1</v>
      </c>
      <c r="U1230" s="19">
        <f t="shared" si="490"/>
        <v>3.6</v>
      </c>
      <c r="V1230" s="19">
        <v>36</v>
      </c>
      <c r="W1230" s="19">
        <f t="shared" si="491"/>
        <v>-6</v>
      </c>
      <c r="X1230" s="19">
        <f t="shared" si="492"/>
        <v>1.5</v>
      </c>
      <c r="Y1230" s="19">
        <v>1.4</v>
      </c>
      <c r="Z1230" s="18">
        <f t="shared" si="477"/>
        <v>13.5</v>
      </c>
      <c r="AA1230" s="18">
        <f t="shared" si="487"/>
        <v>4.9000000000000004</v>
      </c>
      <c r="AB1230" s="20">
        <f t="shared" si="473"/>
        <v>34.28</v>
      </c>
      <c r="AC1230" s="13">
        <f t="shared" si="488"/>
        <v>31.802678266541882</v>
      </c>
      <c r="AD1230" s="13">
        <f t="shared" si="489"/>
        <v>2.477321733458119</v>
      </c>
    </row>
    <row r="1231" spans="1:30" x14ac:dyDescent="0.15">
      <c r="A1231" s="16">
        <v>1</v>
      </c>
      <c r="B1231" s="16">
        <v>0</v>
      </c>
      <c r="C1231" s="33">
        <v>7.37</v>
      </c>
      <c r="D1231" s="16">
        <v>37.299999999999997</v>
      </c>
      <c r="E1231" s="18">
        <v>143</v>
      </c>
      <c r="F1231" s="19">
        <v>3.5</v>
      </c>
      <c r="G1231" s="16">
        <v>1.03</v>
      </c>
      <c r="H1231" s="18">
        <v>109</v>
      </c>
      <c r="I1231" s="20">
        <f t="shared" si="483"/>
        <v>0.76223776223776218</v>
      </c>
      <c r="J1231" s="20" t="s">
        <v>24</v>
      </c>
      <c r="K1231" s="18" t="s">
        <v>25</v>
      </c>
      <c r="L1231" s="19">
        <f t="shared" si="484"/>
        <v>108.23776223776224</v>
      </c>
      <c r="M1231" s="20">
        <f t="shared" si="495"/>
        <v>-0.23776223776224015</v>
      </c>
      <c r="N1231" s="20" t="s">
        <v>25</v>
      </c>
      <c r="O1231" s="20">
        <f t="shared" si="485"/>
        <v>-4.7132867132867204</v>
      </c>
      <c r="P1231" s="20" t="s">
        <v>25</v>
      </c>
      <c r="Q1231" s="18">
        <f t="shared" si="486"/>
        <v>2</v>
      </c>
      <c r="R1231" s="18" t="s">
        <v>26</v>
      </c>
      <c r="S1231" s="16">
        <v>22</v>
      </c>
      <c r="T1231" s="19">
        <v>-3</v>
      </c>
      <c r="U1231" s="19">
        <f t="shared" si="490"/>
        <v>2.4</v>
      </c>
      <c r="V1231" s="19">
        <v>24</v>
      </c>
      <c r="W1231" s="19">
        <f t="shared" si="491"/>
        <v>-18</v>
      </c>
      <c r="X1231" s="19">
        <f t="shared" si="492"/>
        <v>4.5</v>
      </c>
      <c r="Y1231" s="19">
        <v>1.3</v>
      </c>
      <c r="Z1231" s="18">
        <f t="shared" si="477"/>
        <v>15.5</v>
      </c>
      <c r="AA1231" s="18">
        <f t="shared" si="487"/>
        <v>9.4</v>
      </c>
      <c r="AB1231" s="20">
        <f t="shared" si="473"/>
        <v>37.230000000000004</v>
      </c>
      <c r="AC1231" s="13">
        <f t="shared" si="488"/>
        <v>28.122414763612554</v>
      </c>
      <c r="AD1231" s="13">
        <f t="shared" si="489"/>
        <v>9.1075852363874503</v>
      </c>
    </row>
    <row r="1232" spans="1:30" x14ac:dyDescent="0.15">
      <c r="A1232" s="16">
        <v>3</v>
      </c>
      <c r="B1232" s="16">
        <v>0</v>
      </c>
      <c r="C1232" s="33">
        <v>7.34</v>
      </c>
      <c r="D1232" s="16">
        <v>56.8</v>
      </c>
      <c r="E1232" s="18">
        <v>139</v>
      </c>
      <c r="F1232" s="19">
        <v>4.9000000000000004</v>
      </c>
      <c r="G1232" s="16">
        <v>1.1100000000000001</v>
      </c>
      <c r="H1232" s="18">
        <v>104</v>
      </c>
      <c r="I1232" s="20">
        <f t="shared" si="483"/>
        <v>0.74820143884892087</v>
      </c>
      <c r="J1232" s="20" t="s">
        <v>24</v>
      </c>
      <c r="K1232" s="18" t="s">
        <v>24</v>
      </c>
      <c r="L1232" s="19">
        <f t="shared" si="484"/>
        <v>106.24460431654677</v>
      </c>
      <c r="M1232" s="20">
        <v>0</v>
      </c>
      <c r="N1232" s="20" t="s">
        <v>24</v>
      </c>
      <c r="O1232" s="20">
        <f t="shared" si="485"/>
        <v>-2.7482014388489233</v>
      </c>
      <c r="P1232" s="20" t="s">
        <v>25</v>
      </c>
      <c r="Q1232" s="18">
        <f t="shared" si="486"/>
        <v>3</v>
      </c>
      <c r="R1232" s="18" t="s">
        <v>26</v>
      </c>
      <c r="S1232" s="16">
        <v>28.1</v>
      </c>
      <c r="T1232" s="19">
        <v>5</v>
      </c>
      <c r="U1232" s="19">
        <f t="shared" si="490"/>
        <v>2.9</v>
      </c>
      <c r="V1232" s="19">
        <v>29</v>
      </c>
      <c r="W1232" s="19">
        <f t="shared" si="491"/>
        <v>-13</v>
      </c>
      <c r="X1232" s="19">
        <f t="shared" si="492"/>
        <v>3.25</v>
      </c>
      <c r="Y1232" s="19">
        <v>0.5</v>
      </c>
      <c r="Z1232" s="18">
        <f t="shared" si="477"/>
        <v>11.800000000000011</v>
      </c>
      <c r="AA1232" s="18">
        <f t="shared" si="487"/>
        <v>5.5000000000000115</v>
      </c>
      <c r="AB1232" s="20">
        <f t="shared" si="473"/>
        <v>40.510000000000019</v>
      </c>
      <c r="AC1232" s="13">
        <f t="shared" si="488"/>
        <v>38.451935619122331</v>
      </c>
      <c r="AD1232" s="13">
        <f t="shared" si="489"/>
        <v>2.0580643808776884</v>
      </c>
    </row>
    <row r="1233" spans="1:30" x14ac:dyDescent="0.15">
      <c r="A1233" s="16">
        <v>1</v>
      </c>
      <c r="B1233" s="16">
        <v>0</v>
      </c>
      <c r="C1233" s="33">
        <v>7.25</v>
      </c>
      <c r="D1233" s="16">
        <v>31.7</v>
      </c>
      <c r="E1233" s="18">
        <v>125</v>
      </c>
      <c r="F1233" s="19">
        <v>6.3</v>
      </c>
      <c r="G1233" s="16">
        <v>1.06</v>
      </c>
      <c r="H1233" s="18">
        <v>102</v>
      </c>
      <c r="I1233" s="20">
        <f t="shared" si="483"/>
        <v>0.81599999999999995</v>
      </c>
      <c r="J1233" s="20" t="s">
        <v>25</v>
      </c>
      <c r="K1233" s="18" t="s">
        <v>24</v>
      </c>
      <c r="L1233" s="19">
        <f t="shared" si="484"/>
        <v>115.87199999999999</v>
      </c>
      <c r="M1233" s="20">
        <f t="shared" ref="M1233:M1234" si="496">(108-L1233)</f>
        <v>-7.8719999999999857</v>
      </c>
      <c r="N1233" s="20" t="s">
        <v>25</v>
      </c>
      <c r="O1233" s="20">
        <f t="shared" si="485"/>
        <v>-12.240000000000009</v>
      </c>
      <c r="P1233" s="20" t="s">
        <v>25</v>
      </c>
      <c r="Q1233" s="18">
        <f t="shared" si="486"/>
        <v>-9</v>
      </c>
      <c r="R1233" s="18" t="s">
        <v>25</v>
      </c>
      <c r="S1233" s="16">
        <v>15.1</v>
      </c>
      <c r="T1233" s="19">
        <v>-12</v>
      </c>
      <c r="U1233" s="19">
        <f t="shared" si="490"/>
        <v>2.9</v>
      </c>
      <c r="V1233" s="19">
        <v>29</v>
      </c>
      <c r="W1233" s="19">
        <f t="shared" si="491"/>
        <v>-13</v>
      </c>
      <c r="X1233" s="19">
        <f t="shared" si="492"/>
        <v>3.25</v>
      </c>
      <c r="Y1233" s="19">
        <v>2.6</v>
      </c>
      <c r="Z1233" s="18">
        <f t="shared" si="477"/>
        <v>14.200000000000017</v>
      </c>
      <c r="AA1233" s="18">
        <f t="shared" si="487"/>
        <v>5.8000000000000167</v>
      </c>
      <c r="AB1233" s="20">
        <f t="shared" si="473"/>
        <v>27.760000000000019</v>
      </c>
      <c r="AC1233" s="13">
        <f t="shared" si="488"/>
        <v>21.429128495365553</v>
      </c>
      <c r="AD1233" s="13">
        <f t="shared" si="489"/>
        <v>6.3308715046344659</v>
      </c>
    </row>
    <row r="1234" spans="1:30" x14ac:dyDescent="0.15">
      <c r="A1234" s="16">
        <v>17</v>
      </c>
      <c r="B1234" s="16">
        <v>1</v>
      </c>
      <c r="C1234" s="33">
        <v>7.39</v>
      </c>
      <c r="D1234" s="16">
        <v>28.7</v>
      </c>
      <c r="E1234" s="18">
        <v>132</v>
      </c>
      <c r="F1234" s="19">
        <v>4.2</v>
      </c>
      <c r="G1234" s="16">
        <v>1.08</v>
      </c>
      <c r="H1234" s="18">
        <v>105</v>
      </c>
      <c r="I1234" s="20">
        <f t="shared" si="483"/>
        <v>0.79545454545454541</v>
      </c>
      <c r="J1234" s="20" t="s">
        <v>25</v>
      </c>
      <c r="K1234" s="18" t="s">
        <v>24</v>
      </c>
      <c r="L1234" s="19">
        <f t="shared" si="484"/>
        <v>112.95454545454545</v>
      </c>
      <c r="M1234" s="20">
        <f t="shared" si="496"/>
        <v>-4.9545454545454533</v>
      </c>
      <c r="N1234" s="20" t="s">
        <v>25</v>
      </c>
      <c r="O1234" s="20">
        <f t="shared" si="485"/>
        <v>-9.3636363636363598</v>
      </c>
      <c r="P1234" s="20" t="s">
        <v>25</v>
      </c>
      <c r="Q1234" s="18">
        <f t="shared" si="486"/>
        <v>-5</v>
      </c>
      <c r="R1234" s="18" t="s">
        <v>25</v>
      </c>
      <c r="S1234" s="16">
        <v>19.5</v>
      </c>
      <c r="T1234" s="19">
        <v>-6.5</v>
      </c>
      <c r="U1234" s="19">
        <f t="shared" si="490"/>
        <v>2.8</v>
      </c>
      <c r="V1234" s="19">
        <v>28</v>
      </c>
      <c r="W1234" s="19">
        <f t="shared" si="491"/>
        <v>-14</v>
      </c>
      <c r="X1234" s="19">
        <f t="shared" si="492"/>
        <v>3.5</v>
      </c>
      <c r="Y1234" s="19">
        <v>1.8</v>
      </c>
      <c r="Z1234" s="18">
        <f t="shared" si="477"/>
        <v>11.699999999999989</v>
      </c>
      <c r="AA1234" s="18">
        <f t="shared" si="487"/>
        <v>4.2999999999999892</v>
      </c>
      <c r="AB1234" s="20">
        <f t="shared" si="473"/>
        <v>30.480000000000004</v>
      </c>
      <c r="AC1234" s="13">
        <f t="shared" si="488"/>
        <v>25.113895886519458</v>
      </c>
      <c r="AD1234" s="13">
        <f t="shared" si="489"/>
        <v>5.3661041134805458</v>
      </c>
    </row>
    <row r="1235" spans="1:30" x14ac:dyDescent="0.15">
      <c r="A1235" s="16">
        <v>22</v>
      </c>
      <c r="B1235" s="16">
        <v>0</v>
      </c>
      <c r="C1235" s="33">
        <v>6.76</v>
      </c>
      <c r="D1235" s="16">
        <v>22</v>
      </c>
      <c r="E1235" s="18">
        <v>140</v>
      </c>
      <c r="F1235" s="19">
        <v>4.5</v>
      </c>
      <c r="G1235" s="16">
        <v>1.31</v>
      </c>
      <c r="H1235" s="18">
        <v>106</v>
      </c>
      <c r="I1235" s="20">
        <f t="shared" si="483"/>
        <v>0.75714285714285712</v>
      </c>
      <c r="J1235" s="20" t="s">
        <v>24</v>
      </c>
      <c r="K1235" s="18" t="s">
        <v>24</v>
      </c>
      <c r="L1235" s="19">
        <f t="shared" si="484"/>
        <v>107.51428571428571</v>
      </c>
      <c r="M1235" s="20">
        <v>0</v>
      </c>
      <c r="N1235" s="20" t="s">
        <v>24</v>
      </c>
      <c r="O1235" s="20">
        <f t="shared" si="485"/>
        <v>-4</v>
      </c>
      <c r="P1235" s="20" t="s">
        <v>25</v>
      </c>
      <c r="Q1235" s="18">
        <f t="shared" si="486"/>
        <v>2</v>
      </c>
      <c r="R1235" s="18" t="s">
        <v>26</v>
      </c>
      <c r="S1235" s="16">
        <v>6.6</v>
      </c>
      <c r="T1235" s="19">
        <v>-20.100000000000001</v>
      </c>
      <c r="U1235" s="19">
        <f t="shared" si="490"/>
        <v>3.1</v>
      </c>
      <c r="V1235" s="19">
        <v>31</v>
      </c>
      <c r="W1235" s="19">
        <f t="shared" si="491"/>
        <v>-11</v>
      </c>
      <c r="X1235" s="19">
        <f t="shared" si="492"/>
        <v>2.75</v>
      </c>
      <c r="Y1235" s="19">
        <v>13.8</v>
      </c>
      <c r="Z1235" s="18">
        <f t="shared" si="477"/>
        <v>31.900000000000006</v>
      </c>
      <c r="AA1235" s="18">
        <f t="shared" si="487"/>
        <v>11.900000000000006</v>
      </c>
      <c r="AB1235" s="20">
        <f t="shared" si="473"/>
        <v>26.010000000000005</v>
      </c>
      <c r="AC1235" s="13">
        <f t="shared" si="488"/>
        <v>9.3291609408686966</v>
      </c>
      <c r="AD1235" s="13">
        <f t="shared" si="489"/>
        <v>16.680839059131308</v>
      </c>
    </row>
    <row r="1236" spans="1:30" x14ac:dyDescent="0.15">
      <c r="A1236" s="16">
        <v>1</v>
      </c>
      <c r="B1236" s="16">
        <v>0</v>
      </c>
      <c r="C1236" s="33">
        <v>7.4</v>
      </c>
      <c r="D1236" s="16">
        <v>34.5</v>
      </c>
      <c r="E1236" s="18">
        <v>138</v>
      </c>
      <c r="F1236" s="19">
        <v>3.7</v>
      </c>
      <c r="G1236" s="16">
        <v>1.08</v>
      </c>
      <c r="H1236" s="18">
        <v>110</v>
      </c>
      <c r="I1236" s="20">
        <f t="shared" si="483"/>
        <v>0.79710144927536231</v>
      </c>
      <c r="J1236" s="20" t="s">
        <v>25</v>
      </c>
      <c r="K1236" s="18" t="s">
        <v>25</v>
      </c>
      <c r="L1236" s="19">
        <f t="shared" si="484"/>
        <v>113.18840579710144</v>
      </c>
      <c r="M1236" s="20">
        <f t="shared" ref="M1236:M1239" si="497">(108-L1236)</f>
        <v>-5.1884057971014386</v>
      </c>
      <c r="N1236" s="20" t="s">
        <v>25</v>
      </c>
      <c r="O1236" s="20">
        <f t="shared" si="485"/>
        <v>-9.5942028985507335</v>
      </c>
      <c r="P1236" s="20" t="s">
        <v>25</v>
      </c>
      <c r="Q1236" s="18">
        <f t="shared" si="486"/>
        <v>-4</v>
      </c>
      <c r="R1236" s="18" t="s">
        <v>25</v>
      </c>
      <c r="S1236" s="16">
        <v>22.3</v>
      </c>
      <c r="T1236" s="19">
        <v>-3</v>
      </c>
      <c r="U1236" s="19">
        <f t="shared" si="490"/>
        <v>3.1</v>
      </c>
      <c r="V1236" s="19">
        <v>31</v>
      </c>
      <c r="W1236" s="19">
        <f t="shared" si="491"/>
        <v>-11</v>
      </c>
      <c r="X1236" s="19">
        <f t="shared" si="492"/>
        <v>2.75</v>
      </c>
      <c r="Y1236" s="19">
        <v>2.7</v>
      </c>
      <c r="Z1236" s="18">
        <f t="shared" si="477"/>
        <v>9.3999999999999773</v>
      </c>
      <c r="AA1236" s="18">
        <f t="shared" si="487"/>
        <v>0.49999999999997691</v>
      </c>
      <c r="AB1236" s="20">
        <f t="shared" si="473"/>
        <v>30.08</v>
      </c>
      <c r="AC1236" s="13">
        <f t="shared" si="488"/>
        <v>29.973580144221888</v>
      </c>
      <c r="AD1236" s="13">
        <f t="shared" si="489"/>
        <v>0.10641985577811042</v>
      </c>
    </row>
    <row r="1237" spans="1:30" x14ac:dyDescent="0.15">
      <c r="A1237" s="16">
        <v>1</v>
      </c>
      <c r="B1237" s="16">
        <v>0</v>
      </c>
      <c r="C1237" s="33">
        <v>7.36</v>
      </c>
      <c r="D1237" s="16">
        <v>36.1</v>
      </c>
      <c r="E1237" s="18">
        <v>141</v>
      </c>
      <c r="F1237" s="19">
        <v>3.9</v>
      </c>
      <c r="G1237" s="16">
        <v>1.07</v>
      </c>
      <c r="H1237" s="18">
        <v>112</v>
      </c>
      <c r="I1237" s="20">
        <f t="shared" si="483"/>
        <v>0.79432624113475181</v>
      </c>
      <c r="J1237" s="20" t="s">
        <v>24</v>
      </c>
      <c r="K1237" s="18" t="s">
        <v>25</v>
      </c>
      <c r="L1237" s="19">
        <f t="shared" si="484"/>
        <v>112.79432624113474</v>
      </c>
      <c r="M1237" s="20">
        <f t="shared" si="497"/>
        <v>-4.7943262411347405</v>
      </c>
      <c r="N1237" s="20" t="s">
        <v>25</v>
      </c>
      <c r="O1237" s="20">
        <f t="shared" si="485"/>
        <v>-9.2056737588652453</v>
      </c>
      <c r="P1237" s="20" t="s">
        <v>25</v>
      </c>
      <c r="Q1237" s="18">
        <f t="shared" si="486"/>
        <v>-3</v>
      </c>
      <c r="R1237" s="18" t="s">
        <v>25</v>
      </c>
      <c r="S1237" s="16">
        <v>20.7</v>
      </c>
      <c r="T1237" s="19">
        <v>-4.5</v>
      </c>
      <c r="U1237" s="19">
        <f t="shared" si="490"/>
        <v>3.5</v>
      </c>
      <c r="V1237" s="19">
        <v>35</v>
      </c>
      <c r="W1237" s="19">
        <f t="shared" si="491"/>
        <v>-7</v>
      </c>
      <c r="X1237" s="19">
        <f t="shared" si="492"/>
        <v>1.75</v>
      </c>
      <c r="Y1237" s="19">
        <v>2.2000000000000002</v>
      </c>
      <c r="Z1237" s="18">
        <f t="shared" si="477"/>
        <v>12.200000000000017</v>
      </c>
      <c r="AA1237" s="18">
        <f t="shared" si="487"/>
        <v>3.0000000000000178</v>
      </c>
      <c r="AB1237" s="20">
        <f t="shared" si="473"/>
        <v>31.769999999999996</v>
      </c>
      <c r="AC1237" s="13">
        <f t="shared" si="488"/>
        <v>29.944079277169497</v>
      </c>
      <c r="AD1237" s="13">
        <f t="shared" si="489"/>
        <v>1.8259207228304994</v>
      </c>
    </row>
    <row r="1238" spans="1:30" x14ac:dyDescent="0.15">
      <c r="A1238" s="16">
        <v>1</v>
      </c>
      <c r="B1238" s="16">
        <v>0</v>
      </c>
      <c r="C1238" s="33">
        <v>7.38</v>
      </c>
      <c r="D1238" s="16">
        <v>45.5</v>
      </c>
      <c r="E1238" s="18">
        <v>138</v>
      </c>
      <c r="F1238" s="19">
        <v>4.4000000000000004</v>
      </c>
      <c r="G1238" s="16">
        <v>1.1499999999999999</v>
      </c>
      <c r="H1238" s="18">
        <v>106</v>
      </c>
      <c r="I1238" s="20">
        <f t="shared" si="483"/>
        <v>0.76811594202898548</v>
      </c>
      <c r="J1238" s="20" t="s">
        <v>24</v>
      </c>
      <c r="K1238" s="18" t="s">
        <v>24</v>
      </c>
      <c r="L1238" s="19">
        <f t="shared" si="484"/>
        <v>109.07246376811594</v>
      </c>
      <c r="M1238" s="20">
        <f t="shared" si="497"/>
        <v>-1.0724637681159379</v>
      </c>
      <c r="N1238" s="20" t="s">
        <v>25</v>
      </c>
      <c r="O1238" s="20">
        <f t="shared" si="485"/>
        <v>-5.5362318840579832</v>
      </c>
      <c r="P1238" s="20" t="s">
        <v>25</v>
      </c>
      <c r="Q1238" s="18">
        <f t="shared" si="486"/>
        <v>0</v>
      </c>
      <c r="R1238" s="18" t="s">
        <v>24</v>
      </c>
      <c r="S1238" s="16">
        <v>26.2</v>
      </c>
      <c r="T1238" s="19">
        <v>2.2000000000000002</v>
      </c>
      <c r="U1238" s="19">
        <f t="shared" si="490"/>
        <v>2.6</v>
      </c>
      <c r="V1238" s="19">
        <v>26</v>
      </c>
      <c r="W1238" s="19">
        <f t="shared" si="491"/>
        <v>-16</v>
      </c>
      <c r="X1238" s="19">
        <f t="shared" si="492"/>
        <v>4</v>
      </c>
      <c r="Y1238" s="19">
        <v>1</v>
      </c>
      <c r="Z1238" s="18">
        <f t="shared" si="477"/>
        <v>10.200000000000017</v>
      </c>
      <c r="AA1238" s="18">
        <f t="shared" si="487"/>
        <v>4.0000000000000169</v>
      </c>
      <c r="AB1238" s="20">
        <f t="shared" si="473"/>
        <v>36.550000000000011</v>
      </c>
      <c r="AC1238" s="13">
        <f t="shared" si="488"/>
        <v>34.045376862585172</v>
      </c>
      <c r="AD1238" s="13">
        <f t="shared" si="489"/>
        <v>2.5046231374148391</v>
      </c>
    </row>
    <row r="1239" spans="1:30" x14ac:dyDescent="0.15">
      <c r="A1239" s="16">
        <v>2</v>
      </c>
      <c r="B1239" s="16">
        <v>0</v>
      </c>
      <c r="C1239" s="33">
        <v>7.35</v>
      </c>
      <c r="D1239" s="16">
        <v>34.799999999999997</v>
      </c>
      <c r="E1239" s="18">
        <v>137</v>
      </c>
      <c r="F1239" s="19">
        <v>4.4000000000000004</v>
      </c>
      <c r="G1239" s="16">
        <v>1.0900000000000001</v>
      </c>
      <c r="H1239" s="18">
        <v>107</v>
      </c>
      <c r="I1239" s="20">
        <f t="shared" si="483"/>
        <v>0.78102189781021902</v>
      </c>
      <c r="J1239" s="20" t="s">
        <v>24</v>
      </c>
      <c r="K1239" s="18" t="s">
        <v>25</v>
      </c>
      <c r="L1239" s="19">
        <f t="shared" si="484"/>
        <v>110.9051094890511</v>
      </c>
      <c r="M1239" s="20">
        <f t="shared" si="497"/>
        <v>-2.9051094890510996</v>
      </c>
      <c r="N1239" s="20" t="s">
        <v>25</v>
      </c>
      <c r="O1239" s="20">
        <f t="shared" si="485"/>
        <v>-7.3430656934306597</v>
      </c>
      <c r="P1239" s="20" t="s">
        <v>25</v>
      </c>
      <c r="Q1239" s="18">
        <f t="shared" si="486"/>
        <v>-2</v>
      </c>
      <c r="R1239" s="18" t="s">
        <v>25</v>
      </c>
      <c r="S1239" s="16">
        <v>20</v>
      </c>
      <c r="T1239" s="19">
        <v>-5.3</v>
      </c>
      <c r="U1239" s="19">
        <f t="shared" si="490"/>
        <v>2.7</v>
      </c>
      <c r="V1239" s="19">
        <v>27</v>
      </c>
      <c r="W1239" s="19">
        <f t="shared" si="491"/>
        <v>-15</v>
      </c>
      <c r="X1239" s="19">
        <f t="shared" si="492"/>
        <v>3.75</v>
      </c>
      <c r="Y1239" s="19">
        <v>2.4</v>
      </c>
      <c r="Z1239" s="18">
        <f t="shared" si="477"/>
        <v>14.400000000000006</v>
      </c>
      <c r="AA1239" s="18">
        <f t="shared" si="487"/>
        <v>6.600000000000005</v>
      </c>
      <c r="AB1239" s="20">
        <f t="shared" si="473"/>
        <v>33.090000000000003</v>
      </c>
      <c r="AC1239" s="13">
        <f t="shared" si="488"/>
        <v>26.537593923055852</v>
      </c>
      <c r="AD1239" s="13">
        <f t="shared" si="489"/>
        <v>6.5524060769441519</v>
      </c>
    </row>
    <row r="1240" spans="1:30" x14ac:dyDescent="0.15">
      <c r="A1240" s="16">
        <v>2</v>
      </c>
      <c r="B1240" s="16">
        <v>0</v>
      </c>
      <c r="C1240" s="33">
        <v>7.38</v>
      </c>
      <c r="D1240" s="16">
        <v>44</v>
      </c>
      <c r="E1240" s="18">
        <v>138</v>
      </c>
      <c r="F1240" s="19">
        <v>3.8</v>
      </c>
      <c r="G1240" s="16">
        <v>1.1599999999999999</v>
      </c>
      <c r="H1240" s="18">
        <v>104</v>
      </c>
      <c r="I1240" s="20">
        <f t="shared" si="483"/>
        <v>0.75362318840579712</v>
      </c>
      <c r="J1240" s="20" t="s">
        <v>24</v>
      </c>
      <c r="K1240" s="18" t="s">
        <v>24</v>
      </c>
      <c r="L1240" s="19">
        <f t="shared" si="484"/>
        <v>107.01449275362317</v>
      </c>
      <c r="M1240" s="20">
        <v>0</v>
      </c>
      <c r="N1240" s="20" t="s">
        <v>24</v>
      </c>
      <c r="O1240" s="20">
        <f t="shared" si="485"/>
        <v>-3.5072463768115938</v>
      </c>
      <c r="P1240" s="20" t="s">
        <v>25</v>
      </c>
      <c r="Q1240" s="18">
        <f t="shared" si="486"/>
        <v>2</v>
      </c>
      <c r="R1240" s="18" t="s">
        <v>26</v>
      </c>
      <c r="S1240" s="16">
        <v>25</v>
      </c>
      <c r="T1240" s="19">
        <v>1.3</v>
      </c>
      <c r="U1240" s="19">
        <f t="shared" si="490"/>
        <v>2.9</v>
      </c>
      <c r="V1240" s="19">
        <v>29</v>
      </c>
      <c r="W1240" s="19">
        <f t="shared" si="491"/>
        <v>-13</v>
      </c>
      <c r="X1240" s="19">
        <f t="shared" si="492"/>
        <v>3.25</v>
      </c>
      <c r="Y1240" s="19">
        <v>1.2</v>
      </c>
      <c r="Z1240" s="18">
        <f t="shared" si="477"/>
        <v>12.800000000000011</v>
      </c>
      <c r="AA1240" s="18">
        <f t="shared" si="487"/>
        <v>5.8000000000000114</v>
      </c>
      <c r="AB1240" s="20">
        <f t="shared" si="473"/>
        <v>37.760000000000005</v>
      </c>
      <c r="AC1240" s="13">
        <f t="shared" si="488"/>
        <v>33.990427515466976</v>
      </c>
      <c r="AD1240" s="13">
        <f t="shared" si="489"/>
        <v>3.769572484533029</v>
      </c>
    </row>
    <row r="1241" spans="1:30" x14ac:dyDescent="0.15">
      <c r="A1241" s="16">
        <v>4</v>
      </c>
      <c r="B1241" s="16">
        <v>0</v>
      </c>
      <c r="C1241" s="33">
        <v>7.35</v>
      </c>
      <c r="D1241" s="16">
        <v>37.799999999999997</v>
      </c>
      <c r="E1241" s="18">
        <v>141</v>
      </c>
      <c r="F1241" s="19">
        <v>4.2</v>
      </c>
      <c r="G1241" s="16">
        <v>1.01</v>
      </c>
      <c r="H1241" s="18">
        <v>117</v>
      </c>
      <c r="I1241" s="20">
        <f t="shared" si="483"/>
        <v>0.82978723404255317</v>
      </c>
      <c r="J1241" s="20" t="s">
        <v>25</v>
      </c>
      <c r="K1241" s="18" t="s">
        <v>25</v>
      </c>
      <c r="L1241" s="19">
        <f t="shared" si="484"/>
        <v>117.82978723404254</v>
      </c>
      <c r="M1241" s="20">
        <f t="shared" ref="M1241:M1244" si="498">(108-L1241)</f>
        <v>-9.8297872340425414</v>
      </c>
      <c r="N1241" s="20" t="s">
        <v>25</v>
      </c>
      <c r="O1241" s="20">
        <f t="shared" si="485"/>
        <v>-14.170212765957444</v>
      </c>
      <c r="P1241" s="20" t="s">
        <v>25</v>
      </c>
      <c r="Q1241" s="18">
        <f t="shared" si="486"/>
        <v>-8</v>
      </c>
      <c r="R1241" s="18" t="s">
        <v>25</v>
      </c>
      <c r="S1241" s="16">
        <v>20.9</v>
      </c>
      <c r="T1241" s="19">
        <v>-4.3</v>
      </c>
      <c r="U1241" s="19">
        <f t="shared" si="490"/>
        <v>2.2999999999999998</v>
      </c>
      <c r="V1241" s="19">
        <v>23</v>
      </c>
      <c r="W1241" s="19">
        <f t="shared" si="491"/>
        <v>-19</v>
      </c>
      <c r="X1241" s="19">
        <f t="shared" si="492"/>
        <v>4.75</v>
      </c>
      <c r="Y1241" s="19">
        <v>0.7</v>
      </c>
      <c r="Z1241" s="18">
        <f t="shared" si="477"/>
        <v>7.2999999999999829</v>
      </c>
      <c r="AA1241" s="18">
        <f t="shared" si="487"/>
        <v>1.9999999999999831</v>
      </c>
      <c r="AB1241" s="20">
        <f t="shared" si="473"/>
        <v>28.509999999999977</v>
      </c>
      <c r="AC1241" s="13">
        <f t="shared" si="488"/>
        <v>27.097570123319286</v>
      </c>
      <c r="AD1241" s="13">
        <f t="shared" si="489"/>
        <v>1.4124298766806902</v>
      </c>
    </row>
    <row r="1242" spans="1:30" x14ac:dyDescent="0.15">
      <c r="A1242" s="16">
        <v>19</v>
      </c>
      <c r="B1242" s="16">
        <v>0</v>
      </c>
      <c r="C1242" s="33">
        <v>7.21</v>
      </c>
      <c r="D1242" s="16">
        <v>36.700000000000003</v>
      </c>
      <c r="E1242" s="18">
        <v>136</v>
      </c>
      <c r="F1242" s="19">
        <v>3.6</v>
      </c>
      <c r="G1242" s="16">
        <v>1.1000000000000001</v>
      </c>
      <c r="H1242" s="18">
        <v>108</v>
      </c>
      <c r="I1242" s="20">
        <f t="shared" si="483"/>
        <v>0.79411764705882348</v>
      </c>
      <c r="J1242" s="20" t="s">
        <v>24</v>
      </c>
      <c r="K1242" s="18" t="s">
        <v>25</v>
      </c>
      <c r="L1242" s="19">
        <f t="shared" si="484"/>
        <v>112.76470588235294</v>
      </c>
      <c r="M1242" s="20">
        <f t="shared" si="498"/>
        <v>-4.764705882352942</v>
      </c>
      <c r="N1242" s="20" t="s">
        <v>25</v>
      </c>
      <c r="O1242" s="20">
        <f t="shared" si="485"/>
        <v>-9.1764705882352757</v>
      </c>
      <c r="P1242" s="20" t="s">
        <v>25</v>
      </c>
      <c r="Q1242" s="18">
        <f t="shared" si="486"/>
        <v>-4</v>
      </c>
      <c r="R1242" s="18" t="s">
        <v>25</v>
      </c>
      <c r="S1242" s="16">
        <v>14.7</v>
      </c>
      <c r="T1242" s="19">
        <v>-12</v>
      </c>
      <c r="U1242" s="19">
        <f t="shared" si="490"/>
        <v>2</v>
      </c>
      <c r="V1242" s="19">
        <v>20</v>
      </c>
      <c r="W1242" s="19">
        <f t="shared" si="491"/>
        <v>-22</v>
      </c>
      <c r="X1242" s="19">
        <f t="shared" si="492"/>
        <v>5.5</v>
      </c>
      <c r="Y1242" s="19">
        <v>6.4</v>
      </c>
      <c r="Z1242" s="18">
        <f t="shared" si="477"/>
        <v>16.899999999999991</v>
      </c>
      <c r="AA1242" s="18">
        <f t="shared" si="487"/>
        <v>6.4999999999999911</v>
      </c>
      <c r="AB1242" s="20">
        <f t="shared" si="473"/>
        <v>26.299999999999983</v>
      </c>
      <c r="AC1242" s="13">
        <f t="shared" si="488"/>
        <v>19.758625920975923</v>
      </c>
      <c r="AD1242" s="13">
        <f t="shared" si="489"/>
        <v>6.5413740790240595</v>
      </c>
    </row>
    <row r="1243" spans="1:30" x14ac:dyDescent="0.15">
      <c r="A1243" s="16">
        <v>15</v>
      </c>
      <c r="B1243" s="16">
        <v>1</v>
      </c>
      <c r="C1243" s="33">
        <v>7.4</v>
      </c>
      <c r="D1243" s="16">
        <v>37.299999999999997</v>
      </c>
      <c r="E1243" s="18">
        <v>138</v>
      </c>
      <c r="F1243" s="19">
        <v>4.2</v>
      </c>
      <c r="G1243" s="16">
        <v>1.1599999999999999</v>
      </c>
      <c r="H1243" s="18">
        <v>107</v>
      </c>
      <c r="I1243" s="20">
        <f t="shared" si="483"/>
        <v>0.77536231884057971</v>
      </c>
      <c r="J1243" s="20" t="s">
        <v>24</v>
      </c>
      <c r="K1243" s="18" t="s">
        <v>25</v>
      </c>
      <c r="L1243" s="19">
        <f t="shared" si="484"/>
        <v>110.10144927536231</v>
      </c>
      <c r="M1243" s="20">
        <f t="shared" si="498"/>
        <v>-2.1014492753623131</v>
      </c>
      <c r="N1243" s="20" t="s">
        <v>25</v>
      </c>
      <c r="O1243" s="20">
        <f t="shared" si="485"/>
        <v>-6.5507246376811707</v>
      </c>
      <c r="P1243" s="20" t="s">
        <v>25</v>
      </c>
      <c r="Q1243" s="18">
        <f t="shared" si="486"/>
        <v>-1</v>
      </c>
      <c r="R1243" s="18" t="s">
        <v>25</v>
      </c>
      <c r="S1243" s="16">
        <v>23.4</v>
      </c>
      <c r="T1243" s="19">
        <v>1.4</v>
      </c>
      <c r="U1243" s="19">
        <f t="shared" si="490"/>
        <v>3.8</v>
      </c>
      <c r="V1243" s="19">
        <v>38</v>
      </c>
      <c r="W1243" s="19">
        <f t="shared" si="491"/>
        <v>-4</v>
      </c>
      <c r="X1243" s="19">
        <f t="shared" si="492"/>
        <v>1</v>
      </c>
      <c r="Y1243" s="19">
        <v>1.7</v>
      </c>
      <c r="Z1243" s="18">
        <f t="shared" si="477"/>
        <v>11.799999999999983</v>
      </c>
      <c r="AA1243" s="18">
        <f t="shared" si="487"/>
        <v>2.499999999999984</v>
      </c>
      <c r="AB1243" s="20">
        <f t="shared" si="473"/>
        <v>34.659999999999982</v>
      </c>
      <c r="AC1243" s="13">
        <f t="shared" si="488"/>
        <v>33.658167518245691</v>
      </c>
      <c r="AD1243" s="13">
        <f t="shared" si="489"/>
        <v>1.0018324817542918</v>
      </c>
    </row>
    <row r="1244" spans="1:30" x14ac:dyDescent="0.15">
      <c r="A1244" s="15">
        <v>3</v>
      </c>
      <c r="B1244" s="16">
        <v>0</v>
      </c>
      <c r="C1244" s="33">
        <v>7.37</v>
      </c>
      <c r="D1244" s="16">
        <v>24.4</v>
      </c>
      <c r="E1244" s="18">
        <v>134</v>
      </c>
      <c r="F1244" s="19">
        <v>4.9000000000000004</v>
      </c>
      <c r="G1244" s="16">
        <v>1.1499999999999999</v>
      </c>
      <c r="H1244" s="18">
        <v>117</v>
      </c>
      <c r="I1244" s="20">
        <f t="shared" si="483"/>
        <v>0.87313432835820892</v>
      </c>
      <c r="J1244" s="20" t="s">
        <v>25</v>
      </c>
      <c r="K1244" s="18" t="s">
        <v>25</v>
      </c>
      <c r="L1244" s="19">
        <f t="shared" si="484"/>
        <v>123.98507462686567</v>
      </c>
      <c r="M1244" s="20">
        <f t="shared" si="498"/>
        <v>-15.985074626865668</v>
      </c>
      <c r="N1244" s="20" t="s">
        <v>25</v>
      </c>
      <c r="O1244" s="20">
        <f t="shared" si="485"/>
        <v>-20.238805970149244</v>
      </c>
      <c r="P1244" s="20" t="s">
        <v>25</v>
      </c>
      <c r="Q1244" s="18">
        <f t="shared" si="486"/>
        <v>-15</v>
      </c>
      <c r="R1244" s="18" t="s">
        <v>25</v>
      </c>
      <c r="S1244" s="16">
        <v>16.5</v>
      </c>
      <c r="T1244" s="19">
        <v>-10.199999999999999</v>
      </c>
      <c r="U1244" s="19">
        <f t="shared" si="490"/>
        <v>2</v>
      </c>
      <c r="V1244" s="19">
        <v>20</v>
      </c>
      <c r="W1244" s="19">
        <f t="shared" si="491"/>
        <v>-22</v>
      </c>
      <c r="X1244" s="19">
        <f t="shared" si="492"/>
        <v>5.5</v>
      </c>
      <c r="Y1244" s="19">
        <v>1.5</v>
      </c>
      <c r="Z1244" s="18">
        <f t="shared" si="477"/>
        <v>5.4000000000000057</v>
      </c>
      <c r="AA1244" s="18">
        <f t="shared" si="487"/>
        <v>-9.9999999999994316E-2</v>
      </c>
      <c r="AB1244" s="20">
        <f t="shared" si="473"/>
        <v>21.550000000000011</v>
      </c>
      <c r="AC1244" s="13">
        <f t="shared" si="488"/>
        <v>19.58119904107631</v>
      </c>
      <c r="AD1244" s="13">
        <f t="shared" si="489"/>
        <v>1.9688009589237012</v>
      </c>
    </row>
    <row r="1245" spans="1:30" x14ac:dyDescent="0.15">
      <c r="A1245" s="15">
        <v>2</v>
      </c>
      <c r="B1245" s="16">
        <v>0</v>
      </c>
      <c r="C1245" s="33">
        <v>7.46</v>
      </c>
      <c r="D1245" s="16">
        <v>33.9</v>
      </c>
      <c r="E1245" s="18">
        <v>132</v>
      </c>
      <c r="F1245" s="19">
        <v>4</v>
      </c>
      <c r="G1245" s="16">
        <v>1.05</v>
      </c>
      <c r="H1245" s="18">
        <v>100</v>
      </c>
      <c r="I1245" s="20">
        <f t="shared" si="483"/>
        <v>0.75757575757575757</v>
      </c>
      <c r="J1245" s="20" t="s">
        <v>24</v>
      </c>
      <c r="K1245" s="18" t="s">
        <v>24</v>
      </c>
      <c r="L1245" s="19">
        <f t="shared" si="484"/>
        <v>107.57575757575756</v>
      </c>
      <c r="M1245" s="20">
        <v>0</v>
      </c>
      <c r="N1245" s="20" t="s">
        <v>24</v>
      </c>
      <c r="O1245" s="20">
        <f t="shared" si="485"/>
        <v>-4.0606060606060623</v>
      </c>
      <c r="P1245" s="20" t="s">
        <v>25</v>
      </c>
      <c r="Q1245" s="18">
        <f t="shared" si="486"/>
        <v>0</v>
      </c>
      <c r="R1245" s="18" t="s">
        <v>24</v>
      </c>
      <c r="S1245" s="16">
        <v>28.4</v>
      </c>
      <c r="T1245" s="19">
        <v>0.4</v>
      </c>
      <c r="U1245" s="19">
        <f t="shared" si="490"/>
        <v>3.4</v>
      </c>
      <c r="V1245" s="19">
        <v>34</v>
      </c>
      <c r="W1245" s="19">
        <f t="shared" si="491"/>
        <v>-8</v>
      </c>
      <c r="X1245" s="19">
        <f t="shared" si="492"/>
        <v>2</v>
      </c>
      <c r="Y1245" s="19">
        <v>0.8</v>
      </c>
      <c r="Z1245" s="18">
        <f t="shared" si="477"/>
        <v>7.5999999999999943</v>
      </c>
      <c r="AA1245" s="18">
        <f t="shared" si="487"/>
        <v>-5.3290705182007514E-15</v>
      </c>
      <c r="AB1245" s="20">
        <f t="shared" si="473"/>
        <v>36.250000000000014</v>
      </c>
      <c r="AC1245" s="13">
        <f t="shared" si="488"/>
        <v>33.794812317174006</v>
      </c>
      <c r="AD1245" s="13">
        <f t="shared" si="489"/>
        <v>2.4551876828260077</v>
      </c>
    </row>
    <row r="1246" spans="1:30" x14ac:dyDescent="0.15">
      <c r="A1246" s="15">
        <v>3</v>
      </c>
      <c r="B1246" s="16">
        <v>0</v>
      </c>
      <c r="C1246" s="33">
        <v>7.37</v>
      </c>
      <c r="D1246" s="16">
        <v>33.9</v>
      </c>
      <c r="E1246" s="18">
        <v>139</v>
      </c>
      <c r="F1246" s="19">
        <v>3.7</v>
      </c>
      <c r="G1246" s="16">
        <v>0.98</v>
      </c>
      <c r="H1246" s="18">
        <v>109</v>
      </c>
      <c r="I1246" s="20">
        <f t="shared" si="483"/>
        <v>0.78417266187050361</v>
      </c>
      <c r="J1246" s="20" t="s">
        <v>24</v>
      </c>
      <c r="K1246" s="18" t="s">
        <v>25</v>
      </c>
      <c r="L1246" s="19">
        <f t="shared" si="484"/>
        <v>111.35251798561153</v>
      </c>
      <c r="M1246" s="20">
        <f t="shared" ref="M1246:M1257" si="499">(108-L1246)</f>
        <v>-3.3525179856115273</v>
      </c>
      <c r="N1246" s="20" t="s">
        <v>25</v>
      </c>
      <c r="O1246" s="20">
        <f t="shared" si="485"/>
        <v>-7.7841726618704996</v>
      </c>
      <c r="P1246" s="20" t="s">
        <v>25</v>
      </c>
      <c r="Q1246" s="18">
        <f t="shared" si="486"/>
        <v>-2</v>
      </c>
      <c r="R1246" s="18" t="s">
        <v>25</v>
      </c>
      <c r="S1246" s="16">
        <v>20.5</v>
      </c>
      <c r="T1246" s="19">
        <v>-5</v>
      </c>
      <c r="U1246" s="19">
        <f t="shared" si="490"/>
        <v>3.1</v>
      </c>
      <c r="V1246" s="19">
        <v>31</v>
      </c>
      <c r="W1246" s="19">
        <f t="shared" si="491"/>
        <v>-11</v>
      </c>
      <c r="X1246" s="19">
        <f t="shared" si="492"/>
        <v>2.75</v>
      </c>
      <c r="Y1246" s="19">
        <v>1.5</v>
      </c>
      <c r="Z1246" s="18">
        <f t="shared" si="477"/>
        <v>13.199999999999989</v>
      </c>
      <c r="AA1246" s="18">
        <f t="shared" si="487"/>
        <v>5.4999999999999885</v>
      </c>
      <c r="AB1246" s="20">
        <f t="shared" si="473"/>
        <v>33.179999999999978</v>
      </c>
      <c r="AC1246" s="13">
        <f t="shared" si="488"/>
        <v>28.090271782478968</v>
      </c>
      <c r="AD1246" s="13">
        <f t="shared" si="489"/>
        <v>5.0897282175210101</v>
      </c>
    </row>
    <row r="1247" spans="1:30" x14ac:dyDescent="0.15">
      <c r="A1247" s="15">
        <v>4</v>
      </c>
      <c r="B1247" s="16">
        <v>0</v>
      </c>
      <c r="C1247" s="33">
        <v>7.51</v>
      </c>
      <c r="D1247" s="16">
        <v>28</v>
      </c>
      <c r="E1247" s="18">
        <v>137</v>
      </c>
      <c r="F1247" s="19">
        <v>3.6</v>
      </c>
      <c r="G1247" s="16">
        <v>1.08</v>
      </c>
      <c r="H1247" s="18">
        <v>106</v>
      </c>
      <c r="I1247" s="20">
        <f t="shared" si="483"/>
        <v>0.77372262773722633</v>
      </c>
      <c r="J1247" s="20" t="s">
        <v>24</v>
      </c>
      <c r="K1247" s="18" t="s">
        <v>24</v>
      </c>
      <c r="L1247" s="19">
        <f t="shared" si="484"/>
        <v>109.86861313868614</v>
      </c>
      <c r="M1247" s="20">
        <f t="shared" si="499"/>
        <v>-1.8686131386861433</v>
      </c>
      <c r="N1247" s="20" t="s">
        <v>25</v>
      </c>
      <c r="O1247" s="20">
        <f t="shared" si="485"/>
        <v>-6.321167883211686</v>
      </c>
      <c r="P1247" s="20" t="s">
        <v>25</v>
      </c>
      <c r="Q1247" s="18">
        <f t="shared" si="486"/>
        <v>-1</v>
      </c>
      <c r="R1247" s="18" t="s">
        <v>25</v>
      </c>
      <c r="S1247" s="16">
        <v>25.4</v>
      </c>
      <c r="T1247" s="19">
        <v>-0.3</v>
      </c>
      <c r="U1247" s="19">
        <f t="shared" si="490"/>
        <v>3.5</v>
      </c>
      <c r="V1247" s="19">
        <v>35</v>
      </c>
      <c r="W1247" s="19">
        <f t="shared" si="491"/>
        <v>-7</v>
      </c>
      <c r="X1247" s="19">
        <f t="shared" si="492"/>
        <v>1.75</v>
      </c>
      <c r="Y1247" s="19">
        <v>2.1</v>
      </c>
      <c r="Z1247" s="18">
        <f t="shared" si="477"/>
        <v>9.1999999999999886</v>
      </c>
      <c r="AA1247" s="18">
        <f t="shared" si="487"/>
        <v>9.9999999999988987E-2</v>
      </c>
      <c r="AB1247" s="20">
        <f t="shared" si="473"/>
        <v>33.580000000000013</v>
      </c>
      <c r="AC1247" s="13">
        <f t="shared" si="488"/>
        <v>32.534681089312855</v>
      </c>
      <c r="AD1247" s="13">
        <f t="shared" si="489"/>
        <v>1.0453189106871577</v>
      </c>
    </row>
    <row r="1248" spans="1:30" x14ac:dyDescent="0.15">
      <c r="A1248" s="16">
        <v>1</v>
      </c>
      <c r="B1248" s="16">
        <v>0</v>
      </c>
      <c r="C1248" s="33">
        <v>7.38</v>
      </c>
      <c r="D1248" s="16">
        <v>35.5</v>
      </c>
      <c r="E1248" s="18">
        <v>133</v>
      </c>
      <c r="F1248" s="19">
        <v>3.8</v>
      </c>
      <c r="G1248" s="16">
        <v>1.1000000000000001</v>
      </c>
      <c r="H1248" s="18">
        <v>105</v>
      </c>
      <c r="I1248" s="20">
        <f t="shared" si="483"/>
        <v>0.78947368421052633</v>
      </c>
      <c r="J1248" s="20" t="s">
        <v>24</v>
      </c>
      <c r="K1248" s="18" t="s">
        <v>24</v>
      </c>
      <c r="L1248" s="19">
        <f t="shared" si="484"/>
        <v>112.10526315789474</v>
      </c>
      <c r="M1248" s="20">
        <f t="shared" si="499"/>
        <v>-4.1052631578947398</v>
      </c>
      <c r="N1248" s="20" t="s">
        <v>25</v>
      </c>
      <c r="O1248" s="20">
        <f t="shared" si="485"/>
        <v>-8.526315789473685</v>
      </c>
      <c r="P1248" s="20" t="s">
        <v>25</v>
      </c>
      <c r="Q1248" s="18">
        <f t="shared" si="486"/>
        <v>-4</v>
      </c>
      <c r="R1248" s="18" t="s">
        <v>25</v>
      </c>
      <c r="S1248" s="16">
        <v>21.8</v>
      </c>
      <c r="T1248" s="19">
        <v>-3.4</v>
      </c>
      <c r="U1248" s="19">
        <f t="shared" si="490"/>
        <v>3.3</v>
      </c>
      <c r="V1248" s="19">
        <v>33</v>
      </c>
      <c r="W1248" s="19">
        <f t="shared" si="491"/>
        <v>-9</v>
      </c>
      <c r="X1248" s="19">
        <f t="shared" si="492"/>
        <v>2.25</v>
      </c>
      <c r="Y1248" s="19">
        <v>2.5</v>
      </c>
      <c r="Z1248" s="18">
        <f t="shared" si="477"/>
        <v>10.000000000000014</v>
      </c>
      <c r="AA1248" s="18">
        <f t="shared" si="487"/>
        <v>0.90000000000001457</v>
      </c>
      <c r="AB1248" s="20">
        <f t="shared" si="473"/>
        <v>30.400000000000006</v>
      </c>
      <c r="AC1248" s="13">
        <f t="shared" si="488"/>
        <v>30.081427881797222</v>
      </c>
      <c r="AD1248" s="13">
        <f t="shared" si="489"/>
        <v>0.31857211820278408</v>
      </c>
    </row>
    <row r="1249" spans="1:30" x14ac:dyDescent="0.15">
      <c r="A1249" s="16">
        <v>13</v>
      </c>
      <c r="B1249" s="16">
        <v>0</v>
      </c>
      <c r="C1249" s="33">
        <v>7.33</v>
      </c>
      <c r="D1249" s="16">
        <v>44.8</v>
      </c>
      <c r="E1249" s="18">
        <v>136</v>
      </c>
      <c r="F1249" s="19">
        <v>4.0999999999999996</v>
      </c>
      <c r="G1249" s="16">
        <v>1.08</v>
      </c>
      <c r="H1249" s="18">
        <v>105</v>
      </c>
      <c r="I1249" s="20">
        <f t="shared" si="483"/>
        <v>0.7720588235294118</v>
      </c>
      <c r="J1249" s="20" t="s">
        <v>24</v>
      </c>
      <c r="K1249" s="18" t="s">
        <v>24</v>
      </c>
      <c r="L1249" s="19">
        <f t="shared" si="484"/>
        <v>109.63235294117648</v>
      </c>
      <c r="M1249" s="20">
        <f t="shared" si="499"/>
        <v>-1.6323529411764781</v>
      </c>
      <c r="N1249" s="20" t="s">
        <v>25</v>
      </c>
      <c r="O1249" s="20">
        <f t="shared" si="485"/>
        <v>-6.0882352941176379</v>
      </c>
      <c r="P1249" s="20" t="s">
        <v>25</v>
      </c>
      <c r="Q1249" s="18">
        <f t="shared" si="486"/>
        <v>-1</v>
      </c>
      <c r="R1249" s="18" t="s">
        <v>25</v>
      </c>
      <c r="S1249" s="16">
        <v>23.6</v>
      </c>
      <c r="T1249" s="19">
        <v>0.4</v>
      </c>
      <c r="U1249" s="19">
        <f t="shared" si="490"/>
        <v>4</v>
      </c>
      <c r="V1249" s="19">
        <v>40</v>
      </c>
      <c r="W1249" s="19">
        <f t="shared" si="491"/>
        <v>-2</v>
      </c>
      <c r="X1249" s="19">
        <f t="shared" si="492"/>
        <v>0.5</v>
      </c>
      <c r="Y1249" s="19">
        <v>1.4</v>
      </c>
      <c r="Z1249" s="18">
        <f t="shared" si="477"/>
        <v>11.5</v>
      </c>
      <c r="AA1249" s="18">
        <f t="shared" si="487"/>
        <v>2.0999999999999996</v>
      </c>
      <c r="AB1249" s="20">
        <f t="shared" si="473"/>
        <v>34.78</v>
      </c>
      <c r="AC1249" s="13">
        <f t="shared" si="488"/>
        <v>34.385652595986222</v>
      </c>
      <c r="AD1249" s="13">
        <f t="shared" si="489"/>
        <v>0.39434740401377866</v>
      </c>
    </row>
    <row r="1250" spans="1:30" x14ac:dyDescent="0.15">
      <c r="A1250" s="16">
        <v>1</v>
      </c>
      <c r="B1250" s="16">
        <v>1</v>
      </c>
      <c r="C1250" s="33">
        <v>7.4</v>
      </c>
      <c r="D1250" s="16">
        <v>39.700000000000003</v>
      </c>
      <c r="E1250" s="18">
        <v>132</v>
      </c>
      <c r="F1250" s="19">
        <v>3.9</v>
      </c>
      <c r="G1250" s="16">
        <v>1.05</v>
      </c>
      <c r="H1250" s="18">
        <v>102</v>
      </c>
      <c r="I1250" s="20">
        <f t="shared" si="483"/>
        <v>0.77272727272727271</v>
      </c>
      <c r="J1250" s="20" t="s">
        <v>24</v>
      </c>
      <c r="K1250" s="18" t="s">
        <v>24</v>
      </c>
      <c r="L1250" s="19">
        <f t="shared" si="484"/>
        <v>109.72727272727272</v>
      </c>
      <c r="M1250" s="20">
        <f t="shared" si="499"/>
        <v>-1.7272727272727195</v>
      </c>
      <c r="N1250" s="20" t="s">
        <v>25</v>
      </c>
      <c r="O1250" s="20">
        <f t="shared" si="485"/>
        <v>-6.1818181818181728</v>
      </c>
      <c r="P1250" s="20" t="s">
        <v>25</v>
      </c>
      <c r="Q1250" s="18">
        <f t="shared" si="486"/>
        <v>-2</v>
      </c>
      <c r="R1250" s="18" t="s">
        <v>25</v>
      </c>
      <c r="S1250" s="16">
        <v>24.8</v>
      </c>
      <c r="T1250" s="19">
        <v>0.5</v>
      </c>
      <c r="U1250" s="19">
        <f t="shared" si="490"/>
        <v>4.0999999999999996</v>
      </c>
      <c r="V1250" s="19">
        <v>41</v>
      </c>
      <c r="W1250" s="19">
        <f t="shared" si="491"/>
        <v>-1</v>
      </c>
      <c r="X1250" s="19">
        <f t="shared" si="492"/>
        <v>0.25</v>
      </c>
      <c r="Y1250" s="19">
        <v>1.3</v>
      </c>
      <c r="Z1250" s="18">
        <f t="shared" si="477"/>
        <v>9.1000000000000085</v>
      </c>
      <c r="AA1250" s="18">
        <f t="shared" si="487"/>
        <v>-0.39999999999999147</v>
      </c>
      <c r="AB1250" s="20">
        <f t="shared" si="473"/>
        <v>33.65000000000002</v>
      </c>
      <c r="AC1250" s="13">
        <f t="shared" si="488"/>
        <v>35.978785267408959</v>
      </c>
      <c r="AD1250" s="13">
        <f t="shared" si="489"/>
        <v>-2.3287852674089393</v>
      </c>
    </row>
    <row r="1251" spans="1:30" x14ac:dyDescent="0.15">
      <c r="A1251" s="16">
        <v>1</v>
      </c>
      <c r="B1251" s="16">
        <v>0</v>
      </c>
      <c r="C1251" s="33">
        <v>7.42</v>
      </c>
      <c r="D1251" s="16">
        <v>29.9</v>
      </c>
      <c r="E1251" s="18">
        <v>134</v>
      </c>
      <c r="F1251" s="19">
        <v>3.3</v>
      </c>
      <c r="G1251" s="16">
        <v>0.92</v>
      </c>
      <c r="H1251" s="18">
        <v>106</v>
      </c>
      <c r="I1251" s="20">
        <f t="shared" si="483"/>
        <v>0.79104477611940294</v>
      </c>
      <c r="J1251" s="20" t="s">
        <v>24</v>
      </c>
      <c r="K1251" s="18" t="s">
        <v>24</v>
      </c>
      <c r="L1251" s="19">
        <f t="shared" si="484"/>
        <v>112.32835820895522</v>
      </c>
      <c r="M1251" s="20">
        <f t="shared" si="499"/>
        <v>-4.3283582089552226</v>
      </c>
      <c r="N1251" s="20" t="s">
        <v>25</v>
      </c>
      <c r="O1251" s="20">
        <f t="shared" si="485"/>
        <v>-8.7462686567164099</v>
      </c>
      <c r="P1251" s="20" t="s">
        <v>25</v>
      </c>
      <c r="Q1251" s="18">
        <f t="shared" si="486"/>
        <v>-4</v>
      </c>
      <c r="R1251" s="18" t="s">
        <v>25</v>
      </c>
      <c r="S1251" s="16">
        <v>21.1</v>
      </c>
      <c r="T1251" s="19">
        <v>-4.5</v>
      </c>
      <c r="U1251" s="19">
        <f t="shared" si="490"/>
        <v>3.8</v>
      </c>
      <c r="V1251" s="19">
        <v>38</v>
      </c>
      <c r="W1251" s="19">
        <f t="shared" si="491"/>
        <v>-4</v>
      </c>
      <c r="X1251" s="19">
        <f t="shared" si="492"/>
        <v>1</v>
      </c>
      <c r="Y1251" s="19">
        <v>0.7</v>
      </c>
      <c r="Z1251" s="18">
        <f t="shared" si="477"/>
        <v>10.200000000000017</v>
      </c>
      <c r="AA1251" s="18">
        <f t="shared" si="487"/>
        <v>1.9000000000000181</v>
      </c>
      <c r="AB1251" s="20">
        <f t="shared" si="473"/>
        <v>31.519999999999996</v>
      </c>
      <c r="AC1251" s="13">
        <f t="shared" si="488"/>
        <v>30.049753187587292</v>
      </c>
      <c r="AD1251" s="13">
        <f t="shared" si="489"/>
        <v>1.4702468124127037</v>
      </c>
    </row>
    <row r="1252" spans="1:30" x14ac:dyDescent="0.15">
      <c r="A1252" s="16">
        <v>1</v>
      </c>
      <c r="B1252" s="16">
        <v>0</v>
      </c>
      <c r="C1252" s="33">
        <v>7.43</v>
      </c>
      <c r="D1252" s="16">
        <v>31</v>
      </c>
      <c r="E1252" s="18">
        <v>134</v>
      </c>
      <c r="F1252" s="19">
        <v>3.7</v>
      </c>
      <c r="G1252" s="16">
        <v>1.1000000000000001</v>
      </c>
      <c r="H1252" s="18">
        <v>104</v>
      </c>
      <c r="I1252" s="20">
        <f t="shared" si="483"/>
        <v>0.77611940298507465</v>
      </c>
      <c r="J1252" s="20" t="s">
        <v>24</v>
      </c>
      <c r="K1252" s="18" t="s">
        <v>24</v>
      </c>
      <c r="L1252" s="19">
        <f t="shared" si="484"/>
        <v>110.20895522388059</v>
      </c>
      <c r="M1252" s="20">
        <f t="shared" si="499"/>
        <v>-2.2089552238805936</v>
      </c>
      <c r="N1252" s="20" t="s">
        <v>25</v>
      </c>
      <c r="O1252" s="20">
        <f t="shared" si="485"/>
        <v>-6.6567164179104452</v>
      </c>
      <c r="P1252" s="20" t="s">
        <v>25</v>
      </c>
      <c r="Q1252" s="18">
        <f t="shared" si="486"/>
        <v>-2</v>
      </c>
      <c r="R1252" s="18" t="s">
        <v>25</v>
      </c>
      <c r="S1252" s="16">
        <v>23.4</v>
      </c>
      <c r="T1252" s="19">
        <v>-1.7</v>
      </c>
      <c r="U1252" s="19">
        <f t="shared" si="490"/>
        <v>3.3</v>
      </c>
      <c r="V1252" s="19">
        <v>33</v>
      </c>
      <c r="W1252" s="19">
        <f t="shared" si="491"/>
        <v>-9</v>
      </c>
      <c r="X1252" s="19">
        <f t="shared" si="492"/>
        <v>2.25</v>
      </c>
      <c r="Y1252" s="19">
        <v>2.6</v>
      </c>
      <c r="Z1252" s="18">
        <f t="shared" si="477"/>
        <v>10.299999999999983</v>
      </c>
      <c r="AA1252" s="18">
        <f t="shared" si="487"/>
        <v>1.0999999999999837</v>
      </c>
      <c r="AB1252" s="20">
        <f t="shared" si="473"/>
        <v>32.199999999999989</v>
      </c>
      <c r="AC1252" s="13">
        <f t="shared" si="488"/>
        <v>29.861014414746663</v>
      </c>
      <c r="AD1252" s="13">
        <f t="shared" si="489"/>
        <v>2.3389855852533259</v>
      </c>
    </row>
    <row r="1253" spans="1:30" x14ac:dyDescent="0.15">
      <c r="A1253" s="16">
        <v>1</v>
      </c>
      <c r="B1253" s="16">
        <v>0</v>
      </c>
      <c r="C1253" s="33">
        <v>7.33</v>
      </c>
      <c r="D1253" s="16">
        <v>34.299999999999997</v>
      </c>
      <c r="E1253" s="18">
        <v>134</v>
      </c>
      <c r="F1253" s="19">
        <v>4</v>
      </c>
      <c r="G1253" s="16">
        <v>1.05</v>
      </c>
      <c r="H1253" s="18">
        <v>105</v>
      </c>
      <c r="I1253" s="20">
        <f t="shared" si="483"/>
        <v>0.78358208955223885</v>
      </c>
      <c r="J1253" s="20" t="s">
        <v>24</v>
      </c>
      <c r="K1253" s="18" t="s">
        <v>24</v>
      </c>
      <c r="L1253" s="19">
        <f t="shared" si="484"/>
        <v>111.26865671641791</v>
      </c>
      <c r="M1253" s="20">
        <f t="shared" si="499"/>
        <v>-3.2686567164179081</v>
      </c>
      <c r="N1253" s="20" t="s">
        <v>25</v>
      </c>
      <c r="O1253" s="20">
        <f t="shared" si="485"/>
        <v>-7.7014925373134275</v>
      </c>
      <c r="P1253" s="20" t="s">
        <v>25</v>
      </c>
      <c r="Q1253" s="18">
        <f t="shared" si="486"/>
        <v>-3</v>
      </c>
      <c r="R1253" s="18" t="s">
        <v>25</v>
      </c>
      <c r="S1253" s="16">
        <v>18.7</v>
      </c>
      <c r="T1253" s="19">
        <v>-6.9</v>
      </c>
      <c r="U1253" s="19">
        <f t="shared" si="490"/>
        <v>2.7</v>
      </c>
      <c r="V1253" s="19">
        <v>27</v>
      </c>
      <c r="W1253" s="19">
        <f t="shared" si="491"/>
        <v>-15</v>
      </c>
      <c r="X1253" s="19">
        <f t="shared" si="492"/>
        <v>3.75</v>
      </c>
      <c r="Y1253" s="19">
        <v>2.2999999999999998</v>
      </c>
      <c r="Z1253" s="18">
        <f t="shared" si="477"/>
        <v>14.299999999999997</v>
      </c>
      <c r="AA1253" s="18">
        <f t="shared" si="487"/>
        <v>6.599999999999997</v>
      </c>
      <c r="AB1253" s="20">
        <f t="shared" si="473"/>
        <v>31.750000000000014</v>
      </c>
      <c r="AC1253" s="13">
        <f t="shared" si="488"/>
        <v>25.34562651880195</v>
      </c>
      <c r="AD1253" s="13">
        <f t="shared" si="489"/>
        <v>6.4043734811980642</v>
      </c>
    </row>
    <row r="1254" spans="1:30" x14ac:dyDescent="0.15">
      <c r="A1254" s="16">
        <v>1</v>
      </c>
      <c r="B1254" s="16">
        <v>0</v>
      </c>
      <c r="C1254" s="33">
        <v>7.38</v>
      </c>
      <c r="D1254" s="16">
        <v>38.200000000000003</v>
      </c>
      <c r="E1254" s="18">
        <v>134</v>
      </c>
      <c r="F1254" s="19">
        <v>3.7</v>
      </c>
      <c r="G1254" s="16">
        <v>1.19</v>
      </c>
      <c r="H1254" s="18">
        <v>103</v>
      </c>
      <c r="I1254" s="20">
        <f t="shared" si="483"/>
        <v>0.76865671641791045</v>
      </c>
      <c r="J1254" s="20" t="s">
        <v>24</v>
      </c>
      <c r="K1254" s="18" t="s">
        <v>24</v>
      </c>
      <c r="L1254" s="19">
        <f t="shared" si="484"/>
        <v>109.14925373134328</v>
      </c>
      <c r="M1254" s="20">
        <f t="shared" si="499"/>
        <v>-1.1492537313432791</v>
      </c>
      <c r="N1254" s="20" t="s">
        <v>25</v>
      </c>
      <c r="O1254" s="20">
        <f t="shared" si="485"/>
        <v>-5.6119402985074487</v>
      </c>
      <c r="P1254" s="20" t="s">
        <v>25</v>
      </c>
      <c r="Q1254" s="18">
        <f t="shared" si="486"/>
        <v>-1</v>
      </c>
      <c r="R1254" s="18" t="s">
        <v>25</v>
      </c>
      <c r="S1254" s="16">
        <v>23</v>
      </c>
      <c r="T1254" s="19">
        <v>-1.7</v>
      </c>
      <c r="U1254" s="19">
        <f t="shared" si="490"/>
        <v>3.5</v>
      </c>
      <c r="V1254" s="19">
        <v>35</v>
      </c>
      <c r="W1254" s="19">
        <f t="shared" si="491"/>
        <v>-7</v>
      </c>
      <c r="X1254" s="19">
        <f t="shared" si="492"/>
        <v>1.75</v>
      </c>
      <c r="Y1254" s="19">
        <v>0.6</v>
      </c>
      <c r="Z1254" s="18">
        <f t="shared" si="477"/>
        <v>11.699999999999989</v>
      </c>
      <c r="AA1254" s="18">
        <f t="shared" si="487"/>
        <v>4.099999999999989</v>
      </c>
      <c r="AB1254" s="20">
        <f t="shared" si="473"/>
        <v>35.289999999999992</v>
      </c>
      <c r="AC1254" s="13">
        <f t="shared" si="488"/>
        <v>32.228212706609966</v>
      </c>
      <c r="AD1254" s="13">
        <f t="shared" si="489"/>
        <v>3.0617872933900259</v>
      </c>
    </row>
    <row r="1255" spans="1:30" x14ac:dyDescent="0.15">
      <c r="A1255" s="16">
        <v>20</v>
      </c>
      <c r="B1255" s="16">
        <v>0</v>
      </c>
      <c r="C1255" s="33">
        <v>7.33</v>
      </c>
      <c r="D1255" s="16">
        <v>45</v>
      </c>
      <c r="E1255" s="18">
        <v>134</v>
      </c>
      <c r="F1255" s="19">
        <v>4.4000000000000004</v>
      </c>
      <c r="G1255" s="16">
        <v>1.23</v>
      </c>
      <c r="H1255" s="18">
        <v>105</v>
      </c>
      <c r="I1255" s="20">
        <f t="shared" si="483"/>
        <v>0.78358208955223885</v>
      </c>
      <c r="J1255" s="20" t="s">
        <v>24</v>
      </c>
      <c r="K1255" s="18" t="s">
        <v>24</v>
      </c>
      <c r="L1255" s="19">
        <f t="shared" si="484"/>
        <v>111.26865671641791</v>
      </c>
      <c r="M1255" s="20">
        <f t="shared" si="499"/>
        <v>-3.2686567164179081</v>
      </c>
      <c r="N1255" s="20" t="s">
        <v>25</v>
      </c>
      <c r="O1255" s="20">
        <f t="shared" si="485"/>
        <v>-7.7014925373134275</v>
      </c>
      <c r="P1255" s="20" t="s">
        <v>25</v>
      </c>
      <c r="Q1255" s="18">
        <f t="shared" si="486"/>
        <v>-3</v>
      </c>
      <c r="R1255" s="18" t="s">
        <v>25</v>
      </c>
      <c r="S1255" s="16">
        <v>22.9</v>
      </c>
      <c r="T1255" s="19">
        <v>-1.5</v>
      </c>
      <c r="U1255" s="19">
        <f t="shared" si="490"/>
        <v>2.8</v>
      </c>
      <c r="V1255" s="19">
        <v>28</v>
      </c>
      <c r="W1255" s="19">
        <f t="shared" si="491"/>
        <v>-14</v>
      </c>
      <c r="X1255" s="19">
        <f t="shared" si="492"/>
        <v>3.5</v>
      </c>
      <c r="Y1255" s="19">
        <v>1.6</v>
      </c>
      <c r="Z1255" s="18">
        <f t="shared" si="477"/>
        <v>10.5</v>
      </c>
      <c r="AA1255" s="18">
        <f t="shared" si="487"/>
        <v>3.3000000000000007</v>
      </c>
      <c r="AB1255" s="20">
        <f t="shared" si="473"/>
        <v>33.03</v>
      </c>
      <c r="AC1255" s="13">
        <f t="shared" si="488"/>
        <v>31.243760330789733</v>
      </c>
      <c r="AD1255" s="13">
        <f t="shared" si="489"/>
        <v>1.7862396692102678</v>
      </c>
    </row>
    <row r="1256" spans="1:30" x14ac:dyDescent="0.15">
      <c r="A1256" s="16">
        <v>1</v>
      </c>
      <c r="B1256" s="16">
        <v>0</v>
      </c>
      <c r="C1256" s="33">
        <v>7.4</v>
      </c>
      <c r="D1256" s="16">
        <v>37.9</v>
      </c>
      <c r="E1256" s="18">
        <v>139</v>
      </c>
      <c r="F1256" s="19">
        <v>4</v>
      </c>
      <c r="G1256" s="16">
        <v>1.1599999999999999</v>
      </c>
      <c r="H1256" s="18">
        <v>107</v>
      </c>
      <c r="I1256" s="20">
        <f t="shared" si="483"/>
        <v>0.76978417266187049</v>
      </c>
      <c r="J1256" s="20" t="s">
        <v>24</v>
      </c>
      <c r="K1256" s="18" t="s">
        <v>25</v>
      </c>
      <c r="L1256" s="19">
        <f t="shared" si="484"/>
        <v>109.30935251798562</v>
      </c>
      <c r="M1256" s="20">
        <f t="shared" si="499"/>
        <v>-1.3093525179856158</v>
      </c>
      <c r="N1256" s="20" t="s">
        <v>25</v>
      </c>
      <c r="O1256" s="20">
        <f t="shared" si="485"/>
        <v>-5.7697841726618719</v>
      </c>
      <c r="P1256" s="20" t="s">
        <v>25</v>
      </c>
      <c r="Q1256" s="18">
        <f t="shared" si="486"/>
        <v>0</v>
      </c>
      <c r="R1256" s="18" t="s">
        <v>24</v>
      </c>
      <c r="S1256" s="16">
        <v>23.8</v>
      </c>
      <c r="T1256" s="19">
        <v>-0.6</v>
      </c>
      <c r="U1256" s="19">
        <f t="shared" si="490"/>
        <v>2.5</v>
      </c>
      <c r="V1256" s="19">
        <v>25</v>
      </c>
      <c r="W1256" s="19">
        <f t="shared" si="491"/>
        <v>-17</v>
      </c>
      <c r="X1256" s="19">
        <f t="shared" si="492"/>
        <v>4.25</v>
      </c>
      <c r="Y1256" s="19">
        <v>1.6</v>
      </c>
      <c r="Z1256" s="18">
        <f t="shared" si="477"/>
        <v>12.199999999999989</v>
      </c>
      <c r="AA1256" s="18">
        <f t="shared" si="487"/>
        <v>5.599999999999989</v>
      </c>
      <c r="AB1256" s="20">
        <f t="shared" si="473"/>
        <v>35.56</v>
      </c>
      <c r="AC1256" s="13">
        <f t="shared" si="488"/>
        <v>30.399321955536507</v>
      </c>
      <c r="AD1256" s="13">
        <f t="shared" si="489"/>
        <v>5.160678044463495</v>
      </c>
    </row>
    <row r="1257" spans="1:30" x14ac:dyDescent="0.15">
      <c r="A1257" s="16">
        <v>4</v>
      </c>
      <c r="B1257" s="16">
        <v>0</v>
      </c>
      <c r="C1257" s="33">
        <v>7.26</v>
      </c>
      <c r="D1257" s="16">
        <v>41.5</v>
      </c>
      <c r="E1257" s="18">
        <v>136</v>
      </c>
      <c r="F1257" s="19">
        <v>4.5</v>
      </c>
      <c r="G1257" s="16">
        <v>1.19</v>
      </c>
      <c r="H1257" s="18">
        <v>106</v>
      </c>
      <c r="I1257" s="20">
        <f t="shared" si="483"/>
        <v>0.77941176470588236</v>
      </c>
      <c r="J1257" s="20" t="s">
        <v>24</v>
      </c>
      <c r="K1257" s="18" t="s">
        <v>24</v>
      </c>
      <c r="L1257" s="19">
        <f t="shared" si="484"/>
        <v>110.6764705882353</v>
      </c>
      <c r="M1257" s="20">
        <f t="shared" si="499"/>
        <v>-2.6764705882353041</v>
      </c>
      <c r="N1257" s="20" t="s">
        <v>25</v>
      </c>
      <c r="O1257" s="20">
        <f t="shared" si="485"/>
        <v>-7.1176470588235219</v>
      </c>
      <c r="P1257" s="20" t="s">
        <v>25</v>
      </c>
      <c r="Q1257" s="18">
        <f t="shared" si="486"/>
        <v>-2</v>
      </c>
      <c r="R1257" s="18" t="s">
        <v>25</v>
      </c>
      <c r="S1257" s="16">
        <v>18.100000000000001</v>
      </c>
      <c r="T1257" s="19">
        <v>-7.4</v>
      </c>
      <c r="U1257" s="19">
        <f t="shared" si="490"/>
        <v>2.2999999999999998</v>
      </c>
      <c r="V1257" s="19">
        <v>23</v>
      </c>
      <c r="W1257" s="19">
        <f t="shared" si="491"/>
        <v>-19</v>
      </c>
      <c r="X1257" s="19">
        <f t="shared" si="492"/>
        <v>4.75</v>
      </c>
      <c r="Y1257" s="19">
        <v>2.1</v>
      </c>
      <c r="Z1257" s="18">
        <f t="shared" si="477"/>
        <v>16.400000000000006</v>
      </c>
      <c r="AA1257" s="18">
        <f t="shared" si="487"/>
        <v>9.7000000000000064</v>
      </c>
      <c r="AB1257" s="20">
        <f t="shared" ref="AB1257:AB1320" si="500">(E1257+F1257+G1257)-(H1257+Y1257)</f>
        <v>33.590000000000003</v>
      </c>
      <c r="AC1257" s="13">
        <f t="shared" si="488"/>
        <v>24.602866065549353</v>
      </c>
      <c r="AD1257" s="13">
        <f t="shared" si="489"/>
        <v>8.9871339344506502</v>
      </c>
    </row>
    <row r="1258" spans="1:30" x14ac:dyDescent="0.15">
      <c r="A1258" s="15">
        <v>3</v>
      </c>
      <c r="B1258" s="16">
        <v>0</v>
      </c>
      <c r="C1258" s="33">
        <v>7.41</v>
      </c>
      <c r="D1258" s="16">
        <v>45</v>
      </c>
      <c r="E1258" s="18">
        <v>138</v>
      </c>
      <c r="F1258" s="19">
        <v>3.5</v>
      </c>
      <c r="G1258" s="16">
        <v>1.04</v>
      </c>
      <c r="H1258" s="18">
        <v>105</v>
      </c>
      <c r="I1258" s="20">
        <f t="shared" si="483"/>
        <v>0.76086956521739135</v>
      </c>
      <c r="J1258" s="20" t="s">
        <v>24</v>
      </c>
      <c r="K1258" s="18" t="s">
        <v>24</v>
      </c>
      <c r="L1258" s="19">
        <f t="shared" si="484"/>
        <v>108.04347826086955</v>
      </c>
      <c r="M1258" s="20">
        <v>0</v>
      </c>
      <c r="N1258" s="20" t="s">
        <v>24</v>
      </c>
      <c r="O1258" s="20">
        <f t="shared" si="485"/>
        <v>-4.5217391304347956</v>
      </c>
      <c r="P1258" s="20" t="s">
        <v>25</v>
      </c>
      <c r="Q1258" s="18">
        <f t="shared" si="486"/>
        <v>1</v>
      </c>
      <c r="R1258" s="18" t="s">
        <v>26</v>
      </c>
      <c r="S1258" s="16">
        <v>28</v>
      </c>
      <c r="T1258" s="19">
        <v>4.4000000000000004</v>
      </c>
      <c r="U1258" s="19">
        <f t="shared" si="490"/>
        <v>3</v>
      </c>
      <c r="V1258" s="19">
        <v>30</v>
      </c>
      <c r="W1258" s="19">
        <f t="shared" si="491"/>
        <v>-12</v>
      </c>
      <c r="X1258" s="19">
        <f t="shared" si="492"/>
        <v>3</v>
      </c>
      <c r="Y1258" s="19">
        <v>0.6</v>
      </c>
      <c r="Z1258" s="18">
        <f t="shared" si="477"/>
        <v>8.5</v>
      </c>
      <c r="AA1258" s="18">
        <f t="shared" si="487"/>
        <v>1.9000000000000004</v>
      </c>
      <c r="AB1258" s="20">
        <f t="shared" si="500"/>
        <v>36.94</v>
      </c>
      <c r="AC1258" s="13">
        <f t="shared" si="488"/>
        <v>36.867181315251329</v>
      </c>
      <c r="AD1258" s="13">
        <f t="shared" si="489"/>
        <v>7.2818684748668261E-2</v>
      </c>
    </row>
    <row r="1259" spans="1:30" x14ac:dyDescent="0.15">
      <c r="A1259" s="15">
        <v>6</v>
      </c>
      <c r="B1259" s="16">
        <v>0</v>
      </c>
      <c r="C1259" s="33">
        <v>7.45</v>
      </c>
      <c r="D1259" s="16">
        <v>30.9</v>
      </c>
      <c r="E1259" s="18">
        <v>133</v>
      </c>
      <c r="F1259" s="19">
        <v>5.5</v>
      </c>
      <c r="G1259" s="16">
        <v>1.17</v>
      </c>
      <c r="H1259" s="18">
        <v>104</v>
      </c>
      <c r="I1259" s="20">
        <f t="shared" si="483"/>
        <v>0.78195488721804507</v>
      </c>
      <c r="J1259" s="20" t="s">
        <v>24</v>
      </c>
      <c r="K1259" s="18" t="s">
        <v>24</v>
      </c>
      <c r="L1259" s="19">
        <f t="shared" si="484"/>
        <v>111.03759398496241</v>
      </c>
      <c r="M1259" s="20">
        <f t="shared" ref="M1259:M1264" si="501">(108-L1259)</f>
        <v>-3.0375939849624132</v>
      </c>
      <c r="N1259" s="20" t="s">
        <v>25</v>
      </c>
      <c r="O1259" s="20">
        <f t="shared" si="485"/>
        <v>-7.473684210526315</v>
      </c>
      <c r="P1259" s="20" t="s">
        <v>25</v>
      </c>
      <c r="Q1259" s="18">
        <f t="shared" si="486"/>
        <v>-3</v>
      </c>
      <c r="R1259" s="18" t="s">
        <v>25</v>
      </c>
      <c r="S1259" s="16">
        <v>22.9</v>
      </c>
      <c r="T1259" s="19">
        <v>-2.1</v>
      </c>
      <c r="U1259" s="19">
        <f t="shared" si="490"/>
        <v>3.7</v>
      </c>
      <c r="V1259" s="19">
        <v>37</v>
      </c>
      <c r="W1259" s="19">
        <f t="shared" si="491"/>
        <v>-5</v>
      </c>
      <c r="X1259" s="19">
        <f t="shared" si="492"/>
        <v>1.25</v>
      </c>
      <c r="Y1259" s="19">
        <v>1.1000000000000001</v>
      </c>
      <c r="Z1259" s="18">
        <f t="shared" si="477"/>
        <v>11.599999999999994</v>
      </c>
      <c r="AA1259" s="18">
        <f t="shared" si="487"/>
        <v>3.0999999999999943</v>
      </c>
      <c r="AB1259" s="20">
        <f t="shared" si="500"/>
        <v>34.569999999999993</v>
      </c>
      <c r="AC1259" s="13">
        <f t="shared" si="488"/>
        <v>31.981606013713687</v>
      </c>
      <c r="AD1259" s="13">
        <f t="shared" si="489"/>
        <v>2.5883939862863059</v>
      </c>
    </row>
    <row r="1260" spans="1:30" x14ac:dyDescent="0.15">
      <c r="A1260" s="15">
        <v>9</v>
      </c>
      <c r="B1260" s="16">
        <v>0</v>
      </c>
      <c r="C1260" s="33">
        <v>7.37</v>
      </c>
      <c r="D1260" s="16">
        <v>37.9</v>
      </c>
      <c r="E1260" s="18">
        <v>134</v>
      </c>
      <c r="F1260" s="19">
        <v>4.3</v>
      </c>
      <c r="G1260" s="16">
        <v>1.1200000000000001</v>
      </c>
      <c r="H1260" s="18">
        <v>104</v>
      </c>
      <c r="I1260" s="20">
        <f t="shared" si="483"/>
        <v>0.77611940298507465</v>
      </c>
      <c r="J1260" s="20" t="s">
        <v>24</v>
      </c>
      <c r="K1260" s="18" t="s">
        <v>24</v>
      </c>
      <c r="L1260" s="19">
        <f t="shared" si="484"/>
        <v>110.20895522388059</v>
      </c>
      <c r="M1260" s="20">
        <f t="shared" si="501"/>
        <v>-2.2089552238805936</v>
      </c>
      <c r="N1260" s="20" t="s">
        <v>25</v>
      </c>
      <c r="O1260" s="20">
        <f t="shared" si="485"/>
        <v>-6.6567164179104452</v>
      </c>
      <c r="P1260" s="20" t="s">
        <v>25</v>
      </c>
      <c r="Q1260" s="18">
        <f t="shared" si="486"/>
        <v>-2</v>
      </c>
      <c r="R1260" s="18" t="s">
        <v>25</v>
      </c>
      <c r="S1260" s="16">
        <v>22</v>
      </c>
      <c r="T1260" s="19">
        <v>-2.9</v>
      </c>
      <c r="U1260" s="19">
        <f t="shared" si="490"/>
        <v>3.6</v>
      </c>
      <c r="V1260" s="19">
        <v>36</v>
      </c>
      <c r="W1260" s="19">
        <f t="shared" si="491"/>
        <v>-6</v>
      </c>
      <c r="X1260" s="19">
        <f t="shared" si="492"/>
        <v>1.5</v>
      </c>
      <c r="Y1260" s="19">
        <v>1.3</v>
      </c>
      <c r="Z1260" s="18">
        <f t="shared" si="477"/>
        <v>12.300000000000011</v>
      </c>
      <c r="AA1260" s="18">
        <f t="shared" si="487"/>
        <v>3.8000000000000114</v>
      </c>
      <c r="AB1260" s="20">
        <f t="shared" si="500"/>
        <v>34.120000000000019</v>
      </c>
      <c r="AC1260" s="13">
        <f t="shared" si="488"/>
        <v>31.774542936753775</v>
      </c>
      <c r="AD1260" s="13">
        <f t="shared" si="489"/>
        <v>2.3454570632462435</v>
      </c>
    </row>
    <row r="1261" spans="1:30" x14ac:dyDescent="0.15">
      <c r="A1261" s="15">
        <v>12</v>
      </c>
      <c r="B1261" s="16">
        <v>0</v>
      </c>
      <c r="C1261" s="33">
        <v>7.34</v>
      </c>
      <c r="D1261" s="16">
        <v>29.4</v>
      </c>
      <c r="E1261" s="18">
        <v>134</v>
      </c>
      <c r="F1261" s="19">
        <v>5.0999999999999996</v>
      </c>
      <c r="G1261" s="16">
        <v>0.98</v>
      </c>
      <c r="H1261" s="18">
        <v>105</v>
      </c>
      <c r="I1261" s="20">
        <f t="shared" si="483"/>
        <v>0.78358208955223885</v>
      </c>
      <c r="J1261" s="20" t="s">
        <v>24</v>
      </c>
      <c r="K1261" s="18" t="s">
        <v>24</v>
      </c>
      <c r="L1261" s="19">
        <f t="shared" si="484"/>
        <v>111.26865671641791</v>
      </c>
      <c r="M1261" s="20">
        <f t="shared" si="501"/>
        <v>-3.2686567164179081</v>
      </c>
      <c r="N1261" s="20" t="s">
        <v>25</v>
      </c>
      <c r="O1261" s="20">
        <f t="shared" si="485"/>
        <v>-7.7014925373134275</v>
      </c>
      <c r="P1261" s="20" t="s">
        <v>25</v>
      </c>
      <c r="Q1261" s="18">
        <f t="shared" si="486"/>
        <v>-3</v>
      </c>
      <c r="R1261" s="18" t="s">
        <v>25</v>
      </c>
      <c r="S1261" s="16">
        <v>17.3</v>
      </c>
      <c r="T1261" s="19">
        <v>-8.9</v>
      </c>
      <c r="U1261" s="19">
        <f t="shared" si="490"/>
        <v>2.7</v>
      </c>
      <c r="V1261" s="19">
        <v>27</v>
      </c>
      <c r="W1261" s="19">
        <f t="shared" si="491"/>
        <v>-15</v>
      </c>
      <c r="X1261" s="19">
        <f t="shared" si="492"/>
        <v>3.75</v>
      </c>
      <c r="Y1261" s="19">
        <v>5.3</v>
      </c>
      <c r="Z1261" s="18">
        <f t="shared" si="477"/>
        <v>16.799999999999997</v>
      </c>
      <c r="AA1261" s="18">
        <f t="shared" si="487"/>
        <v>6.0999999999999979</v>
      </c>
      <c r="AB1261" s="20">
        <f t="shared" si="500"/>
        <v>29.779999999999987</v>
      </c>
      <c r="AC1261" s="13">
        <f t="shared" si="488"/>
        <v>23.161907169052753</v>
      </c>
      <c r="AD1261" s="13">
        <f t="shared" si="489"/>
        <v>6.6180928309472336</v>
      </c>
    </row>
    <row r="1262" spans="1:30" x14ac:dyDescent="0.15">
      <c r="A1262" s="15">
        <v>1</v>
      </c>
      <c r="B1262" s="16">
        <v>0</v>
      </c>
      <c r="C1262" s="33">
        <v>7.43</v>
      </c>
      <c r="D1262" s="16">
        <v>33.5</v>
      </c>
      <c r="E1262" s="18">
        <v>138</v>
      </c>
      <c r="F1262" s="19">
        <v>3.4</v>
      </c>
      <c r="G1262" s="16">
        <v>1.1499999999999999</v>
      </c>
      <c r="H1262" s="18">
        <v>110</v>
      </c>
      <c r="I1262" s="20">
        <f t="shared" si="483"/>
        <v>0.79710144927536231</v>
      </c>
      <c r="J1262" s="20" t="s">
        <v>25</v>
      </c>
      <c r="K1262" s="18" t="s">
        <v>25</v>
      </c>
      <c r="L1262" s="19">
        <f t="shared" si="484"/>
        <v>113.18840579710144</v>
      </c>
      <c r="M1262" s="20">
        <f t="shared" si="501"/>
        <v>-5.1884057971014386</v>
      </c>
      <c r="N1262" s="20" t="s">
        <v>25</v>
      </c>
      <c r="O1262" s="20">
        <f t="shared" si="485"/>
        <v>-9.5942028985507335</v>
      </c>
      <c r="P1262" s="20" t="s">
        <v>25</v>
      </c>
      <c r="Q1262" s="18">
        <f t="shared" si="486"/>
        <v>-4</v>
      </c>
      <c r="R1262" s="18" t="s">
        <v>25</v>
      </c>
      <c r="S1262" s="16">
        <v>23.1</v>
      </c>
      <c r="T1262" s="19">
        <v>-1.6</v>
      </c>
      <c r="U1262" s="19">
        <f t="shared" si="490"/>
        <v>2.2000000000000002</v>
      </c>
      <c r="V1262" s="19">
        <v>22</v>
      </c>
      <c r="W1262" s="19">
        <f t="shared" si="491"/>
        <v>-20</v>
      </c>
      <c r="X1262" s="19">
        <f t="shared" si="492"/>
        <v>5</v>
      </c>
      <c r="Y1262" s="19">
        <v>1.1000000000000001</v>
      </c>
      <c r="Z1262" s="18">
        <f t="shared" si="477"/>
        <v>8.3000000000000114</v>
      </c>
      <c r="AA1262" s="18">
        <f t="shared" si="487"/>
        <v>2.8000000000000114</v>
      </c>
      <c r="AB1262" s="20">
        <f t="shared" si="500"/>
        <v>31.450000000000017</v>
      </c>
      <c r="AC1262" s="13">
        <f t="shared" si="488"/>
        <v>28.404518319161713</v>
      </c>
      <c r="AD1262" s="13">
        <f t="shared" si="489"/>
        <v>3.0454816808383036</v>
      </c>
    </row>
    <row r="1263" spans="1:30" x14ac:dyDescent="0.15">
      <c r="A1263" s="16">
        <v>4</v>
      </c>
      <c r="B1263" s="16">
        <v>0</v>
      </c>
      <c r="C1263" s="33">
        <v>7.36</v>
      </c>
      <c r="D1263" s="16">
        <v>44.5</v>
      </c>
      <c r="E1263" s="18">
        <v>138</v>
      </c>
      <c r="F1263" s="19">
        <v>4.3</v>
      </c>
      <c r="G1263" s="16">
        <v>1.21</v>
      </c>
      <c r="H1263" s="18">
        <v>106</v>
      </c>
      <c r="I1263" s="20">
        <f t="shared" si="483"/>
        <v>0.76811594202898548</v>
      </c>
      <c r="J1263" s="20" t="s">
        <v>24</v>
      </c>
      <c r="K1263" s="18" t="s">
        <v>24</v>
      </c>
      <c r="L1263" s="19">
        <f t="shared" si="484"/>
        <v>109.07246376811594</v>
      </c>
      <c r="M1263" s="20">
        <f t="shared" si="501"/>
        <v>-1.0724637681159379</v>
      </c>
      <c r="N1263" s="20" t="s">
        <v>25</v>
      </c>
      <c r="O1263" s="20">
        <f t="shared" si="485"/>
        <v>-5.5362318840579832</v>
      </c>
      <c r="P1263" s="20" t="s">
        <v>25</v>
      </c>
      <c r="Q1263" s="18">
        <f t="shared" si="486"/>
        <v>0</v>
      </c>
      <c r="R1263" s="18" t="s">
        <v>24</v>
      </c>
      <c r="S1263" s="16">
        <v>23.6</v>
      </c>
      <c r="T1263" s="19">
        <v>0.2</v>
      </c>
      <c r="U1263" s="19">
        <f t="shared" si="490"/>
        <v>2.6</v>
      </c>
      <c r="V1263" s="19">
        <v>26</v>
      </c>
      <c r="W1263" s="19">
        <f t="shared" si="491"/>
        <v>-16</v>
      </c>
      <c r="X1263" s="19">
        <f t="shared" si="492"/>
        <v>4</v>
      </c>
      <c r="Y1263" s="19">
        <v>1.2</v>
      </c>
      <c r="Z1263" s="18">
        <f t="shared" si="477"/>
        <v>12.700000000000017</v>
      </c>
      <c r="AA1263" s="18">
        <f t="shared" si="487"/>
        <v>6.3000000000000167</v>
      </c>
      <c r="AB1263" s="20">
        <f t="shared" si="500"/>
        <v>36.310000000000016</v>
      </c>
      <c r="AC1263" s="13">
        <f t="shared" si="488"/>
        <v>32.209408194848827</v>
      </c>
      <c r="AD1263" s="13">
        <f t="shared" si="489"/>
        <v>4.1005918051511898</v>
      </c>
    </row>
    <row r="1264" spans="1:30" x14ac:dyDescent="0.15">
      <c r="A1264" s="16">
        <v>13</v>
      </c>
      <c r="B1264" s="16">
        <v>0</v>
      </c>
      <c r="C1264" s="33">
        <v>7.4</v>
      </c>
      <c r="D1264" s="16">
        <v>37.4</v>
      </c>
      <c r="E1264" s="18">
        <v>133</v>
      </c>
      <c r="F1264" s="19">
        <v>4.2</v>
      </c>
      <c r="G1264" s="16">
        <v>1.1499999999999999</v>
      </c>
      <c r="H1264" s="18">
        <v>104</v>
      </c>
      <c r="I1264" s="20">
        <f t="shared" si="483"/>
        <v>0.78195488721804507</v>
      </c>
      <c r="J1264" s="20" t="s">
        <v>24</v>
      </c>
      <c r="K1264" s="18" t="s">
        <v>24</v>
      </c>
      <c r="L1264" s="19">
        <f t="shared" si="484"/>
        <v>111.03759398496241</v>
      </c>
      <c r="M1264" s="20">
        <f t="shared" si="501"/>
        <v>-3.0375939849624132</v>
      </c>
      <c r="N1264" s="20" t="s">
        <v>25</v>
      </c>
      <c r="O1264" s="20">
        <f t="shared" si="485"/>
        <v>-7.473684210526315</v>
      </c>
      <c r="P1264" s="20" t="s">
        <v>25</v>
      </c>
      <c r="Q1264" s="18">
        <f t="shared" si="486"/>
        <v>-3</v>
      </c>
      <c r="R1264" s="18" t="s">
        <v>25</v>
      </c>
      <c r="S1264" s="16">
        <v>23.3</v>
      </c>
      <c r="T1264" s="19">
        <v>-1</v>
      </c>
      <c r="U1264" s="19">
        <f t="shared" si="490"/>
        <v>2.9</v>
      </c>
      <c r="V1264" s="19">
        <v>29</v>
      </c>
      <c r="W1264" s="19">
        <f t="shared" si="491"/>
        <v>-13</v>
      </c>
      <c r="X1264" s="19">
        <f t="shared" si="492"/>
        <v>3.25</v>
      </c>
      <c r="Y1264" s="19">
        <v>1.7</v>
      </c>
      <c r="Z1264" s="18">
        <f t="shared" si="477"/>
        <v>9.8999999999999915</v>
      </c>
      <c r="AA1264" s="18">
        <f t="shared" si="487"/>
        <v>2.3999999999999915</v>
      </c>
      <c r="AB1264" s="20">
        <f t="shared" si="500"/>
        <v>32.649999999999991</v>
      </c>
      <c r="AC1264" s="13">
        <f t="shared" si="488"/>
        <v>31.207159924460825</v>
      </c>
      <c r="AD1264" s="13">
        <f t="shared" si="489"/>
        <v>1.4428400755391664</v>
      </c>
    </row>
    <row r="1265" spans="1:30" x14ac:dyDescent="0.15">
      <c r="A1265" s="16">
        <v>1</v>
      </c>
      <c r="B1265" s="16">
        <v>1</v>
      </c>
      <c r="C1265" s="33">
        <v>7.16</v>
      </c>
      <c r="D1265" s="16">
        <v>71.2</v>
      </c>
      <c r="E1265" s="18">
        <v>129</v>
      </c>
      <c r="F1265" s="19">
        <v>4.4000000000000004</v>
      </c>
      <c r="G1265" s="16">
        <v>1.23</v>
      </c>
      <c r="H1265" s="18">
        <v>97</v>
      </c>
      <c r="I1265" s="20">
        <f t="shared" si="483"/>
        <v>0.75193798449612403</v>
      </c>
      <c r="J1265" s="20" t="s">
        <v>24</v>
      </c>
      <c r="K1265" s="18" t="s">
        <v>26</v>
      </c>
      <c r="L1265" s="19">
        <f t="shared" si="484"/>
        <v>106.77519379844961</v>
      </c>
      <c r="M1265" s="20">
        <v>0</v>
      </c>
      <c r="N1265" s="20" t="s">
        <v>24</v>
      </c>
      <c r="O1265" s="20">
        <f t="shared" si="485"/>
        <v>-3.2713178294573595</v>
      </c>
      <c r="P1265" s="20" t="s">
        <v>25</v>
      </c>
      <c r="Q1265" s="18">
        <f t="shared" si="486"/>
        <v>0</v>
      </c>
      <c r="R1265" s="18" t="s">
        <v>24</v>
      </c>
      <c r="S1265" s="16">
        <v>20.2</v>
      </c>
      <c r="T1265" s="19">
        <v>-2.9</v>
      </c>
      <c r="U1265" s="19">
        <f t="shared" si="490"/>
        <v>3.6</v>
      </c>
      <c r="V1265" s="19">
        <v>36</v>
      </c>
      <c r="W1265" s="19">
        <f t="shared" si="491"/>
        <v>-6</v>
      </c>
      <c r="X1265" s="19">
        <f t="shared" si="492"/>
        <v>1.5</v>
      </c>
      <c r="Y1265" s="19">
        <v>3</v>
      </c>
      <c r="Z1265" s="18">
        <f t="shared" si="477"/>
        <v>16.200000000000003</v>
      </c>
      <c r="AA1265" s="18">
        <f t="shared" si="487"/>
        <v>6.0000000000000036</v>
      </c>
      <c r="AB1265" s="20">
        <f t="shared" si="500"/>
        <v>34.629999999999995</v>
      </c>
      <c r="AC1265" s="13">
        <f t="shared" si="488"/>
        <v>34.305646672569139</v>
      </c>
      <c r="AD1265" s="13">
        <f t="shared" si="489"/>
        <v>0.3243533274308561</v>
      </c>
    </row>
    <row r="1266" spans="1:30" x14ac:dyDescent="0.15">
      <c r="A1266" s="16">
        <v>5</v>
      </c>
      <c r="B1266" s="16">
        <v>1</v>
      </c>
      <c r="C1266" s="33">
        <v>7.39</v>
      </c>
      <c r="D1266" s="16">
        <v>43.4</v>
      </c>
      <c r="E1266" s="18">
        <v>136</v>
      </c>
      <c r="F1266" s="19">
        <v>3.9</v>
      </c>
      <c r="G1266" s="16">
        <v>1.17</v>
      </c>
      <c r="H1266" s="18">
        <v>104</v>
      </c>
      <c r="I1266" s="20">
        <f t="shared" si="483"/>
        <v>0.76470588235294112</v>
      </c>
      <c r="J1266" s="20" t="s">
        <v>24</v>
      </c>
      <c r="K1266" s="18" t="s">
        <v>24</v>
      </c>
      <c r="L1266" s="19">
        <f t="shared" si="484"/>
        <v>108.58823529411765</v>
      </c>
      <c r="M1266" s="20">
        <f t="shared" ref="M1266" si="502">(108-L1266)</f>
        <v>-0.58823529411765207</v>
      </c>
      <c r="N1266" s="20" t="s">
        <v>25</v>
      </c>
      <c r="O1266" s="20">
        <f t="shared" si="485"/>
        <v>-5.0588235294117538</v>
      </c>
      <c r="P1266" s="20" t="s">
        <v>25</v>
      </c>
      <c r="Q1266" s="18">
        <f t="shared" si="486"/>
        <v>0</v>
      </c>
      <c r="R1266" s="18" t="s">
        <v>24</v>
      </c>
      <c r="S1266" s="16">
        <v>25.3</v>
      </c>
      <c r="T1266" s="19">
        <v>1.4</v>
      </c>
      <c r="U1266" s="19">
        <f t="shared" si="490"/>
        <v>4</v>
      </c>
      <c r="V1266" s="19">
        <v>40</v>
      </c>
      <c r="W1266" s="19">
        <f t="shared" si="491"/>
        <v>-2</v>
      </c>
      <c r="X1266" s="19">
        <f t="shared" si="492"/>
        <v>0.5</v>
      </c>
      <c r="Y1266" s="19">
        <v>0.8</v>
      </c>
      <c r="Z1266" s="18">
        <f t="shared" ref="Z1266:Z1329" si="503">(E1266+F1266)-(H1266+S1266)</f>
        <v>10.599999999999994</v>
      </c>
      <c r="AA1266" s="18">
        <f t="shared" si="487"/>
        <v>1.7999999999999936</v>
      </c>
      <c r="AB1266" s="20">
        <f t="shared" si="500"/>
        <v>36.269999999999996</v>
      </c>
      <c r="AC1266" s="13">
        <f t="shared" si="488"/>
        <v>37.326254267419671</v>
      </c>
      <c r="AD1266" s="13">
        <f t="shared" si="489"/>
        <v>-1.0562542674196749</v>
      </c>
    </row>
    <row r="1267" spans="1:30" x14ac:dyDescent="0.15">
      <c r="A1267" s="16">
        <v>4</v>
      </c>
      <c r="B1267" s="16">
        <v>0</v>
      </c>
      <c r="C1267" s="33">
        <v>7.34</v>
      </c>
      <c r="D1267" s="16">
        <v>46.6</v>
      </c>
      <c r="E1267" s="18">
        <v>134</v>
      </c>
      <c r="F1267" s="19">
        <v>3.5</v>
      </c>
      <c r="G1267" s="16">
        <v>1.2</v>
      </c>
      <c r="H1267" s="18">
        <v>101</v>
      </c>
      <c r="I1267" s="20">
        <f t="shared" si="483"/>
        <v>0.75373134328358204</v>
      </c>
      <c r="J1267" s="20" t="s">
        <v>24</v>
      </c>
      <c r="K1267" s="18" t="s">
        <v>24</v>
      </c>
      <c r="L1267" s="19">
        <f t="shared" si="484"/>
        <v>107.02985074626865</v>
      </c>
      <c r="M1267" s="20">
        <v>0</v>
      </c>
      <c r="N1267" s="20" t="s">
        <v>24</v>
      </c>
      <c r="O1267" s="20">
        <f t="shared" si="485"/>
        <v>-3.5223880597014841</v>
      </c>
      <c r="P1267" s="20" t="s">
        <v>25</v>
      </c>
      <c r="Q1267" s="18">
        <f t="shared" si="486"/>
        <v>1</v>
      </c>
      <c r="R1267" s="18" t="s">
        <v>26</v>
      </c>
      <c r="S1267" s="16">
        <v>24</v>
      </c>
      <c r="T1267" s="19">
        <v>-0.2</v>
      </c>
      <c r="U1267" s="19">
        <f t="shared" si="490"/>
        <v>3.6</v>
      </c>
      <c r="V1267" s="19">
        <v>36</v>
      </c>
      <c r="W1267" s="19">
        <f t="shared" si="491"/>
        <v>-6</v>
      </c>
      <c r="X1267" s="19">
        <f t="shared" si="492"/>
        <v>1.5</v>
      </c>
      <c r="Y1267" s="19">
        <v>0.9</v>
      </c>
      <c r="Z1267" s="18">
        <f t="shared" si="503"/>
        <v>12.5</v>
      </c>
      <c r="AA1267" s="18">
        <f t="shared" si="487"/>
        <v>4.4000000000000004</v>
      </c>
      <c r="AB1267" s="20">
        <f t="shared" si="500"/>
        <v>36.799999999999983</v>
      </c>
      <c r="AC1267" s="13">
        <f t="shared" si="488"/>
        <v>34.865144152308105</v>
      </c>
      <c r="AD1267" s="13">
        <f t="shared" si="489"/>
        <v>1.9348558476918782</v>
      </c>
    </row>
    <row r="1268" spans="1:30" x14ac:dyDescent="0.15">
      <c r="A1268" s="16">
        <v>4</v>
      </c>
      <c r="B1268" s="16">
        <v>0</v>
      </c>
      <c r="C1268" s="33">
        <v>7.39</v>
      </c>
      <c r="D1268" s="16">
        <v>38.1</v>
      </c>
      <c r="E1268" s="18">
        <v>135</v>
      </c>
      <c r="F1268" s="19">
        <v>5</v>
      </c>
      <c r="G1268" s="16">
        <v>1.1499999999999999</v>
      </c>
      <c r="H1268" s="18">
        <v>105</v>
      </c>
      <c r="I1268" s="20">
        <f t="shared" si="483"/>
        <v>0.77777777777777779</v>
      </c>
      <c r="J1268" s="20" t="s">
        <v>24</v>
      </c>
      <c r="K1268" s="18" t="s">
        <v>24</v>
      </c>
      <c r="L1268" s="19">
        <f t="shared" si="484"/>
        <v>110.44444444444444</v>
      </c>
      <c r="M1268" s="20">
        <f t="shared" ref="M1268:M1269" si="504">(108-L1268)</f>
        <v>-2.4444444444444429</v>
      </c>
      <c r="N1268" s="20" t="s">
        <v>25</v>
      </c>
      <c r="O1268" s="20">
        <f t="shared" si="485"/>
        <v>-6.8888888888888857</v>
      </c>
      <c r="P1268" s="20" t="s">
        <v>25</v>
      </c>
      <c r="Q1268" s="18">
        <f t="shared" si="486"/>
        <v>-2</v>
      </c>
      <c r="R1268" s="18" t="s">
        <v>25</v>
      </c>
      <c r="S1268" s="16">
        <v>24.1</v>
      </c>
      <c r="T1268" s="19">
        <v>-1.4</v>
      </c>
      <c r="U1268" s="19">
        <f t="shared" si="490"/>
        <v>3.5</v>
      </c>
      <c r="V1268" s="19">
        <v>35</v>
      </c>
      <c r="W1268" s="19">
        <f t="shared" si="491"/>
        <v>-7</v>
      </c>
      <c r="X1268" s="19">
        <f t="shared" si="492"/>
        <v>1.75</v>
      </c>
      <c r="Y1268" s="19">
        <v>0.7</v>
      </c>
      <c r="Z1268" s="18">
        <f t="shared" si="503"/>
        <v>10.900000000000006</v>
      </c>
      <c r="AA1268" s="18">
        <f t="shared" si="487"/>
        <v>3.2000000000000055</v>
      </c>
      <c r="AB1268" s="20">
        <f t="shared" si="500"/>
        <v>35.450000000000003</v>
      </c>
      <c r="AC1268" s="13">
        <f t="shared" si="488"/>
        <v>32.735954783149523</v>
      </c>
      <c r="AD1268" s="13">
        <f t="shared" si="489"/>
        <v>2.7140452168504794</v>
      </c>
    </row>
    <row r="1269" spans="1:30" x14ac:dyDescent="0.15">
      <c r="A1269" s="16">
        <v>1</v>
      </c>
      <c r="B1269" s="16">
        <v>0</v>
      </c>
      <c r="C1269" s="33">
        <v>7.36</v>
      </c>
      <c r="D1269" s="16">
        <v>42.2</v>
      </c>
      <c r="E1269" s="18">
        <v>140</v>
      </c>
      <c r="F1269" s="19">
        <v>4.0999999999999996</v>
      </c>
      <c r="G1269" s="16">
        <v>1.1499999999999999</v>
      </c>
      <c r="H1269" s="18">
        <v>111</v>
      </c>
      <c r="I1269" s="20">
        <f t="shared" si="483"/>
        <v>0.79285714285714282</v>
      </c>
      <c r="J1269" s="20" t="s">
        <v>24</v>
      </c>
      <c r="K1269" s="18" t="s">
        <v>25</v>
      </c>
      <c r="L1269" s="19">
        <f t="shared" si="484"/>
        <v>112.58571428571427</v>
      </c>
      <c r="M1269" s="20">
        <f t="shared" si="504"/>
        <v>-4.5857142857142748</v>
      </c>
      <c r="N1269" s="20" t="s">
        <v>25</v>
      </c>
      <c r="O1269" s="20">
        <f t="shared" si="485"/>
        <v>-9</v>
      </c>
      <c r="P1269" s="20" t="s">
        <v>25</v>
      </c>
      <c r="Q1269" s="18">
        <f t="shared" si="486"/>
        <v>-3</v>
      </c>
      <c r="R1269" s="18" t="s">
        <v>25</v>
      </c>
      <c r="S1269" s="16">
        <v>23.4</v>
      </c>
      <c r="T1269" s="19">
        <v>-0.4</v>
      </c>
      <c r="U1269" s="19">
        <f t="shared" si="490"/>
        <v>3</v>
      </c>
      <c r="V1269" s="19">
        <v>30</v>
      </c>
      <c r="W1269" s="19">
        <f t="shared" si="491"/>
        <v>-12</v>
      </c>
      <c r="X1269" s="19">
        <f t="shared" si="492"/>
        <v>3</v>
      </c>
      <c r="Y1269" s="19">
        <v>0.7</v>
      </c>
      <c r="Z1269" s="18">
        <f t="shared" si="503"/>
        <v>9.6999999999999886</v>
      </c>
      <c r="AA1269" s="18">
        <f t="shared" si="487"/>
        <v>2.9999999999999885</v>
      </c>
      <c r="AB1269" s="20">
        <f t="shared" si="500"/>
        <v>33.549999999999997</v>
      </c>
      <c r="AC1269" s="13">
        <f t="shared" si="488"/>
        <v>32.010355276912826</v>
      </c>
      <c r="AD1269" s="13">
        <f t="shared" si="489"/>
        <v>1.5396447230871715</v>
      </c>
    </row>
    <row r="1270" spans="1:30" x14ac:dyDescent="0.15">
      <c r="A1270" s="16">
        <v>1</v>
      </c>
      <c r="B1270" s="16">
        <v>0</v>
      </c>
      <c r="C1270" s="33">
        <v>7.07</v>
      </c>
      <c r="D1270" s="16">
        <v>59.2</v>
      </c>
      <c r="E1270" s="18">
        <v>137</v>
      </c>
      <c r="F1270" s="19">
        <v>6.5</v>
      </c>
      <c r="G1270" s="16">
        <v>1.3</v>
      </c>
      <c r="H1270" s="18">
        <v>98</v>
      </c>
      <c r="I1270" s="20">
        <f t="shared" si="483"/>
        <v>0.71532846715328469</v>
      </c>
      <c r="J1270" s="20" t="s">
        <v>26</v>
      </c>
      <c r="K1270" s="18" t="s">
        <v>24</v>
      </c>
      <c r="L1270" s="19">
        <f t="shared" si="484"/>
        <v>101.57664233576644</v>
      </c>
      <c r="M1270" s="20">
        <f>(104-L1270)</f>
        <v>2.4233576642335635</v>
      </c>
      <c r="N1270" s="20" t="s">
        <v>26</v>
      </c>
      <c r="O1270" s="20">
        <f t="shared" si="485"/>
        <v>1.8540145985401324</v>
      </c>
      <c r="P1270" s="20" t="s">
        <v>26</v>
      </c>
      <c r="Q1270" s="18">
        <f t="shared" si="486"/>
        <v>7</v>
      </c>
      <c r="R1270" s="18" t="s">
        <v>26</v>
      </c>
      <c r="S1270" s="16">
        <v>13.4</v>
      </c>
      <c r="T1270" s="19">
        <v>-11.9</v>
      </c>
      <c r="U1270" s="19">
        <f t="shared" si="490"/>
        <v>2.2999999999999998</v>
      </c>
      <c r="V1270" s="19">
        <v>23</v>
      </c>
      <c r="W1270" s="19">
        <f t="shared" si="491"/>
        <v>-19</v>
      </c>
      <c r="X1270" s="19">
        <f t="shared" si="492"/>
        <v>4.75</v>
      </c>
      <c r="Y1270" s="19">
        <v>18</v>
      </c>
      <c r="Z1270" s="18">
        <f t="shared" si="503"/>
        <v>32.099999999999994</v>
      </c>
      <c r="AA1270" s="18">
        <f t="shared" si="487"/>
        <v>9.4999999999999929</v>
      </c>
      <c r="AB1270" s="20">
        <f t="shared" si="500"/>
        <v>28.800000000000011</v>
      </c>
      <c r="AC1270" s="13">
        <f t="shared" si="488"/>
        <v>22.598298072095417</v>
      </c>
      <c r="AD1270" s="13">
        <f t="shared" si="489"/>
        <v>6.201701927904594</v>
      </c>
    </row>
    <row r="1271" spans="1:30" x14ac:dyDescent="0.15">
      <c r="A1271" s="16">
        <v>2</v>
      </c>
      <c r="B1271" s="16">
        <v>1</v>
      </c>
      <c r="C1271" s="33">
        <v>7.43</v>
      </c>
      <c r="D1271" s="16">
        <v>34.799999999999997</v>
      </c>
      <c r="E1271" s="18">
        <v>129</v>
      </c>
      <c r="F1271" s="19">
        <v>3.9</v>
      </c>
      <c r="G1271" s="16">
        <v>1.21</v>
      </c>
      <c r="H1271" s="18">
        <v>98</v>
      </c>
      <c r="I1271" s="20">
        <f t="shared" si="483"/>
        <v>0.75968992248062017</v>
      </c>
      <c r="J1271" s="20" t="s">
        <v>24</v>
      </c>
      <c r="K1271" s="18" t="s">
        <v>24</v>
      </c>
      <c r="L1271" s="19">
        <f t="shared" si="484"/>
        <v>107.87596899224806</v>
      </c>
      <c r="M1271" s="20">
        <v>0</v>
      </c>
      <c r="N1271" s="20" t="s">
        <v>24</v>
      </c>
      <c r="O1271" s="20">
        <f t="shared" si="485"/>
        <v>-4.3565891472868117</v>
      </c>
      <c r="P1271" s="20" t="s">
        <v>25</v>
      </c>
      <c r="Q1271" s="18">
        <f t="shared" si="486"/>
        <v>-1</v>
      </c>
      <c r="R1271" s="18" t="s">
        <v>25</v>
      </c>
      <c r="S1271" s="16">
        <v>24.1</v>
      </c>
      <c r="T1271" s="19">
        <v>-0.8</v>
      </c>
      <c r="U1271" s="19">
        <f t="shared" si="490"/>
        <v>4</v>
      </c>
      <c r="V1271" s="19">
        <v>40</v>
      </c>
      <c r="W1271" s="19">
        <f t="shared" si="491"/>
        <v>-2</v>
      </c>
      <c r="X1271" s="19">
        <f t="shared" si="492"/>
        <v>0.5</v>
      </c>
      <c r="Y1271" s="19">
        <v>2.5</v>
      </c>
      <c r="Z1271" s="18">
        <f t="shared" si="503"/>
        <v>10.800000000000011</v>
      </c>
      <c r="AA1271" s="18">
        <f t="shared" si="487"/>
        <v>0.30000000000001137</v>
      </c>
      <c r="AB1271" s="20">
        <f t="shared" si="500"/>
        <v>33.610000000000014</v>
      </c>
      <c r="AC1271" s="13">
        <f t="shared" si="488"/>
        <v>34.357291149457538</v>
      </c>
      <c r="AD1271" s="13">
        <f t="shared" si="489"/>
        <v>-0.74729114945752428</v>
      </c>
    </row>
    <row r="1272" spans="1:30" x14ac:dyDescent="0.15">
      <c r="A1272" s="16">
        <v>4</v>
      </c>
      <c r="B1272" s="16">
        <v>0</v>
      </c>
      <c r="C1272" s="33">
        <v>7.36</v>
      </c>
      <c r="D1272" s="16">
        <v>45.3</v>
      </c>
      <c r="E1272" s="18">
        <v>140</v>
      </c>
      <c r="F1272" s="19">
        <v>4.5</v>
      </c>
      <c r="G1272" s="16">
        <v>1.24</v>
      </c>
      <c r="H1272" s="18">
        <v>106</v>
      </c>
      <c r="I1272" s="20">
        <f t="shared" si="483"/>
        <v>0.75714285714285712</v>
      </c>
      <c r="J1272" s="20" t="s">
        <v>24</v>
      </c>
      <c r="K1272" s="18" t="s">
        <v>24</v>
      </c>
      <c r="L1272" s="19">
        <f t="shared" si="484"/>
        <v>107.51428571428571</v>
      </c>
      <c r="M1272" s="20">
        <v>0</v>
      </c>
      <c r="N1272" s="20" t="s">
        <v>24</v>
      </c>
      <c r="O1272" s="20">
        <f t="shared" si="485"/>
        <v>-4</v>
      </c>
      <c r="P1272" s="20" t="s">
        <v>25</v>
      </c>
      <c r="Q1272" s="18">
        <f t="shared" si="486"/>
        <v>2</v>
      </c>
      <c r="R1272" s="18" t="s">
        <v>26</v>
      </c>
      <c r="S1272" s="16">
        <v>24.3</v>
      </c>
      <c r="T1272" s="19">
        <v>0.5</v>
      </c>
      <c r="U1272" s="19">
        <f t="shared" si="490"/>
        <v>2.8</v>
      </c>
      <c r="V1272" s="19">
        <v>28</v>
      </c>
      <c r="W1272" s="19">
        <f t="shared" si="491"/>
        <v>-14</v>
      </c>
      <c r="X1272" s="19">
        <f t="shared" si="492"/>
        <v>3.5</v>
      </c>
      <c r="Y1272" s="19">
        <v>0.7</v>
      </c>
      <c r="Z1272" s="18">
        <f t="shared" si="503"/>
        <v>14.199999999999989</v>
      </c>
      <c r="AA1272" s="18">
        <f t="shared" si="487"/>
        <v>7.8999999999999888</v>
      </c>
      <c r="AB1272" s="20">
        <f t="shared" si="500"/>
        <v>39.040000000000006</v>
      </c>
      <c r="AC1272" s="13">
        <f t="shared" si="488"/>
        <v>33.208810948913523</v>
      </c>
      <c r="AD1272" s="13">
        <f t="shared" si="489"/>
        <v>5.8311890510864828</v>
      </c>
    </row>
    <row r="1273" spans="1:30" x14ac:dyDescent="0.15">
      <c r="A1273" s="16">
        <v>1</v>
      </c>
      <c r="B1273" s="16">
        <v>0</v>
      </c>
      <c r="C1273" s="33">
        <v>7.54</v>
      </c>
      <c r="D1273" s="16">
        <v>21.1</v>
      </c>
      <c r="E1273" s="18">
        <v>138</v>
      </c>
      <c r="F1273" s="19">
        <v>3.7</v>
      </c>
      <c r="G1273" s="16">
        <v>1.1399999999999999</v>
      </c>
      <c r="H1273" s="18">
        <v>108</v>
      </c>
      <c r="I1273" s="20">
        <f t="shared" si="483"/>
        <v>0.78260869565217395</v>
      </c>
      <c r="J1273" s="20" t="s">
        <v>24</v>
      </c>
      <c r="K1273" s="18" t="s">
        <v>25</v>
      </c>
      <c r="L1273" s="19">
        <f t="shared" si="484"/>
        <v>111.13043478260869</v>
      </c>
      <c r="M1273" s="20">
        <f t="shared" ref="M1273:M1276" si="505">(108-L1273)</f>
        <v>-3.1304347826086882</v>
      </c>
      <c r="N1273" s="20" t="s">
        <v>25</v>
      </c>
      <c r="O1273" s="20">
        <f t="shared" si="485"/>
        <v>-7.5652173913043583</v>
      </c>
      <c r="P1273" s="20" t="s">
        <v>25</v>
      </c>
      <c r="Q1273" s="18">
        <f t="shared" si="486"/>
        <v>-2</v>
      </c>
      <c r="R1273" s="18" t="s">
        <v>25</v>
      </c>
      <c r="S1273" s="16">
        <v>21.8</v>
      </c>
      <c r="T1273" s="19">
        <v>-4.0999999999999996</v>
      </c>
      <c r="U1273" s="19">
        <f t="shared" si="490"/>
        <v>3.3</v>
      </c>
      <c r="V1273" s="19">
        <v>33</v>
      </c>
      <c r="W1273" s="19">
        <f t="shared" si="491"/>
        <v>-9</v>
      </c>
      <c r="X1273" s="19">
        <f t="shared" si="492"/>
        <v>2.25</v>
      </c>
      <c r="Y1273" s="19">
        <v>2.8</v>
      </c>
      <c r="Z1273" s="18">
        <f t="shared" si="503"/>
        <v>11.899999999999977</v>
      </c>
      <c r="AA1273" s="18">
        <f t="shared" si="487"/>
        <v>2.4999999999999787</v>
      </c>
      <c r="AB1273" s="20">
        <f t="shared" si="500"/>
        <v>32.039999999999978</v>
      </c>
      <c r="AC1273" s="13">
        <f t="shared" si="488"/>
        <v>27.779582959589156</v>
      </c>
      <c r="AD1273" s="13">
        <f t="shared" si="489"/>
        <v>4.2604170404108217</v>
      </c>
    </row>
    <row r="1274" spans="1:30" x14ac:dyDescent="0.15">
      <c r="A1274" s="16">
        <v>1</v>
      </c>
      <c r="B1274" s="16">
        <v>0</v>
      </c>
      <c r="C1274" s="33">
        <v>7.4</v>
      </c>
      <c r="D1274" s="16">
        <v>40.5</v>
      </c>
      <c r="E1274" s="18">
        <v>139</v>
      </c>
      <c r="F1274" s="19">
        <v>3.4</v>
      </c>
      <c r="G1274" s="16">
        <v>1.17</v>
      </c>
      <c r="H1274" s="18">
        <v>107</v>
      </c>
      <c r="I1274" s="20">
        <f t="shared" si="483"/>
        <v>0.76978417266187049</v>
      </c>
      <c r="J1274" s="20" t="s">
        <v>24</v>
      </c>
      <c r="K1274" s="18" t="s">
        <v>25</v>
      </c>
      <c r="L1274" s="19">
        <f t="shared" si="484"/>
        <v>109.30935251798562</v>
      </c>
      <c r="M1274" s="20">
        <f t="shared" si="505"/>
        <v>-1.3093525179856158</v>
      </c>
      <c r="N1274" s="20" t="s">
        <v>25</v>
      </c>
      <c r="O1274" s="20">
        <f t="shared" si="485"/>
        <v>-5.7697841726618719</v>
      </c>
      <c r="P1274" s="20" t="s">
        <v>25</v>
      </c>
      <c r="Q1274" s="18">
        <f t="shared" si="486"/>
        <v>0</v>
      </c>
      <c r="R1274" s="18" t="s">
        <v>24</v>
      </c>
      <c r="S1274" s="16">
        <v>24.7</v>
      </c>
      <c r="T1274" s="19">
        <v>0.5</v>
      </c>
      <c r="U1274" s="19">
        <f t="shared" si="490"/>
        <v>3.1</v>
      </c>
      <c r="V1274" s="19">
        <v>31</v>
      </c>
      <c r="W1274" s="19">
        <f t="shared" si="491"/>
        <v>-11</v>
      </c>
      <c r="X1274" s="19">
        <f t="shared" si="492"/>
        <v>2.75</v>
      </c>
      <c r="Y1274" s="19">
        <v>2.6</v>
      </c>
      <c r="Z1274" s="18">
        <f t="shared" si="503"/>
        <v>10.700000000000017</v>
      </c>
      <c r="AA1274" s="18">
        <f t="shared" si="487"/>
        <v>1.9000000000000163</v>
      </c>
      <c r="AB1274" s="20">
        <f t="shared" si="500"/>
        <v>33.97</v>
      </c>
      <c r="AC1274" s="13">
        <f t="shared" si="488"/>
        <v>33.681124517130044</v>
      </c>
      <c r="AD1274" s="13">
        <f t="shared" si="489"/>
        <v>0.28887548286995468</v>
      </c>
    </row>
    <row r="1275" spans="1:30" x14ac:dyDescent="0.15">
      <c r="A1275" s="16">
        <v>1</v>
      </c>
      <c r="B1275" s="16">
        <v>0</v>
      </c>
      <c r="C1275" s="33">
        <v>7.49</v>
      </c>
      <c r="D1275" s="16">
        <v>31.8</v>
      </c>
      <c r="E1275" s="18">
        <v>140</v>
      </c>
      <c r="F1275" s="19">
        <v>3.3</v>
      </c>
      <c r="G1275" s="16">
        <v>1.1100000000000001</v>
      </c>
      <c r="H1275" s="18">
        <v>107</v>
      </c>
      <c r="I1275" s="20">
        <f t="shared" si="483"/>
        <v>0.76428571428571423</v>
      </c>
      <c r="J1275" s="20" t="s">
        <v>24</v>
      </c>
      <c r="K1275" s="18" t="s">
        <v>25</v>
      </c>
      <c r="L1275" s="19">
        <f t="shared" si="484"/>
        <v>108.52857142857142</v>
      </c>
      <c r="M1275" s="20">
        <f t="shared" si="505"/>
        <v>-0.52857142857142492</v>
      </c>
      <c r="N1275" s="20" t="s">
        <v>25</v>
      </c>
      <c r="O1275" s="20">
        <f t="shared" si="485"/>
        <v>-5</v>
      </c>
      <c r="P1275" s="20" t="s">
        <v>25</v>
      </c>
      <c r="Q1275" s="18">
        <f t="shared" si="486"/>
        <v>1</v>
      </c>
      <c r="R1275" s="18" t="s">
        <v>26</v>
      </c>
      <c r="S1275" s="16">
        <v>25.9</v>
      </c>
      <c r="T1275" s="19">
        <v>1.2</v>
      </c>
      <c r="U1275" s="19">
        <f t="shared" si="490"/>
        <v>3.3</v>
      </c>
      <c r="V1275" s="19">
        <v>33</v>
      </c>
      <c r="W1275" s="19">
        <f t="shared" si="491"/>
        <v>-9</v>
      </c>
      <c r="X1275" s="19">
        <f t="shared" si="492"/>
        <v>2.25</v>
      </c>
      <c r="Y1275" s="19">
        <v>1.6</v>
      </c>
      <c r="Z1275" s="18">
        <f t="shared" si="503"/>
        <v>10.400000000000006</v>
      </c>
      <c r="AA1275" s="18">
        <f t="shared" si="487"/>
        <v>2.2000000000000064</v>
      </c>
      <c r="AB1275" s="20">
        <f t="shared" si="500"/>
        <v>35.810000000000031</v>
      </c>
      <c r="AC1275" s="13">
        <f t="shared" si="488"/>
        <v>33.753673109467385</v>
      </c>
      <c r="AD1275" s="13">
        <f t="shared" si="489"/>
        <v>2.0563268905326453</v>
      </c>
    </row>
    <row r="1276" spans="1:30" x14ac:dyDescent="0.15">
      <c r="A1276" s="16">
        <v>1</v>
      </c>
      <c r="B1276" s="16">
        <v>0</v>
      </c>
      <c r="C1276" s="33">
        <v>7.3</v>
      </c>
      <c r="D1276" s="16">
        <v>31</v>
      </c>
      <c r="E1276" s="18">
        <v>140</v>
      </c>
      <c r="F1276" s="19">
        <v>3.2</v>
      </c>
      <c r="G1276" s="16">
        <v>1.31</v>
      </c>
      <c r="H1276" s="18">
        <v>112</v>
      </c>
      <c r="I1276" s="20">
        <f t="shared" si="483"/>
        <v>0.8</v>
      </c>
      <c r="J1276" s="20" t="s">
        <v>25</v>
      </c>
      <c r="K1276" s="18" t="s">
        <v>25</v>
      </c>
      <c r="L1276" s="19">
        <f t="shared" si="484"/>
        <v>113.6</v>
      </c>
      <c r="M1276" s="20">
        <f t="shared" si="505"/>
        <v>-5.5999999999999943</v>
      </c>
      <c r="N1276" s="20" t="s">
        <v>25</v>
      </c>
      <c r="O1276" s="20">
        <f t="shared" si="485"/>
        <v>-10</v>
      </c>
      <c r="P1276" s="20" t="s">
        <v>25</v>
      </c>
      <c r="Q1276" s="18">
        <f t="shared" si="486"/>
        <v>-4</v>
      </c>
      <c r="R1276" s="18" t="s">
        <v>25</v>
      </c>
      <c r="S1276" s="16">
        <v>16.2</v>
      </c>
      <c r="T1276" s="19">
        <v>-10.1</v>
      </c>
      <c r="U1276" s="19">
        <f t="shared" si="490"/>
        <v>3.1</v>
      </c>
      <c r="V1276" s="19">
        <v>31</v>
      </c>
      <c r="W1276" s="19">
        <f t="shared" si="491"/>
        <v>-11</v>
      </c>
      <c r="X1276" s="19">
        <f t="shared" si="492"/>
        <v>2.75</v>
      </c>
      <c r="Y1276" s="19">
        <v>3</v>
      </c>
      <c r="Z1276" s="18">
        <f t="shared" si="503"/>
        <v>15</v>
      </c>
      <c r="AA1276" s="18">
        <f t="shared" si="487"/>
        <v>5.8000000000000007</v>
      </c>
      <c r="AB1276" s="20">
        <f t="shared" si="500"/>
        <v>29.509999999999991</v>
      </c>
      <c r="AC1276" s="13">
        <f t="shared" si="488"/>
        <v>23.489770413952691</v>
      </c>
      <c r="AD1276" s="13">
        <f t="shared" si="489"/>
        <v>6.0202295860473001</v>
      </c>
    </row>
    <row r="1277" spans="1:30" x14ac:dyDescent="0.15">
      <c r="A1277" s="15">
        <v>6</v>
      </c>
      <c r="B1277" s="16">
        <v>0</v>
      </c>
      <c r="C1277" s="33">
        <v>7.39</v>
      </c>
      <c r="D1277" s="16">
        <v>51.3</v>
      </c>
      <c r="E1277" s="18">
        <v>140</v>
      </c>
      <c r="F1277" s="19">
        <v>3.9</v>
      </c>
      <c r="G1277" s="16">
        <v>1.36</v>
      </c>
      <c r="H1277" s="18">
        <v>104</v>
      </c>
      <c r="I1277" s="20">
        <f t="shared" si="483"/>
        <v>0.74285714285714288</v>
      </c>
      <c r="J1277" s="20" t="s">
        <v>26</v>
      </c>
      <c r="K1277" s="18" t="s">
        <v>24</v>
      </c>
      <c r="L1277" s="19">
        <f t="shared" si="484"/>
        <v>105.48571428571428</v>
      </c>
      <c r="M1277" s="20">
        <v>0</v>
      </c>
      <c r="N1277" s="20" t="s">
        <v>24</v>
      </c>
      <c r="O1277" s="20">
        <f t="shared" si="485"/>
        <v>-2</v>
      </c>
      <c r="P1277" s="20" t="s">
        <v>25</v>
      </c>
      <c r="Q1277" s="18">
        <f t="shared" si="486"/>
        <v>4</v>
      </c>
      <c r="R1277" s="18" t="s">
        <v>26</v>
      </c>
      <c r="S1277" s="16">
        <v>29.6</v>
      </c>
      <c r="T1277" s="19">
        <v>6.1</v>
      </c>
      <c r="U1277" s="19">
        <f t="shared" si="490"/>
        <v>3.3</v>
      </c>
      <c r="V1277" s="19">
        <v>33</v>
      </c>
      <c r="W1277" s="19">
        <f t="shared" si="491"/>
        <v>-9</v>
      </c>
      <c r="X1277" s="19">
        <f t="shared" si="492"/>
        <v>2.25</v>
      </c>
      <c r="Y1277" s="19">
        <v>0.6</v>
      </c>
      <c r="Z1277" s="18">
        <f t="shared" si="503"/>
        <v>10.300000000000011</v>
      </c>
      <c r="AA1277" s="18">
        <f t="shared" si="487"/>
        <v>3.1000000000000121</v>
      </c>
      <c r="AB1277" s="20">
        <f t="shared" si="500"/>
        <v>40.660000000000025</v>
      </c>
      <c r="AC1277" s="13">
        <f t="shared" si="488"/>
        <v>40.150945574161952</v>
      </c>
      <c r="AD1277" s="13">
        <f t="shared" si="489"/>
        <v>0.50905442583807314</v>
      </c>
    </row>
    <row r="1278" spans="1:30" x14ac:dyDescent="0.15">
      <c r="A1278" s="15">
        <v>1</v>
      </c>
      <c r="B1278" s="16">
        <v>0</v>
      </c>
      <c r="C1278" s="33">
        <v>7.45</v>
      </c>
      <c r="D1278" s="16">
        <v>34.1</v>
      </c>
      <c r="E1278" s="18">
        <v>138</v>
      </c>
      <c r="F1278" s="19">
        <v>3.7</v>
      </c>
      <c r="G1278" s="16">
        <v>1.1200000000000001</v>
      </c>
      <c r="H1278" s="18">
        <v>110</v>
      </c>
      <c r="I1278" s="20">
        <f t="shared" si="483"/>
        <v>0.79710144927536231</v>
      </c>
      <c r="J1278" s="20" t="s">
        <v>25</v>
      </c>
      <c r="K1278" s="18" t="s">
        <v>25</v>
      </c>
      <c r="L1278" s="19">
        <f t="shared" si="484"/>
        <v>113.18840579710144</v>
      </c>
      <c r="M1278" s="20">
        <f t="shared" ref="M1278:M1286" si="506">(108-L1278)</f>
        <v>-5.1884057971014386</v>
      </c>
      <c r="N1278" s="20" t="s">
        <v>25</v>
      </c>
      <c r="O1278" s="20">
        <f t="shared" si="485"/>
        <v>-9.5942028985507335</v>
      </c>
      <c r="P1278" s="20" t="s">
        <v>25</v>
      </c>
      <c r="Q1278" s="18">
        <f t="shared" si="486"/>
        <v>-4</v>
      </c>
      <c r="R1278" s="18" t="s">
        <v>25</v>
      </c>
      <c r="S1278" s="16">
        <v>24.6</v>
      </c>
      <c r="T1278" s="19">
        <v>0</v>
      </c>
      <c r="U1278" s="19">
        <f t="shared" si="490"/>
        <v>2.9</v>
      </c>
      <c r="V1278" s="19">
        <v>29</v>
      </c>
      <c r="W1278" s="19">
        <f t="shared" si="491"/>
        <v>-13</v>
      </c>
      <c r="X1278" s="19">
        <f t="shared" si="492"/>
        <v>3.25</v>
      </c>
      <c r="Y1278" s="19">
        <v>2.2000000000000002</v>
      </c>
      <c r="Z1278" s="18">
        <f t="shared" si="503"/>
        <v>7.0999999999999943</v>
      </c>
      <c r="AA1278" s="18">
        <f t="shared" si="487"/>
        <v>-0.90000000000000568</v>
      </c>
      <c r="AB1278" s="20">
        <f t="shared" si="500"/>
        <v>30.61999999999999</v>
      </c>
      <c r="AC1278" s="13">
        <f t="shared" si="488"/>
        <v>31.917437057205078</v>
      </c>
      <c r="AD1278" s="13">
        <f t="shared" si="489"/>
        <v>-1.2974370572050873</v>
      </c>
    </row>
    <row r="1279" spans="1:30" x14ac:dyDescent="0.15">
      <c r="A1279" s="15">
        <v>6</v>
      </c>
      <c r="B1279" s="16">
        <v>0</v>
      </c>
      <c r="C1279" s="33">
        <v>7.4</v>
      </c>
      <c r="D1279" s="16">
        <v>27.5</v>
      </c>
      <c r="E1279" s="18">
        <v>135</v>
      </c>
      <c r="F1279" s="19">
        <v>3.4</v>
      </c>
      <c r="G1279" s="16">
        <v>1.0900000000000001</v>
      </c>
      <c r="H1279" s="18">
        <v>109</v>
      </c>
      <c r="I1279" s="20">
        <f t="shared" si="483"/>
        <v>0.80740740740740746</v>
      </c>
      <c r="J1279" s="20" t="s">
        <v>25</v>
      </c>
      <c r="K1279" s="18" t="s">
        <v>25</v>
      </c>
      <c r="L1279" s="19">
        <f t="shared" si="484"/>
        <v>114.65185185185184</v>
      </c>
      <c r="M1279" s="20">
        <f t="shared" si="506"/>
        <v>-6.6518518518518448</v>
      </c>
      <c r="N1279" s="20" t="s">
        <v>25</v>
      </c>
      <c r="O1279" s="20">
        <f t="shared" si="485"/>
        <v>-11.037037037037024</v>
      </c>
      <c r="P1279" s="20" t="s">
        <v>25</v>
      </c>
      <c r="Q1279" s="18">
        <f t="shared" si="486"/>
        <v>-6</v>
      </c>
      <c r="R1279" s="18" t="s">
        <v>25</v>
      </c>
      <c r="S1279" s="16">
        <v>19.100000000000001</v>
      </c>
      <c r="T1279" s="19">
        <v>-7.1</v>
      </c>
      <c r="U1279" s="19">
        <f t="shared" si="490"/>
        <v>2.5</v>
      </c>
      <c r="V1279" s="19">
        <v>25</v>
      </c>
      <c r="W1279" s="19">
        <f t="shared" si="491"/>
        <v>-17</v>
      </c>
      <c r="X1279" s="19">
        <f t="shared" si="492"/>
        <v>4.25</v>
      </c>
      <c r="Y1279" s="19">
        <v>0.7</v>
      </c>
      <c r="Z1279" s="18">
        <f t="shared" si="503"/>
        <v>10.300000000000011</v>
      </c>
      <c r="AA1279" s="18">
        <f t="shared" si="487"/>
        <v>4.6000000000000112</v>
      </c>
      <c r="AB1279" s="20">
        <f t="shared" si="500"/>
        <v>29.790000000000006</v>
      </c>
      <c r="AC1279" s="13">
        <f t="shared" si="488"/>
        <v>23.972911709162375</v>
      </c>
      <c r="AD1279" s="13">
        <f t="shared" si="489"/>
        <v>5.8170882908376313</v>
      </c>
    </row>
    <row r="1280" spans="1:30" x14ac:dyDescent="0.15">
      <c r="A1280" s="15">
        <v>5</v>
      </c>
      <c r="B1280" s="16">
        <v>0</v>
      </c>
      <c r="C1280" s="33">
        <v>7.29</v>
      </c>
      <c r="D1280" s="16">
        <v>33</v>
      </c>
      <c r="E1280" s="18">
        <v>138</v>
      </c>
      <c r="F1280" s="19">
        <v>5.4</v>
      </c>
      <c r="G1280" s="16">
        <v>1.0900000000000001</v>
      </c>
      <c r="H1280" s="18">
        <v>109</v>
      </c>
      <c r="I1280" s="20">
        <f t="shared" si="483"/>
        <v>0.78985507246376807</v>
      </c>
      <c r="J1280" s="20" t="s">
        <v>24</v>
      </c>
      <c r="K1280" s="18" t="s">
        <v>25</v>
      </c>
      <c r="L1280" s="19">
        <f t="shared" si="484"/>
        <v>112.15942028985506</v>
      </c>
      <c r="M1280" s="20">
        <f t="shared" si="506"/>
        <v>-4.1594202898550634</v>
      </c>
      <c r="N1280" s="20" t="s">
        <v>25</v>
      </c>
      <c r="O1280" s="20">
        <f t="shared" si="485"/>
        <v>-8.5797101449275459</v>
      </c>
      <c r="P1280" s="20" t="s">
        <v>25</v>
      </c>
      <c r="Q1280" s="18">
        <f t="shared" si="486"/>
        <v>-3</v>
      </c>
      <c r="R1280" s="18" t="s">
        <v>25</v>
      </c>
      <c r="S1280" s="16">
        <v>16.399999999999999</v>
      </c>
      <c r="T1280" s="19">
        <v>-9.9</v>
      </c>
      <c r="U1280" s="19">
        <f t="shared" si="490"/>
        <v>2.6</v>
      </c>
      <c r="V1280" s="19">
        <v>26</v>
      </c>
      <c r="W1280" s="19">
        <f t="shared" si="491"/>
        <v>-16</v>
      </c>
      <c r="X1280" s="19">
        <f t="shared" si="492"/>
        <v>4</v>
      </c>
      <c r="Y1280" s="19">
        <v>0.9</v>
      </c>
      <c r="Z1280" s="18">
        <f t="shared" si="503"/>
        <v>18</v>
      </c>
      <c r="AA1280" s="18">
        <f t="shared" si="487"/>
        <v>11.899999999999999</v>
      </c>
      <c r="AB1280" s="20">
        <f t="shared" si="500"/>
        <v>34.590000000000003</v>
      </c>
      <c r="AC1280" s="13">
        <f t="shared" si="488"/>
        <v>22.736258460835835</v>
      </c>
      <c r="AD1280" s="13">
        <f t="shared" si="489"/>
        <v>11.853741539164169</v>
      </c>
    </row>
    <row r="1281" spans="1:30" x14ac:dyDescent="0.15">
      <c r="A1281" s="15">
        <v>1</v>
      </c>
      <c r="B1281" s="16">
        <v>0</v>
      </c>
      <c r="C1281" s="33">
        <v>7.34</v>
      </c>
      <c r="D1281" s="16">
        <v>35.700000000000003</v>
      </c>
      <c r="E1281" s="18">
        <v>140</v>
      </c>
      <c r="F1281" s="19">
        <v>3.8</v>
      </c>
      <c r="G1281" s="16">
        <v>1.1399999999999999</v>
      </c>
      <c r="H1281" s="18">
        <v>112</v>
      </c>
      <c r="I1281" s="20">
        <f t="shared" si="483"/>
        <v>0.8</v>
      </c>
      <c r="J1281" s="20" t="s">
        <v>25</v>
      </c>
      <c r="K1281" s="18" t="s">
        <v>25</v>
      </c>
      <c r="L1281" s="19">
        <f t="shared" si="484"/>
        <v>113.6</v>
      </c>
      <c r="M1281" s="20">
        <f t="shared" si="506"/>
        <v>-5.5999999999999943</v>
      </c>
      <c r="N1281" s="20" t="s">
        <v>25</v>
      </c>
      <c r="O1281" s="20">
        <f t="shared" si="485"/>
        <v>-10</v>
      </c>
      <c r="P1281" s="20" t="s">
        <v>25</v>
      </c>
      <c r="Q1281" s="18">
        <f t="shared" si="486"/>
        <v>-4</v>
      </c>
      <c r="R1281" s="18" t="s">
        <v>25</v>
      </c>
      <c r="S1281" s="16">
        <v>19.5</v>
      </c>
      <c r="T1281" s="19">
        <v>-5.6</v>
      </c>
      <c r="U1281" s="19">
        <f t="shared" si="490"/>
        <v>3.3</v>
      </c>
      <c r="V1281" s="19">
        <v>33</v>
      </c>
      <c r="W1281" s="19">
        <f t="shared" si="491"/>
        <v>-9</v>
      </c>
      <c r="X1281" s="19">
        <f t="shared" si="492"/>
        <v>2.25</v>
      </c>
      <c r="Y1281" s="19">
        <v>2.2000000000000002</v>
      </c>
      <c r="Z1281" s="18">
        <f t="shared" si="503"/>
        <v>12.300000000000011</v>
      </c>
      <c r="AA1281" s="18">
        <f t="shared" si="487"/>
        <v>3.5000000000000107</v>
      </c>
      <c r="AB1281" s="20">
        <f t="shared" si="500"/>
        <v>30.739999999999995</v>
      </c>
      <c r="AC1281" s="13">
        <f t="shared" si="488"/>
        <v>28.183420133849772</v>
      </c>
      <c r="AD1281" s="13">
        <f t="shared" si="489"/>
        <v>2.5565798661502228</v>
      </c>
    </row>
    <row r="1282" spans="1:30" x14ac:dyDescent="0.15">
      <c r="A1282" s="15">
        <v>14</v>
      </c>
      <c r="B1282" s="16">
        <v>0</v>
      </c>
      <c r="C1282" s="33">
        <v>7.25</v>
      </c>
      <c r="D1282" s="16">
        <v>45.6</v>
      </c>
      <c r="E1282" s="18">
        <v>137</v>
      </c>
      <c r="F1282" s="19">
        <v>3.9</v>
      </c>
      <c r="G1282" s="16">
        <v>1.1599999999999999</v>
      </c>
      <c r="H1282" s="18">
        <v>106</v>
      </c>
      <c r="I1282" s="20">
        <f t="shared" si="483"/>
        <v>0.77372262773722633</v>
      </c>
      <c r="J1282" s="20" t="s">
        <v>24</v>
      </c>
      <c r="K1282" s="18" t="s">
        <v>24</v>
      </c>
      <c r="L1282" s="19">
        <f t="shared" si="484"/>
        <v>109.86861313868614</v>
      </c>
      <c r="M1282" s="20">
        <f t="shared" si="506"/>
        <v>-1.8686131386861433</v>
      </c>
      <c r="N1282" s="20" t="s">
        <v>25</v>
      </c>
      <c r="O1282" s="20">
        <f t="shared" si="485"/>
        <v>-6.321167883211686</v>
      </c>
      <c r="P1282" s="20" t="s">
        <v>25</v>
      </c>
      <c r="Q1282" s="18">
        <f t="shared" si="486"/>
        <v>-1</v>
      </c>
      <c r="R1282" s="18" t="s">
        <v>25</v>
      </c>
      <c r="S1282" s="16">
        <v>16.7</v>
      </c>
      <c r="T1282" s="19">
        <v>-6.2</v>
      </c>
      <c r="U1282" s="19">
        <f t="shared" si="490"/>
        <v>2.5</v>
      </c>
      <c r="V1282" s="19">
        <v>25</v>
      </c>
      <c r="W1282" s="19">
        <f t="shared" si="491"/>
        <v>-17</v>
      </c>
      <c r="X1282" s="19">
        <f t="shared" si="492"/>
        <v>4.25</v>
      </c>
      <c r="Y1282" s="19">
        <v>6.2</v>
      </c>
      <c r="Z1282" s="18">
        <f t="shared" si="503"/>
        <v>18.200000000000003</v>
      </c>
      <c r="AA1282" s="18">
        <f t="shared" si="487"/>
        <v>7.0000000000000036</v>
      </c>
      <c r="AB1282" s="20">
        <f t="shared" si="500"/>
        <v>29.86</v>
      </c>
      <c r="AC1282" s="13">
        <f t="shared" si="488"/>
        <v>26.466777110052657</v>
      </c>
      <c r="AD1282" s="13">
        <f t="shared" si="489"/>
        <v>3.3932228899473422</v>
      </c>
    </row>
    <row r="1283" spans="1:30" x14ac:dyDescent="0.15">
      <c r="A1283" s="16">
        <v>1</v>
      </c>
      <c r="B1283" s="16">
        <v>0</v>
      </c>
      <c r="C1283" s="33">
        <v>7.4</v>
      </c>
      <c r="D1283" s="16">
        <v>43.4</v>
      </c>
      <c r="E1283" s="18">
        <v>136</v>
      </c>
      <c r="F1283" s="19">
        <v>3.9</v>
      </c>
      <c r="G1283" s="16">
        <v>1.1100000000000001</v>
      </c>
      <c r="H1283" s="18">
        <v>104</v>
      </c>
      <c r="I1283" s="20">
        <f t="shared" ref="I1283:I1346" si="507">(H1283/E1283)</f>
        <v>0.76470588235294112</v>
      </c>
      <c r="J1283" s="20" t="s">
        <v>24</v>
      </c>
      <c r="K1283" s="18" t="s">
        <v>24</v>
      </c>
      <c r="L1283" s="19">
        <f t="shared" ref="L1283:L1346" si="508">(H1283*(142/E1283))</f>
        <v>108.58823529411765</v>
      </c>
      <c r="M1283" s="20">
        <f t="shared" si="506"/>
        <v>-0.58823529411765207</v>
      </c>
      <c r="N1283" s="20" t="s">
        <v>25</v>
      </c>
      <c r="O1283" s="20">
        <f t="shared" ref="O1283:O1346" si="509">(102-(H1283*(140/E1283)))</f>
        <v>-5.0588235294117538</v>
      </c>
      <c r="P1283" s="20" t="s">
        <v>25</v>
      </c>
      <c r="Q1283" s="18">
        <f t="shared" ref="Q1283:Q1346" si="510">(E1283-H1283-32)</f>
        <v>0</v>
      </c>
      <c r="R1283" s="18" t="s">
        <v>24</v>
      </c>
      <c r="S1283" s="16">
        <v>26.3</v>
      </c>
      <c r="T1283" s="19">
        <v>2.2999999999999998</v>
      </c>
      <c r="U1283" s="19">
        <f t="shared" si="490"/>
        <v>2.2999999999999998</v>
      </c>
      <c r="V1283" s="19">
        <v>23</v>
      </c>
      <c r="W1283" s="19">
        <f t="shared" si="491"/>
        <v>-19</v>
      </c>
      <c r="X1283" s="19">
        <f t="shared" si="492"/>
        <v>4.75</v>
      </c>
      <c r="Y1283" s="19">
        <v>1.1000000000000001</v>
      </c>
      <c r="Z1283" s="18">
        <f t="shared" si="503"/>
        <v>9.5999999999999943</v>
      </c>
      <c r="AA1283" s="18">
        <f t="shared" ref="AA1283:AA1346" si="511">(Z1283-((2*U1283)+Y1283))</f>
        <v>3.899999999999995</v>
      </c>
      <c r="AB1283" s="20">
        <f t="shared" si="500"/>
        <v>35.910000000000025</v>
      </c>
      <c r="AC1283" s="13">
        <f t="shared" ref="AC1283:AC1346" si="512">(2.46*10^-8*(D1283/10^-C1283))+(V1283*(0.123*C1283-0.631))</f>
        <v>33.239504297368981</v>
      </c>
      <c r="AD1283" s="13">
        <f t="shared" ref="AD1283:AD1346" si="513">(AB1283-AC1283)</f>
        <v>2.6704957026310439</v>
      </c>
    </row>
    <row r="1284" spans="1:30" x14ac:dyDescent="0.15">
      <c r="A1284" s="16">
        <v>1</v>
      </c>
      <c r="B1284" s="16">
        <v>0</v>
      </c>
      <c r="C1284" s="33">
        <v>7.43</v>
      </c>
      <c r="D1284" s="16">
        <v>34.4</v>
      </c>
      <c r="E1284" s="18">
        <v>133</v>
      </c>
      <c r="F1284" s="19">
        <v>3.7</v>
      </c>
      <c r="G1284" s="16">
        <v>1.17</v>
      </c>
      <c r="H1284" s="18">
        <v>103</v>
      </c>
      <c r="I1284" s="20">
        <f t="shared" si="507"/>
        <v>0.77443609022556392</v>
      </c>
      <c r="J1284" s="20" t="s">
        <v>24</v>
      </c>
      <c r="K1284" s="18" t="s">
        <v>24</v>
      </c>
      <c r="L1284" s="19">
        <f t="shared" si="508"/>
        <v>109.96992481203009</v>
      </c>
      <c r="M1284" s="20">
        <f t="shared" si="506"/>
        <v>-1.9699248120300865</v>
      </c>
      <c r="N1284" s="20" t="s">
        <v>25</v>
      </c>
      <c r="O1284" s="20">
        <f t="shared" si="509"/>
        <v>-6.4210526315789451</v>
      </c>
      <c r="P1284" s="20" t="s">
        <v>25</v>
      </c>
      <c r="Q1284" s="18">
        <f t="shared" si="510"/>
        <v>-2</v>
      </c>
      <c r="R1284" s="18" t="s">
        <v>25</v>
      </c>
      <c r="S1284" s="16">
        <v>23.8</v>
      </c>
      <c r="T1284" s="19">
        <v>-0.9</v>
      </c>
      <c r="U1284" s="19">
        <f t="shared" ref="U1284:U1347" si="514">(V1284/10)</f>
        <v>3.4</v>
      </c>
      <c r="V1284" s="19">
        <v>34</v>
      </c>
      <c r="W1284" s="19">
        <f t="shared" ref="W1284:W1347" si="515">(V1284-42)</f>
        <v>-8</v>
      </c>
      <c r="X1284" s="19">
        <f t="shared" ref="X1284:X1347" si="516">((42-V1284)/4)</f>
        <v>2</v>
      </c>
      <c r="Y1284" s="19">
        <v>1.1000000000000001</v>
      </c>
      <c r="Z1284" s="18">
        <f t="shared" si="503"/>
        <v>9.8999999999999915</v>
      </c>
      <c r="AA1284" s="18">
        <f t="shared" si="511"/>
        <v>1.9999999999999911</v>
      </c>
      <c r="AB1284" s="20">
        <f t="shared" si="500"/>
        <v>33.769999999999982</v>
      </c>
      <c r="AC1284" s="13">
        <f t="shared" si="512"/>
        <v>32.395104124751136</v>
      </c>
      <c r="AD1284" s="13">
        <f t="shared" si="513"/>
        <v>1.3748958752488463</v>
      </c>
    </row>
    <row r="1285" spans="1:30" x14ac:dyDescent="0.15">
      <c r="A1285" s="16">
        <v>1</v>
      </c>
      <c r="B1285" s="16">
        <v>0</v>
      </c>
      <c r="C1285" s="33">
        <v>7.44</v>
      </c>
      <c r="D1285" s="16">
        <v>39</v>
      </c>
      <c r="E1285" s="18">
        <v>137</v>
      </c>
      <c r="F1285" s="19">
        <v>3.9</v>
      </c>
      <c r="G1285" s="16">
        <v>1.08</v>
      </c>
      <c r="H1285" s="18">
        <v>107</v>
      </c>
      <c r="I1285" s="20">
        <f t="shared" si="507"/>
        <v>0.78102189781021902</v>
      </c>
      <c r="J1285" s="20" t="s">
        <v>24</v>
      </c>
      <c r="K1285" s="18" t="s">
        <v>25</v>
      </c>
      <c r="L1285" s="19">
        <f t="shared" si="508"/>
        <v>110.9051094890511</v>
      </c>
      <c r="M1285" s="20">
        <f t="shared" si="506"/>
        <v>-2.9051094890510996</v>
      </c>
      <c r="N1285" s="20" t="s">
        <v>25</v>
      </c>
      <c r="O1285" s="20">
        <f t="shared" si="509"/>
        <v>-7.3430656934306597</v>
      </c>
      <c r="P1285" s="20" t="s">
        <v>25</v>
      </c>
      <c r="Q1285" s="18">
        <f t="shared" si="510"/>
        <v>-2</v>
      </c>
      <c r="R1285" s="18" t="s">
        <v>25</v>
      </c>
      <c r="S1285" s="16">
        <v>26.4</v>
      </c>
      <c r="T1285" s="19">
        <v>2.2999999999999998</v>
      </c>
      <c r="U1285" s="19">
        <f t="shared" si="514"/>
        <v>2.5</v>
      </c>
      <c r="V1285" s="19">
        <v>25</v>
      </c>
      <c r="W1285" s="19">
        <f t="shared" si="515"/>
        <v>-17</v>
      </c>
      <c r="X1285" s="19">
        <f t="shared" si="516"/>
        <v>4.25</v>
      </c>
      <c r="Y1285" s="19">
        <v>0.9</v>
      </c>
      <c r="Z1285" s="18">
        <f t="shared" si="503"/>
        <v>7.5</v>
      </c>
      <c r="AA1285" s="18">
        <f t="shared" si="511"/>
        <v>1.5999999999999996</v>
      </c>
      <c r="AB1285" s="20">
        <f t="shared" si="500"/>
        <v>34.080000000000013</v>
      </c>
      <c r="AC1285" s="13">
        <f t="shared" si="512"/>
        <v>33.52707017982646</v>
      </c>
      <c r="AD1285" s="13">
        <f t="shared" si="513"/>
        <v>0.55292982017355286</v>
      </c>
    </row>
    <row r="1286" spans="1:30" x14ac:dyDescent="0.15">
      <c r="A1286" s="16">
        <v>1</v>
      </c>
      <c r="B1286" s="16">
        <v>0</v>
      </c>
      <c r="C1286" s="33">
        <v>7.38</v>
      </c>
      <c r="D1286" s="16">
        <v>39.700000000000003</v>
      </c>
      <c r="E1286" s="18">
        <v>138</v>
      </c>
      <c r="F1286" s="19">
        <v>3.9</v>
      </c>
      <c r="G1286" s="16">
        <v>1.0900000000000001</v>
      </c>
      <c r="H1286" s="18">
        <v>109</v>
      </c>
      <c r="I1286" s="20">
        <f t="shared" si="507"/>
        <v>0.78985507246376807</v>
      </c>
      <c r="J1286" s="20" t="s">
        <v>24</v>
      </c>
      <c r="K1286" s="18" t="s">
        <v>25</v>
      </c>
      <c r="L1286" s="19">
        <f t="shared" si="508"/>
        <v>112.15942028985506</v>
      </c>
      <c r="M1286" s="20">
        <f t="shared" si="506"/>
        <v>-4.1594202898550634</v>
      </c>
      <c r="N1286" s="20" t="s">
        <v>25</v>
      </c>
      <c r="O1286" s="20">
        <f t="shared" si="509"/>
        <v>-8.5797101449275459</v>
      </c>
      <c r="P1286" s="20" t="s">
        <v>25</v>
      </c>
      <c r="Q1286" s="18">
        <f t="shared" si="510"/>
        <v>-3</v>
      </c>
      <c r="R1286" s="18" t="s">
        <v>25</v>
      </c>
      <c r="S1286" s="16">
        <v>23.1</v>
      </c>
      <c r="T1286" s="19">
        <v>-1.3</v>
      </c>
      <c r="U1286" s="19">
        <f t="shared" si="514"/>
        <v>3.1</v>
      </c>
      <c r="V1286" s="19">
        <v>31</v>
      </c>
      <c r="W1286" s="19">
        <f t="shared" si="515"/>
        <v>-11</v>
      </c>
      <c r="X1286" s="19">
        <f t="shared" si="516"/>
        <v>2.75</v>
      </c>
      <c r="Y1286" s="19">
        <v>0.8</v>
      </c>
      <c r="Z1286" s="18">
        <f t="shared" si="503"/>
        <v>9.8000000000000114</v>
      </c>
      <c r="AA1286" s="18">
        <f t="shared" si="511"/>
        <v>2.8000000000000114</v>
      </c>
      <c r="AB1286" s="20">
        <f t="shared" si="500"/>
        <v>33.190000000000012</v>
      </c>
      <c r="AC1286" s="13">
        <f t="shared" si="512"/>
        <v>32.006422053728159</v>
      </c>
      <c r="AD1286" s="13">
        <f t="shared" si="513"/>
        <v>1.1835779462718534</v>
      </c>
    </row>
    <row r="1287" spans="1:30" x14ac:dyDescent="0.15">
      <c r="A1287" s="16">
        <v>1</v>
      </c>
      <c r="B1287" s="16">
        <v>0</v>
      </c>
      <c r="C1287" s="33">
        <v>7.44</v>
      </c>
      <c r="D1287" s="16">
        <v>39</v>
      </c>
      <c r="E1287" s="18">
        <v>140</v>
      </c>
      <c r="F1287" s="19">
        <v>3.4</v>
      </c>
      <c r="G1287" s="16">
        <v>1.1200000000000001</v>
      </c>
      <c r="H1287" s="18">
        <v>106</v>
      </c>
      <c r="I1287" s="20">
        <f t="shared" si="507"/>
        <v>0.75714285714285712</v>
      </c>
      <c r="J1287" s="20" t="s">
        <v>24</v>
      </c>
      <c r="K1287" s="18" t="s">
        <v>24</v>
      </c>
      <c r="L1287" s="19">
        <f t="shared" si="508"/>
        <v>107.51428571428571</v>
      </c>
      <c r="M1287" s="20">
        <v>0</v>
      </c>
      <c r="N1287" s="20" t="s">
        <v>24</v>
      </c>
      <c r="O1287" s="20">
        <f t="shared" si="509"/>
        <v>-4</v>
      </c>
      <c r="P1287" s="20" t="s">
        <v>25</v>
      </c>
      <c r="Q1287" s="18">
        <f t="shared" si="510"/>
        <v>2</v>
      </c>
      <c r="R1287" s="18" t="s">
        <v>26</v>
      </c>
      <c r="S1287" s="16">
        <v>26.5</v>
      </c>
      <c r="T1287" s="19">
        <v>2.2999999999999998</v>
      </c>
      <c r="U1287" s="19">
        <f t="shared" si="514"/>
        <v>2.7</v>
      </c>
      <c r="V1287" s="19">
        <v>27</v>
      </c>
      <c r="W1287" s="19">
        <f t="shared" si="515"/>
        <v>-15</v>
      </c>
      <c r="X1287" s="19">
        <f t="shared" si="516"/>
        <v>3.75</v>
      </c>
      <c r="Y1287" s="19">
        <v>1.2</v>
      </c>
      <c r="Z1287" s="18">
        <f t="shared" si="503"/>
        <v>10.900000000000006</v>
      </c>
      <c r="AA1287" s="18">
        <f t="shared" si="511"/>
        <v>4.3000000000000052</v>
      </c>
      <c r="AB1287" s="20">
        <f t="shared" si="500"/>
        <v>37.320000000000007</v>
      </c>
      <c r="AC1287" s="13">
        <f t="shared" si="512"/>
        <v>34.095310179826463</v>
      </c>
      <c r="AD1287" s="13">
        <f t="shared" si="513"/>
        <v>3.2246898201735448</v>
      </c>
    </row>
    <row r="1288" spans="1:30" x14ac:dyDescent="0.15">
      <c r="A1288" s="16">
        <v>1</v>
      </c>
      <c r="B1288" s="16">
        <v>0</v>
      </c>
      <c r="C1288" s="33">
        <v>7.41</v>
      </c>
      <c r="D1288" s="16">
        <v>38.299999999999997</v>
      </c>
      <c r="E1288" s="18">
        <v>137</v>
      </c>
      <c r="F1288" s="19">
        <v>3.7</v>
      </c>
      <c r="G1288" s="16">
        <v>1.1100000000000001</v>
      </c>
      <c r="H1288" s="18">
        <v>102</v>
      </c>
      <c r="I1288" s="20">
        <f t="shared" si="507"/>
        <v>0.74452554744525545</v>
      </c>
      <c r="J1288" s="20" t="s">
        <v>26</v>
      </c>
      <c r="K1288" s="18" t="s">
        <v>24</v>
      </c>
      <c r="L1288" s="19">
        <f t="shared" si="508"/>
        <v>105.72262773722629</v>
      </c>
      <c r="M1288" s="20">
        <v>0</v>
      </c>
      <c r="N1288" s="20" t="s">
        <v>24</v>
      </c>
      <c r="O1288" s="20">
        <f t="shared" si="509"/>
        <v>-2.2335766423357768</v>
      </c>
      <c r="P1288" s="20" t="s">
        <v>25</v>
      </c>
      <c r="Q1288" s="18">
        <f t="shared" si="510"/>
        <v>3</v>
      </c>
      <c r="R1288" s="18" t="s">
        <v>26</v>
      </c>
      <c r="S1288" s="16">
        <v>24.6</v>
      </c>
      <c r="T1288" s="19">
        <v>0.3</v>
      </c>
      <c r="U1288" s="19">
        <f t="shared" si="514"/>
        <v>2.9</v>
      </c>
      <c r="V1288" s="19">
        <v>29</v>
      </c>
      <c r="W1288" s="19">
        <f t="shared" si="515"/>
        <v>-13</v>
      </c>
      <c r="X1288" s="19">
        <f t="shared" si="516"/>
        <v>3.25</v>
      </c>
      <c r="Y1288" s="19">
        <v>6.3</v>
      </c>
      <c r="Z1288" s="18">
        <f t="shared" si="503"/>
        <v>14.099999999999994</v>
      </c>
      <c r="AA1288" s="18">
        <f t="shared" si="511"/>
        <v>1.9999999999999947</v>
      </c>
      <c r="AB1288" s="20">
        <f t="shared" si="500"/>
        <v>33.510000000000005</v>
      </c>
      <c r="AC1288" s="13">
        <f t="shared" si="512"/>
        <v>32.350224986091682</v>
      </c>
      <c r="AD1288" s="13">
        <f t="shared" si="513"/>
        <v>1.1597750139083232</v>
      </c>
    </row>
    <row r="1289" spans="1:30" x14ac:dyDescent="0.15">
      <c r="A1289" s="16">
        <v>1</v>
      </c>
      <c r="B1289" s="16">
        <v>0</v>
      </c>
      <c r="C1289" s="33">
        <v>7.41</v>
      </c>
      <c r="D1289" s="16">
        <v>46.7</v>
      </c>
      <c r="E1289" s="18">
        <v>138</v>
      </c>
      <c r="F1289" s="19">
        <v>4.0999999999999996</v>
      </c>
      <c r="G1289" s="16">
        <v>1.18</v>
      </c>
      <c r="H1289" s="18">
        <v>102</v>
      </c>
      <c r="I1289" s="20">
        <f t="shared" si="507"/>
        <v>0.73913043478260865</v>
      </c>
      <c r="J1289" s="20" t="s">
        <v>26</v>
      </c>
      <c r="K1289" s="18" t="s">
        <v>24</v>
      </c>
      <c r="L1289" s="19">
        <f t="shared" si="508"/>
        <v>104.95652173913042</v>
      </c>
      <c r="M1289" s="20">
        <v>0</v>
      </c>
      <c r="N1289" s="20" t="s">
        <v>24</v>
      </c>
      <c r="O1289" s="20">
        <f t="shared" si="509"/>
        <v>-1.4782608695652186</v>
      </c>
      <c r="P1289" s="20" t="s">
        <v>25</v>
      </c>
      <c r="Q1289" s="18">
        <f t="shared" si="510"/>
        <v>4</v>
      </c>
      <c r="R1289" s="18" t="s">
        <v>26</v>
      </c>
      <c r="S1289" s="16">
        <v>28.1</v>
      </c>
      <c r="T1289" s="19">
        <v>4.9000000000000004</v>
      </c>
      <c r="U1289" s="19">
        <f t="shared" si="514"/>
        <v>3.6</v>
      </c>
      <c r="V1289" s="19">
        <v>36</v>
      </c>
      <c r="W1289" s="19">
        <f t="shared" si="515"/>
        <v>-6</v>
      </c>
      <c r="X1289" s="19">
        <f t="shared" si="516"/>
        <v>1.5</v>
      </c>
      <c r="Y1289" s="19">
        <v>0.6</v>
      </c>
      <c r="Z1289" s="18">
        <f t="shared" si="503"/>
        <v>12</v>
      </c>
      <c r="AA1289" s="18">
        <f t="shared" si="511"/>
        <v>4.2</v>
      </c>
      <c r="AB1289" s="20">
        <f t="shared" si="500"/>
        <v>40.680000000000007</v>
      </c>
      <c r="AC1289" s="13">
        <f t="shared" si="512"/>
        <v>39.624700831605267</v>
      </c>
      <c r="AD1289" s="13">
        <f t="shared" si="513"/>
        <v>1.0552991683947397</v>
      </c>
    </row>
    <row r="1290" spans="1:30" x14ac:dyDescent="0.15">
      <c r="A1290" s="16">
        <v>1</v>
      </c>
      <c r="B1290" s="16">
        <v>0</v>
      </c>
      <c r="C1290" s="33">
        <v>7.28</v>
      </c>
      <c r="D1290" s="16">
        <v>42.5</v>
      </c>
      <c r="E1290" s="18">
        <v>139</v>
      </c>
      <c r="F1290" s="19">
        <v>4.3</v>
      </c>
      <c r="G1290" s="16">
        <v>1.05</v>
      </c>
      <c r="H1290" s="18">
        <v>106</v>
      </c>
      <c r="I1290" s="20">
        <f t="shared" si="507"/>
        <v>0.76258992805755399</v>
      </c>
      <c r="J1290" s="20" t="s">
        <v>24</v>
      </c>
      <c r="K1290" s="18" t="s">
        <v>24</v>
      </c>
      <c r="L1290" s="19">
        <f t="shared" si="508"/>
        <v>108.28776978417267</v>
      </c>
      <c r="M1290" s="20">
        <f t="shared" ref="M1290:M1300" si="517">(108-L1290)</f>
        <v>-0.28776978417266719</v>
      </c>
      <c r="N1290" s="20" t="s">
        <v>25</v>
      </c>
      <c r="O1290" s="20">
        <f t="shared" si="509"/>
        <v>-4.762589928057551</v>
      </c>
      <c r="P1290" s="20" t="s">
        <v>25</v>
      </c>
      <c r="Q1290" s="18">
        <f t="shared" si="510"/>
        <v>1</v>
      </c>
      <c r="R1290" s="18" t="s">
        <v>26</v>
      </c>
      <c r="S1290" s="16">
        <v>19.100000000000001</v>
      </c>
      <c r="T1290" s="19">
        <v>-6</v>
      </c>
      <c r="U1290" s="19">
        <f t="shared" si="514"/>
        <v>2.8</v>
      </c>
      <c r="V1290" s="19">
        <v>28</v>
      </c>
      <c r="W1290" s="19">
        <f t="shared" si="515"/>
        <v>-14</v>
      </c>
      <c r="X1290" s="19">
        <f t="shared" si="516"/>
        <v>3.5</v>
      </c>
      <c r="Y1290" s="19">
        <v>2.5</v>
      </c>
      <c r="Z1290" s="18">
        <f t="shared" si="503"/>
        <v>18.200000000000017</v>
      </c>
      <c r="AA1290" s="18">
        <f t="shared" si="511"/>
        <v>10.100000000000017</v>
      </c>
      <c r="AB1290" s="20">
        <f t="shared" si="500"/>
        <v>35.850000000000023</v>
      </c>
      <c r="AC1290" s="13">
        <f t="shared" si="512"/>
        <v>27.325911806305776</v>
      </c>
      <c r="AD1290" s="13">
        <f t="shared" si="513"/>
        <v>8.5240881936942472</v>
      </c>
    </row>
    <row r="1291" spans="1:30" x14ac:dyDescent="0.15">
      <c r="A1291" s="16">
        <v>1</v>
      </c>
      <c r="B1291" s="16">
        <v>0</v>
      </c>
      <c r="C1291" s="33">
        <v>7.45</v>
      </c>
      <c r="D1291" s="16">
        <v>37.700000000000003</v>
      </c>
      <c r="E1291" s="18">
        <v>139</v>
      </c>
      <c r="F1291" s="19">
        <v>4</v>
      </c>
      <c r="G1291" s="16">
        <v>1.0900000000000001</v>
      </c>
      <c r="H1291" s="18">
        <v>107</v>
      </c>
      <c r="I1291" s="20">
        <f t="shared" si="507"/>
        <v>0.76978417266187049</v>
      </c>
      <c r="J1291" s="20" t="s">
        <v>24</v>
      </c>
      <c r="K1291" s="18" t="s">
        <v>25</v>
      </c>
      <c r="L1291" s="19">
        <f t="shared" si="508"/>
        <v>109.30935251798562</v>
      </c>
      <c r="M1291" s="20">
        <f t="shared" si="517"/>
        <v>-1.3093525179856158</v>
      </c>
      <c r="N1291" s="20" t="s">
        <v>25</v>
      </c>
      <c r="O1291" s="20">
        <f t="shared" si="509"/>
        <v>-5.7697841726618719</v>
      </c>
      <c r="P1291" s="20" t="s">
        <v>25</v>
      </c>
      <c r="Q1291" s="18">
        <f t="shared" si="510"/>
        <v>0</v>
      </c>
      <c r="R1291" s="18" t="s">
        <v>24</v>
      </c>
      <c r="S1291" s="16">
        <v>26.5</v>
      </c>
      <c r="T1291" s="19">
        <v>2.2999999999999998</v>
      </c>
      <c r="U1291" s="19">
        <f t="shared" si="514"/>
        <v>3.3</v>
      </c>
      <c r="V1291" s="19">
        <v>33</v>
      </c>
      <c r="W1291" s="19">
        <f t="shared" si="515"/>
        <v>-9</v>
      </c>
      <c r="X1291" s="19">
        <f t="shared" si="516"/>
        <v>2.25</v>
      </c>
      <c r="Y1291" s="19">
        <v>0.6</v>
      </c>
      <c r="Z1291" s="18">
        <f t="shared" si="503"/>
        <v>9.5</v>
      </c>
      <c r="AA1291" s="18">
        <f t="shared" si="511"/>
        <v>2.3000000000000007</v>
      </c>
      <c r="AB1291" s="20">
        <f t="shared" si="500"/>
        <v>36.490000000000009</v>
      </c>
      <c r="AC1291" s="13">
        <f t="shared" si="512"/>
        <v>35.554796981132888</v>
      </c>
      <c r="AD1291" s="13">
        <f t="shared" si="513"/>
        <v>0.93520301886712076</v>
      </c>
    </row>
    <row r="1292" spans="1:30" x14ac:dyDescent="0.15">
      <c r="A1292" s="16">
        <v>19</v>
      </c>
      <c r="B1292" s="16">
        <v>0</v>
      </c>
      <c r="C1292" s="33">
        <v>7.44</v>
      </c>
      <c r="D1292" s="16">
        <v>34.4</v>
      </c>
      <c r="E1292" s="18">
        <v>133</v>
      </c>
      <c r="F1292" s="19">
        <v>4.9000000000000004</v>
      </c>
      <c r="G1292" s="16">
        <v>1.17</v>
      </c>
      <c r="H1292" s="18">
        <v>107</v>
      </c>
      <c r="I1292" s="20">
        <f t="shared" si="507"/>
        <v>0.80451127819548873</v>
      </c>
      <c r="J1292" s="20" t="s">
        <v>25</v>
      </c>
      <c r="K1292" s="18" t="s">
        <v>25</v>
      </c>
      <c r="L1292" s="19">
        <f t="shared" si="508"/>
        <v>114.24060150375941</v>
      </c>
      <c r="M1292" s="20">
        <f t="shared" si="517"/>
        <v>-6.2406015037594074</v>
      </c>
      <c r="N1292" s="20" t="s">
        <v>25</v>
      </c>
      <c r="O1292" s="20">
        <f t="shared" si="509"/>
        <v>-10.631578947368411</v>
      </c>
      <c r="P1292" s="20" t="s">
        <v>25</v>
      </c>
      <c r="Q1292" s="18">
        <f t="shared" si="510"/>
        <v>-6</v>
      </c>
      <c r="R1292" s="18" t="s">
        <v>25</v>
      </c>
      <c r="S1292" s="16">
        <v>23.4</v>
      </c>
      <c r="T1292" s="19">
        <v>-0.6</v>
      </c>
      <c r="U1292" s="19">
        <f t="shared" si="514"/>
        <v>2.6</v>
      </c>
      <c r="V1292" s="19">
        <v>26</v>
      </c>
      <c r="W1292" s="19">
        <f t="shared" si="515"/>
        <v>-16</v>
      </c>
      <c r="X1292" s="19">
        <f t="shared" si="516"/>
        <v>4</v>
      </c>
      <c r="Y1292" s="19">
        <v>1.5</v>
      </c>
      <c r="Z1292" s="18">
        <f t="shared" si="503"/>
        <v>7.5</v>
      </c>
      <c r="AA1292" s="18">
        <f t="shared" si="511"/>
        <v>0.79999999999999982</v>
      </c>
      <c r="AB1292" s="20">
        <f t="shared" si="500"/>
        <v>30.569999999999993</v>
      </c>
      <c r="AC1292" s="13">
        <f t="shared" si="512"/>
        <v>30.694504979128979</v>
      </c>
      <c r="AD1292" s="13">
        <f t="shared" si="513"/>
        <v>-0.12450497912898584</v>
      </c>
    </row>
    <row r="1293" spans="1:30" x14ac:dyDescent="0.15">
      <c r="A1293" s="16">
        <v>1</v>
      </c>
      <c r="B1293" s="16">
        <v>0</v>
      </c>
      <c r="C1293" s="33">
        <v>7.45</v>
      </c>
      <c r="D1293" s="16">
        <v>34.4</v>
      </c>
      <c r="E1293" s="18">
        <v>140</v>
      </c>
      <c r="F1293" s="19">
        <v>4</v>
      </c>
      <c r="G1293" s="16">
        <v>1.1100000000000001</v>
      </c>
      <c r="H1293" s="18">
        <v>107</v>
      </c>
      <c r="I1293" s="20">
        <f t="shared" si="507"/>
        <v>0.76428571428571423</v>
      </c>
      <c r="J1293" s="20" t="s">
        <v>24</v>
      </c>
      <c r="K1293" s="18" t="s">
        <v>25</v>
      </c>
      <c r="L1293" s="19">
        <f t="shared" si="508"/>
        <v>108.52857142857142</v>
      </c>
      <c r="M1293" s="20">
        <f t="shared" si="517"/>
        <v>-0.52857142857142492</v>
      </c>
      <c r="N1293" s="20" t="s">
        <v>25</v>
      </c>
      <c r="O1293" s="20">
        <f t="shared" si="509"/>
        <v>-5</v>
      </c>
      <c r="P1293" s="20" t="s">
        <v>25</v>
      </c>
      <c r="Q1293" s="18">
        <f t="shared" si="510"/>
        <v>1</v>
      </c>
      <c r="R1293" s="18" t="s">
        <v>26</v>
      </c>
      <c r="S1293" s="16">
        <v>24.9</v>
      </c>
      <c r="T1293" s="19">
        <v>0.5</v>
      </c>
      <c r="U1293" s="19">
        <f t="shared" si="514"/>
        <v>3.1</v>
      </c>
      <c r="V1293" s="19">
        <v>31</v>
      </c>
      <c r="W1293" s="19">
        <f t="shared" si="515"/>
        <v>-11</v>
      </c>
      <c r="X1293" s="19">
        <f t="shared" si="516"/>
        <v>2.75</v>
      </c>
      <c r="Y1293" s="19">
        <v>1.8</v>
      </c>
      <c r="Z1293" s="18">
        <f t="shared" si="503"/>
        <v>12.099999999999994</v>
      </c>
      <c r="AA1293" s="18">
        <f t="shared" si="511"/>
        <v>4.0999999999999943</v>
      </c>
      <c r="AB1293" s="20">
        <f t="shared" si="500"/>
        <v>36.310000000000016</v>
      </c>
      <c r="AC1293" s="13">
        <f t="shared" si="512"/>
        <v>32.696133717532391</v>
      </c>
      <c r="AD1293" s="13">
        <f t="shared" si="513"/>
        <v>3.613866282467626</v>
      </c>
    </row>
    <row r="1294" spans="1:30" x14ac:dyDescent="0.15">
      <c r="A1294" s="16">
        <v>2</v>
      </c>
      <c r="B1294" s="16">
        <v>0</v>
      </c>
      <c r="C1294" s="33">
        <v>7.46</v>
      </c>
      <c r="D1294" s="16">
        <v>34.9</v>
      </c>
      <c r="E1294" s="18">
        <v>137</v>
      </c>
      <c r="F1294" s="19">
        <v>4</v>
      </c>
      <c r="G1294" s="16">
        <v>1.07</v>
      </c>
      <c r="H1294" s="18">
        <v>105</v>
      </c>
      <c r="I1294" s="20">
        <f t="shared" si="507"/>
        <v>0.76642335766423353</v>
      </c>
      <c r="J1294" s="20" t="s">
        <v>24</v>
      </c>
      <c r="K1294" s="18" t="s">
        <v>24</v>
      </c>
      <c r="L1294" s="19">
        <f t="shared" si="508"/>
        <v>108.83211678832117</v>
      </c>
      <c r="M1294" s="20">
        <f t="shared" si="517"/>
        <v>-0.83211678832117286</v>
      </c>
      <c r="N1294" s="20" t="s">
        <v>25</v>
      </c>
      <c r="O1294" s="20">
        <f t="shared" si="509"/>
        <v>-5.2992700729927122</v>
      </c>
      <c r="P1294" s="20" t="s">
        <v>25</v>
      </c>
      <c r="Q1294" s="18">
        <f t="shared" si="510"/>
        <v>0</v>
      </c>
      <c r="R1294" s="18" t="s">
        <v>24</v>
      </c>
      <c r="S1294" s="16">
        <v>25.9</v>
      </c>
      <c r="T1294" s="19">
        <v>1.4</v>
      </c>
      <c r="U1294" s="19">
        <f t="shared" si="514"/>
        <v>2.9</v>
      </c>
      <c r="V1294" s="19">
        <v>29</v>
      </c>
      <c r="W1294" s="19">
        <f t="shared" si="515"/>
        <v>-13</v>
      </c>
      <c r="X1294" s="19">
        <f t="shared" si="516"/>
        <v>3.25</v>
      </c>
      <c r="Y1294" s="19">
        <v>0.8</v>
      </c>
      <c r="Z1294" s="18">
        <f t="shared" si="503"/>
        <v>10.099999999999994</v>
      </c>
      <c r="AA1294" s="18">
        <f t="shared" si="511"/>
        <v>3.4999999999999947</v>
      </c>
      <c r="AB1294" s="20">
        <f t="shared" si="500"/>
        <v>36.269999999999996</v>
      </c>
      <c r="AC1294" s="13">
        <f t="shared" si="512"/>
        <v>33.071384066943153</v>
      </c>
      <c r="AD1294" s="13">
        <f t="shared" si="513"/>
        <v>3.1986159330568427</v>
      </c>
    </row>
    <row r="1295" spans="1:30" x14ac:dyDescent="0.15">
      <c r="A1295" s="15">
        <v>1</v>
      </c>
      <c r="B1295" s="16">
        <v>0</v>
      </c>
      <c r="C1295" s="33">
        <v>7.48</v>
      </c>
      <c r="D1295" s="16">
        <v>24.8</v>
      </c>
      <c r="E1295" s="18">
        <v>141</v>
      </c>
      <c r="F1295" s="19">
        <v>3.7</v>
      </c>
      <c r="G1295" s="16">
        <v>0.98</v>
      </c>
      <c r="H1295" s="18">
        <v>114</v>
      </c>
      <c r="I1295" s="20">
        <f t="shared" si="507"/>
        <v>0.80851063829787229</v>
      </c>
      <c r="J1295" s="20" t="s">
        <v>25</v>
      </c>
      <c r="K1295" s="18" t="s">
        <v>25</v>
      </c>
      <c r="L1295" s="19">
        <f t="shared" si="508"/>
        <v>114.80851063829786</v>
      </c>
      <c r="M1295" s="20">
        <f t="shared" si="517"/>
        <v>-6.8085106382978609</v>
      </c>
      <c r="N1295" s="20" t="s">
        <v>25</v>
      </c>
      <c r="O1295" s="20">
        <f t="shared" si="509"/>
        <v>-11.191489361702125</v>
      </c>
      <c r="P1295" s="20" t="s">
        <v>25</v>
      </c>
      <c r="Q1295" s="18">
        <f t="shared" si="510"/>
        <v>-5</v>
      </c>
      <c r="R1295" s="18" t="s">
        <v>25</v>
      </c>
      <c r="S1295" s="16">
        <v>21.5</v>
      </c>
      <c r="T1295" s="19">
        <v>-4.2</v>
      </c>
      <c r="U1295" s="19">
        <f t="shared" si="514"/>
        <v>3.5</v>
      </c>
      <c r="V1295" s="19">
        <v>35</v>
      </c>
      <c r="W1295" s="19">
        <f t="shared" si="515"/>
        <v>-7</v>
      </c>
      <c r="X1295" s="19">
        <f t="shared" si="516"/>
        <v>1.75</v>
      </c>
      <c r="Y1295" s="19">
        <v>5.7</v>
      </c>
      <c r="Z1295" s="18">
        <f t="shared" si="503"/>
        <v>9.1999999999999886</v>
      </c>
      <c r="AA1295" s="18">
        <f t="shared" si="511"/>
        <v>-3.5000000000000107</v>
      </c>
      <c r="AB1295" s="20">
        <f t="shared" si="500"/>
        <v>25.979999999999976</v>
      </c>
      <c r="AC1295" s="13">
        <f t="shared" si="512"/>
        <v>28.540521455828681</v>
      </c>
      <c r="AD1295" s="13">
        <f t="shared" si="513"/>
        <v>-2.5605214558287059</v>
      </c>
    </row>
    <row r="1296" spans="1:30" x14ac:dyDescent="0.15">
      <c r="A1296" s="15">
        <v>1</v>
      </c>
      <c r="B1296" s="16">
        <v>0</v>
      </c>
      <c r="C1296" s="33">
        <v>7.4</v>
      </c>
      <c r="D1296" s="16">
        <v>39.4</v>
      </c>
      <c r="E1296" s="18">
        <v>140</v>
      </c>
      <c r="F1296" s="19">
        <v>3.3</v>
      </c>
      <c r="G1296" s="16">
        <v>1.1100000000000001</v>
      </c>
      <c r="H1296" s="18">
        <v>110</v>
      </c>
      <c r="I1296" s="20">
        <f t="shared" si="507"/>
        <v>0.7857142857142857</v>
      </c>
      <c r="J1296" s="20" t="s">
        <v>24</v>
      </c>
      <c r="K1296" s="18" t="s">
        <v>25</v>
      </c>
      <c r="L1296" s="19">
        <f t="shared" si="508"/>
        <v>111.57142857142857</v>
      </c>
      <c r="M1296" s="20">
        <f t="shared" si="517"/>
        <v>-3.5714285714285694</v>
      </c>
      <c r="N1296" s="20" t="s">
        <v>25</v>
      </c>
      <c r="O1296" s="20">
        <f t="shared" si="509"/>
        <v>-8</v>
      </c>
      <c r="P1296" s="20" t="s">
        <v>25</v>
      </c>
      <c r="Q1296" s="18">
        <f t="shared" si="510"/>
        <v>-2</v>
      </c>
      <c r="R1296" s="18" t="s">
        <v>25</v>
      </c>
      <c r="S1296" s="16">
        <v>24.8</v>
      </c>
      <c r="T1296" s="19">
        <v>0.3</v>
      </c>
      <c r="U1296" s="19">
        <f t="shared" si="514"/>
        <v>3.2</v>
      </c>
      <c r="V1296" s="19">
        <v>32</v>
      </c>
      <c r="W1296" s="19">
        <f t="shared" si="515"/>
        <v>-10</v>
      </c>
      <c r="X1296" s="19">
        <f t="shared" si="516"/>
        <v>2.5</v>
      </c>
      <c r="Y1296" s="19">
        <v>1.5</v>
      </c>
      <c r="Z1296" s="18">
        <f t="shared" si="503"/>
        <v>8.5</v>
      </c>
      <c r="AA1296" s="18">
        <f t="shared" si="511"/>
        <v>0.59999999999999964</v>
      </c>
      <c r="AB1296" s="20">
        <f t="shared" si="500"/>
        <v>32.910000000000025</v>
      </c>
      <c r="AC1296" s="13">
        <f t="shared" si="512"/>
        <v>33.280608048763547</v>
      </c>
      <c r="AD1296" s="13">
        <f t="shared" si="513"/>
        <v>-0.37060804876352194</v>
      </c>
    </row>
    <row r="1297" spans="1:30" x14ac:dyDescent="0.15">
      <c r="A1297" s="15">
        <v>4</v>
      </c>
      <c r="B1297" s="16">
        <v>0</v>
      </c>
      <c r="C1297" s="33">
        <v>7.46</v>
      </c>
      <c r="D1297" s="16">
        <v>38.799999999999997</v>
      </c>
      <c r="E1297" s="18">
        <v>139</v>
      </c>
      <c r="F1297" s="19">
        <v>3.8</v>
      </c>
      <c r="G1297" s="16">
        <v>1.1200000000000001</v>
      </c>
      <c r="H1297" s="18">
        <v>108</v>
      </c>
      <c r="I1297" s="20">
        <f t="shared" si="507"/>
        <v>0.7769784172661871</v>
      </c>
      <c r="J1297" s="20" t="s">
        <v>24</v>
      </c>
      <c r="K1297" s="18" t="s">
        <v>25</v>
      </c>
      <c r="L1297" s="19">
        <f t="shared" si="508"/>
        <v>110.33093525179856</v>
      </c>
      <c r="M1297" s="20">
        <f t="shared" si="517"/>
        <v>-2.3309352517985644</v>
      </c>
      <c r="N1297" s="20" t="s">
        <v>25</v>
      </c>
      <c r="O1297" s="20">
        <f t="shared" si="509"/>
        <v>-6.7769784172661787</v>
      </c>
      <c r="P1297" s="20" t="s">
        <v>25</v>
      </c>
      <c r="Q1297" s="18">
        <f t="shared" si="510"/>
        <v>-1</v>
      </c>
      <c r="R1297" s="18" t="s">
        <v>25</v>
      </c>
      <c r="S1297" s="16">
        <v>27.5</v>
      </c>
      <c r="T1297" s="19">
        <v>3.5</v>
      </c>
      <c r="U1297" s="19">
        <f t="shared" si="514"/>
        <v>3</v>
      </c>
      <c r="V1297" s="19">
        <v>30</v>
      </c>
      <c r="W1297" s="19">
        <f t="shared" si="515"/>
        <v>-12</v>
      </c>
      <c r="X1297" s="19">
        <f t="shared" si="516"/>
        <v>3</v>
      </c>
      <c r="Y1297" s="19">
        <v>1.1000000000000001</v>
      </c>
      <c r="Z1297" s="18">
        <f t="shared" si="503"/>
        <v>7.3000000000000114</v>
      </c>
      <c r="AA1297" s="18">
        <f t="shared" si="511"/>
        <v>0.20000000000001172</v>
      </c>
      <c r="AB1297" s="20">
        <f t="shared" si="500"/>
        <v>34.820000000000022</v>
      </c>
      <c r="AC1297" s="13">
        <f t="shared" si="512"/>
        <v>36.12490389104282</v>
      </c>
      <c r="AD1297" s="13">
        <f t="shared" si="513"/>
        <v>-1.3049038910427981</v>
      </c>
    </row>
    <row r="1298" spans="1:30" x14ac:dyDescent="0.15">
      <c r="A1298" s="15">
        <v>2</v>
      </c>
      <c r="B1298" s="16">
        <v>0</v>
      </c>
      <c r="C1298" s="33">
        <v>7.31</v>
      </c>
      <c r="D1298" s="16">
        <v>55.1</v>
      </c>
      <c r="E1298" s="18">
        <v>138</v>
      </c>
      <c r="F1298" s="19">
        <v>4.4000000000000004</v>
      </c>
      <c r="G1298" s="16">
        <v>1.22</v>
      </c>
      <c r="H1298" s="18">
        <v>106</v>
      </c>
      <c r="I1298" s="20">
        <f t="shared" si="507"/>
        <v>0.76811594202898548</v>
      </c>
      <c r="J1298" s="20" t="s">
        <v>24</v>
      </c>
      <c r="K1298" s="18" t="s">
        <v>24</v>
      </c>
      <c r="L1298" s="19">
        <f t="shared" si="508"/>
        <v>109.07246376811594</v>
      </c>
      <c r="M1298" s="20">
        <f t="shared" si="517"/>
        <v>-1.0724637681159379</v>
      </c>
      <c r="N1298" s="20" t="s">
        <v>25</v>
      </c>
      <c r="O1298" s="20">
        <f t="shared" si="509"/>
        <v>-5.5362318840579832</v>
      </c>
      <c r="P1298" s="20" t="s">
        <v>25</v>
      </c>
      <c r="Q1298" s="18">
        <f t="shared" si="510"/>
        <v>0</v>
      </c>
      <c r="R1298" s="18" t="s">
        <v>24</v>
      </c>
      <c r="S1298" s="16">
        <v>24.4</v>
      </c>
      <c r="T1298" s="19">
        <v>2</v>
      </c>
      <c r="U1298" s="19">
        <f t="shared" si="514"/>
        <v>2.4</v>
      </c>
      <c r="V1298" s="19">
        <v>24</v>
      </c>
      <c r="W1298" s="19">
        <f t="shared" si="515"/>
        <v>-18</v>
      </c>
      <c r="X1298" s="19">
        <f t="shared" si="516"/>
        <v>4.5</v>
      </c>
      <c r="Y1298" s="19">
        <v>2.2000000000000002</v>
      </c>
      <c r="Z1298" s="18">
        <f t="shared" si="503"/>
        <v>12</v>
      </c>
      <c r="AA1298" s="18">
        <f t="shared" si="511"/>
        <v>5</v>
      </c>
      <c r="AB1298" s="20">
        <f t="shared" si="500"/>
        <v>35.42</v>
      </c>
      <c r="AC1298" s="13">
        <f t="shared" si="512"/>
        <v>34.110061144817635</v>
      </c>
      <c r="AD1298" s="13">
        <f t="shared" si="513"/>
        <v>1.3099388551823665</v>
      </c>
    </row>
    <row r="1299" spans="1:30" x14ac:dyDescent="0.15">
      <c r="A1299" s="15">
        <v>4</v>
      </c>
      <c r="B1299" s="16">
        <v>0</v>
      </c>
      <c r="C1299" s="33">
        <v>7.49</v>
      </c>
      <c r="D1299" s="16">
        <v>28.4</v>
      </c>
      <c r="E1299" s="18">
        <v>138</v>
      </c>
      <c r="F1299" s="19">
        <v>3.3</v>
      </c>
      <c r="G1299" s="16">
        <v>1.1599999999999999</v>
      </c>
      <c r="H1299" s="18">
        <v>109</v>
      </c>
      <c r="I1299" s="20">
        <f t="shared" si="507"/>
        <v>0.78985507246376807</v>
      </c>
      <c r="J1299" s="20" t="s">
        <v>24</v>
      </c>
      <c r="K1299" s="18" t="s">
        <v>25</v>
      </c>
      <c r="L1299" s="19">
        <f t="shared" si="508"/>
        <v>112.15942028985506</v>
      </c>
      <c r="M1299" s="20">
        <f t="shared" si="517"/>
        <v>-4.1594202898550634</v>
      </c>
      <c r="N1299" s="20" t="s">
        <v>25</v>
      </c>
      <c r="O1299" s="20">
        <f t="shared" si="509"/>
        <v>-8.5797101449275459</v>
      </c>
      <c r="P1299" s="20" t="s">
        <v>25</v>
      </c>
      <c r="Q1299" s="18">
        <f t="shared" si="510"/>
        <v>-3</v>
      </c>
      <c r="R1299" s="18" t="s">
        <v>25</v>
      </c>
      <c r="S1299" s="16">
        <v>23.8</v>
      </c>
      <c r="T1299" s="19">
        <v>-1.1000000000000001</v>
      </c>
      <c r="U1299" s="19">
        <f t="shared" si="514"/>
        <v>3.4</v>
      </c>
      <c r="V1299" s="19">
        <v>34</v>
      </c>
      <c r="W1299" s="19">
        <f t="shared" si="515"/>
        <v>-8</v>
      </c>
      <c r="X1299" s="19">
        <f t="shared" si="516"/>
        <v>2</v>
      </c>
      <c r="Y1299" s="19">
        <v>1.5</v>
      </c>
      <c r="Z1299" s="18">
        <f t="shared" si="503"/>
        <v>8.5</v>
      </c>
      <c r="AA1299" s="18">
        <f t="shared" si="511"/>
        <v>0.19999999999999929</v>
      </c>
      <c r="AB1299" s="20">
        <f t="shared" si="500"/>
        <v>31.960000000000008</v>
      </c>
      <c r="AC1299" s="13">
        <f t="shared" si="512"/>
        <v>31.459220009713011</v>
      </c>
      <c r="AD1299" s="13">
        <f t="shared" si="513"/>
        <v>0.50077999028699693</v>
      </c>
    </row>
    <row r="1300" spans="1:30" x14ac:dyDescent="0.15">
      <c r="A1300" s="15">
        <v>20</v>
      </c>
      <c r="B1300" s="16">
        <v>0</v>
      </c>
      <c r="C1300" s="33">
        <v>7.33</v>
      </c>
      <c r="D1300" s="16">
        <v>32.6</v>
      </c>
      <c r="E1300" s="18">
        <v>142</v>
      </c>
      <c r="F1300" s="19">
        <v>3.3</v>
      </c>
      <c r="G1300" s="16">
        <v>1.04</v>
      </c>
      <c r="H1300" s="18">
        <v>110</v>
      </c>
      <c r="I1300" s="20">
        <f t="shared" si="507"/>
        <v>0.77464788732394363</v>
      </c>
      <c r="J1300" s="20" t="s">
        <v>24</v>
      </c>
      <c r="K1300" s="18" t="s">
        <v>25</v>
      </c>
      <c r="L1300" s="19">
        <f t="shared" si="508"/>
        <v>110</v>
      </c>
      <c r="M1300" s="20">
        <f t="shared" si="517"/>
        <v>-2</v>
      </c>
      <c r="N1300" s="20" t="s">
        <v>25</v>
      </c>
      <c r="O1300" s="20">
        <f t="shared" si="509"/>
        <v>-6.4507042253521121</v>
      </c>
      <c r="P1300" s="20" t="s">
        <v>25</v>
      </c>
      <c r="Q1300" s="18">
        <f t="shared" si="510"/>
        <v>0</v>
      </c>
      <c r="R1300" s="18" t="s">
        <v>24</v>
      </c>
      <c r="S1300" s="16">
        <v>18.600000000000001</v>
      </c>
      <c r="T1300" s="19">
        <v>-7</v>
      </c>
      <c r="U1300" s="19">
        <f t="shared" si="514"/>
        <v>3.5</v>
      </c>
      <c r="V1300" s="19">
        <v>35</v>
      </c>
      <c r="W1300" s="19">
        <f t="shared" si="515"/>
        <v>-7</v>
      </c>
      <c r="X1300" s="19">
        <f t="shared" si="516"/>
        <v>1.75</v>
      </c>
      <c r="Y1300" s="19">
        <v>1.3</v>
      </c>
      <c r="Z1300" s="18">
        <f t="shared" si="503"/>
        <v>16.700000000000017</v>
      </c>
      <c r="AA1300" s="18">
        <f t="shared" si="511"/>
        <v>8.4000000000000163</v>
      </c>
      <c r="AB1300" s="20">
        <f t="shared" si="500"/>
        <v>35.040000000000006</v>
      </c>
      <c r="AC1300" s="13">
        <f t="shared" si="512"/>
        <v>26.616250772972116</v>
      </c>
      <c r="AD1300" s="13">
        <f t="shared" si="513"/>
        <v>8.4237492270278906</v>
      </c>
    </row>
    <row r="1301" spans="1:30" x14ac:dyDescent="0.15">
      <c r="A1301" s="23">
        <v>13</v>
      </c>
      <c r="B1301" s="16">
        <v>0</v>
      </c>
      <c r="C1301" s="32">
        <v>7.41</v>
      </c>
      <c r="D1301" s="23">
        <v>31.2</v>
      </c>
      <c r="E1301" s="24">
        <v>145</v>
      </c>
      <c r="F1301" s="19">
        <v>4.0999999999999996</v>
      </c>
      <c r="G1301" s="23">
        <v>1.07</v>
      </c>
      <c r="H1301" s="24">
        <v>110</v>
      </c>
      <c r="I1301" s="20">
        <f t="shared" si="507"/>
        <v>0.75862068965517238</v>
      </c>
      <c r="J1301" s="20" t="s">
        <v>24</v>
      </c>
      <c r="K1301" s="18" t="s">
        <v>25</v>
      </c>
      <c r="L1301" s="19">
        <f t="shared" si="508"/>
        <v>107.72413793103448</v>
      </c>
      <c r="M1301" s="20">
        <v>0</v>
      </c>
      <c r="N1301" s="20" t="s">
        <v>24</v>
      </c>
      <c r="O1301" s="20">
        <f t="shared" si="509"/>
        <v>-4.2068965517241423</v>
      </c>
      <c r="P1301" s="20" t="s">
        <v>25</v>
      </c>
      <c r="Q1301" s="18">
        <f t="shared" si="510"/>
        <v>3</v>
      </c>
      <c r="R1301" s="18" t="s">
        <v>26</v>
      </c>
      <c r="S1301" s="16">
        <v>19</v>
      </c>
      <c r="T1301" s="19">
        <v>-5</v>
      </c>
      <c r="U1301" s="19">
        <f t="shared" si="514"/>
        <v>2.6</v>
      </c>
      <c r="V1301" s="19">
        <v>26</v>
      </c>
      <c r="W1301" s="19">
        <f t="shared" si="515"/>
        <v>-16</v>
      </c>
      <c r="X1301" s="19">
        <f t="shared" si="516"/>
        <v>4</v>
      </c>
      <c r="Y1301" s="25">
        <v>4.4000000000000004</v>
      </c>
      <c r="Z1301" s="18">
        <f t="shared" si="503"/>
        <v>20.099999999999994</v>
      </c>
      <c r="AA1301" s="18">
        <f t="shared" si="511"/>
        <v>10.499999999999993</v>
      </c>
      <c r="AB1301" s="20">
        <f t="shared" si="500"/>
        <v>35.769999999999982</v>
      </c>
      <c r="AC1301" s="13">
        <f t="shared" si="512"/>
        <v>27.019481711907588</v>
      </c>
      <c r="AD1301" s="13">
        <f t="shared" si="513"/>
        <v>8.750518288092394</v>
      </c>
    </row>
    <row r="1302" spans="1:30" x14ac:dyDescent="0.15">
      <c r="A1302" s="23">
        <v>1</v>
      </c>
      <c r="B1302" s="16">
        <v>0</v>
      </c>
      <c r="C1302" s="32">
        <v>7.34</v>
      </c>
      <c r="D1302" s="23">
        <v>30.4</v>
      </c>
      <c r="E1302" s="24">
        <v>141</v>
      </c>
      <c r="F1302" s="19">
        <v>3.7</v>
      </c>
      <c r="G1302" s="23">
        <v>0.72</v>
      </c>
      <c r="H1302" s="24">
        <v>109</v>
      </c>
      <c r="I1302" s="20">
        <f t="shared" si="507"/>
        <v>0.77304964539007093</v>
      </c>
      <c r="J1302" s="20" t="s">
        <v>24</v>
      </c>
      <c r="K1302" s="18" t="s">
        <v>25</v>
      </c>
      <c r="L1302" s="19">
        <f t="shared" si="508"/>
        <v>109.77304964539006</v>
      </c>
      <c r="M1302" s="20">
        <f t="shared" ref="M1302:M1308" si="518">(108-L1302)</f>
        <v>-1.7730496453900599</v>
      </c>
      <c r="N1302" s="20" t="s">
        <v>25</v>
      </c>
      <c r="O1302" s="20">
        <f t="shared" si="509"/>
        <v>-6.2269503546099259</v>
      </c>
      <c r="P1302" s="20" t="s">
        <v>25</v>
      </c>
      <c r="Q1302" s="18">
        <f t="shared" si="510"/>
        <v>0</v>
      </c>
      <c r="R1302" s="18" t="s">
        <v>24</v>
      </c>
      <c r="S1302" s="16">
        <v>19</v>
      </c>
      <c r="T1302" s="19">
        <v>-5</v>
      </c>
      <c r="U1302" s="19">
        <f t="shared" si="514"/>
        <v>4.0999999999999996</v>
      </c>
      <c r="V1302" s="19">
        <v>41</v>
      </c>
      <c r="W1302" s="19">
        <f t="shared" si="515"/>
        <v>-1</v>
      </c>
      <c r="X1302" s="19">
        <f t="shared" si="516"/>
        <v>0.25</v>
      </c>
      <c r="Y1302" s="25">
        <v>4</v>
      </c>
      <c r="Z1302" s="18">
        <f t="shared" si="503"/>
        <v>16.699999999999989</v>
      </c>
      <c r="AA1302" s="18">
        <f t="shared" si="511"/>
        <v>4.4999999999999893</v>
      </c>
      <c r="AB1302" s="20">
        <f t="shared" si="500"/>
        <v>32.419999999999987</v>
      </c>
      <c r="AC1302" s="13">
        <f t="shared" si="512"/>
        <v>27.505576528544346</v>
      </c>
      <c r="AD1302" s="13">
        <f t="shared" si="513"/>
        <v>4.9144234714556418</v>
      </c>
    </row>
    <row r="1303" spans="1:30" x14ac:dyDescent="0.15">
      <c r="A1303" s="23">
        <v>1</v>
      </c>
      <c r="B1303" s="23">
        <v>1</v>
      </c>
      <c r="C1303" s="32">
        <v>7.36</v>
      </c>
      <c r="D1303" s="23">
        <v>41.1</v>
      </c>
      <c r="E1303" s="24">
        <v>136</v>
      </c>
      <c r="F1303" s="19">
        <v>3.4</v>
      </c>
      <c r="G1303" s="23">
        <v>1.1399999999999999</v>
      </c>
      <c r="H1303" s="24">
        <v>111</v>
      </c>
      <c r="I1303" s="20">
        <f t="shared" si="507"/>
        <v>0.81617647058823528</v>
      </c>
      <c r="J1303" s="20" t="s">
        <v>25</v>
      </c>
      <c r="K1303" s="18" t="s">
        <v>25</v>
      </c>
      <c r="L1303" s="19">
        <f t="shared" si="508"/>
        <v>115.89705882352942</v>
      </c>
      <c r="M1303" s="20">
        <f t="shared" si="518"/>
        <v>-7.8970588235294201</v>
      </c>
      <c r="N1303" s="20" t="s">
        <v>25</v>
      </c>
      <c r="O1303" s="20">
        <f t="shared" si="509"/>
        <v>-12.264705882352928</v>
      </c>
      <c r="P1303" s="20" t="s">
        <v>25</v>
      </c>
      <c r="Q1303" s="18">
        <f t="shared" si="510"/>
        <v>-7</v>
      </c>
      <c r="R1303" s="18" t="s">
        <v>25</v>
      </c>
      <c r="S1303" s="16">
        <v>22</v>
      </c>
      <c r="T1303" s="19">
        <v>-2</v>
      </c>
      <c r="U1303" s="19">
        <f t="shared" si="514"/>
        <v>2.2999999999999998</v>
      </c>
      <c r="V1303" s="19">
        <v>23</v>
      </c>
      <c r="W1303" s="19">
        <f t="shared" si="515"/>
        <v>-19</v>
      </c>
      <c r="X1303" s="19">
        <f t="shared" si="516"/>
        <v>4.75</v>
      </c>
      <c r="Y1303" s="25">
        <v>0.6</v>
      </c>
      <c r="Z1303" s="18">
        <f t="shared" si="503"/>
        <v>6.4000000000000057</v>
      </c>
      <c r="AA1303" s="18">
        <f t="shared" si="511"/>
        <v>1.2000000000000064</v>
      </c>
      <c r="AB1303" s="20">
        <f t="shared" si="500"/>
        <v>28.939999999999998</v>
      </c>
      <c r="AC1303" s="13">
        <f t="shared" si="512"/>
        <v>29.47048649007386</v>
      </c>
      <c r="AD1303" s="13">
        <f t="shared" si="513"/>
        <v>-0.53048649007386217</v>
      </c>
    </row>
    <row r="1304" spans="1:30" x14ac:dyDescent="0.15">
      <c r="A1304" s="23">
        <v>1</v>
      </c>
      <c r="B1304" s="16">
        <v>0</v>
      </c>
      <c r="C1304" s="32">
        <v>7.31</v>
      </c>
      <c r="D1304" s="23">
        <v>33</v>
      </c>
      <c r="E1304" s="24">
        <v>131</v>
      </c>
      <c r="F1304" s="19">
        <v>4.2</v>
      </c>
      <c r="G1304" s="23">
        <v>1.04</v>
      </c>
      <c r="H1304" s="24">
        <v>107</v>
      </c>
      <c r="I1304" s="20">
        <f t="shared" si="507"/>
        <v>0.81679389312977102</v>
      </c>
      <c r="J1304" s="20" t="s">
        <v>25</v>
      </c>
      <c r="K1304" s="18" t="s">
        <v>25</v>
      </c>
      <c r="L1304" s="19">
        <f t="shared" si="508"/>
        <v>115.98473282442748</v>
      </c>
      <c r="M1304" s="20">
        <f t="shared" si="518"/>
        <v>-7.984732824427482</v>
      </c>
      <c r="N1304" s="20" t="s">
        <v>25</v>
      </c>
      <c r="O1304" s="20">
        <f t="shared" si="509"/>
        <v>-12.351145038167942</v>
      </c>
      <c r="P1304" s="20" t="s">
        <v>25</v>
      </c>
      <c r="Q1304" s="18">
        <f t="shared" si="510"/>
        <v>-8</v>
      </c>
      <c r="R1304" s="18" t="s">
        <v>25</v>
      </c>
      <c r="S1304" s="16">
        <v>20</v>
      </c>
      <c r="T1304" s="19">
        <v>-4</v>
      </c>
      <c r="U1304" s="19">
        <f t="shared" si="514"/>
        <v>2.9</v>
      </c>
      <c r="V1304" s="19">
        <v>29</v>
      </c>
      <c r="W1304" s="19">
        <f t="shared" si="515"/>
        <v>-13</v>
      </c>
      <c r="X1304" s="19">
        <f t="shared" si="516"/>
        <v>3.25</v>
      </c>
      <c r="Y1304" s="25">
        <v>2.9</v>
      </c>
      <c r="Z1304" s="18">
        <f t="shared" si="503"/>
        <v>8.1999999999999886</v>
      </c>
      <c r="AA1304" s="18">
        <f t="shared" si="511"/>
        <v>-0.50000000000001066</v>
      </c>
      <c r="AB1304" s="20">
        <f t="shared" si="500"/>
        <v>26.339999999999975</v>
      </c>
      <c r="AC1304" s="13">
        <f t="shared" si="512"/>
        <v>24.350598634827257</v>
      </c>
      <c r="AD1304" s="13">
        <f t="shared" si="513"/>
        <v>1.9894013651727178</v>
      </c>
    </row>
    <row r="1305" spans="1:30" x14ac:dyDescent="0.15">
      <c r="A1305" s="23">
        <v>1</v>
      </c>
      <c r="B1305" s="16">
        <v>0</v>
      </c>
      <c r="C1305" s="32">
        <v>7.38</v>
      </c>
      <c r="D1305" s="23">
        <v>27.2</v>
      </c>
      <c r="E1305" s="24">
        <v>133</v>
      </c>
      <c r="F1305" s="19">
        <v>4.5</v>
      </c>
      <c r="G1305" s="23">
        <v>0.96</v>
      </c>
      <c r="H1305" s="24">
        <v>114</v>
      </c>
      <c r="I1305" s="20">
        <f t="shared" si="507"/>
        <v>0.8571428571428571</v>
      </c>
      <c r="J1305" s="20" t="s">
        <v>25</v>
      </c>
      <c r="K1305" s="18" t="s">
        <v>25</v>
      </c>
      <c r="L1305" s="19">
        <f t="shared" si="508"/>
        <v>121.71428571428572</v>
      </c>
      <c r="M1305" s="20">
        <f t="shared" si="518"/>
        <v>-13.714285714285722</v>
      </c>
      <c r="N1305" s="20" t="s">
        <v>25</v>
      </c>
      <c r="O1305" s="20">
        <f t="shared" si="509"/>
        <v>-18</v>
      </c>
      <c r="P1305" s="20" t="s">
        <v>25</v>
      </c>
      <c r="Q1305" s="18">
        <f t="shared" si="510"/>
        <v>-13</v>
      </c>
      <c r="R1305" s="18" t="s">
        <v>25</v>
      </c>
      <c r="S1305" s="16">
        <v>17</v>
      </c>
      <c r="T1305" s="19">
        <v>-7</v>
      </c>
      <c r="U1305" s="19">
        <f t="shared" si="514"/>
        <v>2.4</v>
      </c>
      <c r="V1305" s="19">
        <v>24</v>
      </c>
      <c r="W1305" s="19">
        <f t="shared" si="515"/>
        <v>-18</v>
      </c>
      <c r="X1305" s="19">
        <f t="shared" si="516"/>
        <v>4.5</v>
      </c>
      <c r="Y1305" s="25">
        <v>7.7</v>
      </c>
      <c r="Z1305" s="18">
        <f t="shared" si="503"/>
        <v>6.5</v>
      </c>
      <c r="AA1305" s="18">
        <f t="shared" si="511"/>
        <v>-6</v>
      </c>
      <c r="AB1305" s="20">
        <f t="shared" si="500"/>
        <v>16.760000000000005</v>
      </c>
      <c r="AC1305" s="13">
        <f t="shared" si="512"/>
        <v>22.692830827743222</v>
      </c>
      <c r="AD1305" s="13">
        <f t="shared" si="513"/>
        <v>-5.9328308277432171</v>
      </c>
    </row>
    <row r="1306" spans="1:30" x14ac:dyDescent="0.15">
      <c r="A1306" s="23">
        <v>8</v>
      </c>
      <c r="B1306" s="16">
        <v>0</v>
      </c>
      <c r="C1306" s="32">
        <v>7.42</v>
      </c>
      <c r="D1306" s="23">
        <v>27.8</v>
      </c>
      <c r="E1306" s="24">
        <v>141</v>
      </c>
      <c r="F1306" s="19">
        <v>3.3</v>
      </c>
      <c r="G1306" s="23">
        <v>1.05</v>
      </c>
      <c r="H1306" s="24">
        <v>120</v>
      </c>
      <c r="I1306" s="20">
        <f t="shared" si="507"/>
        <v>0.85106382978723405</v>
      </c>
      <c r="J1306" s="20" t="s">
        <v>25</v>
      </c>
      <c r="K1306" s="18" t="s">
        <v>25</v>
      </c>
      <c r="L1306" s="19">
        <f t="shared" si="508"/>
        <v>120.85106382978722</v>
      </c>
      <c r="M1306" s="20">
        <f t="shared" si="518"/>
        <v>-12.851063829787222</v>
      </c>
      <c r="N1306" s="20" t="s">
        <v>25</v>
      </c>
      <c r="O1306" s="20">
        <f t="shared" si="509"/>
        <v>-17.148936170212764</v>
      </c>
      <c r="P1306" s="20" t="s">
        <v>25</v>
      </c>
      <c r="Q1306" s="18">
        <f t="shared" si="510"/>
        <v>-11</v>
      </c>
      <c r="R1306" s="18" t="s">
        <v>25</v>
      </c>
      <c r="S1306" s="16">
        <v>22</v>
      </c>
      <c r="T1306" s="19">
        <v>-2</v>
      </c>
      <c r="U1306" s="19">
        <f t="shared" si="514"/>
        <v>2.7</v>
      </c>
      <c r="V1306" s="19">
        <v>27</v>
      </c>
      <c r="W1306" s="19">
        <f t="shared" si="515"/>
        <v>-15</v>
      </c>
      <c r="X1306" s="19">
        <f t="shared" si="516"/>
        <v>3.75</v>
      </c>
      <c r="Y1306" s="25">
        <v>1.5</v>
      </c>
      <c r="Z1306" s="18">
        <f t="shared" si="503"/>
        <v>2.3000000000000114</v>
      </c>
      <c r="AA1306" s="18">
        <f t="shared" si="511"/>
        <v>-4.599999999999989</v>
      </c>
      <c r="AB1306" s="20">
        <f t="shared" si="500"/>
        <v>23.850000000000023</v>
      </c>
      <c r="AC1306" s="13">
        <f t="shared" si="512"/>
        <v>25.592696742974141</v>
      </c>
      <c r="AD1306" s="13">
        <f t="shared" si="513"/>
        <v>-1.7426967429741183</v>
      </c>
    </row>
    <row r="1307" spans="1:30" x14ac:dyDescent="0.15">
      <c r="A1307" s="23">
        <v>7</v>
      </c>
      <c r="B1307" s="16">
        <v>0</v>
      </c>
      <c r="C1307" s="32">
        <v>6.97</v>
      </c>
      <c r="D1307" s="23">
        <v>30.7</v>
      </c>
      <c r="E1307" s="24">
        <v>117</v>
      </c>
      <c r="F1307" s="19">
        <v>3.1</v>
      </c>
      <c r="G1307" s="23">
        <v>0.88</v>
      </c>
      <c r="H1307" s="24">
        <v>95</v>
      </c>
      <c r="I1307" s="20">
        <f t="shared" si="507"/>
        <v>0.81196581196581197</v>
      </c>
      <c r="J1307" s="20" t="s">
        <v>25</v>
      </c>
      <c r="K1307" s="18" t="s">
        <v>26</v>
      </c>
      <c r="L1307" s="19">
        <f t="shared" si="508"/>
        <v>115.29914529914529</v>
      </c>
      <c r="M1307" s="20">
        <f t="shared" si="518"/>
        <v>-7.2991452991452945</v>
      </c>
      <c r="N1307" s="20" t="s">
        <v>25</v>
      </c>
      <c r="O1307" s="20">
        <f t="shared" si="509"/>
        <v>-11.675213675213669</v>
      </c>
      <c r="P1307" s="20" t="s">
        <v>25</v>
      </c>
      <c r="Q1307" s="18">
        <f t="shared" si="510"/>
        <v>-10</v>
      </c>
      <c r="R1307" s="18" t="s">
        <v>25</v>
      </c>
      <c r="S1307" s="16">
        <v>8</v>
      </c>
      <c r="T1307" s="19">
        <v>-16</v>
      </c>
      <c r="U1307" s="19">
        <f t="shared" si="514"/>
        <v>1.6</v>
      </c>
      <c r="V1307" s="19">
        <v>16</v>
      </c>
      <c r="W1307" s="19">
        <f t="shared" si="515"/>
        <v>-26</v>
      </c>
      <c r="X1307" s="19">
        <f t="shared" si="516"/>
        <v>6.5</v>
      </c>
      <c r="Y1307" s="25">
        <v>19</v>
      </c>
      <c r="Z1307" s="18">
        <f t="shared" si="503"/>
        <v>17.099999999999994</v>
      </c>
      <c r="AA1307" s="18">
        <f t="shared" si="511"/>
        <v>-5.100000000000005</v>
      </c>
      <c r="AB1307" s="20">
        <f t="shared" si="500"/>
        <v>6.9799999999999898</v>
      </c>
      <c r="AC1307" s="13">
        <f t="shared" si="512"/>
        <v>10.669083130479041</v>
      </c>
      <c r="AD1307" s="13">
        <f t="shared" si="513"/>
        <v>-3.6890831304790517</v>
      </c>
    </row>
    <row r="1308" spans="1:30" x14ac:dyDescent="0.15">
      <c r="A1308" s="23">
        <v>2</v>
      </c>
      <c r="B1308" s="23">
        <v>1</v>
      </c>
      <c r="C1308" s="32">
        <v>7.51</v>
      </c>
      <c r="D1308" s="23">
        <v>29.3</v>
      </c>
      <c r="E1308" s="24">
        <v>136</v>
      </c>
      <c r="F1308" s="19">
        <v>3.3</v>
      </c>
      <c r="G1308" s="23">
        <v>1.01</v>
      </c>
      <c r="H1308" s="24">
        <v>117</v>
      </c>
      <c r="I1308" s="20">
        <f t="shared" si="507"/>
        <v>0.86029411764705888</v>
      </c>
      <c r="J1308" s="20" t="s">
        <v>25</v>
      </c>
      <c r="K1308" s="18" t="s">
        <v>25</v>
      </c>
      <c r="L1308" s="19">
        <f t="shared" si="508"/>
        <v>122.16176470588236</v>
      </c>
      <c r="M1308" s="20">
        <f t="shared" si="518"/>
        <v>-14.161764705882362</v>
      </c>
      <c r="N1308" s="20" t="s">
        <v>25</v>
      </c>
      <c r="O1308" s="20">
        <f t="shared" si="509"/>
        <v>-18.441176470588218</v>
      </c>
      <c r="P1308" s="20" t="s">
        <v>25</v>
      </c>
      <c r="Q1308" s="18">
        <f t="shared" si="510"/>
        <v>-13</v>
      </c>
      <c r="R1308" s="18" t="s">
        <v>25</v>
      </c>
      <c r="S1308" s="16">
        <v>22</v>
      </c>
      <c r="T1308" s="19">
        <v>-2</v>
      </c>
      <c r="U1308" s="19">
        <f t="shared" si="514"/>
        <v>2</v>
      </c>
      <c r="V1308" s="19">
        <v>20</v>
      </c>
      <c r="W1308" s="19">
        <f t="shared" si="515"/>
        <v>-22</v>
      </c>
      <c r="X1308" s="19">
        <f t="shared" si="516"/>
        <v>5.5</v>
      </c>
      <c r="Y1308" s="25">
        <v>2.2000000000000002</v>
      </c>
      <c r="Z1308" s="18">
        <f t="shared" si="503"/>
        <v>0.30000000000001137</v>
      </c>
      <c r="AA1308" s="18">
        <f t="shared" si="511"/>
        <v>-5.8999999999999888</v>
      </c>
      <c r="AB1308" s="20">
        <f t="shared" si="500"/>
        <v>21.11</v>
      </c>
      <c r="AC1308" s="13">
        <f t="shared" si="512"/>
        <v>29.178583604173809</v>
      </c>
      <c r="AD1308" s="13">
        <f t="shared" si="513"/>
        <v>-8.0685836041738099</v>
      </c>
    </row>
    <row r="1309" spans="1:30" x14ac:dyDescent="0.15">
      <c r="A1309" s="23">
        <v>12</v>
      </c>
      <c r="B1309" s="16">
        <v>0</v>
      </c>
      <c r="C1309" s="32">
        <v>7.28</v>
      </c>
      <c r="D1309" s="23">
        <v>89.1</v>
      </c>
      <c r="E1309" s="24">
        <v>133</v>
      </c>
      <c r="F1309" s="19">
        <v>3.7</v>
      </c>
      <c r="G1309" s="23">
        <v>1.1599999999999999</v>
      </c>
      <c r="H1309" s="24">
        <v>85</v>
      </c>
      <c r="I1309" s="20">
        <f t="shared" si="507"/>
        <v>0.63909774436090228</v>
      </c>
      <c r="J1309" s="20" t="s">
        <v>26</v>
      </c>
      <c r="K1309" s="18" t="s">
        <v>26</v>
      </c>
      <c r="L1309" s="19">
        <f t="shared" si="508"/>
        <v>90.751879699248121</v>
      </c>
      <c r="M1309" s="20">
        <f>(104-L1309)</f>
        <v>13.248120300751879</v>
      </c>
      <c r="N1309" s="20" t="s">
        <v>26</v>
      </c>
      <c r="O1309" s="20">
        <f t="shared" si="509"/>
        <v>12.526315789473685</v>
      </c>
      <c r="P1309" s="20" t="s">
        <v>26</v>
      </c>
      <c r="Q1309" s="18">
        <f t="shared" si="510"/>
        <v>16</v>
      </c>
      <c r="R1309" s="18" t="s">
        <v>26</v>
      </c>
      <c r="S1309" s="16">
        <v>23</v>
      </c>
      <c r="T1309" s="19">
        <v>-1</v>
      </c>
      <c r="U1309" s="19">
        <f t="shared" si="514"/>
        <v>2.6</v>
      </c>
      <c r="V1309" s="19">
        <v>26</v>
      </c>
      <c r="W1309" s="19">
        <f t="shared" si="515"/>
        <v>-16</v>
      </c>
      <c r="X1309" s="19">
        <f t="shared" si="516"/>
        <v>4</v>
      </c>
      <c r="Y1309" s="25">
        <v>0.3</v>
      </c>
      <c r="Z1309" s="18">
        <f t="shared" si="503"/>
        <v>28.699999999999989</v>
      </c>
      <c r="AA1309" s="18">
        <f t="shared" si="511"/>
        <v>23.199999999999989</v>
      </c>
      <c r="AB1309" s="20">
        <f t="shared" si="500"/>
        <v>52.559999999999988</v>
      </c>
      <c r="AC1309" s="13">
        <f t="shared" si="512"/>
        <v>48.640471292749282</v>
      </c>
      <c r="AD1309" s="13">
        <f t="shared" si="513"/>
        <v>3.9195287072507057</v>
      </c>
    </row>
    <row r="1310" spans="1:30" x14ac:dyDescent="0.15">
      <c r="A1310" s="23">
        <v>4</v>
      </c>
      <c r="B1310" s="23">
        <v>1</v>
      </c>
      <c r="C1310" s="32">
        <v>7.35</v>
      </c>
      <c r="D1310" s="23">
        <v>29.2</v>
      </c>
      <c r="E1310" s="24">
        <v>125</v>
      </c>
      <c r="F1310" s="19">
        <v>3.4</v>
      </c>
      <c r="G1310" s="23">
        <v>1.1399999999999999</v>
      </c>
      <c r="H1310" s="24">
        <v>103</v>
      </c>
      <c r="I1310" s="20">
        <f t="shared" si="507"/>
        <v>0.82399999999999995</v>
      </c>
      <c r="J1310" s="20" t="s">
        <v>25</v>
      </c>
      <c r="K1310" s="18" t="s">
        <v>24</v>
      </c>
      <c r="L1310" s="19">
        <f t="shared" si="508"/>
        <v>117.008</v>
      </c>
      <c r="M1310" s="20">
        <f t="shared" ref="M1310:M1312" si="519">(108-L1310)</f>
        <v>-9.0079999999999956</v>
      </c>
      <c r="N1310" s="20" t="s">
        <v>25</v>
      </c>
      <c r="O1310" s="20">
        <f t="shared" si="509"/>
        <v>-13.360000000000014</v>
      </c>
      <c r="P1310" s="20" t="s">
        <v>25</v>
      </c>
      <c r="Q1310" s="18">
        <f t="shared" si="510"/>
        <v>-10</v>
      </c>
      <c r="R1310" s="18" t="s">
        <v>25</v>
      </c>
      <c r="S1310" s="16">
        <v>23</v>
      </c>
      <c r="T1310" s="19">
        <v>-1</v>
      </c>
      <c r="U1310" s="19">
        <f t="shared" si="514"/>
        <v>2.1</v>
      </c>
      <c r="V1310" s="19">
        <v>21</v>
      </c>
      <c r="W1310" s="19">
        <f t="shared" si="515"/>
        <v>-21</v>
      </c>
      <c r="X1310" s="19">
        <f t="shared" si="516"/>
        <v>5.25</v>
      </c>
      <c r="Y1310" s="25">
        <v>0.7</v>
      </c>
      <c r="Z1310" s="18">
        <f t="shared" si="503"/>
        <v>2.4000000000000057</v>
      </c>
      <c r="AA1310" s="18">
        <f t="shared" si="511"/>
        <v>-2.4999999999999947</v>
      </c>
      <c r="AB1310" s="20">
        <f t="shared" si="500"/>
        <v>25.839999999999989</v>
      </c>
      <c r="AC1310" s="13">
        <f t="shared" si="512"/>
        <v>21.815231682564104</v>
      </c>
      <c r="AD1310" s="13">
        <f t="shared" si="513"/>
        <v>4.0247683174358855</v>
      </c>
    </row>
    <row r="1311" spans="1:30" x14ac:dyDescent="0.15">
      <c r="A1311" s="23">
        <v>20</v>
      </c>
      <c r="B1311" s="16">
        <v>0</v>
      </c>
      <c r="C1311" s="32">
        <v>7.23</v>
      </c>
      <c r="D1311" s="23">
        <v>31.1</v>
      </c>
      <c r="E1311" s="24">
        <v>164</v>
      </c>
      <c r="F1311" s="19">
        <v>4.3</v>
      </c>
      <c r="G1311" s="23">
        <v>1.19</v>
      </c>
      <c r="H1311" s="24">
        <v>132</v>
      </c>
      <c r="I1311" s="20">
        <f t="shared" si="507"/>
        <v>0.80487804878048785</v>
      </c>
      <c r="J1311" s="20" t="s">
        <v>25</v>
      </c>
      <c r="K1311" s="18" t="s">
        <v>25</v>
      </c>
      <c r="L1311" s="19">
        <f t="shared" si="508"/>
        <v>114.29268292682927</v>
      </c>
      <c r="M1311" s="20">
        <f t="shared" si="519"/>
        <v>-6.2926829268292721</v>
      </c>
      <c r="N1311" s="20" t="s">
        <v>25</v>
      </c>
      <c r="O1311" s="20">
        <f t="shared" si="509"/>
        <v>-10.682926829268297</v>
      </c>
      <c r="P1311" s="20" t="s">
        <v>25</v>
      </c>
      <c r="Q1311" s="18">
        <f t="shared" si="510"/>
        <v>0</v>
      </c>
      <c r="R1311" s="18" t="s">
        <v>24</v>
      </c>
      <c r="S1311" s="16">
        <v>17</v>
      </c>
      <c r="T1311" s="19">
        <v>-7</v>
      </c>
      <c r="U1311" s="19">
        <f t="shared" si="514"/>
        <v>2.7</v>
      </c>
      <c r="V1311" s="19">
        <v>27</v>
      </c>
      <c r="W1311" s="19">
        <f t="shared" si="515"/>
        <v>-15</v>
      </c>
      <c r="X1311" s="19">
        <f t="shared" si="516"/>
        <v>3.75</v>
      </c>
      <c r="Y1311" s="25">
        <v>6.9</v>
      </c>
      <c r="Z1311" s="18">
        <f t="shared" si="503"/>
        <v>19.300000000000011</v>
      </c>
      <c r="AA1311" s="18">
        <f t="shared" si="511"/>
        <v>7.0000000000000107</v>
      </c>
      <c r="AB1311" s="20">
        <f t="shared" si="500"/>
        <v>30.590000000000003</v>
      </c>
      <c r="AC1311" s="13">
        <f t="shared" si="512"/>
        <v>19.966412887523848</v>
      </c>
      <c r="AD1311" s="13">
        <f t="shared" si="513"/>
        <v>10.623587112476155</v>
      </c>
    </row>
    <row r="1312" spans="1:30" x14ac:dyDescent="0.15">
      <c r="A1312" s="23">
        <v>1</v>
      </c>
      <c r="B1312" s="16">
        <v>0</v>
      </c>
      <c r="C1312" s="32">
        <v>7.41</v>
      </c>
      <c r="D1312" s="23">
        <v>38.799999999999997</v>
      </c>
      <c r="E1312" s="24">
        <v>141</v>
      </c>
      <c r="F1312" s="19">
        <v>4.5999999999999996</v>
      </c>
      <c r="G1312" s="23">
        <v>1.03</v>
      </c>
      <c r="H1312" s="24">
        <v>108</v>
      </c>
      <c r="I1312" s="20">
        <f t="shared" si="507"/>
        <v>0.76595744680851063</v>
      </c>
      <c r="J1312" s="20" t="s">
        <v>24</v>
      </c>
      <c r="K1312" s="18" t="s">
        <v>25</v>
      </c>
      <c r="L1312" s="19">
        <f t="shared" si="508"/>
        <v>108.7659574468085</v>
      </c>
      <c r="M1312" s="20">
        <f t="shared" si="519"/>
        <v>-0.76595744680849975</v>
      </c>
      <c r="N1312" s="20" t="s">
        <v>25</v>
      </c>
      <c r="O1312" s="20">
        <f t="shared" si="509"/>
        <v>-5.234042553191486</v>
      </c>
      <c r="P1312" s="20" t="s">
        <v>25</v>
      </c>
      <c r="Q1312" s="18">
        <f t="shared" si="510"/>
        <v>1</v>
      </c>
      <c r="R1312" s="18" t="s">
        <v>26</v>
      </c>
      <c r="S1312" s="16">
        <v>22</v>
      </c>
      <c r="T1312" s="19">
        <v>-2</v>
      </c>
      <c r="U1312" s="19">
        <f t="shared" si="514"/>
        <v>3.3</v>
      </c>
      <c r="V1312" s="19">
        <v>33</v>
      </c>
      <c r="W1312" s="19">
        <f t="shared" si="515"/>
        <v>-9</v>
      </c>
      <c r="X1312" s="19">
        <f t="shared" si="516"/>
        <v>2.25</v>
      </c>
      <c r="Y1312" s="25">
        <v>2</v>
      </c>
      <c r="Z1312" s="18">
        <f t="shared" si="503"/>
        <v>15.599999999999994</v>
      </c>
      <c r="AA1312" s="18">
        <f t="shared" si="511"/>
        <v>6.9999999999999947</v>
      </c>
      <c r="AB1312" s="20">
        <f t="shared" si="500"/>
        <v>36.629999999999995</v>
      </c>
      <c r="AC1312" s="13">
        <f t="shared" si="512"/>
        <v>33.788103667372255</v>
      </c>
      <c r="AD1312" s="13">
        <f t="shared" si="513"/>
        <v>2.8418963326277407</v>
      </c>
    </row>
    <row r="1313" spans="1:30" x14ac:dyDescent="0.15">
      <c r="A1313" s="23">
        <v>24</v>
      </c>
      <c r="B1313" s="16">
        <v>0</v>
      </c>
      <c r="C1313" s="32">
        <v>7.4</v>
      </c>
      <c r="D1313" s="23">
        <v>39</v>
      </c>
      <c r="E1313" s="24">
        <v>135</v>
      </c>
      <c r="F1313" s="19">
        <v>4.7</v>
      </c>
      <c r="G1313" s="23">
        <v>1</v>
      </c>
      <c r="H1313" s="24">
        <v>100</v>
      </c>
      <c r="I1313" s="20">
        <f t="shared" si="507"/>
        <v>0.7407407407407407</v>
      </c>
      <c r="J1313" s="20" t="s">
        <v>26</v>
      </c>
      <c r="K1313" s="18" t="s">
        <v>24</v>
      </c>
      <c r="L1313" s="19">
        <f t="shared" si="508"/>
        <v>105.18518518518518</v>
      </c>
      <c r="M1313" s="20">
        <v>0</v>
      </c>
      <c r="N1313" s="20" t="s">
        <v>24</v>
      </c>
      <c r="O1313" s="20">
        <f t="shared" si="509"/>
        <v>-1.7037037037036953</v>
      </c>
      <c r="P1313" s="20" t="s">
        <v>25</v>
      </c>
      <c r="Q1313" s="18">
        <f t="shared" si="510"/>
        <v>3</v>
      </c>
      <c r="R1313" s="18" t="s">
        <v>26</v>
      </c>
      <c r="S1313" s="16">
        <v>23</v>
      </c>
      <c r="T1313" s="19">
        <v>-1</v>
      </c>
      <c r="U1313" s="19">
        <f t="shared" si="514"/>
        <v>2.7</v>
      </c>
      <c r="V1313" s="19">
        <v>27</v>
      </c>
      <c r="W1313" s="19">
        <f t="shared" si="515"/>
        <v>-15</v>
      </c>
      <c r="X1313" s="19">
        <f t="shared" si="516"/>
        <v>3.75</v>
      </c>
      <c r="Y1313" s="25">
        <v>1</v>
      </c>
      <c r="Z1313" s="18">
        <f t="shared" si="503"/>
        <v>16.699999999999989</v>
      </c>
      <c r="AA1313" s="18">
        <f t="shared" si="511"/>
        <v>10.299999999999988</v>
      </c>
      <c r="AB1313" s="20">
        <f t="shared" si="500"/>
        <v>39.699999999999989</v>
      </c>
      <c r="AC1313" s="13">
        <f t="shared" si="512"/>
        <v>31.637438423903003</v>
      </c>
      <c r="AD1313" s="13">
        <f t="shared" si="513"/>
        <v>8.0625615760969858</v>
      </c>
    </row>
    <row r="1314" spans="1:30" x14ac:dyDescent="0.15">
      <c r="A1314" s="23">
        <v>14</v>
      </c>
      <c r="B1314" s="16">
        <v>0</v>
      </c>
      <c r="C1314" s="32">
        <v>7.35</v>
      </c>
      <c r="D1314" s="23">
        <v>47.2</v>
      </c>
      <c r="E1314" s="24">
        <v>143</v>
      </c>
      <c r="F1314" s="19">
        <v>3.2</v>
      </c>
      <c r="G1314" s="23">
        <v>1.17</v>
      </c>
      <c r="H1314" s="24">
        <v>115</v>
      </c>
      <c r="I1314" s="20">
        <f t="shared" si="507"/>
        <v>0.80419580419580416</v>
      </c>
      <c r="J1314" s="20" t="s">
        <v>25</v>
      </c>
      <c r="K1314" s="18" t="s">
        <v>25</v>
      </c>
      <c r="L1314" s="19">
        <f t="shared" si="508"/>
        <v>114.1958041958042</v>
      </c>
      <c r="M1314" s="20">
        <f t="shared" ref="M1314" si="520">(108-L1314)</f>
        <v>-6.1958041958042003</v>
      </c>
      <c r="N1314" s="20" t="s">
        <v>25</v>
      </c>
      <c r="O1314" s="20">
        <f t="shared" si="509"/>
        <v>-10.587412587412587</v>
      </c>
      <c r="P1314" s="20" t="s">
        <v>25</v>
      </c>
      <c r="Q1314" s="18">
        <f t="shared" si="510"/>
        <v>-4</v>
      </c>
      <c r="R1314" s="18" t="s">
        <v>25</v>
      </c>
      <c r="S1314" s="16">
        <v>24</v>
      </c>
      <c r="T1314" s="19">
        <v>0</v>
      </c>
      <c r="U1314" s="19">
        <f t="shared" si="514"/>
        <v>3</v>
      </c>
      <c r="V1314" s="19">
        <v>30</v>
      </c>
      <c r="W1314" s="19">
        <f t="shared" si="515"/>
        <v>-12</v>
      </c>
      <c r="X1314" s="19">
        <f t="shared" si="516"/>
        <v>3</v>
      </c>
      <c r="Y1314" s="25">
        <v>0.9</v>
      </c>
      <c r="Z1314" s="18">
        <f t="shared" si="503"/>
        <v>7.1999999999999886</v>
      </c>
      <c r="AA1314" s="18">
        <f t="shared" si="511"/>
        <v>0.29999999999998828</v>
      </c>
      <c r="AB1314" s="20">
        <f t="shared" si="500"/>
        <v>31.46999999999997</v>
      </c>
      <c r="AC1314" s="13">
        <f t="shared" si="512"/>
        <v>34.185738884144719</v>
      </c>
      <c r="AD1314" s="13">
        <f t="shared" si="513"/>
        <v>-2.7157388841447485</v>
      </c>
    </row>
    <row r="1315" spans="1:30" x14ac:dyDescent="0.15">
      <c r="A1315" s="23">
        <v>28</v>
      </c>
      <c r="B1315" s="16">
        <v>0</v>
      </c>
      <c r="C1315" s="32">
        <v>7.46</v>
      </c>
      <c r="D1315" s="23">
        <v>39.4</v>
      </c>
      <c r="E1315" s="24">
        <v>135</v>
      </c>
      <c r="F1315" s="19">
        <v>4.2</v>
      </c>
      <c r="G1315" s="23">
        <v>1.08</v>
      </c>
      <c r="H1315" s="24">
        <v>99</v>
      </c>
      <c r="I1315" s="20">
        <f t="shared" si="507"/>
        <v>0.73333333333333328</v>
      </c>
      <c r="J1315" s="20" t="s">
        <v>26</v>
      </c>
      <c r="K1315" s="18" t="s">
        <v>24</v>
      </c>
      <c r="L1315" s="19">
        <f t="shared" si="508"/>
        <v>104.13333333333333</v>
      </c>
      <c r="M1315" s="20">
        <v>0</v>
      </c>
      <c r="N1315" s="20" t="s">
        <v>24</v>
      </c>
      <c r="O1315" s="20">
        <f t="shared" si="509"/>
        <v>-0.66666666666665719</v>
      </c>
      <c r="P1315" s="20" t="s">
        <v>25</v>
      </c>
      <c r="Q1315" s="18">
        <f t="shared" si="510"/>
        <v>4</v>
      </c>
      <c r="R1315" s="18" t="s">
        <v>26</v>
      </c>
      <c r="S1315" s="16">
        <v>24</v>
      </c>
      <c r="T1315" s="19">
        <v>0</v>
      </c>
      <c r="U1315" s="19">
        <f t="shared" si="514"/>
        <v>3.1</v>
      </c>
      <c r="V1315" s="19">
        <v>31</v>
      </c>
      <c r="W1315" s="19">
        <f t="shared" si="515"/>
        <v>-11</v>
      </c>
      <c r="X1315" s="19">
        <f t="shared" si="516"/>
        <v>2.75</v>
      </c>
      <c r="Y1315" s="25">
        <v>1</v>
      </c>
      <c r="Z1315" s="18">
        <f t="shared" si="503"/>
        <v>16.199999999999989</v>
      </c>
      <c r="AA1315" s="18">
        <f t="shared" si="511"/>
        <v>8.9999999999999893</v>
      </c>
      <c r="AB1315" s="20">
        <f t="shared" si="500"/>
        <v>40.28</v>
      </c>
      <c r="AC1315" s="13">
        <f t="shared" si="512"/>
        <v>36.837166940904311</v>
      </c>
      <c r="AD1315" s="13">
        <f t="shared" si="513"/>
        <v>3.4428330590956904</v>
      </c>
    </row>
    <row r="1316" spans="1:30" x14ac:dyDescent="0.15">
      <c r="A1316" s="23">
        <v>1</v>
      </c>
      <c r="B1316" s="16">
        <v>0</v>
      </c>
      <c r="C1316" s="32">
        <v>7.47</v>
      </c>
      <c r="D1316" s="23">
        <v>30</v>
      </c>
      <c r="E1316" s="24">
        <v>133</v>
      </c>
      <c r="F1316" s="19">
        <v>4</v>
      </c>
      <c r="G1316" s="23">
        <v>1.03</v>
      </c>
      <c r="H1316" s="24">
        <v>110</v>
      </c>
      <c r="I1316" s="20">
        <f t="shared" si="507"/>
        <v>0.82706766917293228</v>
      </c>
      <c r="J1316" s="20" t="s">
        <v>25</v>
      </c>
      <c r="K1316" s="18" t="s">
        <v>25</v>
      </c>
      <c r="L1316" s="19">
        <f t="shared" si="508"/>
        <v>117.4436090225564</v>
      </c>
      <c r="M1316" s="20">
        <f t="shared" ref="M1316:M1331" si="521">(108-L1316)</f>
        <v>-9.4436090225564016</v>
      </c>
      <c r="N1316" s="20" t="s">
        <v>25</v>
      </c>
      <c r="O1316" s="20">
        <f t="shared" si="509"/>
        <v>-13.78947368421052</v>
      </c>
      <c r="P1316" s="20" t="s">
        <v>25</v>
      </c>
      <c r="Q1316" s="18">
        <f t="shared" si="510"/>
        <v>-9</v>
      </c>
      <c r="R1316" s="18" t="s">
        <v>25</v>
      </c>
      <c r="S1316" s="16">
        <v>24</v>
      </c>
      <c r="T1316" s="19">
        <v>0</v>
      </c>
      <c r="U1316" s="19">
        <f t="shared" si="514"/>
        <v>3</v>
      </c>
      <c r="V1316" s="19">
        <v>30</v>
      </c>
      <c r="W1316" s="19">
        <f t="shared" si="515"/>
        <v>-12</v>
      </c>
      <c r="X1316" s="19">
        <f t="shared" si="516"/>
        <v>3</v>
      </c>
      <c r="Y1316" s="25">
        <v>1.1000000000000001</v>
      </c>
      <c r="Z1316" s="18">
        <f t="shared" si="503"/>
        <v>3</v>
      </c>
      <c r="AA1316" s="18">
        <f t="shared" si="511"/>
        <v>-4.0999999999999996</v>
      </c>
      <c r="AB1316" s="20">
        <f t="shared" si="500"/>
        <v>26.930000000000007</v>
      </c>
      <c r="AC1316" s="13">
        <f t="shared" si="512"/>
        <v>30.414224092797912</v>
      </c>
      <c r="AD1316" s="13">
        <f t="shared" si="513"/>
        <v>-3.4842240927979056</v>
      </c>
    </row>
    <row r="1317" spans="1:30" x14ac:dyDescent="0.15">
      <c r="A1317" s="23">
        <v>3</v>
      </c>
      <c r="B1317" s="16">
        <v>0</v>
      </c>
      <c r="C1317" s="32">
        <v>7.44</v>
      </c>
      <c r="D1317" s="23">
        <v>26.4</v>
      </c>
      <c r="E1317" s="24">
        <v>131</v>
      </c>
      <c r="F1317" s="19">
        <v>4</v>
      </c>
      <c r="G1317" s="23">
        <v>0.96</v>
      </c>
      <c r="H1317" s="24">
        <v>109</v>
      </c>
      <c r="I1317" s="20">
        <f t="shared" si="507"/>
        <v>0.83206106870229013</v>
      </c>
      <c r="J1317" s="20" t="s">
        <v>25</v>
      </c>
      <c r="K1317" s="18" t="s">
        <v>25</v>
      </c>
      <c r="L1317" s="19">
        <f t="shared" si="508"/>
        <v>118.15267175572519</v>
      </c>
      <c r="M1317" s="20">
        <f t="shared" si="521"/>
        <v>-10.152671755725194</v>
      </c>
      <c r="N1317" s="20" t="s">
        <v>25</v>
      </c>
      <c r="O1317" s="20">
        <f t="shared" si="509"/>
        <v>-14.488549618320604</v>
      </c>
      <c r="P1317" s="20" t="s">
        <v>25</v>
      </c>
      <c r="Q1317" s="18">
        <f t="shared" si="510"/>
        <v>-10</v>
      </c>
      <c r="R1317" s="18" t="s">
        <v>25</v>
      </c>
      <c r="S1317" s="16">
        <v>22</v>
      </c>
      <c r="T1317" s="19">
        <v>-2</v>
      </c>
      <c r="U1317" s="19">
        <f t="shared" si="514"/>
        <v>2.4</v>
      </c>
      <c r="V1317" s="19">
        <v>24</v>
      </c>
      <c r="W1317" s="19">
        <f t="shared" si="515"/>
        <v>-18</v>
      </c>
      <c r="X1317" s="19">
        <f t="shared" si="516"/>
        <v>4.5</v>
      </c>
      <c r="Y1317" s="25">
        <v>2.1</v>
      </c>
      <c r="Z1317" s="18">
        <f t="shared" si="503"/>
        <v>4</v>
      </c>
      <c r="AA1317" s="18">
        <f t="shared" si="511"/>
        <v>-2.9000000000000004</v>
      </c>
      <c r="AB1317" s="20">
        <f t="shared" si="500"/>
        <v>24.860000000000014</v>
      </c>
      <c r="AC1317" s="13">
        <f t="shared" si="512"/>
        <v>24.705942890959445</v>
      </c>
      <c r="AD1317" s="13">
        <f t="shared" si="513"/>
        <v>0.15405710904056846</v>
      </c>
    </row>
    <row r="1318" spans="1:30" x14ac:dyDescent="0.15">
      <c r="A1318" s="23">
        <v>1</v>
      </c>
      <c r="B1318" s="23">
        <v>1</v>
      </c>
      <c r="C1318" s="32">
        <v>7.4</v>
      </c>
      <c r="D1318" s="23">
        <v>31</v>
      </c>
      <c r="E1318" s="24">
        <v>138</v>
      </c>
      <c r="F1318" s="19">
        <v>3.7</v>
      </c>
      <c r="G1318" s="23">
        <v>1</v>
      </c>
      <c r="H1318" s="24">
        <v>109</v>
      </c>
      <c r="I1318" s="20">
        <f t="shared" si="507"/>
        <v>0.78985507246376807</v>
      </c>
      <c r="J1318" s="20" t="s">
        <v>24</v>
      </c>
      <c r="K1318" s="18" t="s">
        <v>25</v>
      </c>
      <c r="L1318" s="19">
        <f t="shared" si="508"/>
        <v>112.15942028985506</v>
      </c>
      <c r="M1318" s="20">
        <f t="shared" si="521"/>
        <v>-4.1594202898550634</v>
      </c>
      <c r="N1318" s="20" t="s">
        <v>25</v>
      </c>
      <c r="O1318" s="20">
        <f t="shared" si="509"/>
        <v>-8.5797101449275459</v>
      </c>
      <c r="P1318" s="20" t="s">
        <v>25</v>
      </c>
      <c r="Q1318" s="18">
        <f t="shared" si="510"/>
        <v>-3</v>
      </c>
      <c r="R1318" s="18" t="s">
        <v>25</v>
      </c>
      <c r="S1318" s="16">
        <v>24</v>
      </c>
      <c r="T1318" s="19">
        <v>0</v>
      </c>
      <c r="U1318" s="19">
        <f t="shared" si="514"/>
        <v>3.3</v>
      </c>
      <c r="V1318" s="19">
        <v>33</v>
      </c>
      <c r="W1318" s="19">
        <f t="shared" si="515"/>
        <v>-9</v>
      </c>
      <c r="X1318" s="19">
        <f t="shared" si="516"/>
        <v>2.25</v>
      </c>
      <c r="Y1318" s="25">
        <v>1</v>
      </c>
      <c r="Z1318" s="18">
        <f t="shared" si="503"/>
        <v>8.6999999999999886</v>
      </c>
      <c r="AA1318" s="18">
        <f t="shared" si="511"/>
        <v>1.099999999999989</v>
      </c>
      <c r="AB1318" s="20">
        <f t="shared" si="500"/>
        <v>32.699999999999989</v>
      </c>
      <c r="AC1318" s="13">
        <f t="shared" si="512"/>
        <v>28.36924592669213</v>
      </c>
      <c r="AD1318" s="13">
        <f t="shared" si="513"/>
        <v>4.3307540733078582</v>
      </c>
    </row>
    <row r="1319" spans="1:30" x14ac:dyDescent="0.15">
      <c r="A1319" s="23">
        <v>2</v>
      </c>
      <c r="B1319" s="16">
        <v>0</v>
      </c>
      <c r="C1319" s="32">
        <v>7.4</v>
      </c>
      <c r="D1319" s="23">
        <v>33</v>
      </c>
      <c r="E1319" s="24">
        <v>140</v>
      </c>
      <c r="F1319" s="19">
        <v>3.9</v>
      </c>
      <c r="G1319" s="23">
        <v>1</v>
      </c>
      <c r="H1319" s="24">
        <v>109</v>
      </c>
      <c r="I1319" s="20">
        <f t="shared" si="507"/>
        <v>0.77857142857142858</v>
      </c>
      <c r="J1319" s="20" t="s">
        <v>24</v>
      </c>
      <c r="K1319" s="18" t="s">
        <v>25</v>
      </c>
      <c r="L1319" s="19">
        <f t="shared" si="508"/>
        <v>110.55714285714285</v>
      </c>
      <c r="M1319" s="20">
        <f t="shared" si="521"/>
        <v>-2.5571428571428498</v>
      </c>
      <c r="N1319" s="20" t="s">
        <v>25</v>
      </c>
      <c r="O1319" s="20">
        <f t="shared" si="509"/>
        <v>-7</v>
      </c>
      <c r="P1319" s="20" t="s">
        <v>25</v>
      </c>
      <c r="Q1319" s="18">
        <f t="shared" si="510"/>
        <v>-1</v>
      </c>
      <c r="R1319" s="18" t="s">
        <v>25</v>
      </c>
      <c r="S1319" s="16">
        <v>24</v>
      </c>
      <c r="T1319" s="19">
        <v>0</v>
      </c>
      <c r="U1319" s="19">
        <f t="shared" si="514"/>
        <v>3.8</v>
      </c>
      <c r="V1319" s="19">
        <v>38</v>
      </c>
      <c r="W1319" s="19">
        <f t="shared" si="515"/>
        <v>-4</v>
      </c>
      <c r="X1319" s="19">
        <f t="shared" si="516"/>
        <v>1</v>
      </c>
      <c r="Y1319" s="25">
        <v>1</v>
      </c>
      <c r="Z1319" s="18">
        <f t="shared" si="503"/>
        <v>10.900000000000006</v>
      </c>
      <c r="AA1319" s="18">
        <f t="shared" si="511"/>
        <v>2.300000000000006</v>
      </c>
      <c r="AB1319" s="20">
        <f t="shared" si="500"/>
        <v>34.900000000000006</v>
      </c>
      <c r="AC1319" s="13">
        <f t="shared" si="512"/>
        <v>31.001094050994848</v>
      </c>
      <c r="AD1319" s="13">
        <f t="shared" si="513"/>
        <v>3.8989059490051581</v>
      </c>
    </row>
    <row r="1320" spans="1:30" x14ac:dyDescent="0.15">
      <c r="A1320" s="23">
        <v>2</v>
      </c>
      <c r="B1320" s="16">
        <v>0</v>
      </c>
      <c r="C1320" s="32">
        <v>7.41</v>
      </c>
      <c r="D1320" s="23">
        <v>44</v>
      </c>
      <c r="E1320" s="24">
        <v>134</v>
      </c>
      <c r="F1320" s="19">
        <v>3.5</v>
      </c>
      <c r="G1320" s="23">
        <v>1.03</v>
      </c>
      <c r="H1320" s="24">
        <v>108</v>
      </c>
      <c r="I1320" s="20">
        <f t="shared" si="507"/>
        <v>0.80597014925373134</v>
      </c>
      <c r="J1320" s="20" t="s">
        <v>25</v>
      </c>
      <c r="K1320" s="18" t="s">
        <v>25</v>
      </c>
      <c r="L1320" s="19">
        <f t="shared" si="508"/>
        <v>114.44776119402985</v>
      </c>
      <c r="M1320" s="20">
        <f t="shared" si="521"/>
        <v>-6.4477611940298516</v>
      </c>
      <c r="N1320" s="20" t="s">
        <v>25</v>
      </c>
      <c r="O1320" s="20">
        <f t="shared" si="509"/>
        <v>-10.835820895522374</v>
      </c>
      <c r="P1320" s="20" t="s">
        <v>25</v>
      </c>
      <c r="Q1320" s="18">
        <f t="shared" si="510"/>
        <v>-6</v>
      </c>
      <c r="R1320" s="18" t="s">
        <v>25</v>
      </c>
      <c r="S1320" s="16">
        <v>23</v>
      </c>
      <c r="T1320" s="19">
        <v>-1</v>
      </c>
      <c r="U1320" s="19">
        <f t="shared" si="514"/>
        <v>2.6</v>
      </c>
      <c r="V1320" s="19">
        <v>26</v>
      </c>
      <c r="W1320" s="19">
        <f t="shared" si="515"/>
        <v>-16</v>
      </c>
      <c r="X1320" s="19">
        <f t="shared" si="516"/>
        <v>4</v>
      </c>
      <c r="Y1320" s="25">
        <v>1.7</v>
      </c>
      <c r="Z1320" s="18">
        <f t="shared" si="503"/>
        <v>6.5</v>
      </c>
      <c r="AA1320" s="18">
        <f t="shared" si="511"/>
        <v>-0.40000000000000036</v>
      </c>
      <c r="AB1320" s="20">
        <f t="shared" si="500"/>
        <v>28.83</v>
      </c>
      <c r="AC1320" s="13">
        <f t="shared" si="512"/>
        <v>35.113143952690187</v>
      </c>
      <c r="AD1320" s="13">
        <f t="shared" si="513"/>
        <v>-6.2831439526901889</v>
      </c>
    </row>
    <row r="1321" spans="1:30" x14ac:dyDescent="0.15">
      <c r="A1321" s="23">
        <v>2</v>
      </c>
      <c r="B1321" s="16">
        <v>0</v>
      </c>
      <c r="C1321" s="32">
        <v>7.48</v>
      </c>
      <c r="D1321" s="23">
        <v>31.4</v>
      </c>
      <c r="E1321" s="24">
        <v>129</v>
      </c>
      <c r="F1321" s="19">
        <v>4.0999999999999996</v>
      </c>
      <c r="G1321" s="23">
        <v>0.99</v>
      </c>
      <c r="H1321" s="24">
        <v>105</v>
      </c>
      <c r="I1321" s="20">
        <f t="shared" si="507"/>
        <v>0.81395348837209303</v>
      </c>
      <c r="J1321" s="20" t="s">
        <v>25</v>
      </c>
      <c r="K1321" s="18" t="s">
        <v>24</v>
      </c>
      <c r="L1321" s="19">
        <f t="shared" si="508"/>
        <v>115.58139534883721</v>
      </c>
      <c r="M1321" s="20">
        <f t="shared" si="521"/>
        <v>-7.581395348837205</v>
      </c>
      <c r="N1321" s="20" t="s">
        <v>25</v>
      </c>
      <c r="O1321" s="20">
        <f t="shared" si="509"/>
        <v>-11.95348837209302</v>
      </c>
      <c r="P1321" s="20" t="s">
        <v>25</v>
      </c>
      <c r="Q1321" s="18">
        <f t="shared" si="510"/>
        <v>-8</v>
      </c>
      <c r="R1321" s="18" t="s">
        <v>25</v>
      </c>
      <c r="S1321" s="16">
        <v>23</v>
      </c>
      <c r="T1321" s="19">
        <v>-1</v>
      </c>
      <c r="U1321" s="19">
        <f t="shared" si="514"/>
        <v>1.8</v>
      </c>
      <c r="V1321" s="19">
        <v>18</v>
      </c>
      <c r="W1321" s="19">
        <f t="shared" si="515"/>
        <v>-24</v>
      </c>
      <c r="X1321" s="19">
        <f t="shared" si="516"/>
        <v>6</v>
      </c>
      <c r="Y1321" s="25">
        <v>1</v>
      </c>
      <c r="Z1321" s="18">
        <f t="shared" si="503"/>
        <v>5.0999999999999943</v>
      </c>
      <c r="AA1321" s="18">
        <f t="shared" si="511"/>
        <v>0.49999999999999467</v>
      </c>
      <c r="AB1321" s="20">
        <f t="shared" ref="AB1321:AB1384" si="522">(E1321+F1321+G1321)-(H1321+Y1321)</f>
        <v>28.090000000000003</v>
      </c>
      <c r="AC1321" s="13">
        <f t="shared" si="512"/>
        <v>28.530035069073406</v>
      </c>
      <c r="AD1321" s="13">
        <f t="shared" si="513"/>
        <v>-0.44003506907340295</v>
      </c>
    </row>
    <row r="1322" spans="1:30" x14ac:dyDescent="0.15">
      <c r="A1322" s="23">
        <v>1</v>
      </c>
      <c r="B1322" s="16">
        <v>0</v>
      </c>
      <c r="C1322" s="32">
        <v>7.34</v>
      </c>
      <c r="D1322" s="23">
        <v>31</v>
      </c>
      <c r="E1322" s="24">
        <v>140</v>
      </c>
      <c r="F1322" s="19">
        <v>5.3</v>
      </c>
      <c r="G1322" s="23">
        <v>1</v>
      </c>
      <c r="H1322" s="24">
        <v>108</v>
      </c>
      <c r="I1322" s="20">
        <f t="shared" si="507"/>
        <v>0.77142857142857146</v>
      </c>
      <c r="J1322" s="20" t="s">
        <v>24</v>
      </c>
      <c r="K1322" s="18" t="s">
        <v>25</v>
      </c>
      <c r="L1322" s="19">
        <f t="shared" si="508"/>
        <v>109.54285714285714</v>
      </c>
      <c r="M1322" s="20">
        <f t="shared" si="521"/>
        <v>-1.5428571428571445</v>
      </c>
      <c r="N1322" s="20" t="s">
        <v>25</v>
      </c>
      <c r="O1322" s="20">
        <f t="shared" si="509"/>
        <v>-6</v>
      </c>
      <c r="P1322" s="20" t="s">
        <v>25</v>
      </c>
      <c r="Q1322" s="18">
        <f t="shared" si="510"/>
        <v>0</v>
      </c>
      <c r="R1322" s="18" t="s">
        <v>24</v>
      </c>
      <c r="S1322" s="16">
        <v>23</v>
      </c>
      <c r="T1322" s="19">
        <v>-1</v>
      </c>
      <c r="U1322" s="19">
        <f t="shared" si="514"/>
        <v>3.7</v>
      </c>
      <c r="V1322" s="19">
        <v>37</v>
      </c>
      <c r="W1322" s="19">
        <f t="shared" si="515"/>
        <v>-5</v>
      </c>
      <c r="X1322" s="19">
        <f t="shared" si="516"/>
        <v>1.25</v>
      </c>
      <c r="Y1322" s="25">
        <v>1</v>
      </c>
      <c r="Z1322" s="18">
        <f t="shared" si="503"/>
        <v>14.300000000000011</v>
      </c>
      <c r="AA1322" s="18">
        <f t="shared" si="511"/>
        <v>5.900000000000011</v>
      </c>
      <c r="AB1322" s="20">
        <f t="shared" si="522"/>
        <v>37.300000000000011</v>
      </c>
      <c r="AC1322" s="13">
        <f t="shared" si="512"/>
        <v>26.741210144239297</v>
      </c>
      <c r="AD1322" s="13">
        <f t="shared" si="513"/>
        <v>10.558789855760715</v>
      </c>
    </row>
    <row r="1323" spans="1:30" x14ac:dyDescent="0.15">
      <c r="A1323" s="23">
        <v>2</v>
      </c>
      <c r="B1323" s="16">
        <v>0</v>
      </c>
      <c r="C1323" s="32">
        <v>7.46</v>
      </c>
      <c r="D1323" s="23">
        <v>34.4</v>
      </c>
      <c r="E1323" s="24">
        <v>132</v>
      </c>
      <c r="F1323" s="19">
        <v>3.9</v>
      </c>
      <c r="G1323" s="23">
        <v>1.03</v>
      </c>
      <c r="H1323" s="24">
        <v>110</v>
      </c>
      <c r="I1323" s="20">
        <f t="shared" si="507"/>
        <v>0.83333333333333337</v>
      </c>
      <c r="J1323" s="20" t="s">
        <v>25</v>
      </c>
      <c r="K1323" s="18" t="s">
        <v>25</v>
      </c>
      <c r="L1323" s="19">
        <f t="shared" si="508"/>
        <v>118.33333333333333</v>
      </c>
      <c r="M1323" s="20">
        <f t="shared" si="521"/>
        <v>-10.333333333333329</v>
      </c>
      <c r="N1323" s="20" t="s">
        <v>25</v>
      </c>
      <c r="O1323" s="20">
        <f t="shared" si="509"/>
        <v>-14.666666666666657</v>
      </c>
      <c r="P1323" s="20" t="s">
        <v>25</v>
      </c>
      <c r="Q1323" s="18">
        <f t="shared" si="510"/>
        <v>-10</v>
      </c>
      <c r="R1323" s="18" t="s">
        <v>25</v>
      </c>
      <c r="S1323" s="16">
        <v>23</v>
      </c>
      <c r="T1323" s="19">
        <v>-1</v>
      </c>
      <c r="U1323" s="19">
        <f t="shared" si="514"/>
        <v>2</v>
      </c>
      <c r="V1323" s="19">
        <v>20</v>
      </c>
      <c r="W1323" s="19">
        <f t="shared" si="515"/>
        <v>-22</v>
      </c>
      <c r="X1323" s="19">
        <f t="shared" si="516"/>
        <v>5.5</v>
      </c>
      <c r="Y1323" s="25">
        <v>1</v>
      </c>
      <c r="Z1323" s="18">
        <f t="shared" si="503"/>
        <v>2.9000000000000057</v>
      </c>
      <c r="AA1323" s="18">
        <f t="shared" si="511"/>
        <v>-2.0999999999999943</v>
      </c>
      <c r="AB1323" s="20">
        <f t="shared" si="522"/>
        <v>25.930000000000007</v>
      </c>
      <c r="AC1323" s="13">
        <f t="shared" si="512"/>
        <v>30.137428192058579</v>
      </c>
      <c r="AD1323" s="13">
        <f t="shared" si="513"/>
        <v>-4.2074281920585719</v>
      </c>
    </row>
    <row r="1324" spans="1:30" x14ac:dyDescent="0.15">
      <c r="A1324" s="23">
        <v>1</v>
      </c>
      <c r="B1324" s="16">
        <v>0</v>
      </c>
      <c r="C1324" s="32">
        <v>7.38</v>
      </c>
      <c r="D1324" s="23">
        <v>31.7</v>
      </c>
      <c r="E1324" s="24">
        <v>126</v>
      </c>
      <c r="F1324" s="19">
        <v>3.7</v>
      </c>
      <c r="G1324" s="23">
        <v>0.92</v>
      </c>
      <c r="H1324" s="24">
        <v>104</v>
      </c>
      <c r="I1324" s="20">
        <f t="shared" si="507"/>
        <v>0.82539682539682535</v>
      </c>
      <c r="J1324" s="20" t="s">
        <v>25</v>
      </c>
      <c r="K1324" s="18" t="s">
        <v>24</v>
      </c>
      <c r="L1324" s="19">
        <f t="shared" si="508"/>
        <v>117.2063492063492</v>
      </c>
      <c r="M1324" s="20">
        <f t="shared" si="521"/>
        <v>-9.2063492063492021</v>
      </c>
      <c r="N1324" s="20" t="s">
        <v>25</v>
      </c>
      <c r="O1324" s="20">
        <f t="shared" si="509"/>
        <v>-13.555555555555557</v>
      </c>
      <c r="P1324" s="20" t="s">
        <v>25</v>
      </c>
      <c r="Q1324" s="18">
        <f t="shared" si="510"/>
        <v>-10</v>
      </c>
      <c r="R1324" s="18" t="s">
        <v>25</v>
      </c>
      <c r="S1324" s="16">
        <v>23</v>
      </c>
      <c r="T1324" s="19">
        <v>-1</v>
      </c>
      <c r="U1324" s="19">
        <f t="shared" si="514"/>
        <v>1.7</v>
      </c>
      <c r="V1324" s="19">
        <v>17</v>
      </c>
      <c r="W1324" s="19">
        <f t="shared" si="515"/>
        <v>-25</v>
      </c>
      <c r="X1324" s="19">
        <f t="shared" si="516"/>
        <v>6.25</v>
      </c>
      <c r="Y1324" s="25">
        <v>1.6</v>
      </c>
      <c r="Z1324" s="18">
        <f t="shared" si="503"/>
        <v>2.6999999999999886</v>
      </c>
      <c r="AA1324" s="18">
        <f t="shared" si="511"/>
        <v>-2.3000000000000114</v>
      </c>
      <c r="AB1324" s="20">
        <f t="shared" si="522"/>
        <v>25.019999999999982</v>
      </c>
      <c r="AC1324" s="13">
        <f t="shared" si="512"/>
        <v>23.4111588690978</v>
      </c>
      <c r="AD1324" s="13">
        <f t="shared" si="513"/>
        <v>1.6088411309021815</v>
      </c>
    </row>
    <row r="1325" spans="1:30" x14ac:dyDescent="0.15">
      <c r="A1325" s="23">
        <v>2</v>
      </c>
      <c r="B1325" s="16">
        <v>0</v>
      </c>
      <c r="C1325" s="32">
        <v>7.51</v>
      </c>
      <c r="D1325" s="23">
        <v>29.3</v>
      </c>
      <c r="E1325" s="24">
        <v>135</v>
      </c>
      <c r="F1325" s="19">
        <v>3.7</v>
      </c>
      <c r="G1325" s="23">
        <v>1.1000000000000001</v>
      </c>
      <c r="H1325" s="24">
        <v>115</v>
      </c>
      <c r="I1325" s="20">
        <f t="shared" si="507"/>
        <v>0.85185185185185186</v>
      </c>
      <c r="J1325" s="20" t="s">
        <v>25</v>
      </c>
      <c r="K1325" s="18" t="s">
        <v>25</v>
      </c>
      <c r="L1325" s="19">
        <f t="shared" si="508"/>
        <v>120.96296296296296</v>
      </c>
      <c r="M1325" s="20">
        <f t="shared" si="521"/>
        <v>-12.962962962962962</v>
      </c>
      <c r="N1325" s="20" t="s">
        <v>25</v>
      </c>
      <c r="O1325" s="20">
        <f t="shared" si="509"/>
        <v>-17.259259259259252</v>
      </c>
      <c r="P1325" s="20" t="s">
        <v>25</v>
      </c>
      <c r="Q1325" s="18">
        <f t="shared" si="510"/>
        <v>-12</v>
      </c>
      <c r="R1325" s="18" t="s">
        <v>25</v>
      </c>
      <c r="S1325" s="16">
        <v>23</v>
      </c>
      <c r="T1325" s="19">
        <v>-1</v>
      </c>
      <c r="U1325" s="19">
        <f t="shared" si="514"/>
        <v>2.2999999999999998</v>
      </c>
      <c r="V1325" s="19">
        <v>23</v>
      </c>
      <c r="W1325" s="19">
        <f t="shared" si="515"/>
        <v>-19</v>
      </c>
      <c r="X1325" s="19">
        <f t="shared" si="516"/>
        <v>4.75</v>
      </c>
      <c r="Y1325" s="25">
        <v>1</v>
      </c>
      <c r="Z1325" s="18">
        <f t="shared" si="503"/>
        <v>0.69999999999998863</v>
      </c>
      <c r="AA1325" s="18">
        <f t="shared" si="511"/>
        <v>-4.900000000000011</v>
      </c>
      <c r="AB1325" s="20">
        <f t="shared" si="522"/>
        <v>23.799999999999983</v>
      </c>
      <c r="AC1325" s="13">
        <f t="shared" si="512"/>
        <v>30.056773604173809</v>
      </c>
      <c r="AD1325" s="13">
        <f t="shared" si="513"/>
        <v>-6.2567736041738264</v>
      </c>
    </row>
    <row r="1326" spans="1:30" x14ac:dyDescent="0.15">
      <c r="A1326" s="23">
        <v>1</v>
      </c>
      <c r="B1326" s="16">
        <v>0</v>
      </c>
      <c r="C1326" s="32">
        <v>7.41</v>
      </c>
      <c r="D1326" s="23">
        <v>33.5</v>
      </c>
      <c r="E1326" s="24">
        <v>130</v>
      </c>
      <c r="F1326" s="19">
        <v>4.2</v>
      </c>
      <c r="G1326" s="23">
        <v>1.01</v>
      </c>
      <c r="H1326" s="24">
        <v>116</v>
      </c>
      <c r="I1326" s="20">
        <f t="shared" si="507"/>
        <v>0.89230769230769236</v>
      </c>
      <c r="J1326" s="20" t="s">
        <v>25</v>
      </c>
      <c r="K1326" s="18" t="s">
        <v>25</v>
      </c>
      <c r="L1326" s="19">
        <f t="shared" si="508"/>
        <v>126.7076923076923</v>
      </c>
      <c r="M1326" s="20">
        <f t="shared" si="521"/>
        <v>-18.707692307692298</v>
      </c>
      <c r="N1326" s="20" t="s">
        <v>25</v>
      </c>
      <c r="O1326" s="20">
        <f t="shared" si="509"/>
        <v>-22.92307692307692</v>
      </c>
      <c r="P1326" s="20" t="s">
        <v>25</v>
      </c>
      <c r="Q1326" s="18">
        <f t="shared" si="510"/>
        <v>-18</v>
      </c>
      <c r="R1326" s="18" t="s">
        <v>25</v>
      </c>
      <c r="S1326" s="16">
        <v>23</v>
      </c>
      <c r="T1326" s="19">
        <v>-1</v>
      </c>
      <c r="U1326" s="19">
        <f t="shared" si="514"/>
        <v>2.1</v>
      </c>
      <c r="V1326" s="19">
        <v>21</v>
      </c>
      <c r="W1326" s="19">
        <f t="shared" si="515"/>
        <v>-21</v>
      </c>
      <c r="X1326" s="19">
        <f t="shared" si="516"/>
        <v>5.25</v>
      </c>
      <c r="Y1326" s="25">
        <v>1</v>
      </c>
      <c r="Z1326" s="18">
        <f t="shared" si="503"/>
        <v>-4.8000000000000114</v>
      </c>
      <c r="AA1326" s="18">
        <f t="shared" si="511"/>
        <v>-10.000000000000011</v>
      </c>
      <c r="AB1326" s="20">
        <f t="shared" si="522"/>
        <v>18.20999999999998</v>
      </c>
      <c r="AC1326" s="13">
        <f t="shared" si="512"/>
        <v>27.071661645798208</v>
      </c>
      <c r="AD1326" s="13">
        <f t="shared" si="513"/>
        <v>-8.8616616457982289</v>
      </c>
    </row>
    <row r="1327" spans="1:30" x14ac:dyDescent="0.15">
      <c r="A1327" s="23">
        <v>7</v>
      </c>
      <c r="B1327" s="16">
        <v>0</v>
      </c>
      <c r="C1327" s="32">
        <v>7.42</v>
      </c>
      <c r="D1327" s="23">
        <v>35.1</v>
      </c>
      <c r="E1327" s="24">
        <v>128</v>
      </c>
      <c r="F1327" s="19">
        <v>3.3</v>
      </c>
      <c r="G1327" s="23">
        <v>1.03</v>
      </c>
      <c r="H1327" s="24">
        <v>109</v>
      </c>
      <c r="I1327" s="20">
        <f t="shared" si="507"/>
        <v>0.8515625</v>
      </c>
      <c r="J1327" s="20" t="s">
        <v>25</v>
      </c>
      <c r="K1327" s="18" t="s">
        <v>25</v>
      </c>
      <c r="L1327" s="19">
        <f t="shared" si="508"/>
        <v>120.921875</v>
      </c>
      <c r="M1327" s="20">
        <f t="shared" si="521"/>
        <v>-12.921875</v>
      </c>
      <c r="N1327" s="20" t="s">
        <v>25</v>
      </c>
      <c r="O1327" s="20">
        <f t="shared" si="509"/>
        <v>-17.21875</v>
      </c>
      <c r="P1327" s="20" t="s">
        <v>25</v>
      </c>
      <c r="Q1327" s="18">
        <f t="shared" si="510"/>
        <v>-13</v>
      </c>
      <c r="R1327" s="18" t="s">
        <v>25</v>
      </c>
      <c r="S1327" s="16">
        <v>23</v>
      </c>
      <c r="T1327" s="19">
        <v>-1</v>
      </c>
      <c r="U1327" s="19">
        <f t="shared" si="514"/>
        <v>1.8</v>
      </c>
      <c r="V1327" s="19">
        <v>18</v>
      </c>
      <c r="W1327" s="19">
        <f t="shared" si="515"/>
        <v>-24</v>
      </c>
      <c r="X1327" s="19">
        <f t="shared" si="516"/>
        <v>6</v>
      </c>
      <c r="Y1327" s="25">
        <v>1.6</v>
      </c>
      <c r="Z1327" s="18">
        <f t="shared" si="503"/>
        <v>-0.69999999999998863</v>
      </c>
      <c r="AA1327" s="18">
        <f t="shared" si="511"/>
        <v>-5.8999999999999888</v>
      </c>
      <c r="AB1327" s="20">
        <f t="shared" si="522"/>
        <v>21.730000000000018</v>
      </c>
      <c r="AC1327" s="13">
        <f t="shared" si="512"/>
        <v>27.781192002819871</v>
      </c>
      <c r="AD1327" s="13">
        <f t="shared" si="513"/>
        <v>-6.0511920028198531</v>
      </c>
    </row>
    <row r="1328" spans="1:30" x14ac:dyDescent="0.15">
      <c r="A1328" s="23">
        <v>2</v>
      </c>
      <c r="B1328" s="16">
        <v>0</v>
      </c>
      <c r="C1328" s="32">
        <v>7.44</v>
      </c>
      <c r="D1328" s="23">
        <v>56.2</v>
      </c>
      <c r="E1328" s="24">
        <v>133</v>
      </c>
      <c r="F1328" s="19">
        <v>3.1</v>
      </c>
      <c r="G1328" s="23">
        <v>1.1499999999999999</v>
      </c>
      <c r="H1328" s="24">
        <v>102</v>
      </c>
      <c r="I1328" s="20">
        <f t="shared" si="507"/>
        <v>0.76691729323308266</v>
      </c>
      <c r="J1328" s="20" t="s">
        <v>24</v>
      </c>
      <c r="K1328" s="18" t="s">
        <v>24</v>
      </c>
      <c r="L1328" s="19">
        <f t="shared" si="508"/>
        <v>108.90225563909775</v>
      </c>
      <c r="M1328" s="20">
        <f t="shared" si="521"/>
        <v>-0.90225563909774564</v>
      </c>
      <c r="N1328" s="20" t="s">
        <v>25</v>
      </c>
      <c r="O1328" s="20">
        <f t="shared" si="509"/>
        <v>-5.3684210526315752</v>
      </c>
      <c r="P1328" s="20" t="s">
        <v>25</v>
      </c>
      <c r="Q1328" s="18">
        <f t="shared" si="510"/>
        <v>-1</v>
      </c>
      <c r="R1328" s="18" t="s">
        <v>25</v>
      </c>
      <c r="S1328" s="16">
        <v>22</v>
      </c>
      <c r="T1328" s="19">
        <v>-2</v>
      </c>
      <c r="U1328" s="19">
        <f t="shared" si="514"/>
        <v>3.1</v>
      </c>
      <c r="V1328" s="19">
        <v>31</v>
      </c>
      <c r="W1328" s="19">
        <f t="shared" si="515"/>
        <v>-11</v>
      </c>
      <c r="X1328" s="19">
        <f t="shared" si="516"/>
        <v>2.75</v>
      </c>
      <c r="Y1328" s="25">
        <v>2.1</v>
      </c>
      <c r="Z1328" s="18">
        <f t="shared" si="503"/>
        <v>12.099999999999994</v>
      </c>
      <c r="AA1328" s="18">
        <f t="shared" si="511"/>
        <v>3.7999999999999936</v>
      </c>
      <c r="AB1328" s="20">
        <f t="shared" si="522"/>
        <v>33.150000000000006</v>
      </c>
      <c r="AC1328" s="13">
        <f t="shared" si="512"/>
        <v>46.885482669390953</v>
      </c>
      <c r="AD1328" s="13">
        <f t="shared" si="513"/>
        <v>-13.735482669390947</v>
      </c>
    </row>
    <row r="1329" spans="1:30" x14ac:dyDescent="0.15">
      <c r="A1329" s="23">
        <v>18</v>
      </c>
      <c r="B1329" s="16">
        <v>0</v>
      </c>
      <c r="C1329" s="32">
        <v>7.49</v>
      </c>
      <c r="D1329" s="23">
        <v>39.1</v>
      </c>
      <c r="E1329" s="24">
        <v>133</v>
      </c>
      <c r="F1329" s="19">
        <v>4.5</v>
      </c>
      <c r="G1329" s="23">
        <v>1</v>
      </c>
      <c r="H1329" s="24">
        <v>112</v>
      </c>
      <c r="I1329" s="20">
        <f t="shared" si="507"/>
        <v>0.84210526315789469</v>
      </c>
      <c r="J1329" s="20" t="s">
        <v>25</v>
      </c>
      <c r="K1329" s="18" t="s">
        <v>25</v>
      </c>
      <c r="L1329" s="19">
        <f t="shared" si="508"/>
        <v>119.57894736842105</v>
      </c>
      <c r="M1329" s="20">
        <f t="shared" si="521"/>
        <v>-11.578947368421055</v>
      </c>
      <c r="N1329" s="20" t="s">
        <v>25</v>
      </c>
      <c r="O1329" s="20">
        <f t="shared" si="509"/>
        <v>-15.89473684210526</v>
      </c>
      <c r="P1329" s="20" t="s">
        <v>25</v>
      </c>
      <c r="Q1329" s="18">
        <f t="shared" si="510"/>
        <v>-11</v>
      </c>
      <c r="R1329" s="18" t="s">
        <v>25</v>
      </c>
      <c r="S1329" s="16">
        <v>23</v>
      </c>
      <c r="T1329" s="19">
        <v>-1</v>
      </c>
      <c r="U1329" s="19">
        <f t="shared" si="514"/>
        <v>2.2000000000000002</v>
      </c>
      <c r="V1329" s="19">
        <v>22</v>
      </c>
      <c r="W1329" s="19">
        <f t="shared" si="515"/>
        <v>-20</v>
      </c>
      <c r="X1329" s="19">
        <f t="shared" si="516"/>
        <v>5</v>
      </c>
      <c r="Y1329" s="25">
        <v>1</v>
      </c>
      <c r="Z1329" s="18">
        <f t="shared" si="503"/>
        <v>2.5</v>
      </c>
      <c r="AA1329" s="18">
        <f t="shared" si="511"/>
        <v>-2.9000000000000004</v>
      </c>
      <c r="AB1329" s="20">
        <f t="shared" si="522"/>
        <v>25.5</v>
      </c>
      <c r="AC1329" s="13">
        <f t="shared" si="512"/>
        <v>36.110255647175308</v>
      </c>
      <c r="AD1329" s="13">
        <f t="shared" si="513"/>
        <v>-10.610255647175308</v>
      </c>
    </row>
    <row r="1330" spans="1:30" x14ac:dyDescent="0.15">
      <c r="A1330" s="23">
        <v>1</v>
      </c>
      <c r="B1330" s="16">
        <v>0</v>
      </c>
      <c r="C1330" s="32">
        <v>7.35</v>
      </c>
      <c r="D1330" s="23">
        <v>31</v>
      </c>
      <c r="E1330" s="24">
        <v>137</v>
      </c>
      <c r="F1330" s="19">
        <v>4.3</v>
      </c>
      <c r="G1330" s="23">
        <v>1</v>
      </c>
      <c r="H1330" s="24">
        <v>109</v>
      </c>
      <c r="I1330" s="20">
        <f t="shared" si="507"/>
        <v>0.79562043795620441</v>
      </c>
      <c r="J1330" s="20" t="s">
        <v>25</v>
      </c>
      <c r="K1330" s="18" t="s">
        <v>25</v>
      </c>
      <c r="L1330" s="19">
        <f t="shared" si="508"/>
        <v>112.97810218978103</v>
      </c>
      <c r="M1330" s="20">
        <f t="shared" si="521"/>
        <v>-4.9781021897810263</v>
      </c>
      <c r="N1330" s="20" t="s">
        <v>25</v>
      </c>
      <c r="O1330" s="20">
        <f t="shared" si="509"/>
        <v>-9.3868613138686214</v>
      </c>
      <c r="P1330" s="20" t="s">
        <v>25</v>
      </c>
      <c r="Q1330" s="18">
        <f t="shared" si="510"/>
        <v>-4</v>
      </c>
      <c r="R1330" s="18" t="s">
        <v>25</v>
      </c>
      <c r="S1330" s="16">
        <v>23</v>
      </c>
      <c r="T1330" s="19">
        <v>-1</v>
      </c>
      <c r="U1330" s="19">
        <f t="shared" si="514"/>
        <v>3.3</v>
      </c>
      <c r="V1330" s="19">
        <v>33</v>
      </c>
      <c r="W1330" s="19">
        <f t="shared" si="515"/>
        <v>-9</v>
      </c>
      <c r="X1330" s="19">
        <f t="shared" si="516"/>
        <v>2.25</v>
      </c>
      <c r="Y1330" s="25">
        <v>1</v>
      </c>
      <c r="Z1330" s="18">
        <f t="shared" ref="Z1330:Z1393" si="523">(E1330+F1330)-(H1330+S1330)</f>
        <v>9.3000000000000114</v>
      </c>
      <c r="AA1330" s="18">
        <f t="shared" si="511"/>
        <v>1.7000000000000117</v>
      </c>
      <c r="AB1330" s="20">
        <f t="shared" si="522"/>
        <v>32.300000000000011</v>
      </c>
      <c r="AC1330" s="13">
        <f t="shared" si="512"/>
        <v>26.083137402722166</v>
      </c>
      <c r="AD1330" s="13">
        <f t="shared" si="513"/>
        <v>6.2168625972778457</v>
      </c>
    </row>
    <row r="1331" spans="1:30" x14ac:dyDescent="0.15">
      <c r="A1331" s="23">
        <v>9</v>
      </c>
      <c r="B1331" s="16">
        <v>0</v>
      </c>
      <c r="C1331" s="32">
        <v>7.42</v>
      </c>
      <c r="D1331" s="23">
        <v>35.799999999999997</v>
      </c>
      <c r="E1331" s="24">
        <v>133</v>
      </c>
      <c r="F1331" s="19">
        <v>3.7</v>
      </c>
      <c r="G1331" s="23">
        <v>0.96</v>
      </c>
      <c r="H1331" s="24">
        <v>118</v>
      </c>
      <c r="I1331" s="20">
        <f t="shared" si="507"/>
        <v>0.88721804511278191</v>
      </c>
      <c r="J1331" s="20" t="s">
        <v>25</v>
      </c>
      <c r="K1331" s="18" t="s">
        <v>25</v>
      </c>
      <c r="L1331" s="19">
        <f t="shared" si="508"/>
        <v>125.98496240601504</v>
      </c>
      <c r="M1331" s="20">
        <f t="shared" si="521"/>
        <v>-17.984962406015043</v>
      </c>
      <c r="N1331" s="20" t="s">
        <v>25</v>
      </c>
      <c r="O1331" s="20">
        <f t="shared" si="509"/>
        <v>-22.210526315789465</v>
      </c>
      <c r="P1331" s="20" t="s">
        <v>25</v>
      </c>
      <c r="Q1331" s="18">
        <f t="shared" si="510"/>
        <v>-17</v>
      </c>
      <c r="R1331" s="18" t="s">
        <v>25</v>
      </c>
      <c r="S1331" s="16">
        <v>24</v>
      </c>
      <c r="T1331" s="19">
        <v>0</v>
      </c>
      <c r="U1331" s="19">
        <f t="shared" si="514"/>
        <v>2</v>
      </c>
      <c r="V1331" s="19">
        <v>20</v>
      </c>
      <c r="W1331" s="19">
        <f t="shared" si="515"/>
        <v>-22</v>
      </c>
      <c r="X1331" s="19">
        <f t="shared" si="516"/>
        <v>5.5</v>
      </c>
      <c r="Y1331" s="25">
        <v>0.5</v>
      </c>
      <c r="Z1331" s="18">
        <f t="shared" si="523"/>
        <v>-5.3000000000000114</v>
      </c>
      <c r="AA1331" s="18">
        <f t="shared" si="511"/>
        <v>-9.8000000000000114</v>
      </c>
      <c r="AB1331" s="20">
        <f t="shared" si="522"/>
        <v>19.159999999999997</v>
      </c>
      <c r="AC1331" s="13">
        <f t="shared" si="512"/>
        <v>28.797444151024251</v>
      </c>
      <c r="AD1331" s="13">
        <f t="shared" si="513"/>
        <v>-9.6374441510242548</v>
      </c>
    </row>
    <row r="1332" spans="1:30" x14ac:dyDescent="0.15">
      <c r="A1332" s="23">
        <v>1</v>
      </c>
      <c r="B1332" s="16">
        <v>0</v>
      </c>
      <c r="C1332" s="32">
        <v>7.33</v>
      </c>
      <c r="D1332" s="23">
        <v>30</v>
      </c>
      <c r="E1332" s="24">
        <v>144</v>
      </c>
      <c r="F1332" s="19">
        <v>3.9</v>
      </c>
      <c r="G1332" s="23">
        <v>1</v>
      </c>
      <c r="H1332" s="24">
        <v>109</v>
      </c>
      <c r="I1332" s="20">
        <f t="shared" si="507"/>
        <v>0.75694444444444442</v>
      </c>
      <c r="J1332" s="20" t="s">
        <v>24</v>
      </c>
      <c r="K1332" s="18" t="s">
        <v>25</v>
      </c>
      <c r="L1332" s="19">
        <f t="shared" si="508"/>
        <v>107.48611111111111</v>
      </c>
      <c r="M1332" s="20">
        <v>0</v>
      </c>
      <c r="N1332" s="20" t="s">
        <v>24</v>
      </c>
      <c r="O1332" s="20">
        <f t="shared" si="509"/>
        <v>-3.9722222222222143</v>
      </c>
      <c r="P1332" s="20" t="s">
        <v>25</v>
      </c>
      <c r="Q1332" s="18">
        <f t="shared" si="510"/>
        <v>3</v>
      </c>
      <c r="R1332" s="18" t="s">
        <v>26</v>
      </c>
      <c r="S1332" s="16">
        <v>22</v>
      </c>
      <c r="T1332" s="19">
        <v>-2</v>
      </c>
      <c r="U1332" s="19">
        <f t="shared" si="514"/>
        <v>2.8</v>
      </c>
      <c r="V1332" s="19">
        <v>28</v>
      </c>
      <c r="W1332" s="19">
        <f t="shared" si="515"/>
        <v>-14</v>
      </c>
      <c r="X1332" s="19">
        <f t="shared" si="516"/>
        <v>3.5</v>
      </c>
      <c r="Y1332" s="25">
        <v>2</v>
      </c>
      <c r="Z1332" s="18">
        <f t="shared" si="523"/>
        <v>16.900000000000006</v>
      </c>
      <c r="AA1332" s="18">
        <f t="shared" si="511"/>
        <v>9.300000000000006</v>
      </c>
      <c r="AB1332" s="20">
        <f t="shared" si="522"/>
        <v>37.900000000000006</v>
      </c>
      <c r="AC1332" s="13">
        <f t="shared" si="512"/>
        <v>23.35468022052649</v>
      </c>
      <c r="AD1332" s="13">
        <f t="shared" si="513"/>
        <v>14.545319779473516</v>
      </c>
    </row>
    <row r="1333" spans="1:30" x14ac:dyDescent="0.15">
      <c r="A1333" s="23">
        <v>1</v>
      </c>
      <c r="B1333" s="16">
        <v>0</v>
      </c>
      <c r="C1333" s="32">
        <v>7.42</v>
      </c>
      <c r="D1333" s="23">
        <v>43.7</v>
      </c>
      <c r="E1333" s="24">
        <v>131</v>
      </c>
      <c r="F1333" s="19">
        <v>4</v>
      </c>
      <c r="G1333" s="23">
        <v>1</v>
      </c>
      <c r="H1333" s="24">
        <v>113</v>
      </c>
      <c r="I1333" s="20">
        <f t="shared" si="507"/>
        <v>0.86259541984732824</v>
      </c>
      <c r="J1333" s="20" t="s">
        <v>25</v>
      </c>
      <c r="K1333" s="18" t="s">
        <v>25</v>
      </c>
      <c r="L1333" s="19">
        <f t="shared" si="508"/>
        <v>122.48854961832062</v>
      </c>
      <c r="M1333" s="20">
        <f t="shared" ref="M1333:M1347" si="524">(108-L1333)</f>
        <v>-14.488549618320619</v>
      </c>
      <c r="N1333" s="20" t="s">
        <v>25</v>
      </c>
      <c r="O1333" s="20">
        <f t="shared" si="509"/>
        <v>-18.763358778625957</v>
      </c>
      <c r="P1333" s="20" t="s">
        <v>25</v>
      </c>
      <c r="Q1333" s="18">
        <f t="shared" si="510"/>
        <v>-14</v>
      </c>
      <c r="R1333" s="18" t="s">
        <v>25</v>
      </c>
      <c r="S1333" s="16">
        <v>23</v>
      </c>
      <c r="T1333" s="19">
        <v>-1</v>
      </c>
      <c r="U1333" s="19">
        <f t="shared" si="514"/>
        <v>2</v>
      </c>
      <c r="V1333" s="19">
        <v>20</v>
      </c>
      <c r="W1333" s="19">
        <f t="shared" si="515"/>
        <v>-22</v>
      </c>
      <c r="X1333" s="19">
        <f t="shared" si="516"/>
        <v>5.5</v>
      </c>
      <c r="Y1333" s="25">
        <v>0.9</v>
      </c>
      <c r="Z1333" s="18">
        <f t="shared" si="523"/>
        <v>-1</v>
      </c>
      <c r="AA1333" s="18">
        <f t="shared" si="511"/>
        <v>-5.9</v>
      </c>
      <c r="AB1333" s="20">
        <f t="shared" si="522"/>
        <v>22.099999999999994</v>
      </c>
      <c r="AC1333" s="13">
        <f t="shared" si="512"/>
        <v>33.909106966473743</v>
      </c>
      <c r="AD1333" s="13">
        <f t="shared" si="513"/>
        <v>-11.809106966473749</v>
      </c>
    </row>
    <row r="1334" spans="1:30" x14ac:dyDescent="0.15">
      <c r="A1334" s="23">
        <v>3</v>
      </c>
      <c r="B1334" s="16">
        <v>0</v>
      </c>
      <c r="C1334" s="32">
        <v>7.48</v>
      </c>
      <c r="D1334" s="23">
        <v>29.7</v>
      </c>
      <c r="E1334" s="24">
        <v>137</v>
      </c>
      <c r="F1334" s="19">
        <v>4.2</v>
      </c>
      <c r="G1334" s="23">
        <v>1.01</v>
      </c>
      <c r="H1334" s="24">
        <v>121</v>
      </c>
      <c r="I1334" s="20">
        <f t="shared" si="507"/>
        <v>0.88321167883211682</v>
      </c>
      <c r="J1334" s="20" t="s">
        <v>25</v>
      </c>
      <c r="K1334" s="18" t="s">
        <v>25</v>
      </c>
      <c r="L1334" s="19">
        <f t="shared" si="508"/>
        <v>125.41605839416059</v>
      </c>
      <c r="M1334" s="20">
        <f t="shared" si="524"/>
        <v>-17.416058394160586</v>
      </c>
      <c r="N1334" s="20" t="s">
        <v>25</v>
      </c>
      <c r="O1334" s="20">
        <f t="shared" si="509"/>
        <v>-21.649635036496363</v>
      </c>
      <c r="P1334" s="20" t="s">
        <v>25</v>
      </c>
      <c r="Q1334" s="18">
        <f t="shared" si="510"/>
        <v>-16</v>
      </c>
      <c r="R1334" s="18" t="s">
        <v>25</v>
      </c>
      <c r="S1334" s="16">
        <v>23</v>
      </c>
      <c r="T1334" s="19">
        <v>-1</v>
      </c>
      <c r="U1334" s="19">
        <f t="shared" si="514"/>
        <v>1.6</v>
      </c>
      <c r="V1334" s="19">
        <v>16</v>
      </c>
      <c r="W1334" s="19">
        <f t="shared" si="515"/>
        <v>-26</v>
      </c>
      <c r="X1334" s="19">
        <f t="shared" si="516"/>
        <v>6.5</v>
      </c>
      <c r="Y1334" s="25">
        <v>1.3</v>
      </c>
      <c r="Z1334" s="18">
        <f t="shared" si="523"/>
        <v>-2.8000000000000114</v>
      </c>
      <c r="AA1334" s="18">
        <f t="shared" si="511"/>
        <v>-7.3000000000000114</v>
      </c>
      <c r="AB1334" s="20">
        <f t="shared" si="522"/>
        <v>19.909999999999982</v>
      </c>
      <c r="AC1334" s="13">
        <f t="shared" si="512"/>
        <v>26.68901125960128</v>
      </c>
      <c r="AD1334" s="13">
        <f t="shared" si="513"/>
        <v>-6.7790112596012975</v>
      </c>
    </row>
    <row r="1335" spans="1:30" x14ac:dyDescent="0.15">
      <c r="A1335" s="23">
        <v>2</v>
      </c>
      <c r="B1335" s="16">
        <v>0</v>
      </c>
      <c r="C1335" s="32">
        <v>7.32</v>
      </c>
      <c r="D1335" s="23">
        <v>41.9</v>
      </c>
      <c r="E1335" s="24">
        <v>107</v>
      </c>
      <c r="F1335" s="19">
        <v>5.2</v>
      </c>
      <c r="G1335" s="23">
        <v>0.83</v>
      </c>
      <c r="H1335" s="24">
        <v>93</v>
      </c>
      <c r="I1335" s="20">
        <f t="shared" si="507"/>
        <v>0.86915887850467288</v>
      </c>
      <c r="J1335" s="20" t="s">
        <v>25</v>
      </c>
      <c r="K1335" s="18" t="s">
        <v>26</v>
      </c>
      <c r="L1335" s="19">
        <f t="shared" si="508"/>
        <v>123.42056074766354</v>
      </c>
      <c r="M1335" s="20">
        <f t="shared" si="524"/>
        <v>-15.420560747663544</v>
      </c>
      <c r="N1335" s="20" t="s">
        <v>25</v>
      </c>
      <c r="O1335" s="20">
        <f t="shared" si="509"/>
        <v>-19.682242990654203</v>
      </c>
      <c r="P1335" s="20" t="s">
        <v>25</v>
      </c>
      <c r="Q1335" s="18">
        <f t="shared" si="510"/>
        <v>-18</v>
      </c>
      <c r="R1335" s="18" t="s">
        <v>25</v>
      </c>
      <c r="S1335" s="16">
        <v>22</v>
      </c>
      <c r="T1335" s="19">
        <v>-2</v>
      </c>
      <c r="U1335" s="19">
        <f t="shared" si="514"/>
        <v>1.9</v>
      </c>
      <c r="V1335" s="19">
        <v>19</v>
      </c>
      <c r="W1335" s="19">
        <f t="shared" si="515"/>
        <v>-23</v>
      </c>
      <c r="X1335" s="19">
        <f t="shared" si="516"/>
        <v>5.75</v>
      </c>
      <c r="Y1335" s="25">
        <v>1.8</v>
      </c>
      <c r="Z1335" s="18">
        <f t="shared" si="523"/>
        <v>-2.7999999999999972</v>
      </c>
      <c r="AA1335" s="18">
        <f t="shared" si="511"/>
        <v>-8.3999999999999968</v>
      </c>
      <c r="AB1335" s="20">
        <f t="shared" si="522"/>
        <v>18.230000000000004</v>
      </c>
      <c r="AC1335" s="13">
        <f t="shared" si="512"/>
        <v>26.653050939164949</v>
      </c>
      <c r="AD1335" s="13">
        <f t="shared" si="513"/>
        <v>-8.4230509391649449</v>
      </c>
    </row>
    <row r="1336" spans="1:30" x14ac:dyDescent="0.15">
      <c r="A1336" s="23">
        <v>28</v>
      </c>
      <c r="B1336" s="16">
        <v>0</v>
      </c>
      <c r="C1336" s="32">
        <v>7.51</v>
      </c>
      <c r="D1336" s="23">
        <v>33.1</v>
      </c>
      <c r="E1336" s="24">
        <v>126</v>
      </c>
      <c r="F1336" s="19">
        <v>3.5</v>
      </c>
      <c r="G1336" s="23">
        <v>0.97</v>
      </c>
      <c r="H1336" s="24">
        <v>108</v>
      </c>
      <c r="I1336" s="20">
        <f t="shared" si="507"/>
        <v>0.8571428571428571</v>
      </c>
      <c r="J1336" s="20" t="s">
        <v>25</v>
      </c>
      <c r="K1336" s="18" t="s">
        <v>25</v>
      </c>
      <c r="L1336" s="19">
        <f t="shared" si="508"/>
        <v>121.71428571428571</v>
      </c>
      <c r="M1336" s="20">
        <f t="shared" si="524"/>
        <v>-13.714285714285708</v>
      </c>
      <c r="N1336" s="20" t="s">
        <v>25</v>
      </c>
      <c r="O1336" s="20">
        <f t="shared" si="509"/>
        <v>-18</v>
      </c>
      <c r="P1336" s="20" t="s">
        <v>25</v>
      </c>
      <c r="Q1336" s="18">
        <f t="shared" si="510"/>
        <v>-14</v>
      </c>
      <c r="R1336" s="18" t="s">
        <v>25</v>
      </c>
      <c r="S1336" s="16">
        <v>22</v>
      </c>
      <c r="T1336" s="19">
        <v>-2</v>
      </c>
      <c r="U1336" s="19">
        <f t="shared" si="514"/>
        <v>2.2999999999999998</v>
      </c>
      <c r="V1336" s="19">
        <v>23</v>
      </c>
      <c r="W1336" s="19">
        <f t="shared" si="515"/>
        <v>-19</v>
      </c>
      <c r="X1336" s="19">
        <f t="shared" si="516"/>
        <v>4.75</v>
      </c>
      <c r="Y1336" s="25">
        <v>2.1</v>
      </c>
      <c r="Z1336" s="18">
        <f t="shared" si="523"/>
        <v>-0.5</v>
      </c>
      <c r="AA1336" s="18">
        <f t="shared" si="511"/>
        <v>-7.1999999999999993</v>
      </c>
      <c r="AB1336" s="20">
        <f t="shared" si="522"/>
        <v>20.370000000000005</v>
      </c>
      <c r="AC1336" s="13">
        <f t="shared" si="512"/>
        <v>33.081727109151991</v>
      </c>
      <c r="AD1336" s="13">
        <f t="shared" si="513"/>
        <v>-12.711727109151987</v>
      </c>
    </row>
    <row r="1337" spans="1:30" x14ac:dyDescent="0.15">
      <c r="A1337" s="23">
        <v>1</v>
      </c>
      <c r="B1337" s="23">
        <v>1</v>
      </c>
      <c r="C1337" s="32">
        <v>7.32</v>
      </c>
      <c r="D1337" s="23">
        <v>60.6</v>
      </c>
      <c r="E1337" s="24">
        <v>134</v>
      </c>
      <c r="F1337" s="19">
        <v>3.4</v>
      </c>
      <c r="G1337" s="23">
        <v>0.97</v>
      </c>
      <c r="H1337" s="24">
        <v>115</v>
      </c>
      <c r="I1337" s="20">
        <f t="shared" si="507"/>
        <v>0.85820895522388063</v>
      </c>
      <c r="J1337" s="20" t="s">
        <v>25</v>
      </c>
      <c r="K1337" s="18" t="s">
        <v>25</v>
      </c>
      <c r="L1337" s="19">
        <f t="shared" si="508"/>
        <v>121.86567164179104</v>
      </c>
      <c r="M1337" s="20">
        <f t="shared" si="524"/>
        <v>-13.865671641791039</v>
      </c>
      <c r="N1337" s="20" t="s">
        <v>25</v>
      </c>
      <c r="O1337" s="20">
        <f t="shared" si="509"/>
        <v>-18.149253731343279</v>
      </c>
      <c r="P1337" s="20" t="s">
        <v>25</v>
      </c>
      <c r="Q1337" s="18">
        <f t="shared" si="510"/>
        <v>-13</v>
      </c>
      <c r="R1337" s="18" t="s">
        <v>25</v>
      </c>
      <c r="S1337" s="16">
        <v>22</v>
      </c>
      <c r="T1337" s="19">
        <v>-2</v>
      </c>
      <c r="U1337" s="19">
        <f t="shared" si="514"/>
        <v>2.2000000000000002</v>
      </c>
      <c r="V1337" s="19">
        <v>22</v>
      </c>
      <c r="W1337" s="19">
        <f t="shared" si="515"/>
        <v>-20</v>
      </c>
      <c r="X1337" s="19">
        <f t="shared" si="516"/>
        <v>5</v>
      </c>
      <c r="Y1337" s="25">
        <v>1.2</v>
      </c>
      <c r="Z1337" s="18">
        <f t="shared" si="523"/>
        <v>0.40000000000000568</v>
      </c>
      <c r="AA1337" s="18">
        <f t="shared" si="511"/>
        <v>-5.1999999999999948</v>
      </c>
      <c r="AB1337" s="20">
        <f t="shared" si="522"/>
        <v>22.17</v>
      </c>
      <c r="AC1337" s="13">
        <f t="shared" si="512"/>
        <v>37.072311000319715</v>
      </c>
      <c r="AD1337" s="13">
        <f t="shared" si="513"/>
        <v>-14.902311000319713</v>
      </c>
    </row>
    <row r="1338" spans="1:30" x14ac:dyDescent="0.15">
      <c r="A1338" s="23">
        <v>5</v>
      </c>
      <c r="B1338" s="16">
        <v>0</v>
      </c>
      <c r="C1338" s="32">
        <v>7.46</v>
      </c>
      <c r="D1338" s="23">
        <v>35.299999999999997</v>
      </c>
      <c r="E1338" s="24">
        <v>130</v>
      </c>
      <c r="F1338" s="19">
        <v>3.3</v>
      </c>
      <c r="G1338" s="23">
        <v>0.98</v>
      </c>
      <c r="H1338" s="24">
        <v>116</v>
      </c>
      <c r="I1338" s="20">
        <f t="shared" si="507"/>
        <v>0.89230769230769236</v>
      </c>
      <c r="J1338" s="20" t="s">
        <v>25</v>
      </c>
      <c r="K1338" s="18" t="s">
        <v>25</v>
      </c>
      <c r="L1338" s="19">
        <f t="shared" si="508"/>
        <v>126.7076923076923</v>
      </c>
      <c r="M1338" s="20">
        <f t="shared" si="524"/>
        <v>-18.707692307692298</v>
      </c>
      <c r="N1338" s="20" t="s">
        <v>25</v>
      </c>
      <c r="O1338" s="20">
        <f t="shared" si="509"/>
        <v>-22.92307692307692</v>
      </c>
      <c r="P1338" s="20" t="s">
        <v>25</v>
      </c>
      <c r="Q1338" s="18">
        <f t="shared" si="510"/>
        <v>-18</v>
      </c>
      <c r="R1338" s="18" t="s">
        <v>25</v>
      </c>
      <c r="S1338" s="16">
        <v>22</v>
      </c>
      <c r="T1338" s="19">
        <v>-2</v>
      </c>
      <c r="U1338" s="19">
        <f t="shared" si="514"/>
        <v>2.5</v>
      </c>
      <c r="V1338" s="19">
        <v>25</v>
      </c>
      <c r="W1338" s="19">
        <f t="shared" si="515"/>
        <v>-17</v>
      </c>
      <c r="X1338" s="19">
        <f t="shared" si="516"/>
        <v>4.25</v>
      </c>
      <c r="Y1338" s="25">
        <v>1.1000000000000001</v>
      </c>
      <c r="Z1338" s="18">
        <f t="shared" si="523"/>
        <v>-4.6999999999999886</v>
      </c>
      <c r="AA1338" s="18">
        <f t="shared" si="511"/>
        <v>-10.799999999999988</v>
      </c>
      <c r="AB1338" s="20">
        <f t="shared" si="522"/>
        <v>17.180000000000007</v>
      </c>
      <c r="AC1338" s="13">
        <f t="shared" si="512"/>
        <v>32.208852766850811</v>
      </c>
      <c r="AD1338" s="13">
        <f t="shared" si="513"/>
        <v>-15.028852766850804</v>
      </c>
    </row>
    <row r="1339" spans="1:30" x14ac:dyDescent="0.15">
      <c r="A1339" s="23">
        <v>2</v>
      </c>
      <c r="B1339" s="16">
        <v>0</v>
      </c>
      <c r="C1339" s="32">
        <v>7.51</v>
      </c>
      <c r="D1339" s="23">
        <v>33.700000000000003</v>
      </c>
      <c r="E1339" s="24">
        <v>131</v>
      </c>
      <c r="F1339" s="19">
        <v>3.5</v>
      </c>
      <c r="G1339" s="23">
        <v>0.98</v>
      </c>
      <c r="H1339" s="24">
        <v>103</v>
      </c>
      <c r="I1339" s="20">
        <f t="shared" si="507"/>
        <v>0.7862595419847328</v>
      </c>
      <c r="J1339" s="20" t="s">
        <v>24</v>
      </c>
      <c r="K1339" s="18" t="s">
        <v>24</v>
      </c>
      <c r="L1339" s="19">
        <f t="shared" si="508"/>
        <v>111.64885496183206</v>
      </c>
      <c r="M1339" s="20">
        <f t="shared" si="524"/>
        <v>-3.6488549618320576</v>
      </c>
      <c r="N1339" s="20" t="s">
        <v>25</v>
      </c>
      <c r="O1339" s="20">
        <f t="shared" si="509"/>
        <v>-8.07633587786259</v>
      </c>
      <c r="P1339" s="20" t="s">
        <v>25</v>
      </c>
      <c r="Q1339" s="18">
        <f t="shared" si="510"/>
        <v>-4</v>
      </c>
      <c r="R1339" s="18" t="s">
        <v>25</v>
      </c>
      <c r="S1339" s="16">
        <v>23</v>
      </c>
      <c r="T1339" s="19">
        <v>-1</v>
      </c>
      <c r="U1339" s="19">
        <f t="shared" si="514"/>
        <v>3.1</v>
      </c>
      <c r="V1339" s="19">
        <v>31</v>
      </c>
      <c r="W1339" s="19">
        <f t="shared" si="515"/>
        <v>-11</v>
      </c>
      <c r="X1339" s="19">
        <f t="shared" si="516"/>
        <v>2.75</v>
      </c>
      <c r="Y1339" s="25">
        <v>0.9</v>
      </c>
      <c r="Z1339" s="18">
        <f t="shared" si="523"/>
        <v>8.5</v>
      </c>
      <c r="AA1339" s="18">
        <f t="shared" si="511"/>
        <v>1.3999999999999995</v>
      </c>
      <c r="AB1339" s="20">
        <f t="shared" si="522"/>
        <v>31.579999999999984</v>
      </c>
      <c r="AC1339" s="13">
        <f t="shared" si="512"/>
        <v>35.901191346780116</v>
      </c>
      <c r="AD1339" s="13">
        <f t="shared" si="513"/>
        <v>-4.3211913467801324</v>
      </c>
    </row>
    <row r="1340" spans="1:30" x14ac:dyDescent="0.15">
      <c r="A1340" s="23">
        <v>1</v>
      </c>
      <c r="B1340" s="16">
        <v>0</v>
      </c>
      <c r="C1340" s="32">
        <v>7.34</v>
      </c>
      <c r="D1340" s="23">
        <v>35</v>
      </c>
      <c r="E1340" s="24">
        <v>127</v>
      </c>
      <c r="F1340" s="19">
        <v>4.2</v>
      </c>
      <c r="G1340" s="23">
        <v>1</v>
      </c>
      <c r="H1340" s="24">
        <v>110</v>
      </c>
      <c r="I1340" s="20">
        <f t="shared" si="507"/>
        <v>0.86614173228346458</v>
      </c>
      <c r="J1340" s="20" t="s">
        <v>25</v>
      </c>
      <c r="K1340" s="18" t="s">
        <v>25</v>
      </c>
      <c r="L1340" s="19">
        <f t="shared" si="508"/>
        <v>122.99212598425197</v>
      </c>
      <c r="M1340" s="20">
        <f t="shared" si="524"/>
        <v>-14.99212598425197</v>
      </c>
      <c r="N1340" s="20" t="s">
        <v>25</v>
      </c>
      <c r="O1340" s="20">
        <f t="shared" si="509"/>
        <v>-19.259842519685037</v>
      </c>
      <c r="P1340" s="20" t="s">
        <v>25</v>
      </c>
      <c r="Q1340" s="18">
        <f t="shared" si="510"/>
        <v>-15</v>
      </c>
      <c r="R1340" s="18" t="s">
        <v>25</v>
      </c>
      <c r="S1340" s="16">
        <v>23</v>
      </c>
      <c r="T1340" s="19">
        <v>-1</v>
      </c>
      <c r="U1340" s="19">
        <f t="shared" si="514"/>
        <v>2.6</v>
      </c>
      <c r="V1340" s="19">
        <v>26</v>
      </c>
      <c r="W1340" s="19">
        <f t="shared" si="515"/>
        <v>-16</v>
      </c>
      <c r="X1340" s="19">
        <f t="shared" si="516"/>
        <v>4</v>
      </c>
      <c r="Y1340" s="25">
        <v>1</v>
      </c>
      <c r="Z1340" s="18">
        <f t="shared" si="523"/>
        <v>-1.8000000000000114</v>
      </c>
      <c r="AA1340" s="18">
        <f t="shared" si="511"/>
        <v>-8.0000000000000107</v>
      </c>
      <c r="AB1340" s="20">
        <f t="shared" si="522"/>
        <v>21.199999999999989</v>
      </c>
      <c r="AC1340" s="13">
        <f t="shared" si="512"/>
        <v>25.90394758220566</v>
      </c>
      <c r="AD1340" s="13">
        <f t="shared" si="513"/>
        <v>-4.7039475822056716</v>
      </c>
    </row>
    <row r="1341" spans="1:30" x14ac:dyDescent="0.15">
      <c r="A1341" s="23">
        <v>2</v>
      </c>
      <c r="B1341" s="16">
        <v>0</v>
      </c>
      <c r="C1341" s="32">
        <v>7.29</v>
      </c>
      <c r="D1341" s="23">
        <v>27.3</v>
      </c>
      <c r="E1341" s="24">
        <v>129</v>
      </c>
      <c r="F1341" s="19">
        <v>4</v>
      </c>
      <c r="G1341" s="23">
        <v>1.18</v>
      </c>
      <c r="H1341" s="24">
        <v>107</v>
      </c>
      <c r="I1341" s="20">
        <f t="shared" si="507"/>
        <v>0.8294573643410853</v>
      </c>
      <c r="J1341" s="20" t="s">
        <v>25</v>
      </c>
      <c r="K1341" s="18" t="s">
        <v>25</v>
      </c>
      <c r="L1341" s="19">
        <f t="shared" si="508"/>
        <v>117.7829457364341</v>
      </c>
      <c r="M1341" s="20">
        <f t="shared" si="524"/>
        <v>-9.782945736434101</v>
      </c>
      <c r="N1341" s="20" t="s">
        <v>25</v>
      </c>
      <c r="O1341" s="20">
        <f t="shared" si="509"/>
        <v>-14.124031007751924</v>
      </c>
      <c r="P1341" s="20" t="s">
        <v>25</v>
      </c>
      <c r="Q1341" s="18">
        <f t="shared" si="510"/>
        <v>-10</v>
      </c>
      <c r="R1341" s="18" t="s">
        <v>25</v>
      </c>
      <c r="S1341" s="16">
        <v>18</v>
      </c>
      <c r="T1341" s="19">
        <v>-6</v>
      </c>
      <c r="U1341" s="19">
        <f t="shared" si="514"/>
        <v>2.4</v>
      </c>
      <c r="V1341" s="19">
        <v>24</v>
      </c>
      <c r="W1341" s="19">
        <f t="shared" si="515"/>
        <v>-18</v>
      </c>
      <c r="X1341" s="19">
        <f t="shared" si="516"/>
        <v>4.5</v>
      </c>
      <c r="Y1341" s="25">
        <v>5.3</v>
      </c>
      <c r="Z1341" s="18">
        <f t="shared" si="523"/>
        <v>8</v>
      </c>
      <c r="AA1341" s="18">
        <f t="shared" si="511"/>
        <v>-2.0999999999999996</v>
      </c>
      <c r="AB1341" s="20">
        <f t="shared" si="522"/>
        <v>21.88000000000001</v>
      </c>
      <c r="AC1341" s="13">
        <f t="shared" si="512"/>
        <v>19.470846363055095</v>
      </c>
      <c r="AD1341" s="13">
        <f t="shared" si="513"/>
        <v>2.4091536369449145</v>
      </c>
    </row>
    <row r="1342" spans="1:30" x14ac:dyDescent="0.15">
      <c r="A1342" s="23">
        <v>4</v>
      </c>
      <c r="B1342" s="16">
        <v>0</v>
      </c>
      <c r="C1342" s="32">
        <v>7.36</v>
      </c>
      <c r="D1342" s="23">
        <v>37.700000000000003</v>
      </c>
      <c r="E1342" s="24">
        <v>135</v>
      </c>
      <c r="F1342" s="19">
        <v>4.3</v>
      </c>
      <c r="G1342" s="23">
        <v>1.08</v>
      </c>
      <c r="H1342" s="24">
        <v>109</v>
      </c>
      <c r="I1342" s="20">
        <f t="shared" si="507"/>
        <v>0.80740740740740746</v>
      </c>
      <c r="J1342" s="20" t="s">
        <v>25</v>
      </c>
      <c r="K1342" s="18" t="s">
        <v>25</v>
      </c>
      <c r="L1342" s="19">
        <f t="shared" si="508"/>
        <v>114.65185185185184</v>
      </c>
      <c r="M1342" s="20">
        <f t="shared" si="524"/>
        <v>-6.6518518518518448</v>
      </c>
      <c r="N1342" s="20" t="s">
        <v>25</v>
      </c>
      <c r="O1342" s="20">
        <f t="shared" si="509"/>
        <v>-11.037037037037024</v>
      </c>
      <c r="P1342" s="20" t="s">
        <v>25</v>
      </c>
      <c r="Q1342" s="18">
        <f t="shared" si="510"/>
        <v>-6</v>
      </c>
      <c r="R1342" s="18" t="s">
        <v>25</v>
      </c>
      <c r="S1342" s="16">
        <v>19</v>
      </c>
      <c r="T1342" s="19">
        <v>-5</v>
      </c>
      <c r="U1342" s="19">
        <f t="shared" si="514"/>
        <v>3.4</v>
      </c>
      <c r="V1342" s="19">
        <v>34</v>
      </c>
      <c r="W1342" s="19">
        <f t="shared" si="515"/>
        <v>-8</v>
      </c>
      <c r="X1342" s="19">
        <f t="shared" si="516"/>
        <v>2</v>
      </c>
      <c r="Y1342" s="25">
        <v>2.6</v>
      </c>
      <c r="Z1342" s="18">
        <f t="shared" si="523"/>
        <v>11.300000000000011</v>
      </c>
      <c r="AA1342" s="18">
        <f t="shared" si="511"/>
        <v>1.900000000000011</v>
      </c>
      <c r="AB1342" s="20">
        <f t="shared" si="522"/>
        <v>28.78000000000003</v>
      </c>
      <c r="AC1342" s="13">
        <f t="shared" si="512"/>
        <v>30.5714847852989</v>
      </c>
      <c r="AD1342" s="13">
        <f t="shared" si="513"/>
        <v>-1.79148478529887</v>
      </c>
    </row>
    <row r="1343" spans="1:30" x14ac:dyDescent="0.15">
      <c r="A1343" s="23">
        <v>4</v>
      </c>
      <c r="B1343" s="16">
        <v>0</v>
      </c>
      <c r="C1343" s="32">
        <v>7.41</v>
      </c>
      <c r="D1343" s="23">
        <v>33.9</v>
      </c>
      <c r="E1343" s="24">
        <v>137</v>
      </c>
      <c r="F1343" s="19">
        <v>4.0999999999999996</v>
      </c>
      <c r="G1343" s="23">
        <v>1.1299999999999999</v>
      </c>
      <c r="H1343" s="24">
        <v>109</v>
      </c>
      <c r="I1343" s="20">
        <f t="shared" si="507"/>
        <v>0.79562043795620441</v>
      </c>
      <c r="J1343" s="20" t="s">
        <v>25</v>
      </c>
      <c r="K1343" s="18" t="s">
        <v>25</v>
      </c>
      <c r="L1343" s="19">
        <f t="shared" si="508"/>
        <v>112.97810218978103</v>
      </c>
      <c r="M1343" s="20">
        <f t="shared" si="524"/>
        <v>-4.9781021897810263</v>
      </c>
      <c r="N1343" s="20" t="s">
        <v>25</v>
      </c>
      <c r="O1343" s="20">
        <f t="shared" si="509"/>
        <v>-9.3868613138686214</v>
      </c>
      <c r="P1343" s="20" t="s">
        <v>25</v>
      </c>
      <c r="Q1343" s="18">
        <f t="shared" si="510"/>
        <v>-4</v>
      </c>
      <c r="R1343" s="18" t="s">
        <v>25</v>
      </c>
      <c r="S1343" s="16">
        <v>20</v>
      </c>
      <c r="T1343" s="19">
        <v>-4</v>
      </c>
      <c r="U1343" s="19">
        <f t="shared" si="514"/>
        <v>3.6</v>
      </c>
      <c r="V1343" s="19">
        <v>36</v>
      </c>
      <c r="W1343" s="19">
        <f t="shared" si="515"/>
        <v>-6</v>
      </c>
      <c r="X1343" s="19">
        <f t="shared" si="516"/>
        <v>1.5</v>
      </c>
      <c r="Y1343" s="25">
        <v>2.1</v>
      </c>
      <c r="Z1343" s="18">
        <f t="shared" si="523"/>
        <v>12.099999999999994</v>
      </c>
      <c r="AA1343" s="18">
        <f t="shared" si="511"/>
        <v>2.7999999999999936</v>
      </c>
      <c r="AB1343" s="20">
        <f t="shared" si="522"/>
        <v>31.129999999999995</v>
      </c>
      <c r="AC1343" s="13">
        <f t="shared" si="512"/>
        <v>31.531038590822664</v>
      </c>
      <c r="AD1343" s="13">
        <f t="shared" si="513"/>
        <v>-0.40103859082266879</v>
      </c>
    </row>
    <row r="1344" spans="1:30" x14ac:dyDescent="0.15">
      <c r="A1344" s="23">
        <v>2</v>
      </c>
      <c r="B1344" s="16">
        <v>0</v>
      </c>
      <c r="C1344" s="32">
        <v>7.4</v>
      </c>
      <c r="D1344" s="23">
        <v>35</v>
      </c>
      <c r="E1344" s="24">
        <v>140</v>
      </c>
      <c r="F1344" s="19">
        <v>3.7</v>
      </c>
      <c r="G1344" s="23">
        <v>1</v>
      </c>
      <c r="H1344" s="24">
        <v>108</v>
      </c>
      <c r="I1344" s="20">
        <f t="shared" si="507"/>
        <v>0.77142857142857146</v>
      </c>
      <c r="J1344" s="20" t="s">
        <v>24</v>
      </c>
      <c r="K1344" s="18" t="s">
        <v>25</v>
      </c>
      <c r="L1344" s="19">
        <f t="shared" si="508"/>
        <v>109.54285714285714</v>
      </c>
      <c r="M1344" s="20">
        <f t="shared" si="524"/>
        <v>-1.5428571428571445</v>
      </c>
      <c r="N1344" s="20" t="s">
        <v>25</v>
      </c>
      <c r="O1344" s="20">
        <f t="shared" si="509"/>
        <v>-6</v>
      </c>
      <c r="P1344" s="20" t="s">
        <v>25</v>
      </c>
      <c r="Q1344" s="18">
        <f t="shared" si="510"/>
        <v>0</v>
      </c>
      <c r="R1344" s="18" t="s">
        <v>24</v>
      </c>
      <c r="S1344" s="16">
        <v>23</v>
      </c>
      <c r="T1344" s="19">
        <v>-1</v>
      </c>
      <c r="U1344" s="19">
        <f t="shared" si="514"/>
        <v>3.8</v>
      </c>
      <c r="V1344" s="19">
        <v>38</v>
      </c>
      <c r="W1344" s="19">
        <f t="shared" si="515"/>
        <v>-4</v>
      </c>
      <c r="X1344" s="19">
        <f t="shared" si="516"/>
        <v>1</v>
      </c>
      <c r="Y1344" s="25">
        <v>1</v>
      </c>
      <c r="Z1344" s="18">
        <f t="shared" si="523"/>
        <v>12.699999999999989</v>
      </c>
      <c r="AA1344" s="18">
        <f t="shared" si="511"/>
        <v>4.099999999999989</v>
      </c>
      <c r="AB1344" s="20">
        <f t="shared" si="522"/>
        <v>35.699999999999989</v>
      </c>
      <c r="AC1344" s="13">
        <f t="shared" si="512"/>
        <v>32.236942175297571</v>
      </c>
      <c r="AD1344" s="13">
        <f t="shared" si="513"/>
        <v>3.4630578247024175</v>
      </c>
    </row>
    <row r="1345" spans="1:30" x14ac:dyDescent="0.15">
      <c r="A1345" s="23">
        <v>1</v>
      </c>
      <c r="B1345" s="16">
        <v>0</v>
      </c>
      <c r="C1345" s="32">
        <v>7.39</v>
      </c>
      <c r="D1345" s="23">
        <v>40.4</v>
      </c>
      <c r="E1345" s="24">
        <v>138</v>
      </c>
      <c r="F1345" s="19">
        <v>3.9</v>
      </c>
      <c r="G1345" s="23">
        <v>1.1200000000000001</v>
      </c>
      <c r="H1345" s="24">
        <v>112</v>
      </c>
      <c r="I1345" s="20">
        <f t="shared" si="507"/>
        <v>0.81159420289855078</v>
      </c>
      <c r="J1345" s="20" t="s">
        <v>25</v>
      </c>
      <c r="K1345" s="18" t="s">
        <v>25</v>
      </c>
      <c r="L1345" s="19">
        <f t="shared" si="508"/>
        <v>115.24637681159419</v>
      </c>
      <c r="M1345" s="20">
        <f t="shared" si="524"/>
        <v>-7.2463768115941889</v>
      </c>
      <c r="N1345" s="20" t="s">
        <v>25</v>
      </c>
      <c r="O1345" s="20">
        <f t="shared" si="509"/>
        <v>-11.623188405797109</v>
      </c>
      <c r="P1345" s="20" t="s">
        <v>25</v>
      </c>
      <c r="Q1345" s="18">
        <f t="shared" si="510"/>
        <v>-6</v>
      </c>
      <c r="R1345" s="18" t="s">
        <v>25</v>
      </c>
      <c r="S1345" s="16">
        <v>20</v>
      </c>
      <c r="T1345" s="19">
        <v>-4</v>
      </c>
      <c r="U1345" s="19">
        <f t="shared" si="514"/>
        <v>3.1</v>
      </c>
      <c r="V1345" s="19">
        <v>31</v>
      </c>
      <c r="W1345" s="19">
        <f t="shared" si="515"/>
        <v>-11</v>
      </c>
      <c r="X1345" s="19">
        <f t="shared" si="516"/>
        <v>2.75</v>
      </c>
      <c r="Y1345" s="25">
        <v>2.2999999999999998</v>
      </c>
      <c r="Z1345" s="18">
        <f t="shared" si="523"/>
        <v>9.9000000000000057</v>
      </c>
      <c r="AA1345" s="18">
        <f t="shared" si="511"/>
        <v>1.4000000000000057</v>
      </c>
      <c r="AB1345" s="20">
        <f t="shared" si="522"/>
        <v>28.720000000000013</v>
      </c>
      <c r="AC1345" s="13">
        <f t="shared" si="512"/>
        <v>33.012949087644117</v>
      </c>
      <c r="AD1345" s="13">
        <f t="shared" si="513"/>
        <v>-4.2929490876441037</v>
      </c>
    </row>
    <row r="1346" spans="1:30" x14ac:dyDescent="0.15">
      <c r="A1346" s="23">
        <v>1</v>
      </c>
      <c r="B1346" s="16">
        <v>0</v>
      </c>
      <c r="C1346" s="32">
        <v>7.4</v>
      </c>
      <c r="D1346" s="23">
        <v>39</v>
      </c>
      <c r="E1346" s="24">
        <v>140</v>
      </c>
      <c r="F1346" s="19">
        <v>3.2</v>
      </c>
      <c r="G1346" s="23">
        <v>1</v>
      </c>
      <c r="H1346" s="24">
        <v>109</v>
      </c>
      <c r="I1346" s="20">
        <f t="shared" si="507"/>
        <v>0.77857142857142858</v>
      </c>
      <c r="J1346" s="20" t="s">
        <v>24</v>
      </c>
      <c r="K1346" s="18" t="s">
        <v>25</v>
      </c>
      <c r="L1346" s="19">
        <f t="shared" si="508"/>
        <v>110.55714285714285</v>
      </c>
      <c r="M1346" s="20">
        <f t="shared" si="524"/>
        <v>-2.5571428571428498</v>
      </c>
      <c r="N1346" s="20" t="s">
        <v>25</v>
      </c>
      <c r="O1346" s="20">
        <f t="shared" si="509"/>
        <v>-7</v>
      </c>
      <c r="P1346" s="20" t="s">
        <v>25</v>
      </c>
      <c r="Q1346" s="18">
        <f t="shared" si="510"/>
        <v>-1</v>
      </c>
      <c r="R1346" s="18" t="s">
        <v>25</v>
      </c>
      <c r="S1346" s="16">
        <v>22</v>
      </c>
      <c r="T1346" s="19">
        <v>-2</v>
      </c>
      <c r="U1346" s="19">
        <f t="shared" si="514"/>
        <v>3.7</v>
      </c>
      <c r="V1346" s="19">
        <v>37</v>
      </c>
      <c r="W1346" s="19">
        <f t="shared" si="515"/>
        <v>-5</v>
      </c>
      <c r="X1346" s="19">
        <f t="shared" si="516"/>
        <v>1.25</v>
      </c>
      <c r="Y1346" s="25">
        <v>1</v>
      </c>
      <c r="Z1346" s="18">
        <f t="shared" si="523"/>
        <v>12.199999999999989</v>
      </c>
      <c r="AA1346" s="18">
        <f t="shared" si="511"/>
        <v>3.7999999999999883</v>
      </c>
      <c r="AB1346" s="20">
        <f t="shared" si="522"/>
        <v>34.199999999999989</v>
      </c>
      <c r="AC1346" s="13">
        <f t="shared" si="512"/>
        <v>34.429438423903008</v>
      </c>
      <c r="AD1346" s="13">
        <f t="shared" si="513"/>
        <v>-0.22943842390301938</v>
      </c>
    </row>
    <row r="1347" spans="1:30" x14ac:dyDescent="0.15">
      <c r="A1347" s="23">
        <v>12</v>
      </c>
      <c r="B1347" s="16">
        <v>0</v>
      </c>
      <c r="C1347" s="32">
        <v>7.32</v>
      </c>
      <c r="D1347" s="23">
        <v>34.200000000000003</v>
      </c>
      <c r="E1347" s="24">
        <v>133</v>
      </c>
      <c r="F1347" s="19">
        <v>3.4</v>
      </c>
      <c r="G1347" s="23">
        <v>0.98</v>
      </c>
      <c r="H1347" s="24">
        <v>108</v>
      </c>
      <c r="I1347" s="20">
        <f t="shared" ref="I1347:I1410" si="525">(H1347/E1347)</f>
        <v>0.81203007518796988</v>
      </c>
      <c r="J1347" s="20" t="s">
        <v>25</v>
      </c>
      <c r="K1347" s="18" t="s">
        <v>25</v>
      </c>
      <c r="L1347" s="19">
        <f t="shared" ref="L1347:L1410" si="526">(H1347*(142/E1347))</f>
        <v>115.30827067669173</v>
      </c>
      <c r="M1347" s="20">
        <f t="shared" si="524"/>
        <v>-7.308270676691734</v>
      </c>
      <c r="N1347" s="20" t="s">
        <v>25</v>
      </c>
      <c r="O1347" s="20">
        <f t="shared" ref="O1347:O1410" si="527">(102-(H1347*(140/E1347)))</f>
        <v>-11.68421052631578</v>
      </c>
      <c r="P1347" s="20" t="s">
        <v>25</v>
      </c>
      <c r="Q1347" s="18">
        <f t="shared" ref="Q1347:Q1410" si="528">(E1347-H1347-32)</f>
        <v>-7</v>
      </c>
      <c r="R1347" s="18" t="s">
        <v>25</v>
      </c>
      <c r="S1347" s="16">
        <v>22</v>
      </c>
      <c r="T1347" s="19">
        <v>-2</v>
      </c>
      <c r="U1347" s="19">
        <f t="shared" si="514"/>
        <v>2.9</v>
      </c>
      <c r="V1347" s="19">
        <v>29</v>
      </c>
      <c r="W1347" s="19">
        <f t="shared" si="515"/>
        <v>-13</v>
      </c>
      <c r="X1347" s="19">
        <f t="shared" si="516"/>
        <v>3.25</v>
      </c>
      <c r="Y1347" s="25">
        <v>1.5</v>
      </c>
      <c r="Z1347" s="18">
        <f t="shared" si="523"/>
        <v>6.4000000000000057</v>
      </c>
      <c r="AA1347" s="18">
        <f t="shared" ref="AA1347:AA1410" si="529">(Z1347-((2*U1347)+Y1347))</f>
        <v>-0.89999999999999414</v>
      </c>
      <c r="AB1347" s="20">
        <f t="shared" si="522"/>
        <v>27.879999999999995</v>
      </c>
      <c r="AC1347" s="13">
        <f t="shared" ref="AC1347:AC1410" si="530">(2.46*10^-8*(D1347/10^-C1347))+(V1347*(0.123*C1347-0.631))</f>
        <v>25.389106208101225</v>
      </c>
      <c r="AD1347" s="13">
        <f t="shared" ref="AD1347:AD1410" si="531">(AB1347-AC1347)</f>
        <v>2.4908937918987704</v>
      </c>
    </row>
    <row r="1348" spans="1:30" x14ac:dyDescent="0.15">
      <c r="A1348" s="23">
        <v>2</v>
      </c>
      <c r="B1348" s="16">
        <v>0</v>
      </c>
      <c r="C1348" s="32">
        <v>7.46</v>
      </c>
      <c r="D1348" s="23">
        <v>37.9</v>
      </c>
      <c r="E1348" s="24">
        <v>127</v>
      </c>
      <c r="F1348" s="19">
        <v>3.6</v>
      </c>
      <c r="G1348" s="23">
        <v>1.05</v>
      </c>
      <c r="H1348" s="24">
        <v>95</v>
      </c>
      <c r="I1348" s="20">
        <f t="shared" si="525"/>
        <v>0.74803149606299213</v>
      </c>
      <c r="J1348" s="20" t="s">
        <v>24</v>
      </c>
      <c r="K1348" s="18" t="s">
        <v>26</v>
      </c>
      <c r="L1348" s="19">
        <f t="shared" si="526"/>
        <v>106.22047244094489</v>
      </c>
      <c r="M1348" s="20">
        <v>0</v>
      </c>
      <c r="N1348" s="20" t="s">
        <v>24</v>
      </c>
      <c r="O1348" s="20">
        <f t="shared" si="527"/>
        <v>-2.7244094488189035</v>
      </c>
      <c r="P1348" s="20" t="s">
        <v>25</v>
      </c>
      <c r="Q1348" s="18">
        <f t="shared" si="528"/>
        <v>0</v>
      </c>
      <c r="R1348" s="18" t="s">
        <v>24</v>
      </c>
      <c r="S1348" s="16">
        <v>22</v>
      </c>
      <c r="T1348" s="19">
        <v>-2</v>
      </c>
      <c r="U1348" s="19">
        <f t="shared" ref="U1348:U1411" si="532">(V1348/10)</f>
        <v>3.6</v>
      </c>
      <c r="V1348" s="19">
        <v>36</v>
      </c>
      <c r="W1348" s="19">
        <f t="shared" ref="W1348:W1411" si="533">(V1348-42)</f>
        <v>-6</v>
      </c>
      <c r="X1348" s="19">
        <f t="shared" ref="X1348:X1411" si="534">((42-V1348)/4)</f>
        <v>1.5</v>
      </c>
      <c r="Y1348" s="25">
        <v>1.1000000000000001</v>
      </c>
      <c r="Z1348" s="18">
        <f t="shared" si="523"/>
        <v>13.599999999999994</v>
      </c>
      <c r="AA1348" s="18">
        <f t="shared" si="529"/>
        <v>5.2999999999999936</v>
      </c>
      <c r="AB1348" s="20">
        <f t="shared" si="522"/>
        <v>35.550000000000011</v>
      </c>
      <c r="AC1348" s="13">
        <f t="shared" si="530"/>
        <v>37.205859316250589</v>
      </c>
      <c r="AD1348" s="13">
        <f t="shared" si="531"/>
        <v>-1.6558593162505773</v>
      </c>
    </row>
    <row r="1349" spans="1:30" x14ac:dyDescent="0.15">
      <c r="A1349" s="23">
        <v>1</v>
      </c>
      <c r="B1349" s="23">
        <v>1</v>
      </c>
      <c r="C1349" s="32">
        <v>7.38</v>
      </c>
      <c r="D1349" s="23">
        <v>25.2</v>
      </c>
      <c r="E1349" s="24">
        <v>129</v>
      </c>
      <c r="F1349" s="19">
        <v>3.8</v>
      </c>
      <c r="G1349" s="23">
        <v>1.01</v>
      </c>
      <c r="H1349" s="24">
        <v>119</v>
      </c>
      <c r="I1349" s="20">
        <f t="shared" si="525"/>
        <v>0.92248062015503873</v>
      </c>
      <c r="J1349" s="20" t="s">
        <v>25</v>
      </c>
      <c r="K1349" s="18" t="s">
        <v>25</v>
      </c>
      <c r="L1349" s="19">
        <f t="shared" si="526"/>
        <v>130.99224806201551</v>
      </c>
      <c r="M1349" s="20">
        <f t="shared" ref="M1349:M1354" si="535">(108-L1349)</f>
        <v>-22.992248062015506</v>
      </c>
      <c r="N1349" s="20" t="s">
        <v>25</v>
      </c>
      <c r="O1349" s="20">
        <f t="shared" si="527"/>
        <v>-27.147286821705421</v>
      </c>
      <c r="P1349" s="20" t="s">
        <v>25</v>
      </c>
      <c r="Q1349" s="18">
        <f t="shared" si="528"/>
        <v>-22</v>
      </c>
      <c r="R1349" s="18" t="s">
        <v>25</v>
      </c>
      <c r="S1349" s="16">
        <v>22</v>
      </c>
      <c r="T1349" s="19">
        <v>-2</v>
      </c>
      <c r="U1349" s="19">
        <f t="shared" si="532"/>
        <v>1.7</v>
      </c>
      <c r="V1349" s="19">
        <v>17</v>
      </c>
      <c r="W1349" s="19">
        <f t="shared" si="533"/>
        <v>-25</v>
      </c>
      <c r="X1349" s="19">
        <f t="shared" si="534"/>
        <v>6.25</v>
      </c>
      <c r="Y1349" s="25">
        <v>1.2</v>
      </c>
      <c r="Z1349" s="18">
        <f t="shared" si="523"/>
        <v>-8.1999999999999886</v>
      </c>
      <c r="AA1349" s="18">
        <f t="shared" si="529"/>
        <v>-12.799999999999988</v>
      </c>
      <c r="AB1349" s="20">
        <f t="shared" si="522"/>
        <v>13.61</v>
      </c>
      <c r="AC1349" s="13">
        <f t="shared" si="530"/>
        <v>19.575425031585631</v>
      </c>
      <c r="AD1349" s="13">
        <f t="shared" si="531"/>
        <v>-5.9654250315856316</v>
      </c>
    </row>
    <row r="1350" spans="1:30" x14ac:dyDescent="0.15">
      <c r="A1350" s="23">
        <v>1</v>
      </c>
      <c r="B1350" s="16">
        <v>0</v>
      </c>
      <c r="C1350" s="32">
        <v>7.39</v>
      </c>
      <c r="D1350" s="23">
        <v>46.6</v>
      </c>
      <c r="E1350" s="24">
        <v>136</v>
      </c>
      <c r="F1350" s="19">
        <v>3.8</v>
      </c>
      <c r="G1350" s="23">
        <v>1.04</v>
      </c>
      <c r="H1350" s="24">
        <v>109</v>
      </c>
      <c r="I1350" s="20">
        <f t="shared" si="525"/>
        <v>0.80147058823529416</v>
      </c>
      <c r="J1350" s="20" t="s">
        <v>25</v>
      </c>
      <c r="K1350" s="18" t="s">
        <v>25</v>
      </c>
      <c r="L1350" s="19">
        <f t="shared" si="526"/>
        <v>113.80882352941177</v>
      </c>
      <c r="M1350" s="20">
        <f t="shared" si="535"/>
        <v>-5.808823529411768</v>
      </c>
      <c r="N1350" s="20" t="s">
        <v>25</v>
      </c>
      <c r="O1350" s="20">
        <f t="shared" si="527"/>
        <v>-10.20588235294116</v>
      </c>
      <c r="P1350" s="20" t="s">
        <v>25</v>
      </c>
      <c r="Q1350" s="18">
        <f t="shared" si="528"/>
        <v>-5</v>
      </c>
      <c r="R1350" s="18" t="s">
        <v>25</v>
      </c>
      <c r="S1350" s="16">
        <v>22</v>
      </c>
      <c r="T1350" s="19">
        <v>-2</v>
      </c>
      <c r="U1350" s="19">
        <f t="shared" si="532"/>
        <v>2.8</v>
      </c>
      <c r="V1350" s="19">
        <v>28</v>
      </c>
      <c r="W1350" s="19">
        <f t="shared" si="533"/>
        <v>-14</v>
      </c>
      <c r="X1350" s="19">
        <f t="shared" si="534"/>
        <v>3.5</v>
      </c>
      <c r="Y1350" s="25">
        <v>1</v>
      </c>
      <c r="Z1350" s="18">
        <f t="shared" si="523"/>
        <v>8.8000000000000114</v>
      </c>
      <c r="AA1350" s="18">
        <f t="shared" si="529"/>
        <v>2.2000000000000117</v>
      </c>
      <c r="AB1350" s="20">
        <f t="shared" si="522"/>
        <v>30.840000000000003</v>
      </c>
      <c r="AC1350" s="13">
        <f t="shared" si="530"/>
        <v>35.922961125846925</v>
      </c>
      <c r="AD1350" s="13">
        <f t="shared" si="531"/>
        <v>-5.0829611258469214</v>
      </c>
    </row>
    <row r="1351" spans="1:30" x14ac:dyDescent="0.15">
      <c r="A1351" s="23">
        <v>5</v>
      </c>
      <c r="B1351" s="16">
        <v>0</v>
      </c>
      <c r="C1351" s="32">
        <v>7.47</v>
      </c>
      <c r="D1351" s="23">
        <v>23.3</v>
      </c>
      <c r="E1351" s="24">
        <v>135</v>
      </c>
      <c r="F1351" s="19">
        <v>4</v>
      </c>
      <c r="G1351" s="23">
        <v>1.01</v>
      </c>
      <c r="H1351" s="24">
        <v>115</v>
      </c>
      <c r="I1351" s="20">
        <f t="shared" si="525"/>
        <v>0.85185185185185186</v>
      </c>
      <c r="J1351" s="20" t="s">
        <v>25</v>
      </c>
      <c r="K1351" s="18" t="s">
        <v>25</v>
      </c>
      <c r="L1351" s="19">
        <f t="shared" si="526"/>
        <v>120.96296296296296</v>
      </c>
      <c r="M1351" s="20">
        <f t="shared" si="535"/>
        <v>-12.962962962962962</v>
      </c>
      <c r="N1351" s="20" t="s">
        <v>25</v>
      </c>
      <c r="O1351" s="20">
        <f t="shared" si="527"/>
        <v>-17.259259259259252</v>
      </c>
      <c r="P1351" s="20" t="s">
        <v>25</v>
      </c>
      <c r="Q1351" s="18">
        <f t="shared" si="528"/>
        <v>-12</v>
      </c>
      <c r="R1351" s="18" t="s">
        <v>25</v>
      </c>
      <c r="S1351" s="16">
        <v>19</v>
      </c>
      <c r="T1351" s="19">
        <v>-5</v>
      </c>
      <c r="U1351" s="19">
        <f t="shared" si="532"/>
        <v>2.5</v>
      </c>
      <c r="V1351" s="19">
        <v>25</v>
      </c>
      <c r="W1351" s="19">
        <f t="shared" si="533"/>
        <v>-17</v>
      </c>
      <c r="X1351" s="19">
        <f t="shared" si="534"/>
        <v>4.25</v>
      </c>
      <c r="Y1351" s="25">
        <v>4.2</v>
      </c>
      <c r="Z1351" s="18">
        <f t="shared" si="523"/>
        <v>5</v>
      </c>
      <c r="AA1351" s="18">
        <f t="shared" si="529"/>
        <v>-4.1999999999999993</v>
      </c>
      <c r="AB1351" s="20">
        <f t="shared" si="522"/>
        <v>20.809999999999988</v>
      </c>
      <c r="AC1351" s="13">
        <f t="shared" si="530"/>
        <v>24.110991045406383</v>
      </c>
      <c r="AD1351" s="13">
        <f t="shared" si="531"/>
        <v>-3.3009910454063949</v>
      </c>
    </row>
    <row r="1352" spans="1:30" x14ac:dyDescent="0.15">
      <c r="A1352" s="23">
        <v>3</v>
      </c>
      <c r="B1352" s="16">
        <v>0</v>
      </c>
      <c r="C1352" s="32">
        <v>7.36</v>
      </c>
      <c r="D1352" s="23">
        <v>35</v>
      </c>
      <c r="E1352" s="24">
        <v>137</v>
      </c>
      <c r="F1352" s="19">
        <v>4.2</v>
      </c>
      <c r="G1352" s="23">
        <v>1.1100000000000001</v>
      </c>
      <c r="H1352" s="24">
        <v>116</v>
      </c>
      <c r="I1352" s="20">
        <f t="shared" si="525"/>
        <v>0.84671532846715325</v>
      </c>
      <c r="J1352" s="20" t="s">
        <v>25</v>
      </c>
      <c r="K1352" s="18" t="s">
        <v>25</v>
      </c>
      <c r="L1352" s="19">
        <f t="shared" si="526"/>
        <v>120.23357664233578</v>
      </c>
      <c r="M1352" s="20">
        <f t="shared" si="535"/>
        <v>-12.233576642335777</v>
      </c>
      <c r="N1352" s="20" t="s">
        <v>25</v>
      </c>
      <c r="O1352" s="20">
        <f t="shared" si="527"/>
        <v>-16.540145985401466</v>
      </c>
      <c r="P1352" s="20" t="s">
        <v>25</v>
      </c>
      <c r="Q1352" s="18">
        <f t="shared" si="528"/>
        <v>-11</v>
      </c>
      <c r="R1352" s="18" t="s">
        <v>25</v>
      </c>
      <c r="S1352" s="16">
        <v>24</v>
      </c>
      <c r="T1352" s="19">
        <v>0</v>
      </c>
      <c r="U1352" s="19">
        <f t="shared" si="532"/>
        <v>2.5</v>
      </c>
      <c r="V1352" s="19">
        <v>25</v>
      </c>
      <c r="W1352" s="19">
        <f t="shared" si="533"/>
        <v>-17</v>
      </c>
      <c r="X1352" s="19">
        <f t="shared" si="534"/>
        <v>4.25</v>
      </c>
      <c r="Y1352" s="25">
        <v>0.7</v>
      </c>
      <c r="Z1352" s="18">
        <f t="shared" si="523"/>
        <v>1.1999999999999886</v>
      </c>
      <c r="AA1352" s="18">
        <f t="shared" si="529"/>
        <v>-4.5000000000000115</v>
      </c>
      <c r="AB1352" s="20">
        <f t="shared" si="522"/>
        <v>25.61</v>
      </c>
      <c r="AC1352" s="13">
        <f t="shared" si="530"/>
        <v>26.581370490330539</v>
      </c>
      <c r="AD1352" s="13">
        <f t="shared" si="531"/>
        <v>-0.97137049033053913</v>
      </c>
    </row>
    <row r="1353" spans="1:30" x14ac:dyDescent="0.15">
      <c r="A1353" s="23">
        <v>2</v>
      </c>
      <c r="B1353" s="16">
        <v>0</v>
      </c>
      <c r="C1353" s="32">
        <v>7.4</v>
      </c>
      <c r="D1353" s="23">
        <v>35</v>
      </c>
      <c r="E1353" s="24">
        <v>138</v>
      </c>
      <c r="F1353" s="19">
        <v>4.4000000000000004</v>
      </c>
      <c r="G1353" s="23">
        <v>1</v>
      </c>
      <c r="H1353" s="24">
        <v>108</v>
      </c>
      <c r="I1353" s="20">
        <f t="shared" si="525"/>
        <v>0.78260869565217395</v>
      </c>
      <c r="J1353" s="20" t="s">
        <v>24</v>
      </c>
      <c r="K1353" s="18" t="s">
        <v>25</v>
      </c>
      <c r="L1353" s="19">
        <f t="shared" si="526"/>
        <v>111.13043478260869</v>
      </c>
      <c r="M1353" s="20">
        <f t="shared" si="535"/>
        <v>-3.1304347826086882</v>
      </c>
      <c r="N1353" s="20" t="s">
        <v>25</v>
      </c>
      <c r="O1353" s="20">
        <f t="shared" si="527"/>
        <v>-7.5652173913043583</v>
      </c>
      <c r="P1353" s="20" t="s">
        <v>25</v>
      </c>
      <c r="Q1353" s="18">
        <f t="shared" si="528"/>
        <v>-2</v>
      </c>
      <c r="R1353" s="18" t="s">
        <v>25</v>
      </c>
      <c r="S1353" s="16">
        <v>24</v>
      </c>
      <c r="T1353" s="19">
        <v>0</v>
      </c>
      <c r="U1353" s="19">
        <f t="shared" si="532"/>
        <v>3.6</v>
      </c>
      <c r="V1353" s="19">
        <v>36</v>
      </c>
      <c r="W1353" s="19">
        <f t="shared" si="533"/>
        <v>-6</v>
      </c>
      <c r="X1353" s="19">
        <f t="shared" si="534"/>
        <v>1.5</v>
      </c>
      <c r="Y1353" s="25">
        <v>1</v>
      </c>
      <c r="Z1353" s="18">
        <f t="shared" si="523"/>
        <v>10.400000000000006</v>
      </c>
      <c r="AA1353" s="18">
        <f t="shared" si="529"/>
        <v>2.2000000000000064</v>
      </c>
      <c r="AB1353" s="20">
        <f t="shared" si="522"/>
        <v>34.400000000000006</v>
      </c>
      <c r="AC1353" s="13">
        <f t="shared" si="530"/>
        <v>31.678542175297565</v>
      </c>
      <c r="AD1353" s="13">
        <f t="shared" si="531"/>
        <v>2.7214578247024406</v>
      </c>
    </row>
    <row r="1354" spans="1:30" x14ac:dyDescent="0.15">
      <c r="A1354" s="23">
        <v>27</v>
      </c>
      <c r="B1354" s="16">
        <v>0</v>
      </c>
      <c r="C1354" s="32">
        <v>7.4</v>
      </c>
      <c r="D1354" s="23">
        <v>32.200000000000003</v>
      </c>
      <c r="E1354" s="24">
        <v>133</v>
      </c>
      <c r="F1354" s="19">
        <v>4.0999999999999996</v>
      </c>
      <c r="G1354" s="23">
        <v>1.1599999999999999</v>
      </c>
      <c r="H1354" s="24">
        <v>114</v>
      </c>
      <c r="I1354" s="20">
        <f t="shared" si="525"/>
        <v>0.8571428571428571</v>
      </c>
      <c r="J1354" s="20" t="s">
        <v>25</v>
      </c>
      <c r="K1354" s="18" t="s">
        <v>25</v>
      </c>
      <c r="L1354" s="19">
        <f t="shared" si="526"/>
        <v>121.71428571428572</v>
      </c>
      <c r="M1354" s="20">
        <f t="shared" si="535"/>
        <v>-13.714285714285722</v>
      </c>
      <c r="N1354" s="20" t="s">
        <v>25</v>
      </c>
      <c r="O1354" s="20">
        <f t="shared" si="527"/>
        <v>-18</v>
      </c>
      <c r="P1354" s="20" t="s">
        <v>25</v>
      </c>
      <c r="Q1354" s="18">
        <f t="shared" si="528"/>
        <v>-13</v>
      </c>
      <c r="R1354" s="18" t="s">
        <v>25</v>
      </c>
      <c r="S1354" s="16">
        <v>22</v>
      </c>
      <c r="T1354" s="19">
        <v>-2</v>
      </c>
      <c r="U1354" s="19">
        <f t="shared" si="532"/>
        <v>2.2000000000000002</v>
      </c>
      <c r="V1354" s="19">
        <v>22</v>
      </c>
      <c r="W1354" s="19">
        <f t="shared" si="533"/>
        <v>-20</v>
      </c>
      <c r="X1354" s="19">
        <f t="shared" si="534"/>
        <v>5</v>
      </c>
      <c r="Y1354" s="25">
        <v>2.1</v>
      </c>
      <c r="Z1354" s="18">
        <f t="shared" si="523"/>
        <v>1.0999999999999943</v>
      </c>
      <c r="AA1354" s="18">
        <f t="shared" si="529"/>
        <v>-5.4000000000000057</v>
      </c>
      <c r="AB1354" s="20">
        <f t="shared" si="522"/>
        <v>22.159999999999997</v>
      </c>
      <c r="AC1354" s="13">
        <f t="shared" si="530"/>
        <v>26.039554801273766</v>
      </c>
      <c r="AD1354" s="13">
        <f t="shared" si="531"/>
        <v>-3.8795548012737697</v>
      </c>
    </row>
    <row r="1355" spans="1:30" x14ac:dyDescent="0.15">
      <c r="A1355" s="23">
        <v>3</v>
      </c>
      <c r="B1355" s="16">
        <v>0</v>
      </c>
      <c r="C1355" s="32">
        <v>7.46</v>
      </c>
      <c r="D1355" s="23">
        <v>49.7</v>
      </c>
      <c r="E1355" s="24">
        <v>136</v>
      </c>
      <c r="F1355" s="19">
        <v>3.5</v>
      </c>
      <c r="G1355" s="23">
        <v>1.06</v>
      </c>
      <c r="H1355" s="24">
        <v>102</v>
      </c>
      <c r="I1355" s="20">
        <f t="shared" si="525"/>
        <v>0.75</v>
      </c>
      <c r="J1355" s="20" t="s">
        <v>24</v>
      </c>
      <c r="K1355" s="18" t="s">
        <v>24</v>
      </c>
      <c r="L1355" s="19">
        <f t="shared" si="526"/>
        <v>106.5</v>
      </c>
      <c r="M1355" s="20">
        <v>0</v>
      </c>
      <c r="N1355" s="20" t="s">
        <v>24</v>
      </c>
      <c r="O1355" s="20">
        <f t="shared" si="527"/>
        <v>-2.9999999999999858</v>
      </c>
      <c r="P1355" s="20" t="s">
        <v>25</v>
      </c>
      <c r="Q1355" s="18">
        <f t="shared" si="528"/>
        <v>2</v>
      </c>
      <c r="R1355" s="18" t="s">
        <v>26</v>
      </c>
      <c r="S1355" s="16">
        <v>24</v>
      </c>
      <c r="T1355" s="19">
        <v>0</v>
      </c>
      <c r="U1355" s="19">
        <f t="shared" si="532"/>
        <v>3.9</v>
      </c>
      <c r="V1355" s="19">
        <v>39</v>
      </c>
      <c r="W1355" s="19">
        <f t="shared" si="533"/>
        <v>-3</v>
      </c>
      <c r="X1355" s="19">
        <f t="shared" si="534"/>
        <v>0.75</v>
      </c>
      <c r="Y1355" s="25">
        <v>0.8</v>
      </c>
      <c r="Z1355" s="18">
        <f t="shared" si="523"/>
        <v>13.5</v>
      </c>
      <c r="AA1355" s="18">
        <f t="shared" si="529"/>
        <v>4.9000000000000004</v>
      </c>
      <c r="AB1355" s="20">
        <f t="shared" si="522"/>
        <v>37.760000000000005</v>
      </c>
      <c r="AC1355" s="13">
        <f t="shared" si="530"/>
        <v>46.437365963526503</v>
      </c>
      <c r="AD1355" s="13">
        <f t="shared" si="531"/>
        <v>-8.6773659635264977</v>
      </c>
    </row>
    <row r="1356" spans="1:30" x14ac:dyDescent="0.15">
      <c r="A1356" s="23">
        <v>1</v>
      </c>
      <c r="B1356" s="16">
        <v>0</v>
      </c>
      <c r="C1356" s="32">
        <v>7.4</v>
      </c>
      <c r="D1356" s="23">
        <v>37.6</v>
      </c>
      <c r="E1356" s="24">
        <v>135</v>
      </c>
      <c r="F1356" s="19">
        <v>3.2</v>
      </c>
      <c r="G1356" s="23">
        <v>1.03</v>
      </c>
      <c r="H1356" s="24">
        <v>113</v>
      </c>
      <c r="I1356" s="20">
        <f t="shared" si="525"/>
        <v>0.83703703703703702</v>
      </c>
      <c r="J1356" s="20" t="s">
        <v>25</v>
      </c>
      <c r="K1356" s="18" t="s">
        <v>25</v>
      </c>
      <c r="L1356" s="19">
        <f t="shared" si="526"/>
        <v>118.85925925925926</v>
      </c>
      <c r="M1356" s="20">
        <f t="shared" ref="M1356:M1360" si="536">(108-L1356)</f>
        <v>-10.859259259259261</v>
      </c>
      <c r="N1356" s="20" t="s">
        <v>25</v>
      </c>
      <c r="O1356" s="20">
        <f t="shared" si="527"/>
        <v>-15.185185185185176</v>
      </c>
      <c r="P1356" s="20" t="s">
        <v>25</v>
      </c>
      <c r="Q1356" s="18">
        <f t="shared" si="528"/>
        <v>-10</v>
      </c>
      <c r="R1356" s="18" t="s">
        <v>25</v>
      </c>
      <c r="S1356" s="16">
        <v>23</v>
      </c>
      <c r="T1356" s="19">
        <v>-1</v>
      </c>
      <c r="U1356" s="19">
        <f t="shared" si="532"/>
        <v>1.8</v>
      </c>
      <c r="V1356" s="19">
        <v>18</v>
      </c>
      <c r="W1356" s="19">
        <f t="shared" si="533"/>
        <v>-24</v>
      </c>
      <c r="X1356" s="19">
        <f t="shared" si="534"/>
        <v>6</v>
      </c>
      <c r="Y1356" s="25">
        <v>1.1000000000000001</v>
      </c>
      <c r="Z1356" s="18">
        <f t="shared" si="523"/>
        <v>2.1999999999999886</v>
      </c>
      <c r="AA1356" s="18">
        <f t="shared" si="529"/>
        <v>-2.5000000000000115</v>
      </c>
      <c r="AB1356" s="20">
        <f t="shared" si="522"/>
        <v>25.129999999999995</v>
      </c>
      <c r="AC1356" s="13">
        <f t="shared" si="530"/>
        <v>28.259544736891101</v>
      </c>
      <c r="AD1356" s="13">
        <f t="shared" si="531"/>
        <v>-3.1295447368911056</v>
      </c>
    </row>
    <row r="1357" spans="1:30" x14ac:dyDescent="0.15">
      <c r="A1357" s="23">
        <v>1</v>
      </c>
      <c r="B1357" s="16">
        <v>0</v>
      </c>
      <c r="C1357" s="32">
        <v>7.36</v>
      </c>
      <c r="D1357" s="23">
        <v>33.299999999999997</v>
      </c>
      <c r="E1357" s="24">
        <v>108</v>
      </c>
      <c r="F1357" s="19">
        <v>3.3</v>
      </c>
      <c r="G1357" s="23">
        <v>0.95</v>
      </c>
      <c r="H1357" s="24">
        <v>90</v>
      </c>
      <c r="I1357" s="20">
        <f t="shared" si="525"/>
        <v>0.83333333333333337</v>
      </c>
      <c r="J1357" s="20" t="s">
        <v>25</v>
      </c>
      <c r="K1357" s="18" t="s">
        <v>26</v>
      </c>
      <c r="L1357" s="19">
        <f t="shared" si="526"/>
        <v>118.33333333333334</v>
      </c>
      <c r="M1357" s="20">
        <f t="shared" si="536"/>
        <v>-10.333333333333343</v>
      </c>
      <c r="N1357" s="20" t="s">
        <v>25</v>
      </c>
      <c r="O1357" s="20">
        <f t="shared" si="527"/>
        <v>-14.666666666666671</v>
      </c>
      <c r="P1357" s="20" t="s">
        <v>25</v>
      </c>
      <c r="Q1357" s="18">
        <f t="shared" si="528"/>
        <v>-14</v>
      </c>
      <c r="R1357" s="18" t="s">
        <v>25</v>
      </c>
      <c r="S1357" s="16">
        <v>23</v>
      </c>
      <c r="T1357" s="19">
        <v>-1</v>
      </c>
      <c r="U1357" s="19">
        <f t="shared" si="532"/>
        <v>1.9</v>
      </c>
      <c r="V1357" s="19">
        <v>19</v>
      </c>
      <c r="W1357" s="19">
        <f t="shared" si="533"/>
        <v>-23</v>
      </c>
      <c r="X1357" s="19">
        <f t="shared" si="534"/>
        <v>5.75</v>
      </c>
      <c r="Y1357" s="25">
        <v>1.4</v>
      </c>
      <c r="Z1357" s="18">
        <f t="shared" si="523"/>
        <v>-1.7000000000000028</v>
      </c>
      <c r="AA1357" s="18">
        <f t="shared" si="529"/>
        <v>-6.9000000000000021</v>
      </c>
      <c r="AB1357" s="20">
        <f t="shared" si="522"/>
        <v>20.849999999999994</v>
      </c>
      <c r="AC1357" s="13">
        <f t="shared" si="530"/>
        <v>23.977649637943056</v>
      </c>
      <c r="AD1357" s="13">
        <f t="shared" si="531"/>
        <v>-3.1276496379430618</v>
      </c>
    </row>
    <row r="1358" spans="1:30" x14ac:dyDescent="0.15">
      <c r="A1358" s="23">
        <v>1</v>
      </c>
      <c r="B1358" s="16">
        <v>0</v>
      </c>
      <c r="C1358" s="32">
        <v>7.4</v>
      </c>
      <c r="D1358" s="23">
        <v>35</v>
      </c>
      <c r="E1358" s="24">
        <v>139</v>
      </c>
      <c r="F1358" s="19">
        <v>3.8</v>
      </c>
      <c r="G1358" s="23">
        <v>1</v>
      </c>
      <c r="H1358" s="24">
        <v>109</v>
      </c>
      <c r="I1358" s="20">
        <f t="shared" si="525"/>
        <v>0.78417266187050361</v>
      </c>
      <c r="J1358" s="20" t="s">
        <v>24</v>
      </c>
      <c r="K1358" s="18" t="s">
        <v>25</v>
      </c>
      <c r="L1358" s="19">
        <f t="shared" si="526"/>
        <v>111.35251798561153</v>
      </c>
      <c r="M1358" s="20">
        <f t="shared" si="536"/>
        <v>-3.3525179856115273</v>
      </c>
      <c r="N1358" s="20" t="s">
        <v>25</v>
      </c>
      <c r="O1358" s="20">
        <f t="shared" si="527"/>
        <v>-7.7841726618704996</v>
      </c>
      <c r="P1358" s="20" t="s">
        <v>25</v>
      </c>
      <c r="Q1358" s="18">
        <f t="shared" si="528"/>
        <v>-2</v>
      </c>
      <c r="R1358" s="18" t="s">
        <v>25</v>
      </c>
      <c r="S1358" s="16">
        <v>23</v>
      </c>
      <c r="T1358" s="19">
        <v>-1</v>
      </c>
      <c r="U1358" s="19">
        <f t="shared" si="532"/>
        <v>3.7</v>
      </c>
      <c r="V1358" s="19">
        <v>37</v>
      </c>
      <c r="W1358" s="19">
        <f t="shared" si="533"/>
        <v>-5</v>
      </c>
      <c r="X1358" s="19">
        <f t="shared" si="534"/>
        <v>1.25</v>
      </c>
      <c r="Y1358" s="25">
        <v>1</v>
      </c>
      <c r="Z1358" s="18">
        <f t="shared" si="523"/>
        <v>10.800000000000011</v>
      </c>
      <c r="AA1358" s="18">
        <f t="shared" si="529"/>
        <v>2.400000000000011</v>
      </c>
      <c r="AB1358" s="20">
        <f t="shared" si="522"/>
        <v>33.800000000000011</v>
      </c>
      <c r="AC1358" s="13">
        <f t="shared" si="530"/>
        <v>31.957742175297568</v>
      </c>
      <c r="AD1358" s="13">
        <f t="shared" si="531"/>
        <v>1.8422578247024433</v>
      </c>
    </row>
    <row r="1359" spans="1:30" x14ac:dyDescent="0.15">
      <c r="A1359" s="23">
        <v>1</v>
      </c>
      <c r="B1359" s="16">
        <v>0</v>
      </c>
      <c r="C1359" s="32">
        <v>7.47</v>
      </c>
      <c r="D1359" s="23">
        <v>30.6</v>
      </c>
      <c r="E1359" s="24">
        <v>135</v>
      </c>
      <c r="F1359" s="19">
        <v>3.4</v>
      </c>
      <c r="G1359" s="23">
        <v>0.98</v>
      </c>
      <c r="H1359" s="24">
        <v>113</v>
      </c>
      <c r="I1359" s="20">
        <f t="shared" si="525"/>
        <v>0.83703703703703702</v>
      </c>
      <c r="J1359" s="20" t="s">
        <v>25</v>
      </c>
      <c r="K1359" s="18" t="s">
        <v>25</v>
      </c>
      <c r="L1359" s="19">
        <f t="shared" si="526"/>
        <v>118.85925925925926</v>
      </c>
      <c r="M1359" s="20">
        <f t="shared" si="536"/>
        <v>-10.859259259259261</v>
      </c>
      <c r="N1359" s="20" t="s">
        <v>25</v>
      </c>
      <c r="O1359" s="20">
        <f t="shared" si="527"/>
        <v>-15.185185185185176</v>
      </c>
      <c r="P1359" s="20" t="s">
        <v>25</v>
      </c>
      <c r="Q1359" s="18">
        <f t="shared" si="528"/>
        <v>-10</v>
      </c>
      <c r="R1359" s="18" t="s">
        <v>25</v>
      </c>
      <c r="S1359" s="16">
        <v>24</v>
      </c>
      <c r="T1359" s="19">
        <v>0</v>
      </c>
      <c r="U1359" s="19">
        <f t="shared" si="532"/>
        <v>2.1</v>
      </c>
      <c r="V1359" s="19">
        <v>21</v>
      </c>
      <c r="W1359" s="19">
        <f t="shared" si="533"/>
        <v>-21</v>
      </c>
      <c r="X1359" s="19">
        <f t="shared" si="534"/>
        <v>5.25</v>
      </c>
      <c r="Y1359" s="25">
        <v>0.9</v>
      </c>
      <c r="Z1359" s="18">
        <f t="shared" si="523"/>
        <v>1.4000000000000057</v>
      </c>
      <c r="AA1359" s="18">
        <f t="shared" si="529"/>
        <v>-3.6999999999999948</v>
      </c>
      <c r="AB1359" s="20">
        <f t="shared" si="522"/>
        <v>25.47999999999999</v>
      </c>
      <c r="AC1359" s="13">
        <f t="shared" si="530"/>
        <v>28.259532574653875</v>
      </c>
      <c r="AD1359" s="13">
        <f t="shared" si="531"/>
        <v>-2.779532574653885</v>
      </c>
    </row>
    <row r="1360" spans="1:30" x14ac:dyDescent="0.15">
      <c r="A1360" s="23">
        <v>7</v>
      </c>
      <c r="B1360" s="16">
        <v>0</v>
      </c>
      <c r="C1360" s="32">
        <v>7.46</v>
      </c>
      <c r="D1360" s="23">
        <v>36.6</v>
      </c>
      <c r="E1360" s="24">
        <v>130</v>
      </c>
      <c r="F1360" s="19">
        <v>3</v>
      </c>
      <c r="G1360" s="23">
        <v>1.1399999999999999</v>
      </c>
      <c r="H1360" s="24">
        <v>108</v>
      </c>
      <c r="I1360" s="20">
        <f t="shared" si="525"/>
        <v>0.83076923076923082</v>
      </c>
      <c r="J1360" s="20" t="s">
        <v>25</v>
      </c>
      <c r="K1360" s="18" t="s">
        <v>25</v>
      </c>
      <c r="L1360" s="19">
        <f t="shared" si="526"/>
        <v>117.96923076923076</v>
      </c>
      <c r="M1360" s="20">
        <f t="shared" si="536"/>
        <v>-9.9692307692307622</v>
      </c>
      <c r="N1360" s="20" t="s">
        <v>25</v>
      </c>
      <c r="O1360" s="20">
        <f t="shared" si="527"/>
        <v>-14.307692307692307</v>
      </c>
      <c r="P1360" s="20" t="s">
        <v>25</v>
      </c>
      <c r="Q1360" s="18">
        <f t="shared" si="528"/>
        <v>-10</v>
      </c>
      <c r="R1360" s="18" t="s">
        <v>25</v>
      </c>
      <c r="S1360" s="16">
        <v>24</v>
      </c>
      <c r="T1360" s="19">
        <v>0</v>
      </c>
      <c r="U1360" s="19">
        <f t="shared" si="532"/>
        <v>2</v>
      </c>
      <c r="V1360" s="19">
        <v>20</v>
      </c>
      <c r="W1360" s="19">
        <f t="shared" si="533"/>
        <v>-22</v>
      </c>
      <c r="X1360" s="19">
        <f t="shared" si="534"/>
        <v>5.5</v>
      </c>
      <c r="Y1360" s="25">
        <v>0.9</v>
      </c>
      <c r="Z1360" s="18">
        <f t="shared" si="523"/>
        <v>1</v>
      </c>
      <c r="AA1360" s="18">
        <f t="shared" si="529"/>
        <v>-3.9000000000000004</v>
      </c>
      <c r="AB1360" s="20">
        <f t="shared" si="522"/>
        <v>25.239999999999981</v>
      </c>
      <c r="AC1360" s="13">
        <f t="shared" si="530"/>
        <v>31.698266041550703</v>
      </c>
      <c r="AD1360" s="13">
        <f t="shared" si="531"/>
        <v>-6.458266041550722</v>
      </c>
    </row>
    <row r="1361" spans="1:30" x14ac:dyDescent="0.15">
      <c r="A1361" s="23">
        <v>8</v>
      </c>
      <c r="B1361" s="16">
        <v>0</v>
      </c>
      <c r="C1361" s="32">
        <v>7.39</v>
      </c>
      <c r="D1361" s="23">
        <v>64.8</v>
      </c>
      <c r="E1361" s="24">
        <v>136</v>
      </c>
      <c r="F1361" s="19">
        <v>4.3</v>
      </c>
      <c r="G1361" s="23">
        <v>1.03</v>
      </c>
      <c r="H1361" s="24">
        <v>99</v>
      </c>
      <c r="I1361" s="20">
        <f t="shared" si="525"/>
        <v>0.7279411764705882</v>
      </c>
      <c r="J1361" s="20" t="s">
        <v>26</v>
      </c>
      <c r="K1361" s="18" t="s">
        <v>24</v>
      </c>
      <c r="L1361" s="19">
        <f t="shared" si="526"/>
        <v>103.36764705882354</v>
      </c>
      <c r="M1361" s="20">
        <f>(104-L1361)</f>
        <v>0.6323529411764639</v>
      </c>
      <c r="N1361" s="20" t="s">
        <v>26</v>
      </c>
      <c r="O1361" s="20">
        <f t="shared" si="527"/>
        <v>8.8235294117652074E-2</v>
      </c>
      <c r="P1361" s="20" t="s">
        <v>26</v>
      </c>
      <c r="Q1361" s="18">
        <f t="shared" si="528"/>
        <v>5</v>
      </c>
      <c r="R1361" s="18" t="s">
        <v>26</v>
      </c>
      <c r="S1361" s="16">
        <v>26</v>
      </c>
      <c r="T1361" s="19">
        <v>2</v>
      </c>
      <c r="U1361" s="19">
        <f t="shared" si="532"/>
        <v>2.8</v>
      </c>
      <c r="V1361" s="19">
        <v>28</v>
      </c>
      <c r="W1361" s="19">
        <f t="shared" si="533"/>
        <v>-14</v>
      </c>
      <c r="X1361" s="19">
        <f t="shared" si="534"/>
        <v>3.5</v>
      </c>
      <c r="Y1361" s="25">
        <v>0.6</v>
      </c>
      <c r="Z1361" s="18">
        <f t="shared" si="523"/>
        <v>15.300000000000011</v>
      </c>
      <c r="AA1361" s="18">
        <f t="shared" si="529"/>
        <v>9.1000000000000121</v>
      </c>
      <c r="AB1361" s="20">
        <f t="shared" si="522"/>
        <v>41.730000000000018</v>
      </c>
      <c r="AC1361" s="13">
        <f t="shared" si="530"/>
        <v>46.913183883151945</v>
      </c>
      <c r="AD1361" s="13">
        <f t="shared" si="531"/>
        <v>-5.1831838831519264</v>
      </c>
    </row>
    <row r="1362" spans="1:30" x14ac:dyDescent="0.15">
      <c r="A1362" s="23">
        <v>2</v>
      </c>
      <c r="B1362" s="16">
        <v>0</v>
      </c>
      <c r="C1362" s="32">
        <v>7.4</v>
      </c>
      <c r="D1362" s="23">
        <v>40</v>
      </c>
      <c r="E1362" s="24">
        <v>138</v>
      </c>
      <c r="F1362" s="19">
        <v>4</v>
      </c>
      <c r="G1362" s="23">
        <v>1</v>
      </c>
      <c r="H1362" s="24">
        <v>105</v>
      </c>
      <c r="I1362" s="20">
        <f t="shared" si="525"/>
        <v>0.76086956521739135</v>
      </c>
      <c r="J1362" s="20" t="s">
        <v>24</v>
      </c>
      <c r="K1362" s="18" t="s">
        <v>24</v>
      </c>
      <c r="L1362" s="19">
        <f t="shared" si="526"/>
        <v>108.04347826086955</v>
      </c>
      <c r="M1362" s="20">
        <v>0</v>
      </c>
      <c r="N1362" s="20" t="s">
        <v>24</v>
      </c>
      <c r="O1362" s="20">
        <f t="shared" si="527"/>
        <v>-4.5217391304347956</v>
      </c>
      <c r="P1362" s="20" t="s">
        <v>25</v>
      </c>
      <c r="Q1362" s="18">
        <f t="shared" si="528"/>
        <v>1</v>
      </c>
      <c r="R1362" s="18" t="s">
        <v>26</v>
      </c>
      <c r="S1362" s="16">
        <v>24</v>
      </c>
      <c r="T1362" s="19">
        <v>0</v>
      </c>
      <c r="U1362" s="19">
        <f t="shared" si="532"/>
        <v>3.4</v>
      </c>
      <c r="V1362" s="19">
        <v>34</v>
      </c>
      <c r="W1362" s="19">
        <f t="shared" si="533"/>
        <v>-8</v>
      </c>
      <c r="X1362" s="19">
        <f t="shared" si="534"/>
        <v>2</v>
      </c>
      <c r="Y1362" s="25">
        <v>1</v>
      </c>
      <c r="Z1362" s="18">
        <f t="shared" si="523"/>
        <v>13</v>
      </c>
      <c r="AA1362" s="18">
        <f t="shared" si="529"/>
        <v>5.2</v>
      </c>
      <c r="AB1362" s="20">
        <f t="shared" si="522"/>
        <v>37</v>
      </c>
      <c r="AC1362" s="13">
        <f t="shared" si="530"/>
        <v>34.209762486054366</v>
      </c>
      <c r="AD1362" s="13">
        <f t="shared" si="531"/>
        <v>2.7902375139456339</v>
      </c>
    </row>
    <row r="1363" spans="1:30" x14ac:dyDescent="0.15">
      <c r="A1363" s="23">
        <v>1</v>
      </c>
      <c r="B1363" s="16">
        <v>0</v>
      </c>
      <c r="C1363" s="32">
        <v>7.38</v>
      </c>
      <c r="D1363" s="23">
        <v>39.5</v>
      </c>
      <c r="E1363" s="24">
        <v>134</v>
      </c>
      <c r="F1363" s="19">
        <v>4</v>
      </c>
      <c r="G1363" s="23">
        <v>1.05</v>
      </c>
      <c r="H1363" s="24">
        <v>111</v>
      </c>
      <c r="I1363" s="20">
        <f t="shared" si="525"/>
        <v>0.82835820895522383</v>
      </c>
      <c r="J1363" s="20" t="s">
        <v>25</v>
      </c>
      <c r="K1363" s="18" t="s">
        <v>25</v>
      </c>
      <c r="L1363" s="19">
        <f t="shared" si="526"/>
        <v>117.62686567164178</v>
      </c>
      <c r="M1363" s="20">
        <f t="shared" ref="M1363:M1412" si="537">(108-L1363)</f>
        <v>-9.6268656716417809</v>
      </c>
      <c r="N1363" s="20" t="s">
        <v>25</v>
      </c>
      <c r="O1363" s="20">
        <f t="shared" si="527"/>
        <v>-13.970149253731336</v>
      </c>
      <c r="P1363" s="20" t="s">
        <v>25</v>
      </c>
      <c r="Q1363" s="18">
        <f t="shared" si="528"/>
        <v>-9</v>
      </c>
      <c r="R1363" s="18" t="s">
        <v>25</v>
      </c>
      <c r="S1363" s="16">
        <v>20</v>
      </c>
      <c r="T1363" s="19">
        <v>-4</v>
      </c>
      <c r="U1363" s="19">
        <f t="shared" si="532"/>
        <v>2.9</v>
      </c>
      <c r="V1363" s="19">
        <v>29</v>
      </c>
      <c r="W1363" s="19">
        <f t="shared" si="533"/>
        <v>-13</v>
      </c>
      <c r="X1363" s="19">
        <f t="shared" si="534"/>
        <v>3.25</v>
      </c>
      <c r="Y1363" s="25">
        <v>3.7</v>
      </c>
      <c r="Z1363" s="18">
        <f t="shared" si="523"/>
        <v>7</v>
      </c>
      <c r="AA1363" s="18">
        <f t="shared" si="529"/>
        <v>-2.5</v>
      </c>
      <c r="AB1363" s="20">
        <f t="shared" si="522"/>
        <v>24.350000000000009</v>
      </c>
      <c r="AC1363" s="13">
        <f t="shared" si="530"/>
        <v>31.3349194741124</v>
      </c>
      <c r="AD1363" s="13">
        <f t="shared" si="531"/>
        <v>-6.9849194741123917</v>
      </c>
    </row>
    <row r="1364" spans="1:30" x14ac:dyDescent="0.15">
      <c r="A1364" s="23">
        <v>1</v>
      </c>
      <c r="B1364" s="16">
        <v>0</v>
      </c>
      <c r="C1364" s="32">
        <v>7.35</v>
      </c>
      <c r="D1364" s="23">
        <v>45</v>
      </c>
      <c r="E1364" s="24">
        <v>134</v>
      </c>
      <c r="F1364" s="19">
        <v>4</v>
      </c>
      <c r="G1364" s="23">
        <v>1</v>
      </c>
      <c r="H1364" s="24">
        <v>108</v>
      </c>
      <c r="I1364" s="20">
        <f t="shared" si="525"/>
        <v>0.80597014925373134</v>
      </c>
      <c r="J1364" s="20" t="s">
        <v>25</v>
      </c>
      <c r="K1364" s="18" t="s">
        <v>25</v>
      </c>
      <c r="L1364" s="19">
        <f t="shared" si="526"/>
        <v>114.44776119402985</v>
      </c>
      <c r="M1364" s="20">
        <f t="shared" si="537"/>
        <v>-6.4477611940298516</v>
      </c>
      <c r="N1364" s="20" t="s">
        <v>25</v>
      </c>
      <c r="O1364" s="20">
        <f t="shared" si="527"/>
        <v>-10.835820895522374</v>
      </c>
      <c r="P1364" s="20" t="s">
        <v>25</v>
      </c>
      <c r="Q1364" s="18">
        <f t="shared" si="528"/>
        <v>-6</v>
      </c>
      <c r="R1364" s="18" t="s">
        <v>25</v>
      </c>
      <c r="S1364" s="16">
        <v>24</v>
      </c>
      <c r="T1364" s="19">
        <v>0</v>
      </c>
      <c r="U1364" s="19">
        <f t="shared" si="532"/>
        <v>3</v>
      </c>
      <c r="V1364" s="19">
        <v>30</v>
      </c>
      <c r="W1364" s="19">
        <f t="shared" si="533"/>
        <v>-12</v>
      </c>
      <c r="X1364" s="19">
        <f t="shared" si="534"/>
        <v>3</v>
      </c>
      <c r="Y1364" s="25">
        <v>1</v>
      </c>
      <c r="Z1364" s="18">
        <f t="shared" si="523"/>
        <v>6</v>
      </c>
      <c r="AA1364" s="18">
        <f t="shared" si="529"/>
        <v>-1</v>
      </c>
      <c r="AB1364" s="20">
        <f t="shared" si="522"/>
        <v>30</v>
      </c>
      <c r="AC1364" s="13">
        <f t="shared" si="530"/>
        <v>32.974143003951532</v>
      </c>
      <c r="AD1364" s="13">
        <f t="shared" si="531"/>
        <v>-2.9741430039515322</v>
      </c>
    </row>
    <row r="1365" spans="1:30" x14ac:dyDescent="0.15">
      <c r="A1365" s="23">
        <v>5</v>
      </c>
      <c r="B1365" s="16">
        <v>0</v>
      </c>
      <c r="C1365" s="32">
        <v>7.41</v>
      </c>
      <c r="D1365" s="23">
        <v>29.5</v>
      </c>
      <c r="E1365" s="24">
        <v>138</v>
      </c>
      <c r="F1365" s="19">
        <v>4</v>
      </c>
      <c r="G1365" s="23">
        <v>1.08</v>
      </c>
      <c r="H1365" s="24">
        <v>119</v>
      </c>
      <c r="I1365" s="20">
        <f t="shared" si="525"/>
        <v>0.8623188405797102</v>
      </c>
      <c r="J1365" s="20" t="s">
        <v>25</v>
      </c>
      <c r="K1365" s="18" t="s">
        <v>25</v>
      </c>
      <c r="L1365" s="19">
        <f t="shared" si="526"/>
        <v>122.44927536231883</v>
      </c>
      <c r="M1365" s="20">
        <f t="shared" si="537"/>
        <v>-14.449275362318829</v>
      </c>
      <c r="N1365" s="20" t="s">
        <v>25</v>
      </c>
      <c r="O1365" s="20">
        <f t="shared" si="527"/>
        <v>-18.724637681159422</v>
      </c>
      <c r="P1365" s="20" t="s">
        <v>25</v>
      </c>
      <c r="Q1365" s="18">
        <f t="shared" si="528"/>
        <v>-13</v>
      </c>
      <c r="R1365" s="18" t="s">
        <v>25</v>
      </c>
      <c r="S1365" s="16">
        <v>20</v>
      </c>
      <c r="T1365" s="19">
        <v>-4</v>
      </c>
      <c r="U1365" s="19">
        <f t="shared" si="532"/>
        <v>2.6</v>
      </c>
      <c r="V1365" s="19">
        <v>26</v>
      </c>
      <c r="W1365" s="19">
        <f t="shared" si="533"/>
        <v>-16</v>
      </c>
      <c r="X1365" s="19">
        <f t="shared" si="534"/>
        <v>4</v>
      </c>
      <c r="Y1365" s="25">
        <v>2.9</v>
      </c>
      <c r="Z1365" s="18">
        <f t="shared" si="523"/>
        <v>3</v>
      </c>
      <c r="AA1365" s="18">
        <f t="shared" si="529"/>
        <v>-5.0999999999999996</v>
      </c>
      <c r="AB1365" s="20">
        <f t="shared" si="522"/>
        <v>21.180000000000007</v>
      </c>
      <c r="AC1365" s="13">
        <f t="shared" si="530"/>
        <v>25.944542195553645</v>
      </c>
      <c r="AD1365" s="13">
        <f t="shared" si="531"/>
        <v>-4.7645421955536378</v>
      </c>
    </row>
    <row r="1366" spans="1:30" x14ac:dyDescent="0.15">
      <c r="A1366" s="23">
        <v>2</v>
      </c>
      <c r="B1366" s="16">
        <v>0</v>
      </c>
      <c r="C1366" s="32">
        <v>7.4</v>
      </c>
      <c r="D1366" s="23">
        <v>39</v>
      </c>
      <c r="E1366" s="24">
        <v>135</v>
      </c>
      <c r="F1366" s="19">
        <v>4</v>
      </c>
      <c r="G1366" s="23">
        <v>1</v>
      </c>
      <c r="H1366" s="24">
        <v>105</v>
      </c>
      <c r="I1366" s="20">
        <f t="shared" si="525"/>
        <v>0.77777777777777779</v>
      </c>
      <c r="J1366" s="20" t="s">
        <v>24</v>
      </c>
      <c r="K1366" s="18" t="s">
        <v>24</v>
      </c>
      <c r="L1366" s="19">
        <f t="shared" si="526"/>
        <v>110.44444444444444</v>
      </c>
      <c r="M1366" s="20">
        <f t="shared" si="537"/>
        <v>-2.4444444444444429</v>
      </c>
      <c r="N1366" s="20" t="s">
        <v>25</v>
      </c>
      <c r="O1366" s="20">
        <f t="shared" si="527"/>
        <v>-6.8888888888888857</v>
      </c>
      <c r="P1366" s="20" t="s">
        <v>25</v>
      </c>
      <c r="Q1366" s="18">
        <f t="shared" si="528"/>
        <v>-2</v>
      </c>
      <c r="R1366" s="18" t="s">
        <v>25</v>
      </c>
      <c r="S1366" s="16">
        <v>23</v>
      </c>
      <c r="T1366" s="19">
        <v>-1</v>
      </c>
      <c r="U1366" s="19">
        <f t="shared" si="532"/>
        <v>3.4</v>
      </c>
      <c r="V1366" s="19">
        <v>34</v>
      </c>
      <c r="W1366" s="19">
        <f t="shared" si="533"/>
        <v>-8</v>
      </c>
      <c r="X1366" s="19">
        <f t="shared" si="534"/>
        <v>2</v>
      </c>
      <c r="Y1366" s="25">
        <v>1</v>
      </c>
      <c r="Z1366" s="18">
        <f t="shared" si="523"/>
        <v>11</v>
      </c>
      <c r="AA1366" s="18">
        <f t="shared" si="529"/>
        <v>3.2</v>
      </c>
      <c r="AB1366" s="20">
        <f t="shared" si="522"/>
        <v>34</v>
      </c>
      <c r="AC1366" s="13">
        <f t="shared" si="530"/>
        <v>33.591838423903006</v>
      </c>
      <c r="AD1366" s="13">
        <f t="shared" si="531"/>
        <v>0.40816157609699388</v>
      </c>
    </row>
    <row r="1367" spans="1:30" x14ac:dyDescent="0.15">
      <c r="A1367" s="23">
        <v>19</v>
      </c>
      <c r="B1367" s="16">
        <v>0</v>
      </c>
      <c r="C1367" s="32">
        <v>7.55</v>
      </c>
      <c r="D1367" s="23">
        <v>25.7</v>
      </c>
      <c r="E1367" s="24">
        <v>140</v>
      </c>
      <c r="F1367" s="19">
        <v>3.6</v>
      </c>
      <c r="G1367" s="23">
        <v>1.05</v>
      </c>
      <c r="H1367" s="24">
        <v>118</v>
      </c>
      <c r="I1367" s="20">
        <f t="shared" si="525"/>
        <v>0.84285714285714286</v>
      </c>
      <c r="J1367" s="20" t="s">
        <v>25</v>
      </c>
      <c r="K1367" s="18" t="s">
        <v>25</v>
      </c>
      <c r="L1367" s="19">
        <f t="shared" si="526"/>
        <v>119.68571428571428</v>
      </c>
      <c r="M1367" s="20">
        <f t="shared" si="537"/>
        <v>-11.685714285714283</v>
      </c>
      <c r="N1367" s="20" t="s">
        <v>25</v>
      </c>
      <c r="O1367" s="20">
        <f t="shared" si="527"/>
        <v>-16</v>
      </c>
      <c r="P1367" s="20" t="s">
        <v>25</v>
      </c>
      <c r="Q1367" s="18">
        <f t="shared" si="528"/>
        <v>-10</v>
      </c>
      <c r="R1367" s="18" t="s">
        <v>25</v>
      </c>
      <c r="S1367" s="16">
        <v>23</v>
      </c>
      <c r="T1367" s="19">
        <v>-1</v>
      </c>
      <c r="U1367" s="19">
        <f t="shared" si="532"/>
        <v>2.2999999999999998</v>
      </c>
      <c r="V1367" s="19">
        <v>23</v>
      </c>
      <c r="W1367" s="19">
        <f t="shared" si="533"/>
        <v>-19</v>
      </c>
      <c r="X1367" s="19">
        <f t="shared" si="534"/>
        <v>4.75</v>
      </c>
      <c r="Y1367" s="25">
        <v>1.5</v>
      </c>
      <c r="Z1367" s="18">
        <f t="shared" si="523"/>
        <v>2.5999999999999943</v>
      </c>
      <c r="AA1367" s="18">
        <f t="shared" si="529"/>
        <v>-3.5000000000000053</v>
      </c>
      <c r="AB1367" s="20">
        <f t="shared" si="522"/>
        <v>25.150000000000006</v>
      </c>
      <c r="AC1367" s="13">
        <f t="shared" si="530"/>
        <v>29.277962094125158</v>
      </c>
      <c r="AD1367" s="13">
        <f t="shared" si="531"/>
        <v>-4.1279620941251522</v>
      </c>
    </row>
    <row r="1368" spans="1:30" x14ac:dyDescent="0.15">
      <c r="A1368" s="23">
        <v>1</v>
      </c>
      <c r="B1368" s="16">
        <v>0</v>
      </c>
      <c r="C1368" s="32">
        <v>7.43</v>
      </c>
      <c r="D1368" s="23">
        <v>38.5</v>
      </c>
      <c r="E1368" s="24">
        <v>129</v>
      </c>
      <c r="F1368" s="19">
        <v>3.4</v>
      </c>
      <c r="G1368" s="23">
        <v>1.0900000000000001</v>
      </c>
      <c r="H1368" s="24">
        <v>109</v>
      </c>
      <c r="I1368" s="20">
        <f t="shared" si="525"/>
        <v>0.84496124031007747</v>
      </c>
      <c r="J1368" s="20" t="s">
        <v>25</v>
      </c>
      <c r="K1368" s="18" t="s">
        <v>25</v>
      </c>
      <c r="L1368" s="19">
        <f t="shared" si="526"/>
        <v>119.984496124031</v>
      </c>
      <c r="M1368" s="20">
        <f t="shared" si="537"/>
        <v>-11.984496124030997</v>
      </c>
      <c r="N1368" s="20" t="s">
        <v>25</v>
      </c>
      <c r="O1368" s="20">
        <f t="shared" si="527"/>
        <v>-16.294573643410843</v>
      </c>
      <c r="P1368" s="20" t="s">
        <v>25</v>
      </c>
      <c r="Q1368" s="18">
        <f t="shared" si="528"/>
        <v>-12</v>
      </c>
      <c r="R1368" s="18" t="s">
        <v>25</v>
      </c>
      <c r="S1368" s="16">
        <v>20</v>
      </c>
      <c r="T1368" s="19">
        <v>-4</v>
      </c>
      <c r="U1368" s="19">
        <f t="shared" si="532"/>
        <v>2.1</v>
      </c>
      <c r="V1368" s="19">
        <v>21</v>
      </c>
      <c r="W1368" s="19">
        <f t="shared" si="533"/>
        <v>-21</v>
      </c>
      <c r="X1368" s="19">
        <f t="shared" si="534"/>
        <v>5.25</v>
      </c>
      <c r="Y1368" s="25">
        <v>2.6</v>
      </c>
      <c r="Z1368" s="18">
        <f t="shared" si="523"/>
        <v>3.4000000000000057</v>
      </c>
      <c r="AA1368" s="18">
        <f t="shared" si="529"/>
        <v>-3.399999999999995</v>
      </c>
      <c r="AB1368" s="20">
        <f t="shared" si="522"/>
        <v>21.890000000000015</v>
      </c>
      <c r="AC1368" s="13">
        <f t="shared" si="530"/>
        <v>31.432216127991822</v>
      </c>
      <c r="AD1368" s="13">
        <f t="shared" si="531"/>
        <v>-9.5422161279918072</v>
      </c>
    </row>
    <row r="1369" spans="1:30" x14ac:dyDescent="0.15">
      <c r="A1369" s="23">
        <v>2</v>
      </c>
      <c r="B1369" s="16">
        <v>0</v>
      </c>
      <c r="C1369" s="32">
        <v>7.4</v>
      </c>
      <c r="D1369" s="23">
        <v>26.2</v>
      </c>
      <c r="E1369" s="24">
        <v>107</v>
      </c>
      <c r="F1369" s="19">
        <v>3.8</v>
      </c>
      <c r="G1369" s="23">
        <v>0.95</v>
      </c>
      <c r="H1369" s="24">
        <v>88</v>
      </c>
      <c r="I1369" s="20">
        <f t="shared" si="525"/>
        <v>0.82242990654205606</v>
      </c>
      <c r="J1369" s="20" t="s">
        <v>25</v>
      </c>
      <c r="K1369" s="18" t="s">
        <v>26</v>
      </c>
      <c r="L1369" s="19">
        <f t="shared" si="526"/>
        <v>116.78504672897196</v>
      </c>
      <c r="M1369" s="20">
        <f t="shared" si="537"/>
        <v>-8.7850467289719631</v>
      </c>
      <c r="N1369" s="20" t="s">
        <v>25</v>
      </c>
      <c r="O1369" s="20">
        <f t="shared" si="527"/>
        <v>-13.140186915887838</v>
      </c>
      <c r="P1369" s="20" t="s">
        <v>25</v>
      </c>
      <c r="Q1369" s="18">
        <f t="shared" si="528"/>
        <v>-13</v>
      </c>
      <c r="R1369" s="18" t="s">
        <v>25</v>
      </c>
      <c r="S1369" s="16">
        <v>24</v>
      </c>
      <c r="T1369" s="19">
        <v>0</v>
      </c>
      <c r="U1369" s="19">
        <f t="shared" si="532"/>
        <v>1.7</v>
      </c>
      <c r="V1369" s="19">
        <v>17</v>
      </c>
      <c r="W1369" s="19">
        <f t="shared" si="533"/>
        <v>-25</v>
      </c>
      <c r="X1369" s="19">
        <f t="shared" si="534"/>
        <v>6.25</v>
      </c>
      <c r="Y1369" s="25">
        <v>0.6</v>
      </c>
      <c r="Z1369" s="18">
        <f t="shared" si="523"/>
        <v>-1.2000000000000028</v>
      </c>
      <c r="AA1369" s="18">
        <f t="shared" si="529"/>
        <v>-5.2000000000000028</v>
      </c>
      <c r="AB1369" s="20">
        <f t="shared" si="522"/>
        <v>23.150000000000006</v>
      </c>
      <c r="AC1369" s="13">
        <f t="shared" si="530"/>
        <v>20.936010428365609</v>
      </c>
      <c r="AD1369" s="13">
        <f t="shared" si="531"/>
        <v>2.2139895716343965</v>
      </c>
    </row>
    <row r="1370" spans="1:30" x14ac:dyDescent="0.15">
      <c r="A1370" s="23">
        <v>2</v>
      </c>
      <c r="B1370" s="16">
        <v>0</v>
      </c>
      <c r="C1370" s="32">
        <v>7.45</v>
      </c>
      <c r="D1370" s="23">
        <v>32.9</v>
      </c>
      <c r="E1370" s="24">
        <v>133</v>
      </c>
      <c r="F1370" s="19">
        <v>4.3</v>
      </c>
      <c r="G1370" s="23">
        <v>1.05</v>
      </c>
      <c r="H1370" s="24">
        <v>111</v>
      </c>
      <c r="I1370" s="20">
        <f t="shared" si="525"/>
        <v>0.83458646616541354</v>
      </c>
      <c r="J1370" s="20" t="s">
        <v>25</v>
      </c>
      <c r="K1370" s="18" t="s">
        <v>25</v>
      </c>
      <c r="L1370" s="19">
        <f t="shared" si="526"/>
        <v>118.51127819548873</v>
      </c>
      <c r="M1370" s="20">
        <f t="shared" si="537"/>
        <v>-10.511278195488728</v>
      </c>
      <c r="N1370" s="20" t="s">
        <v>25</v>
      </c>
      <c r="O1370" s="20">
        <f t="shared" si="527"/>
        <v>-14.84210526315789</v>
      </c>
      <c r="P1370" s="20" t="s">
        <v>25</v>
      </c>
      <c r="Q1370" s="18">
        <f t="shared" si="528"/>
        <v>-10</v>
      </c>
      <c r="R1370" s="18" t="s">
        <v>25</v>
      </c>
      <c r="S1370" s="16">
        <v>23</v>
      </c>
      <c r="T1370" s="19">
        <v>-1</v>
      </c>
      <c r="U1370" s="19">
        <f t="shared" si="532"/>
        <v>2</v>
      </c>
      <c r="V1370" s="19">
        <v>20</v>
      </c>
      <c r="W1370" s="19">
        <f t="shared" si="533"/>
        <v>-22</v>
      </c>
      <c r="X1370" s="19">
        <f t="shared" si="534"/>
        <v>5.5</v>
      </c>
      <c r="Y1370" s="25">
        <v>1.5</v>
      </c>
      <c r="Z1370" s="18">
        <f t="shared" si="523"/>
        <v>3.3000000000000114</v>
      </c>
      <c r="AA1370" s="18">
        <f t="shared" si="529"/>
        <v>-2.1999999999999886</v>
      </c>
      <c r="AB1370" s="20">
        <f t="shared" si="522"/>
        <v>25.850000000000023</v>
      </c>
      <c r="AC1370" s="13">
        <f t="shared" si="530"/>
        <v>28.517300415895807</v>
      </c>
      <c r="AD1370" s="13">
        <f t="shared" si="531"/>
        <v>-2.6673004158957845</v>
      </c>
    </row>
    <row r="1371" spans="1:30" x14ac:dyDescent="0.15">
      <c r="A1371" s="23">
        <v>1</v>
      </c>
      <c r="B1371" s="16">
        <v>0</v>
      </c>
      <c r="C1371" s="32">
        <v>7.46</v>
      </c>
      <c r="D1371" s="23">
        <v>36.6</v>
      </c>
      <c r="E1371" s="24">
        <v>130</v>
      </c>
      <c r="F1371" s="19">
        <v>4</v>
      </c>
      <c r="G1371" s="23">
        <v>1.1399999999999999</v>
      </c>
      <c r="H1371" s="24">
        <v>108</v>
      </c>
      <c r="I1371" s="20">
        <f t="shared" si="525"/>
        <v>0.83076923076923082</v>
      </c>
      <c r="J1371" s="20" t="s">
        <v>25</v>
      </c>
      <c r="K1371" s="18" t="s">
        <v>25</v>
      </c>
      <c r="L1371" s="19">
        <f t="shared" si="526"/>
        <v>117.96923076923076</v>
      </c>
      <c r="M1371" s="20">
        <f t="shared" si="537"/>
        <v>-9.9692307692307622</v>
      </c>
      <c r="N1371" s="20" t="s">
        <v>25</v>
      </c>
      <c r="O1371" s="20">
        <f t="shared" si="527"/>
        <v>-14.307692307692307</v>
      </c>
      <c r="P1371" s="20" t="s">
        <v>25</v>
      </c>
      <c r="Q1371" s="18">
        <f t="shared" si="528"/>
        <v>-10</v>
      </c>
      <c r="R1371" s="18" t="s">
        <v>25</v>
      </c>
      <c r="S1371" s="16">
        <v>24</v>
      </c>
      <c r="T1371" s="19">
        <v>0</v>
      </c>
      <c r="U1371" s="19">
        <f t="shared" si="532"/>
        <v>1.5</v>
      </c>
      <c r="V1371" s="19">
        <v>15</v>
      </c>
      <c r="W1371" s="19">
        <f t="shared" si="533"/>
        <v>-27</v>
      </c>
      <c r="X1371" s="19">
        <f t="shared" si="534"/>
        <v>6.75</v>
      </c>
      <c r="Y1371" s="25">
        <v>0.9</v>
      </c>
      <c r="Z1371" s="18">
        <f t="shared" si="523"/>
        <v>2</v>
      </c>
      <c r="AA1371" s="18">
        <f t="shared" si="529"/>
        <v>-1.9</v>
      </c>
      <c r="AB1371" s="20">
        <f t="shared" si="522"/>
        <v>26.239999999999981</v>
      </c>
      <c r="AC1371" s="13">
        <f t="shared" si="530"/>
        <v>30.265366041550706</v>
      </c>
      <c r="AD1371" s="13">
        <f t="shared" si="531"/>
        <v>-4.0253660415507255</v>
      </c>
    </row>
    <row r="1372" spans="1:30" x14ac:dyDescent="0.15">
      <c r="A1372" s="23">
        <v>1</v>
      </c>
      <c r="B1372" s="16">
        <v>0</v>
      </c>
      <c r="C1372" s="32">
        <v>7.38</v>
      </c>
      <c r="D1372" s="23">
        <v>25.2</v>
      </c>
      <c r="E1372" s="24">
        <v>129</v>
      </c>
      <c r="F1372" s="19">
        <v>4</v>
      </c>
      <c r="G1372" s="23">
        <v>1.01</v>
      </c>
      <c r="H1372" s="24">
        <v>119</v>
      </c>
      <c r="I1372" s="20">
        <f t="shared" si="525"/>
        <v>0.92248062015503873</v>
      </c>
      <c r="J1372" s="20" t="s">
        <v>25</v>
      </c>
      <c r="K1372" s="18" t="s">
        <v>25</v>
      </c>
      <c r="L1372" s="19">
        <f t="shared" si="526"/>
        <v>130.99224806201551</v>
      </c>
      <c r="M1372" s="20">
        <f t="shared" si="537"/>
        <v>-22.992248062015506</v>
      </c>
      <c r="N1372" s="20" t="s">
        <v>25</v>
      </c>
      <c r="O1372" s="20">
        <f t="shared" si="527"/>
        <v>-27.147286821705421</v>
      </c>
      <c r="P1372" s="20" t="s">
        <v>25</v>
      </c>
      <c r="Q1372" s="18">
        <f t="shared" si="528"/>
        <v>-22</v>
      </c>
      <c r="R1372" s="18" t="s">
        <v>25</v>
      </c>
      <c r="S1372" s="16">
        <v>23</v>
      </c>
      <c r="T1372" s="19">
        <v>-1</v>
      </c>
      <c r="U1372" s="19">
        <f t="shared" si="532"/>
        <v>1.5</v>
      </c>
      <c r="V1372" s="19">
        <v>15</v>
      </c>
      <c r="W1372" s="19">
        <f t="shared" si="533"/>
        <v>-27</v>
      </c>
      <c r="X1372" s="19">
        <f t="shared" si="534"/>
        <v>6.75</v>
      </c>
      <c r="Y1372" s="25">
        <v>1.2</v>
      </c>
      <c r="Z1372" s="18">
        <f t="shared" si="523"/>
        <v>-9</v>
      </c>
      <c r="AA1372" s="18">
        <f t="shared" si="529"/>
        <v>-13.2</v>
      </c>
      <c r="AB1372" s="20">
        <f t="shared" si="522"/>
        <v>13.809999999999988</v>
      </c>
      <c r="AC1372" s="13">
        <f t="shared" si="530"/>
        <v>19.021945031585631</v>
      </c>
      <c r="AD1372" s="13">
        <f t="shared" si="531"/>
        <v>-5.2119450315856426</v>
      </c>
    </row>
    <row r="1373" spans="1:30" x14ac:dyDescent="0.15">
      <c r="A1373" s="23">
        <v>2</v>
      </c>
      <c r="B1373" s="16">
        <v>0</v>
      </c>
      <c r="C1373" s="32">
        <v>7.33</v>
      </c>
      <c r="D1373" s="23">
        <v>47.1</v>
      </c>
      <c r="E1373" s="24">
        <v>134</v>
      </c>
      <c r="F1373" s="19">
        <v>4.2</v>
      </c>
      <c r="G1373" s="23">
        <v>1.1399999999999999</v>
      </c>
      <c r="H1373" s="24">
        <v>112</v>
      </c>
      <c r="I1373" s="20">
        <f t="shared" si="525"/>
        <v>0.83582089552238803</v>
      </c>
      <c r="J1373" s="20" t="s">
        <v>25</v>
      </c>
      <c r="K1373" s="18" t="s">
        <v>25</v>
      </c>
      <c r="L1373" s="19">
        <f t="shared" si="526"/>
        <v>118.6865671641791</v>
      </c>
      <c r="M1373" s="20">
        <f t="shared" si="537"/>
        <v>-10.686567164179095</v>
      </c>
      <c r="N1373" s="20" t="s">
        <v>25</v>
      </c>
      <c r="O1373" s="20">
        <f t="shared" si="527"/>
        <v>-15.014925373134318</v>
      </c>
      <c r="P1373" s="20" t="s">
        <v>25</v>
      </c>
      <c r="Q1373" s="18">
        <f t="shared" si="528"/>
        <v>-10</v>
      </c>
      <c r="R1373" s="18" t="s">
        <v>25</v>
      </c>
      <c r="S1373" s="16">
        <v>23</v>
      </c>
      <c r="T1373" s="19">
        <v>-1</v>
      </c>
      <c r="U1373" s="19">
        <f t="shared" si="532"/>
        <v>2.4</v>
      </c>
      <c r="V1373" s="19">
        <v>24</v>
      </c>
      <c r="W1373" s="19">
        <f t="shared" si="533"/>
        <v>-18</v>
      </c>
      <c r="X1373" s="19">
        <f t="shared" si="534"/>
        <v>4.5</v>
      </c>
      <c r="Y1373" s="25">
        <v>1.7</v>
      </c>
      <c r="Z1373" s="18">
        <f t="shared" si="523"/>
        <v>3.1999999999999886</v>
      </c>
      <c r="AA1373" s="18">
        <f t="shared" si="529"/>
        <v>-3.3000000000000114</v>
      </c>
      <c r="AB1373" s="20">
        <f t="shared" si="522"/>
        <v>25.639999999999972</v>
      </c>
      <c r="AC1373" s="13">
        <f t="shared" si="530"/>
        <v>31.265871546226588</v>
      </c>
      <c r="AD1373" s="13">
        <f t="shared" si="531"/>
        <v>-5.625871546226616</v>
      </c>
    </row>
    <row r="1374" spans="1:30" x14ac:dyDescent="0.15">
      <c r="A1374" s="23">
        <v>1</v>
      </c>
      <c r="B1374" s="16">
        <v>0</v>
      </c>
      <c r="C1374" s="32">
        <v>7.41</v>
      </c>
      <c r="D1374" s="23">
        <v>33</v>
      </c>
      <c r="E1374" s="24">
        <v>135</v>
      </c>
      <c r="F1374" s="19">
        <v>5.0999999999999996</v>
      </c>
      <c r="G1374" s="23">
        <v>0.97</v>
      </c>
      <c r="H1374" s="24">
        <v>113</v>
      </c>
      <c r="I1374" s="20">
        <f t="shared" si="525"/>
        <v>0.83703703703703702</v>
      </c>
      <c r="J1374" s="20" t="s">
        <v>25</v>
      </c>
      <c r="K1374" s="18" t="s">
        <v>25</v>
      </c>
      <c r="L1374" s="19">
        <f t="shared" si="526"/>
        <v>118.85925925925926</v>
      </c>
      <c r="M1374" s="20">
        <f t="shared" si="537"/>
        <v>-10.859259259259261</v>
      </c>
      <c r="N1374" s="20" t="s">
        <v>25</v>
      </c>
      <c r="O1374" s="20">
        <f t="shared" si="527"/>
        <v>-15.185185185185176</v>
      </c>
      <c r="P1374" s="20" t="s">
        <v>25</v>
      </c>
      <c r="Q1374" s="18">
        <f t="shared" si="528"/>
        <v>-10</v>
      </c>
      <c r="R1374" s="18" t="s">
        <v>25</v>
      </c>
      <c r="S1374" s="16">
        <v>20</v>
      </c>
      <c r="T1374" s="19">
        <v>-4</v>
      </c>
      <c r="U1374" s="19">
        <f t="shared" si="532"/>
        <v>2.1</v>
      </c>
      <c r="V1374" s="19">
        <v>21</v>
      </c>
      <c r="W1374" s="19">
        <f t="shared" si="533"/>
        <v>-21</v>
      </c>
      <c r="X1374" s="19">
        <f t="shared" si="534"/>
        <v>5.25</v>
      </c>
      <c r="Y1374" s="25">
        <v>4.3</v>
      </c>
      <c r="Z1374" s="18">
        <f t="shared" si="523"/>
        <v>7.0999999999999943</v>
      </c>
      <c r="AA1374" s="18">
        <f t="shared" si="529"/>
        <v>-1.4000000000000057</v>
      </c>
      <c r="AB1374" s="20">
        <f t="shared" si="522"/>
        <v>23.769999999999996</v>
      </c>
      <c r="AC1374" s="13">
        <f t="shared" si="530"/>
        <v>26.755502964517639</v>
      </c>
      <c r="AD1374" s="13">
        <f t="shared" si="531"/>
        <v>-2.985502964517643</v>
      </c>
    </row>
    <row r="1375" spans="1:30" x14ac:dyDescent="0.15">
      <c r="A1375" s="23">
        <v>14</v>
      </c>
      <c r="B1375" s="16">
        <v>0</v>
      </c>
      <c r="C1375" s="32">
        <v>7.17</v>
      </c>
      <c r="D1375" s="23">
        <v>34.5</v>
      </c>
      <c r="E1375" s="24">
        <v>132</v>
      </c>
      <c r="F1375" s="19">
        <v>3.5</v>
      </c>
      <c r="G1375" s="23">
        <v>1.0900000000000001</v>
      </c>
      <c r="H1375" s="24">
        <v>115</v>
      </c>
      <c r="I1375" s="20">
        <f t="shared" si="525"/>
        <v>0.87121212121212122</v>
      </c>
      <c r="J1375" s="20" t="s">
        <v>25</v>
      </c>
      <c r="K1375" s="18" t="s">
        <v>25</v>
      </c>
      <c r="L1375" s="19">
        <f t="shared" si="526"/>
        <v>123.7121212121212</v>
      </c>
      <c r="M1375" s="20">
        <f t="shared" si="537"/>
        <v>-15.712121212121204</v>
      </c>
      <c r="N1375" s="20" t="s">
        <v>25</v>
      </c>
      <c r="O1375" s="20">
        <f t="shared" si="527"/>
        <v>-19.969696969696969</v>
      </c>
      <c r="P1375" s="20" t="s">
        <v>25</v>
      </c>
      <c r="Q1375" s="18">
        <f t="shared" si="528"/>
        <v>-15</v>
      </c>
      <c r="R1375" s="18" t="s">
        <v>25</v>
      </c>
      <c r="S1375" s="16">
        <v>17</v>
      </c>
      <c r="T1375" s="19">
        <v>-7</v>
      </c>
      <c r="U1375" s="19">
        <f t="shared" si="532"/>
        <v>3.1</v>
      </c>
      <c r="V1375" s="19">
        <v>31</v>
      </c>
      <c r="W1375" s="19">
        <f t="shared" si="533"/>
        <v>-11</v>
      </c>
      <c r="X1375" s="19">
        <f t="shared" si="534"/>
        <v>2.75</v>
      </c>
      <c r="Y1375" s="25">
        <v>6.3</v>
      </c>
      <c r="Z1375" s="18">
        <f t="shared" si="523"/>
        <v>3.5</v>
      </c>
      <c r="AA1375" s="18">
        <f t="shared" si="529"/>
        <v>-9</v>
      </c>
      <c r="AB1375" s="20">
        <f t="shared" si="522"/>
        <v>15.290000000000006</v>
      </c>
      <c r="AC1375" s="13">
        <f t="shared" si="530"/>
        <v>20.331402890383607</v>
      </c>
      <c r="AD1375" s="13">
        <f t="shared" si="531"/>
        <v>-5.0414028903836012</v>
      </c>
    </row>
    <row r="1376" spans="1:30" x14ac:dyDescent="0.15">
      <c r="A1376" s="23">
        <v>1</v>
      </c>
      <c r="B1376" s="16">
        <v>0</v>
      </c>
      <c r="C1376" s="32">
        <v>7.23</v>
      </c>
      <c r="D1376" s="23">
        <v>60.4</v>
      </c>
      <c r="E1376" s="24">
        <v>131</v>
      </c>
      <c r="F1376" s="19">
        <v>3.8</v>
      </c>
      <c r="G1376" s="23">
        <v>1.1100000000000001</v>
      </c>
      <c r="H1376" s="24">
        <v>111</v>
      </c>
      <c r="I1376" s="20">
        <f t="shared" si="525"/>
        <v>0.84732824427480913</v>
      </c>
      <c r="J1376" s="20" t="s">
        <v>25</v>
      </c>
      <c r="K1376" s="18" t="s">
        <v>25</v>
      </c>
      <c r="L1376" s="19">
        <f t="shared" si="526"/>
        <v>120.32061068702291</v>
      </c>
      <c r="M1376" s="20">
        <f t="shared" si="537"/>
        <v>-12.320610687022906</v>
      </c>
      <c r="N1376" s="20" t="s">
        <v>25</v>
      </c>
      <c r="O1376" s="20">
        <f t="shared" si="527"/>
        <v>-16.625954198473281</v>
      </c>
      <c r="P1376" s="20" t="s">
        <v>25</v>
      </c>
      <c r="Q1376" s="18">
        <f t="shared" si="528"/>
        <v>-12</v>
      </c>
      <c r="R1376" s="18" t="s">
        <v>25</v>
      </c>
      <c r="S1376" s="16">
        <v>23</v>
      </c>
      <c r="T1376" s="19">
        <v>-1</v>
      </c>
      <c r="U1376" s="19">
        <f t="shared" si="532"/>
        <v>2.1</v>
      </c>
      <c r="V1376" s="19">
        <v>21</v>
      </c>
      <c r="W1376" s="19">
        <f t="shared" si="533"/>
        <v>-21</v>
      </c>
      <c r="X1376" s="19">
        <f t="shared" si="534"/>
        <v>5.25</v>
      </c>
      <c r="Y1376" s="25">
        <v>1.3</v>
      </c>
      <c r="Z1376" s="18">
        <f t="shared" si="523"/>
        <v>0.80000000000001137</v>
      </c>
      <c r="AA1376" s="18">
        <f t="shared" si="529"/>
        <v>-4.6999999999999886</v>
      </c>
      <c r="AB1376" s="20">
        <f t="shared" si="522"/>
        <v>23.610000000000028</v>
      </c>
      <c r="AC1376" s="13">
        <f t="shared" si="530"/>
        <v>30.657273485737633</v>
      </c>
      <c r="AD1376" s="13">
        <f t="shared" si="531"/>
        <v>-7.0472734857376054</v>
      </c>
    </row>
    <row r="1377" spans="1:30" x14ac:dyDescent="0.15">
      <c r="A1377" s="23">
        <v>5</v>
      </c>
      <c r="B1377" s="16">
        <v>0</v>
      </c>
      <c r="C1377" s="32">
        <v>7.56</v>
      </c>
      <c r="D1377" s="23">
        <v>23.3</v>
      </c>
      <c r="E1377" s="24">
        <v>137</v>
      </c>
      <c r="F1377" s="19">
        <v>3.4</v>
      </c>
      <c r="G1377" s="23">
        <v>1</v>
      </c>
      <c r="H1377" s="24">
        <v>115</v>
      </c>
      <c r="I1377" s="20">
        <f t="shared" si="525"/>
        <v>0.83941605839416056</v>
      </c>
      <c r="J1377" s="20" t="s">
        <v>25</v>
      </c>
      <c r="K1377" s="18" t="s">
        <v>25</v>
      </c>
      <c r="L1377" s="19">
        <f t="shared" si="526"/>
        <v>119.19708029197081</v>
      </c>
      <c r="M1377" s="20">
        <f t="shared" si="537"/>
        <v>-11.197080291970806</v>
      </c>
      <c r="N1377" s="20" t="s">
        <v>25</v>
      </c>
      <c r="O1377" s="20">
        <f t="shared" si="527"/>
        <v>-15.518248175182492</v>
      </c>
      <c r="P1377" s="20" t="s">
        <v>25</v>
      </c>
      <c r="Q1377" s="18">
        <f t="shared" si="528"/>
        <v>-10</v>
      </c>
      <c r="R1377" s="18" t="s">
        <v>25</v>
      </c>
      <c r="S1377" s="16">
        <v>19</v>
      </c>
      <c r="T1377" s="19">
        <v>-5</v>
      </c>
      <c r="U1377" s="19">
        <f t="shared" si="532"/>
        <v>2.4</v>
      </c>
      <c r="V1377" s="19">
        <v>24</v>
      </c>
      <c r="W1377" s="19">
        <f t="shared" si="533"/>
        <v>-18</v>
      </c>
      <c r="X1377" s="19">
        <f t="shared" si="534"/>
        <v>4.5</v>
      </c>
      <c r="Y1377" s="25">
        <v>2.8</v>
      </c>
      <c r="Z1377" s="18">
        <f t="shared" si="523"/>
        <v>6.4000000000000057</v>
      </c>
      <c r="AA1377" s="18">
        <f t="shared" si="529"/>
        <v>-1.199999999999994</v>
      </c>
      <c r="AB1377" s="20">
        <f t="shared" si="522"/>
        <v>23.600000000000009</v>
      </c>
      <c r="AC1377" s="13">
        <f t="shared" si="530"/>
        <v>27.984027943312714</v>
      </c>
      <c r="AD1377" s="13">
        <f t="shared" si="531"/>
        <v>-4.3840279433127058</v>
      </c>
    </row>
    <row r="1378" spans="1:30" x14ac:dyDescent="0.15">
      <c r="A1378" s="23">
        <v>1</v>
      </c>
      <c r="B1378" s="16">
        <v>0</v>
      </c>
      <c r="C1378" s="32">
        <v>7.28</v>
      </c>
      <c r="D1378" s="23">
        <v>46</v>
      </c>
      <c r="E1378" s="24">
        <v>104</v>
      </c>
      <c r="F1378" s="19">
        <v>4</v>
      </c>
      <c r="G1378" s="23">
        <v>0.86</v>
      </c>
      <c r="H1378" s="24">
        <v>82</v>
      </c>
      <c r="I1378" s="20">
        <f t="shared" si="525"/>
        <v>0.78846153846153844</v>
      </c>
      <c r="J1378" s="20" t="s">
        <v>24</v>
      </c>
      <c r="K1378" s="18" t="s">
        <v>26</v>
      </c>
      <c r="L1378" s="19">
        <f t="shared" si="526"/>
        <v>111.96153846153847</v>
      </c>
      <c r="M1378" s="20">
        <f t="shared" si="537"/>
        <v>-3.961538461538467</v>
      </c>
      <c r="N1378" s="20" t="s">
        <v>25</v>
      </c>
      <c r="O1378" s="20">
        <f t="shared" si="527"/>
        <v>-8.3846153846153868</v>
      </c>
      <c r="P1378" s="20" t="s">
        <v>25</v>
      </c>
      <c r="Q1378" s="18">
        <f t="shared" si="528"/>
        <v>-10</v>
      </c>
      <c r="R1378" s="18" t="s">
        <v>25</v>
      </c>
      <c r="S1378" s="16">
        <v>22</v>
      </c>
      <c r="T1378" s="19">
        <v>-2</v>
      </c>
      <c r="U1378" s="19">
        <f t="shared" si="532"/>
        <v>2.7</v>
      </c>
      <c r="V1378" s="19">
        <v>27</v>
      </c>
      <c r="W1378" s="19">
        <f t="shared" si="533"/>
        <v>-15</v>
      </c>
      <c r="X1378" s="19">
        <f t="shared" si="534"/>
        <v>3.75</v>
      </c>
      <c r="Y1378" s="25">
        <v>1.3</v>
      </c>
      <c r="Z1378" s="18">
        <f t="shared" si="523"/>
        <v>4</v>
      </c>
      <c r="AA1378" s="18">
        <f t="shared" si="529"/>
        <v>-2.7</v>
      </c>
      <c r="AB1378" s="20">
        <f t="shared" si="522"/>
        <v>25.560000000000002</v>
      </c>
      <c r="AC1378" s="13">
        <f t="shared" si="530"/>
        <v>28.70207348447213</v>
      </c>
      <c r="AD1378" s="13">
        <f t="shared" si="531"/>
        <v>-3.1420734844721281</v>
      </c>
    </row>
    <row r="1379" spans="1:30" x14ac:dyDescent="0.15">
      <c r="A1379" s="23">
        <v>1</v>
      </c>
      <c r="B1379" s="16">
        <v>0</v>
      </c>
      <c r="C1379" s="32">
        <v>7.4</v>
      </c>
      <c r="D1379" s="23">
        <v>32.299999999999997</v>
      </c>
      <c r="E1379" s="24">
        <v>134</v>
      </c>
      <c r="F1379" s="19">
        <v>4</v>
      </c>
      <c r="G1379" s="23">
        <v>1.05</v>
      </c>
      <c r="H1379" s="24">
        <v>115</v>
      </c>
      <c r="I1379" s="20">
        <f t="shared" si="525"/>
        <v>0.85820895522388063</v>
      </c>
      <c r="J1379" s="20" t="s">
        <v>25</v>
      </c>
      <c r="K1379" s="18" t="s">
        <v>25</v>
      </c>
      <c r="L1379" s="19">
        <f t="shared" si="526"/>
        <v>121.86567164179104</v>
      </c>
      <c r="M1379" s="20">
        <f t="shared" si="537"/>
        <v>-13.865671641791039</v>
      </c>
      <c r="N1379" s="20" t="s">
        <v>25</v>
      </c>
      <c r="O1379" s="20">
        <f t="shared" si="527"/>
        <v>-18.149253731343279</v>
      </c>
      <c r="P1379" s="20" t="s">
        <v>25</v>
      </c>
      <c r="Q1379" s="18">
        <f t="shared" si="528"/>
        <v>-13</v>
      </c>
      <c r="R1379" s="18" t="s">
        <v>25</v>
      </c>
      <c r="S1379" s="16">
        <v>20</v>
      </c>
      <c r="T1379" s="19">
        <v>-4</v>
      </c>
      <c r="U1379" s="19">
        <f t="shared" si="532"/>
        <v>2.1</v>
      </c>
      <c r="V1379" s="19">
        <v>21</v>
      </c>
      <c r="W1379" s="19">
        <f t="shared" si="533"/>
        <v>-21</v>
      </c>
      <c r="X1379" s="19">
        <f t="shared" si="534"/>
        <v>5.25</v>
      </c>
      <c r="Y1379" s="25">
        <v>2.2000000000000002</v>
      </c>
      <c r="Z1379" s="18">
        <f t="shared" si="523"/>
        <v>3</v>
      </c>
      <c r="AA1379" s="18">
        <f t="shared" si="529"/>
        <v>-3.4000000000000004</v>
      </c>
      <c r="AB1379" s="20">
        <f t="shared" si="522"/>
        <v>21.850000000000009</v>
      </c>
      <c r="AC1379" s="13">
        <f t="shared" si="530"/>
        <v>25.822147207488896</v>
      </c>
      <c r="AD1379" s="13">
        <f t="shared" si="531"/>
        <v>-3.9721472074888879</v>
      </c>
    </row>
    <row r="1380" spans="1:30" x14ac:dyDescent="0.15">
      <c r="A1380" s="23">
        <v>1</v>
      </c>
      <c r="B1380" s="16">
        <v>0</v>
      </c>
      <c r="C1380" s="32">
        <v>7.4</v>
      </c>
      <c r="D1380" s="23">
        <v>38</v>
      </c>
      <c r="E1380" s="24">
        <v>135</v>
      </c>
      <c r="F1380" s="19">
        <v>4.2</v>
      </c>
      <c r="G1380" s="23">
        <v>1</v>
      </c>
      <c r="H1380" s="24">
        <v>109</v>
      </c>
      <c r="I1380" s="20">
        <f t="shared" si="525"/>
        <v>0.80740740740740746</v>
      </c>
      <c r="J1380" s="20" t="s">
        <v>25</v>
      </c>
      <c r="K1380" s="18" t="s">
        <v>25</v>
      </c>
      <c r="L1380" s="19">
        <f t="shared" si="526"/>
        <v>114.65185185185184</v>
      </c>
      <c r="M1380" s="20">
        <f t="shared" si="537"/>
        <v>-6.6518518518518448</v>
      </c>
      <c r="N1380" s="20" t="s">
        <v>25</v>
      </c>
      <c r="O1380" s="20">
        <f t="shared" si="527"/>
        <v>-11.037037037037024</v>
      </c>
      <c r="P1380" s="20" t="s">
        <v>25</v>
      </c>
      <c r="Q1380" s="18">
        <f t="shared" si="528"/>
        <v>-6</v>
      </c>
      <c r="R1380" s="18" t="s">
        <v>25</v>
      </c>
      <c r="S1380" s="16">
        <v>23</v>
      </c>
      <c r="T1380" s="19">
        <v>-1</v>
      </c>
      <c r="U1380" s="19">
        <f t="shared" si="532"/>
        <v>2.6</v>
      </c>
      <c r="V1380" s="19">
        <v>26</v>
      </c>
      <c r="W1380" s="19">
        <f t="shared" si="533"/>
        <v>-16</v>
      </c>
      <c r="X1380" s="19">
        <f t="shared" si="534"/>
        <v>4</v>
      </c>
      <c r="Y1380" s="25">
        <v>1</v>
      </c>
      <c r="Z1380" s="18">
        <f t="shared" si="523"/>
        <v>7.1999999999999886</v>
      </c>
      <c r="AA1380" s="18">
        <f t="shared" si="529"/>
        <v>0.99999999999998845</v>
      </c>
      <c r="AB1380" s="20">
        <f t="shared" si="522"/>
        <v>30.199999999999989</v>
      </c>
      <c r="AC1380" s="13">
        <f t="shared" si="530"/>
        <v>30.740314361751643</v>
      </c>
      <c r="AD1380" s="13">
        <f t="shared" si="531"/>
        <v>-0.54031436175165481</v>
      </c>
    </row>
    <row r="1381" spans="1:30" x14ac:dyDescent="0.15">
      <c r="A1381" s="23">
        <v>1</v>
      </c>
      <c r="B1381" s="16">
        <v>0</v>
      </c>
      <c r="C1381" s="32">
        <v>7.35</v>
      </c>
      <c r="D1381" s="23">
        <v>30</v>
      </c>
      <c r="E1381" s="24">
        <v>136</v>
      </c>
      <c r="F1381" s="19">
        <v>4.3</v>
      </c>
      <c r="G1381" s="23">
        <v>1</v>
      </c>
      <c r="H1381" s="24">
        <v>109</v>
      </c>
      <c r="I1381" s="20">
        <f t="shared" si="525"/>
        <v>0.80147058823529416</v>
      </c>
      <c r="J1381" s="20" t="s">
        <v>25</v>
      </c>
      <c r="K1381" s="18" t="s">
        <v>25</v>
      </c>
      <c r="L1381" s="19">
        <f t="shared" si="526"/>
        <v>113.80882352941177</v>
      </c>
      <c r="M1381" s="20">
        <f t="shared" si="537"/>
        <v>-5.808823529411768</v>
      </c>
      <c r="N1381" s="20" t="s">
        <v>25</v>
      </c>
      <c r="O1381" s="20">
        <f t="shared" si="527"/>
        <v>-10.20588235294116</v>
      </c>
      <c r="P1381" s="20" t="s">
        <v>25</v>
      </c>
      <c r="Q1381" s="18">
        <f t="shared" si="528"/>
        <v>-5</v>
      </c>
      <c r="R1381" s="18" t="s">
        <v>25</v>
      </c>
      <c r="S1381" s="16">
        <v>23</v>
      </c>
      <c r="T1381" s="19">
        <v>-1</v>
      </c>
      <c r="U1381" s="19">
        <f t="shared" si="532"/>
        <v>3.2</v>
      </c>
      <c r="V1381" s="19">
        <v>32</v>
      </c>
      <c r="W1381" s="19">
        <f t="shared" si="533"/>
        <v>-10</v>
      </c>
      <c r="X1381" s="19">
        <f t="shared" si="534"/>
        <v>2.5</v>
      </c>
      <c r="Y1381" s="25">
        <v>1</v>
      </c>
      <c r="Z1381" s="18">
        <f t="shared" si="523"/>
        <v>8.3000000000000114</v>
      </c>
      <c r="AA1381" s="18">
        <f t="shared" si="529"/>
        <v>0.90000000000001101</v>
      </c>
      <c r="AB1381" s="20">
        <f t="shared" si="522"/>
        <v>31.300000000000011</v>
      </c>
      <c r="AC1381" s="13">
        <f t="shared" si="530"/>
        <v>25.259362002634354</v>
      </c>
      <c r="AD1381" s="13">
        <f t="shared" si="531"/>
        <v>6.040637997365657</v>
      </c>
    </row>
    <row r="1382" spans="1:30" x14ac:dyDescent="0.15">
      <c r="A1382" s="23">
        <v>4</v>
      </c>
      <c r="B1382" s="16">
        <v>0</v>
      </c>
      <c r="C1382" s="32">
        <v>7.54</v>
      </c>
      <c r="D1382" s="23">
        <v>32.299999999999997</v>
      </c>
      <c r="E1382" s="24">
        <v>127</v>
      </c>
      <c r="F1382" s="19">
        <v>3.9</v>
      </c>
      <c r="G1382" s="23">
        <v>1.03</v>
      </c>
      <c r="H1382" s="24">
        <v>102</v>
      </c>
      <c r="I1382" s="20">
        <f t="shared" si="525"/>
        <v>0.80314960629921262</v>
      </c>
      <c r="J1382" s="20" t="s">
        <v>25</v>
      </c>
      <c r="K1382" s="18" t="s">
        <v>24</v>
      </c>
      <c r="L1382" s="19">
        <f t="shared" si="526"/>
        <v>114.04724409448819</v>
      </c>
      <c r="M1382" s="20">
        <f t="shared" si="537"/>
        <v>-6.0472440944881924</v>
      </c>
      <c r="N1382" s="20" t="s">
        <v>25</v>
      </c>
      <c r="O1382" s="20">
        <f t="shared" si="527"/>
        <v>-10.440944881889763</v>
      </c>
      <c r="P1382" s="20" t="s">
        <v>25</v>
      </c>
      <c r="Q1382" s="18">
        <f t="shared" si="528"/>
        <v>-7</v>
      </c>
      <c r="R1382" s="18" t="s">
        <v>25</v>
      </c>
      <c r="S1382" s="16">
        <v>23</v>
      </c>
      <c r="T1382" s="19">
        <v>-1</v>
      </c>
      <c r="U1382" s="19">
        <f t="shared" si="532"/>
        <v>2.9</v>
      </c>
      <c r="V1382" s="19">
        <v>29</v>
      </c>
      <c r="W1382" s="19">
        <f t="shared" si="533"/>
        <v>-13</v>
      </c>
      <c r="X1382" s="19">
        <f t="shared" si="534"/>
        <v>3.25</v>
      </c>
      <c r="Y1382" s="25">
        <v>1.4</v>
      </c>
      <c r="Z1382" s="18">
        <f t="shared" si="523"/>
        <v>5.9000000000000057</v>
      </c>
      <c r="AA1382" s="18">
        <f t="shared" si="529"/>
        <v>-1.2999999999999936</v>
      </c>
      <c r="AB1382" s="20">
        <f t="shared" si="522"/>
        <v>28.53</v>
      </c>
      <c r="AC1382" s="13">
        <f t="shared" si="530"/>
        <v>36.147196663257326</v>
      </c>
      <c r="AD1382" s="13">
        <f t="shared" si="531"/>
        <v>-7.6171966632573245</v>
      </c>
    </row>
    <row r="1383" spans="1:30" x14ac:dyDescent="0.15">
      <c r="A1383" s="23">
        <v>1</v>
      </c>
      <c r="B1383" s="16">
        <v>0</v>
      </c>
      <c r="C1383" s="32">
        <v>7.46</v>
      </c>
      <c r="D1383" s="23">
        <v>39</v>
      </c>
      <c r="E1383" s="24">
        <v>136</v>
      </c>
      <c r="F1383" s="19">
        <v>3.2</v>
      </c>
      <c r="G1383" s="23">
        <v>0.84</v>
      </c>
      <c r="H1383" s="24">
        <v>109</v>
      </c>
      <c r="I1383" s="20">
        <f t="shared" si="525"/>
        <v>0.80147058823529416</v>
      </c>
      <c r="J1383" s="20" t="s">
        <v>25</v>
      </c>
      <c r="K1383" s="18" t="s">
        <v>25</v>
      </c>
      <c r="L1383" s="19">
        <f t="shared" si="526"/>
        <v>113.80882352941177</v>
      </c>
      <c r="M1383" s="20">
        <f t="shared" si="537"/>
        <v>-5.808823529411768</v>
      </c>
      <c r="N1383" s="20" t="s">
        <v>25</v>
      </c>
      <c r="O1383" s="20">
        <f t="shared" si="527"/>
        <v>-10.20588235294116</v>
      </c>
      <c r="P1383" s="20" t="s">
        <v>25</v>
      </c>
      <c r="Q1383" s="18">
        <f t="shared" si="528"/>
        <v>-5</v>
      </c>
      <c r="R1383" s="18" t="s">
        <v>25</v>
      </c>
      <c r="S1383" s="16">
        <v>23</v>
      </c>
      <c r="T1383" s="19">
        <v>-1</v>
      </c>
      <c r="U1383" s="19">
        <f t="shared" si="532"/>
        <v>3</v>
      </c>
      <c r="V1383" s="19">
        <v>30</v>
      </c>
      <c r="W1383" s="19">
        <f t="shared" si="533"/>
        <v>-12</v>
      </c>
      <c r="X1383" s="19">
        <f t="shared" si="534"/>
        <v>3</v>
      </c>
      <c r="Y1383" s="25">
        <v>1.2</v>
      </c>
      <c r="Z1383" s="18">
        <f t="shared" si="523"/>
        <v>7.1999999999999886</v>
      </c>
      <c r="AA1383" s="18">
        <f t="shared" si="529"/>
        <v>-1.1546319456101628E-14</v>
      </c>
      <c r="AB1383" s="20">
        <f t="shared" si="522"/>
        <v>29.839999999999989</v>
      </c>
      <c r="AC1383" s="13">
        <f t="shared" si="530"/>
        <v>36.26679824099665</v>
      </c>
      <c r="AD1383" s="13">
        <f t="shared" si="531"/>
        <v>-6.4267982409966606</v>
      </c>
    </row>
    <row r="1384" spans="1:30" x14ac:dyDescent="0.15">
      <c r="A1384" s="23">
        <v>2</v>
      </c>
      <c r="B1384" s="16">
        <v>0</v>
      </c>
      <c r="C1384" s="32">
        <v>7.45</v>
      </c>
      <c r="D1384" s="23">
        <v>29.3</v>
      </c>
      <c r="E1384" s="24">
        <v>133</v>
      </c>
      <c r="F1384" s="19">
        <v>3.5</v>
      </c>
      <c r="G1384" s="23">
        <v>1.08</v>
      </c>
      <c r="H1384" s="24">
        <v>111</v>
      </c>
      <c r="I1384" s="20">
        <f t="shared" si="525"/>
        <v>0.83458646616541354</v>
      </c>
      <c r="J1384" s="20" t="s">
        <v>25</v>
      </c>
      <c r="K1384" s="18" t="s">
        <v>25</v>
      </c>
      <c r="L1384" s="19">
        <f t="shared" si="526"/>
        <v>118.51127819548873</v>
      </c>
      <c r="M1384" s="20">
        <f t="shared" si="537"/>
        <v>-10.511278195488728</v>
      </c>
      <c r="N1384" s="20" t="s">
        <v>25</v>
      </c>
      <c r="O1384" s="20">
        <f t="shared" si="527"/>
        <v>-14.84210526315789</v>
      </c>
      <c r="P1384" s="20" t="s">
        <v>25</v>
      </c>
      <c r="Q1384" s="18">
        <f t="shared" si="528"/>
        <v>-10</v>
      </c>
      <c r="R1384" s="18" t="s">
        <v>25</v>
      </c>
      <c r="S1384" s="16">
        <v>22</v>
      </c>
      <c r="T1384" s="19">
        <v>-2</v>
      </c>
      <c r="U1384" s="19">
        <f t="shared" si="532"/>
        <v>3.1</v>
      </c>
      <c r="V1384" s="19">
        <v>31</v>
      </c>
      <c r="W1384" s="19">
        <f t="shared" si="533"/>
        <v>-11</v>
      </c>
      <c r="X1384" s="19">
        <f t="shared" si="534"/>
        <v>2.75</v>
      </c>
      <c r="Y1384" s="25">
        <v>2.1</v>
      </c>
      <c r="Z1384" s="18">
        <f t="shared" si="523"/>
        <v>3.5</v>
      </c>
      <c r="AA1384" s="18">
        <f t="shared" si="529"/>
        <v>-4.8000000000000007</v>
      </c>
      <c r="AB1384" s="20">
        <f t="shared" si="522"/>
        <v>24.480000000000018</v>
      </c>
      <c r="AC1384" s="13">
        <f t="shared" si="530"/>
        <v>29.160190491968002</v>
      </c>
      <c r="AD1384" s="13">
        <f t="shared" si="531"/>
        <v>-4.6801904919679842</v>
      </c>
    </row>
    <row r="1385" spans="1:30" x14ac:dyDescent="0.15">
      <c r="A1385" s="23">
        <v>1</v>
      </c>
      <c r="B1385" s="16">
        <v>0</v>
      </c>
      <c r="C1385" s="32">
        <v>7.38</v>
      </c>
      <c r="D1385" s="23">
        <v>40.4</v>
      </c>
      <c r="E1385" s="24">
        <v>136</v>
      </c>
      <c r="F1385" s="19">
        <v>3.3</v>
      </c>
      <c r="G1385" s="23">
        <v>1.02</v>
      </c>
      <c r="H1385" s="24">
        <v>114</v>
      </c>
      <c r="I1385" s="20">
        <f t="shared" si="525"/>
        <v>0.83823529411764708</v>
      </c>
      <c r="J1385" s="20" t="s">
        <v>25</v>
      </c>
      <c r="K1385" s="18" t="s">
        <v>25</v>
      </c>
      <c r="L1385" s="19">
        <f t="shared" si="526"/>
        <v>119.02941176470588</v>
      </c>
      <c r="M1385" s="20">
        <f t="shared" si="537"/>
        <v>-11.029411764705884</v>
      </c>
      <c r="N1385" s="20" t="s">
        <v>25</v>
      </c>
      <c r="O1385" s="20">
        <f t="shared" si="527"/>
        <v>-15.35294117647058</v>
      </c>
      <c r="P1385" s="20" t="s">
        <v>25</v>
      </c>
      <c r="Q1385" s="18">
        <f t="shared" si="528"/>
        <v>-10</v>
      </c>
      <c r="R1385" s="18" t="s">
        <v>25</v>
      </c>
      <c r="S1385" s="16">
        <v>22</v>
      </c>
      <c r="T1385" s="19">
        <v>-2</v>
      </c>
      <c r="U1385" s="19">
        <f t="shared" si="532"/>
        <v>2.4</v>
      </c>
      <c r="V1385" s="19">
        <v>24</v>
      </c>
      <c r="W1385" s="19">
        <f t="shared" si="533"/>
        <v>-18</v>
      </c>
      <c r="X1385" s="19">
        <f t="shared" si="534"/>
        <v>4.5</v>
      </c>
      <c r="Y1385" s="25">
        <v>2.5</v>
      </c>
      <c r="Z1385" s="18">
        <f t="shared" si="523"/>
        <v>3.3000000000000114</v>
      </c>
      <c r="AA1385" s="18">
        <f t="shared" si="529"/>
        <v>-3.9999999999999885</v>
      </c>
      <c r="AB1385" s="20">
        <f t="shared" ref="AB1385:AB1448" si="538">(E1385+F1385+G1385)-(H1385+Y1385)</f>
        <v>23.820000000000022</v>
      </c>
      <c r="AC1385" s="13">
        <f t="shared" si="530"/>
        <v>30.482321082383315</v>
      </c>
      <c r="AD1385" s="13">
        <f t="shared" si="531"/>
        <v>-6.6623210823832935</v>
      </c>
    </row>
    <row r="1386" spans="1:30" x14ac:dyDescent="0.15">
      <c r="A1386" s="23">
        <v>1</v>
      </c>
      <c r="B1386" s="16">
        <v>0</v>
      </c>
      <c r="C1386" s="32">
        <v>7.31</v>
      </c>
      <c r="D1386" s="23">
        <v>44.5</v>
      </c>
      <c r="E1386" s="24">
        <v>136</v>
      </c>
      <c r="F1386" s="19">
        <v>3.3</v>
      </c>
      <c r="G1386" s="23">
        <v>1.02</v>
      </c>
      <c r="H1386" s="24">
        <v>112</v>
      </c>
      <c r="I1386" s="20">
        <f t="shared" si="525"/>
        <v>0.82352941176470584</v>
      </c>
      <c r="J1386" s="20" t="s">
        <v>25</v>
      </c>
      <c r="K1386" s="18" t="s">
        <v>25</v>
      </c>
      <c r="L1386" s="19">
        <f t="shared" si="526"/>
        <v>116.94117647058825</v>
      </c>
      <c r="M1386" s="20">
        <f t="shared" si="537"/>
        <v>-8.9411764705882462</v>
      </c>
      <c r="N1386" s="20" t="s">
        <v>25</v>
      </c>
      <c r="O1386" s="20">
        <f t="shared" si="527"/>
        <v>-13.294117647058812</v>
      </c>
      <c r="P1386" s="20" t="s">
        <v>25</v>
      </c>
      <c r="Q1386" s="18">
        <f t="shared" si="528"/>
        <v>-8</v>
      </c>
      <c r="R1386" s="18" t="s">
        <v>25</v>
      </c>
      <c r="S1386" s="16">
        <v>22</v>
      </c>
      <c r="T1386" s="19">
        <v>-2</v>
      </c>
      <c r="U1386" s="19">
        <f t="shared" si="532"/>
        <v>2.9</v>
      </c>
      <c r="V1386" s="19">
        <v>29</v>
      </c>
      <c r="W1386" s="19">
        <f t="shared" si="533"/>
        <v>-13</v>
      </c>
      <c r="X1386" s="19">
        <f t="shared" si="534"/>
        <v>3.25</v>
      </c>
      <c r="Y1386" s="25">
        <v>1.7</v>
      </c>
      <c r="Z1386" s="18">
        <f t="shared" si="523"/>
        <v>5.3000000000000114</v>
      </c>
      <c r="AA1386" s="18">
        <f t="shared" si="529"/>
        <v>-2.1999999999999886</v>
      </c>
      <c r="AB1386" s="20">
        <f t="shared" si="538"/>
        <v>26.620000000000019</v>
      </c>
      <c r="AC1386" s="13">
        <f t="shared" si="530"/>
        <v>30.126675280297363</v>
      </c>
      <c r="AD1386" s="13">
        <f t="shared" si="531"/>
        <v>-3.506675280297344</v>
      </c>
    </row>
    <row r="1387" spans="1:30" x14ac:dyDescent="0.15">
      <c r="A1387" s="23">
        <v>1</v>
      </c>
      <c r="B1387" s="16">
        <v>0</v>
      </c>
      <c r="C1387" s="32">
        <v>7.46</v>
      </c>
      <c r="D1387" s="23">
        <v>27.9</v>
      </c>
      <c r="E1387" s="24">
        <v>133</v>
      </c>
      <c r="F1387" s="19">
        <v>4</v>
      </c>
      <c r="G1387" s="23">
        <v>1.01</v>
      </c>
      <c r="H1387" s="24">
        <v>113</v>
      </c>
      <c r="I1387" s="20">
        <f t="shared" si="525"/>
        <v>0.84962406015037595</v>
      </c>
      <c r="J1387" s="20" t="s">
        <v>25</v>
      </c>
      <c r="K1387" s="18" t="s">
        <v>25</v>
      </c>
      <c r="L1387" s="19">
        <f t="shared" si="526"/>
        <v>120.6466165413534</v>
      </c>
      <c r="M1387" s="20">
        <f t="shared" si="537"/>
        <v>-12.646616541353396</v>
      </c>
      <c r="N1387" s="20" t="s">
        <v>25</v>
      </c>
      <c r="O1387" s="20">
        <f t="shared" si="527"/>
        <v>-16.94736842105263</v>
      </c>
      <c r="P1387" s="20" t="s">
        <v>25</v>
      </c>
      <c r="Q1387" s="18">
        <f t="shared" si="528"/>
        <v>-12</v>
      </c>
      <c r="R1387" s="18" t="s">
        <v>25</v>
      </c>
      <c r="S1387" s="16">
        <v>23</v>
      </c>
      <c r="T1387" s="19">
        <v>-1</v>
      </c>
      <c r="U1387" s="19">
        <f t="shared" si="532"/>
        <v>2</v>
      </c>
      <c r="V1387" s="19">
        <v>20</v>
      </c>
      <c r="W1387" s="19">
        <f t="shared" si="533"/>
        <v>-22</v>
      </c>
      <c r="X1387" s="19">
        <f t="shared" si="534"/>
        <v>5.5</v>
      </c>
      <c r="Y1387" s="25">
        <v>0.8</v>
      </c>
      <c r="Z1387" s="18">
        <f t="shared" si="523"/>
        <v>1</v>
      </c>
      <c r="AA1387" s="18">
        <f t="shared" si="529"/>
        <v>-3.8</v>
      </c>
      <c r="AB1387" s="20">
        <f t="shared" si="538"/>
        <v>24.209999999999994</v>
      </c>
      <c r="AC1387" s="13">
        <f t="shared" si="530"/>
        <v>25.525861818559143</v>
      </c>
      <c r="AD1387" s="13">
        <f t="shared" si="531"/>
        <v>-1.3158618185591493</v>
      </c>
    </row>
    <row r="1388" spans="1:30" x14ac:dyDescent="0.15">
      <c r="A1388" s="23">
        <v>1</v>
      </c>
      <c r="B1388" s="16">
        <v>0</v>
      </c>
      <c r="C1388" s="32">
        <v>7.35</v>
      </c>
      <c r="D1388" s="23">
        <v>33</v>
      </c>
      <c r="E1388" s="24">
        <v>142</v>
      </c>
      <c r="F1388" s="19">
        <v>5</v>
      </c>
      <c r="G1388" s="23">
        <v>1</v>
      </c>
      <c r="H1388" s="24">
        <v>109</v>
      </c>
      <c r="I1388" s="20">
        <f t="shared" si="525"/>
        <v>0.76760563380281688</v>
      </c>
      <c r="J1388" s="20" t="s">
        <v>24</v>
      </c>
      <c r="K1388" s="18" t="s">
        <v>25</v>
      </c>
      <c r="L1388" s="19">
        <f t="shared" si="526"/>
        <v>109</v>
      </c>
      <c r="M1388" s="20">
        <f t="shared" si="537"/>
        <v>-1</v>
      </c>
      <c r="N1388" s="20" t="s">
        <v>25</v>
      </c>
      <c r="O1388" s="20">
        <f t="shared" si="527"/>
        <v>-5.4647887323943678</v>
      </c>
      <c r="P1388" s="20" t="s">
        <v>25</v>
      </c>
      <c r="Q1388" s="18">
        <f t="shared" si="528"/>
        <v>1</v>
      </c>
      <c r="R1388" s="18" t="s">
        <v>26</v>
      </c>
      <c r="S1388" s="16">
        <v>24</v>
      </c>
      <c r="T1388" s="19">
        <v>0</v>
      </c>
      <c r="U1388" s="19">
        <f t="shared" si="532"/>
        <v>3.6</v>
      </c>
      <c r="V1388" s="19">
        <v>36</v>
      </c>
      <c r="W1388" s="19">
        <f t="shared" si="533"/>
        <v>-6</v>
      </c>
      <c r="X1388" s="19">
        <f t="shared" si="534"/>
        <v>1.5</v>
      </c>
      <c r="Y1388" s="25">
        <v>1</v>
      </c>
      <c r="Z1388" s="18">
        <f t="shared" si="523"/>
        <v>14</v>
      </c>
      <c r="AA1388" s="18">
        <f t="shared" si="529"/>
        <v>5.8000000000000007</v>
      </c>
      <c r="AB1388" s="20">
        <f t="shared" si="538"/>
        <v>38</v>
      </c>
      <c r="AC1388" s="13">
        <f t="shared" si="530"/>
        <v>28.003738202897793</v>
      </c>
      <c r="AD1388" s="13">
        <f t="shared" si="531"/>
        <v>9.996261797102207</v>
      </c>
    </row>
    <row r="1389" spans="1:30" x14ac:dyDescent="0.15">
      <c r="A1389" s="23">
        <v>1</v>
      </c>
      <c r="B1389" s="16">
        <v>0</v>
      </c>
      <c r="C1389" s="32">
        <v>7.33</v>
      </c>
      <c r="D1389" s="23">
        <v>33.6</v>
      </c>
      <c r="E1389" s="24">
        <v>134</v>
      </c>
      <c r="F1389" s="19">
        <v>4.3</v>
      </c>
      <c r="G1389" s="23">
        <v>1.01</v>
      </c>
      <c r="H1389" s="24">
        <v>108</v>
      </c>
      <c r="I1389" s="20">
        <f t="shared" si="525"/>
        <v>0.80597014925373134</v>
      </c>
      <c r="J1389" s="20" t="s">
        <v>25</v>
      </c>
      <c r="K1389" s="18" t="s">
        <v>25</v>
      </c>
      <c r="L1389" s="19">
        <f t="shared" si="526"/>
        <v>114.44776119402985</v>
      </c>
      <c r="M1389" s="20">
        <f t="shared" si="537"/>
        <v>-6.4477611940298516</v>
      </c>
      <c r="N1389" s="20" t="s">
        <v>25</v>
      </c>
      <c r="O1389" s="20">
        <f t="shared" si="527"/>
        <v>-10.835820895522374</v>
      </c>
      <c r="P1389" s="20" t="s">
        <v>25</v>
      </c>
      <c r="Q1389" s="18">
        <f t="shared" si="528"/>
        <v>-6</v>
      </c>
      <c r="R1389" s="18" t="s">
        <v>25</v>
      </c>
      <c r="S1389" s="16">
        <v>21</v>
      </c>
      <c r="T1389" s="19">
        <v>-3</v>
      </c>
      <c r="U1389" s="19">
        <f t="shared" si="532"/>
        <v>3</v>
      </c>
      <c r="V1389" s="19">
        <v>30</v>
      </c>
      <c r="W1389" s="19">
        <f t="shared" si="533"/>
        <v>-12</v>
      </c>
      <c r="X1389" s="19">
        <f t="shared" si="534"/>
        <v>3</v>
      </c>
      <c r="Y1389" s="25">
        <v>3.2</v>
      </c>
      <c r="Z1389" s="18">
        <f t="shared" si="523"/>
        <v>9.3000000000000114</v>
      </c>
      <c r="AA1389" s="18">
        <f t="shared" si="529"/>
        <v>0.10000000000001208</v>
      </c>
      <c r="AB1389" s="20">
        <f t="shared" si="538"/>
        <v>28.11</v>
      </c>
      <c r="AC1389" s="13">
        <f t="shared" si="530"/>
        <v>25.789239446989669</v>
      </c>
      <c r="AD1389" s="13">
        <f t="shared" si="531"/>
        <v>2.3207605530103308</v>
      </c>
    </row>
    <row r="1390" spans="1:30" x14ac:dyDescent="0.15">
      <c r="A1390" s="23">
        <v>7</v>
      </c>
      <c r="B1390" s="16">
        <v>0</v>
      </c>
      <c r="C1390" s="32">
        <v>7.45</v>
      </c>
      <c r="D1390" s="23">
        <v>35.5</v>
      </c>
      <c r="E1390" s="24">
        <v>143</v>
      </c>
      <c r="F1390" s="19">
        <v>3.2</v>
      </c>
      <c r="G1390" s="23">
        <v>1.2</v>
      </c>
      <c r="H1390" s="24">
        <v>116</v>
      </c>
      <c r="I1390" s="20">
        <f t="shared" si="525"/>
        <v>0.81118881118881114</v>
      </c>
      <c r="J1390" s="20" t="s">
        <v>25</v>
      </c>
      <c r="K1390" s="18" t="s">
        <v>25</v>
      </c>
      <c r="L1390" s="19">
        <f t="shared" si="526"/>
        <v>115.18881118881119</v>
      </c>
      <c r="M1390" s="20">
        <f t="shared" si="537"/>
        <v>-7.1888111888111865</v>
      </c>
      <c r="N1390" s="20" t="s">
        <v>25</v>
      </c>
      <c r="O1390" s="20">
        <f t="shared" si="527"/>
        <v>-11.566433566433574</v>
      </c>
      <c r="P1390" s="20" t="s">
        <v>25</v>
      </c>
      <c r="Q1390" s="18">
        <f t="shared" si="528"/>
        <v>-5</v>
      </c>
      <c r="R1390" s="18" t="s">
        <v>25</v>
      </c>
      <c r="S1390" s="16">
        <v>22</v>
      </c>
      <c r="T1390" s="19">
        <v>-2</v>
      </c>
      <c r="U1390" s="19">
        <f t="shared" si="532"/>
        <v>3.2</v>
      </c>
      <c r="V1390" s="19">
        <v>32</v>
      </c>
      <c r="W1390" s="19">
        <f t="shared" si="533"/>
        <v>-10</v>
      </c>
      <c r="X1390" s="19">
        <f t="shared" si="534"/>
        <v>2.5</v>
      </c>
      <c r="Y1390" s="25">
        <v>1.9</v>
      </c>
      <c r="Z1390" s="18">
        <f t="shared" si="523"/>
        <v>8.1999999999999886</v>
      </c>
      <c r="AA1390" s="18">
        <f t="shared" si="529"/>
        <v>-0.10000000000001208</v>
      </c>
      <c r="AB1390" s="20">
        <f t="shared" si="538"/>
        <v>29.499999999999972</v>
      </c>
      <c r="AC1390" s="13">
        <f t="shared" si="530"/>
        <v>33.744138138732552</v>
      </c>
      <c r="AD1390" s="13">
        <f t="shared" si="531"/>
        <v>-4.2441381387325805</v>
      </c>
    </row>
    <row r="1391" spans="1:30" x14ac:dyDescent="0.15">
      <c r="A1391" s="23">
        <v>1</v>
      </c>
      <c r="B1391" s="16">
        <v>0</v>
      </c>
      <c r="C1391" s="32">
        <v>7.37</v>
      </c>
      <c r="D1391" s="23">
        <v>37.4</v>
      </c>
      <c r="E1391" s="24">
        <v>131</v>
      </c>
      <c r="F1391" s="19">
        <v>3.6</v>
      </c>
      <c r="G1391" s="23">
        <v>1.01</v>
      </c>
      <c r="H1391" s="24">
        <v>111</v>
      </c>
      <c r="I1391" s="20">
        <f t="shared" si="525"/>
        <v>0.84732824427480913</v>
      </c>
      <c r="J1391" s="20" t="s">
        <v>25</v>
      </c>
      <c r="K1391" s="18" t="s">
        <v>25</v>
      </c>
      <c r="L1391" s="19">
        <f t="shared" si="526"/>
        <v>120.32061068702291</v>
      </c>
      <c r="M1391" s="20">
        <f t="shared" si="537"/>
        <v>-12.320610687022906</v>
      </c>
      <c r="N1391" s="20" t="s">
        <v>25</v>
      </c>
      <c r="O1391" s="20">
        <f t="shared" si="527"/>
        <v>-16.625954198473281</v>
      </c>
      <c r="P1391" s="20" t="s">
        <v>25</v>
      </c>
      <c r="Q1391" s="18">
        <f t="shared" si="528"/>
        <v>-12</v>
      </c>
      <c r="R1391" s="18" t="s">
        <v>25</v>
      </c>
      <c r="S1391" s="16">
        <v>23</v>
      </c>
      <c r="T1391" s="19">
        <v>-1</v>
      </c>
      <c r="U1391" s="19">
        <f t="shared" si="532"/>
        <v>2.1</v>
      </c>
      <c r="V1391" s="19">
        <v>21</v>
      </c>
      <c r="W1391" s="19">
        <f t="shared" si="533"/>
        <v>-21</v>
      </c>
      <c r="X1391" s="19">
        <f t="shared" si="534"/>
        <v>5.25</v>
      </c>
      <c r="Y1391" s="25">
        <v>1.1000000000000001</v>
      </c>
      <c r="Z1391" s="18">
        <f t="shared" si="523"/>
        <v>0.59999999999999432</v>
      </c>
      <c r="AA1391" s="18">
        <f t="shared" si="529"/>
        <v>-4.7000000000000064</v>
      </c>
      <c r="AB1391" s="20">
        <f t="shared" si="538"/>
        <v>23.509999999999991</v>
      </c>
      <c r="AC1391" s="13">
        <f t="shared" si="530"/>
        <v>27.353552792469426</v>
      </c>
      <c r="AD1391" s="13">
        <f t="shared" si="531"/>
        <v>-3.8435527924694348</v>
      </c>
    </row>
    <row r="1392" spans="1:30" x14ac:dyDescent="0.15">
      <c r="A1392" s="23">
        <v>2</v>
      </c>
      <c r="B1392" s="16">
        <v>0</v>
      </c>
      <c r="C1392" s="32">
        <v>7.36</v>
      </c>
      <c r="D1392" s="23">
        <v>45.3</v>
      </c>
      <c r="E1392" s="24">
        <v>130</v>
      </c>
      <c r="F1392" s="19">
        <v>3.6</v>
      </c>
      <c r="G1392" s="23">
        <v>1.0900000000000001</v>
      </c>
      <c r="H1392" s="24">
        <v>108</v>
      </c>
      <c r="I1392" s="20">
        <f t="shared" si="525"/>
        <v>0.83076923076923082</v>
      </c>
      <c r="J1392" s="20" t="s">
        <v>25</v>
      </c>
      <c r="K1392" s="18" t="s">
        <v>25</v>
      </c>
      <c r="L1392" s="19">
        <f t="shared" si="526"/>
        <v>117.96923076923076</v>
      </c>
      <c r="M1392" s="20">
        <f t="shared" si="537"/>
        <v>-9.9692307692307622</v>
      </c>
      <c r="N1392" s="20" t="s">
        <v>25</v>
      </c>
      <c r="O1392" s="20">
        <f t="shared" si="527"/>
        <v>-14.307692307692307</v>
      </c>
      <c r="P1392" s="20" t="s">
        <v>25</v>
      </c>
      <c r="Q1392" s="18">
        <f t="shared" si="528"/>
        <v>-10</v>
      </c>
      <c r="R1392" s="18" t="s">
        <v>25</v>
      </c>
      <c r="S1392" s="16">
        <v>23</v>
      </c>
      <c r="T1392" s="19">
        <v>-1</v>
      </c>
      <c r="U1392" s="19">
        <f t="shared" si="532"/>
        <v>2.2999999999999998</v>
      </c>
      <c r="V1392" s="19">
        <v>23</v>
      </c>
      <c r="W1392" s="19">
        <f t="shared" si="533"/>
        <v>-19</v>
      </c>
      <c r="X1392" s="19">
        <f t="shared" si="534"/>
        <v>4.75</v>
      </c>
      <c r="Y1392" s="25">
        <v>1.6</v>
      </c>
      <c r="Z1392" s="18">
        <f t="shared" si="523"/>
        <v>2.5999999999999943</v>
      </c>
      <c r="AA1392" s="18">
        <f t="shared" si="529"/>
        <v>-3.600000000000005</v>
      </c>
      <c r="AB1392" s="20">
        <f t="shared" si="538"/>
        <v>25.090000000000003</v>
      </c>
      <c r="AC1392" s="13">
        <f t="shared" si="530"/>
        <v>31.837410948913522</v>
      </c>
      <c r="AD1392" s="13">
        <f t="shared" si="531"/>
        <v>-6.7474109489135188</v>
      </c>
    </row>
    <row r="1393" spans="1:30" x14ac:dyDescent="0.15">
      <c r="A1393" s="23">
        <v>4</v>
      </c>
      <c r="B1393" s="16">
        <v>0</v>
      </c>
      <c r="C1393" s="32">
        <v>7.39</v>
      </c>
      <c r="D1393" s="23">
        <v>38.6</v>
      </c>
      <c r="E1393" s="24">
        <v>134</v>
      </c>
      <c r="F1393" s="19">
        <v>3.5</v>
      </c>
      <c r="G1393" s="23">
        <v>1.03</v>
      </c>
      <c r="H1393" s="24">
        <v>109</v>
      </c>
      <c r="I1393" s="20">
        <f t="shared" si="525"/>
        <v>0.81343283582089554</v>
      </c>
      <c r="J1393" s="20" t="s">
        <v>25</v>
      </c>
      <c r="K1393" s="18" t="s">
        <v>25</v>
      </c>
      <c r="L1393" s="19">
        <f t="shared" si="526"/>
        <v>115.50746268656715</v>
      </c>
      <c r="M1393" s="20">
        <f t="shared" si="537"/>
        <v>-7.5074626865671519</v>
      </c>
      <c r="N1393" s="20" t="s">
        <v>25</v>
      </c>
      <c r="O1393" s="20">
        <f t="shared" si="527"/>
        <v>-11.880597014925357</v>
      </c>
      <c r="P1393" s="20" t="s">
        <v>25</v>
      </c>
      <c r="Q1393" s="18">
        <f t="shared" si="528"/>
        <v>-7</v>
      </c>
      <c r="R1393" s="18" t="s">
        <v>25</v>
      </c>
      <c r="S1393" s="16">
        <v>23</v>
      </c>
      <c r="T1393" s="19">
        <v>-1</v>
      </c>
      <c r="U1393" s="19">
        <f t="shared" si="532"/>
        <v>2.8</v>
      </c>
      <c r="V1393" s="19">
        <v>28</v>
      </c>
      <c r="W1393" s="19">
        <f t="shared" si="533"/>
        <v>-14</v>
      </c>
      <c r="X1393" s="19">
        <f t="shared" si="534"/>
        <v>3.5</v>
      </c>
      <c r="Y1393" s="25">
        <v>0.9</v>
      </c>
      <c r="Z1393" s="18">
        <f t="shared" si="523"/>
        <v>5.5</v>
      </c>
      <c r="AA1393" s="18">
        <f t="shared" si="529"/>
        <v>-1</v>
      </c>
      <c r="AB1393" s="20">
        <f t="shared" si="538"/>
        <v>28.629999999999995</v>
      </c>
      <c r="AC1393" s="13">
        <f t="shared" si="530"/>
        <v>31.092093979778785</v>
      </c>
      <c r="AD1393" s="13">
        <f t="shared" si="531"/>
        <v>-2.4620939797787891</v>
      </c>
    </row>
    <row r="1394" spans="1:30" x14ac:dyDescent="0.15">
      <c r="A1394" s="23">
        <v>4</v>
      </c>
      <c r="B1394" s="16">
        <v>0</v>
      </c>
      <c r="C1394" s="32">
        <v>7.39</v>
      </c>
      <c r="D1394" s="23">
        <v>36.299999999999997</v>
      </c>
      <c r="E1394" s="24">
        <v>135</v>
      </c>
      <c r="F1394" s="19">
        <v>4.2</v>
      </c>
      <c r="G1394" s="23">
        <v>1.18</v>
      </c>
      <c r="H1394" s="24">
        <v>117</v>
      </c>
      <c r="I1394" s="20">
        <f t="shared" si="525"/>
        <v>0.8666666666666667</v>
      </c>
      <c r="J1394" s="20" t="s">
        <v>25</v>
      </c>
      <c r="K1394" s="18" t="s">
        <v>25</v>
      </c>
      <c r="L1394" s="19">
        <f t="shared" si="526"/>
        <v>123.06666666666666</v>
      </c>
      <c r="M1394" s="20">
        <f t="shared" si="537"/>
        <v>-15.066666666666663</v>
      </c>
      <c r="N1394" s="20" t="s">
        <v>25</v>
      </c>
      <c r="O1394" s="20">
        <f t="shared" si="527"/>
        <v>-19.333333333333329</v>
      </c>
      <c r="P1394" s="20" t="s">
        <v>25</v>
      </c>
      <c r="Q1394" s="18">
        <f t="shared" si="528"/>
        <v>-14</v>
      </c>
      <c r="R1394" s="18" t="s">
        <v>25</v>
      </c>
      <c r="S1394" s="16">
        <v>23</v>
      </c>
      <c r="T1394" s="19">
        <v>-1</v>
      </c>
      <c r="U1394" s="19">
        <f t="shared" si="532"/>
        <v>1.7</v>
      </c>
      <c r="V1394" s="19">
        <v>17</v>
      </c>
      <c r="W1394" s="19">
        <f t="shared" si="533"/>
        <v>-25</v>
      </c>
      <c r="X1394" s="19">
        <f t="shared" si="534"/>
        <v>6.25</v>
      </c>
      <c r="Y1394" s="25">
        <v>0.7</v>
      </c>
      <c r="Z1394" s="18">
        <f t="shared" ref="Z1394:Z1457" si="539">(E1394+F1394)-(H1394+S1394)</f>
        <v>-0.80000000000001137</v>
      </c>
      <c r="AA1394" s="18">
        <f t="shared" si="529"/>
        <v>-4.900000000000011</v>
      </c>
      <c r="AB1394" s="20">
        <f t="shared" si="538"/>
        <v>22.679999999999993</v>
      </c>
      <c r="AC1394" s="13">
        <f t="shared" si="530"/>
        <v>26.645549675284194</v>
      </c>
      <c r="AD1394" s="13">
        <f t="shared" si="531"/>
        <v>-3.9655496752842012</v>
      </c>
    </row>
    <row r="1395" spans="1:30" x14ac:dyDescent="0.15">
      <c r="A1395" s="23">
        <v>3</v>
      </c>
      <c r="B1395" s="16">
        <v>0</v>
      </c>
      <c r="C1395" s="32">
        <v>7.39</v>
      </c>
      <c r="D1395" s="23">
        <v>34.700000000000003</v>
      </c>
      <c r="E1395" s="24">
        <v>138</v>
      </c>
      <c r="F1395" s="19">
        <v>4</v>
      </c>
      <c r="G1395" s="23">
        <v>0.98</v>
      </c>
      <c r="H1395" s="24">
        <v>114</v>
      </c>
      <c r="I1395" s="20">
        <f t="shared" si="525"/>
        <v>0.82608695652173914</v>
      </c>
      <c r="J1395" s="20" t="s">
        <v>25</v>
      </c>
      <c r="K1395" s="18" t="s">
        <v>25</v>
      </c>
      <c r="L1395" s="19">
        <f t="shared" si="526"/>
        <v>117.30434782608694</v>
      </c>
      <c r="M1395" s="20">
        <f t="shared" si="537"/>
        <v>-9.3043478260869392</v>
      </c>
      <c r="N1395" s="20" t="s">
        <v>25</v>
      </c>
      <c r="O1395" s="20">
        <f t="shared" si="527"/>
        <v>-13.652173913043484</v>
      </c>
      <c r="P1395" s="20" t="s">
        <v>25</v>
      </c>
      <c r="Q1395" s="18">
        <f t="shared" si="528"/>
        <v>-8</v>
      </c>
      <c r="R1395" s="18" t="s">
        <v>25</v>
      </c>
      <c r="S1395" s="16">
        <v>23</v>
      </c>
      <c r="T1395" s="19">
        <v>-1</v>
      </c>
      <c r="U1395" s="19">
        <f t="shared" si="532"/>
        <v>2.7</v>
      </c>
      <c r="V1395" s="19">
        <v>27</v>
      </c>
      <c r="W1395" s="19">
        <f t="shared" si="533"/>
        <v>-15</v>
      </c>
      <c r="X1395" s="19">
        <f t="shared" si="534"/>
        <v>3.75</v>
      </c>
      <c r="Y1395" s="25">
        <v>0.9</v>
      </c>
      <c r="Z1395" s="18">
        <f t="shared" si="539"/>
        <v>5</v>
      </c>
      <c r="AA1395" s="18">
        <f t="shared" si="529"/>
        <v>-1.3000000000000007</v>
      </c>
      <c r="AB1395" s="20">
        <f t="shared" si="538"/>
        <v>28.079999999999984</v>
      </c>
      <c r="AC1395" s="13">
        <f t="shared" si="530"/>
        <v>28.459076246070563</v>
      </c>
      <c r="AD1395" s="13">
        <f t="shared" si="531"/>
        <v>-0.37907624607057855</v>
      </c>
    </row>
    <row r="1396" spans="1:30" x14ac:dyDescent="0.15">
      <c r="A1396" s="23">
        <v>2</v>
      </c>
      <c r="B1396" s="16">
        <v>0</v>
      </c>
      <c r="C1396" s="32">
        <v>7.29</v>
      </c>
      <c r="D1396" s="23">
        <v>43.1</v>
      </c>
      <c r="E1396" s="24">
        <v>132</v>
      </c>
      <c r="F1396" s="19">
        <v>4</v>
      </c>
      <c r="G1396" s="23">
        <v>0.98</v>
      </c>
      <c r="H1396" s="24">
        <v>112</v>
      </c>
      <c r="I1396" s="20">
        <f t="shared" si="525"/>
        <v>0.84848484848484851</v>
      </c>
      <c r="J1396" s="20" t="s">
        <v>25</v>
      </c>
      <c r="K1396" s="18" t="s">
        <v>25</v>
      </c>
      <c r="L1396" s="19">
        <f t="shared" si="526"/>
        <v>120.48484848484847</v>
      </c>
      <c r="M1396" s="20">
        <f t="shared" si="537"/>
        <v>-12.48484848484847</v>
      </c>
      <c r="N1396" s="20" t="s">
        <v>25</v>
      </c>
      <c r="O1396" s="20">
        <f t="shared" si="527"/>
        <v>-16.787878787878782</v>
      </c>
      <c r="P1396" s="20" t="s">
        <v>25</v>
      </c>
      <c r="Q1396" s="18">
        <f t="shared" si="528"/>
        <v>-12</v>
      </c>
      <c r="R1396" s="18" t="s">
        <v>25</v>
      </c>
      <c r="S1396" s="16">
        <v>23</v>
      </c>
      <c r="T1396" s="19">
        <v>-1</v>
      </c>
      <c r="U1396" s="19">
        <f t="shared" si="532"/>
        <v>2.2000000000000002</v>
      </c>
      <c r="V1396" s="19">
        <v>22</v>
      </c>
      <c r="W1396" s="19">
        <f t="shared" si="533"/>
        <v>-20</v>
      </c>
      <c r="X1396" s="19">
        <f t="shared" si="534"/>
        <v>5</v>
      </c>
      <c r="Y1396" s="25">
        <v>0.9</v>
      </c>
      <c r="Z1396" s="18">
        <f t="shared" si="539"/>
        <v>1</v>
      </c>
      <c r="AA1396" s="18">
        <f t="shared" si="529"/>
        <v>-4.3000000000000007</v>
      </c>
      <c r="AB1396" s="20">
        <f t="shared" si="538"/>
        <v>24.079999999999984</v>
      </c>
      <c r="AC1396" s="13">
        <f t="shared" si="530"/>
        <v>26.518162353394679</v>
      </c>
      <c r="AD1396" s="13">
        <f t="shared" si="531"/>
        <v>-2.438162353394695</v>
      </c>
    </row>
    <row r="1397" spans="1:30" x14ac:dyDescent="0.15">
      <c r="A1397" s="23">
        <v>1</v>
      </c>
      <c r="B1397" s="16">
        <v>0</v>
      </c>
      <c r="C1397" s="32">
        <v>7.37</v>
      </c>
      <c r="D1397" s="23">
        <v>40</v>
      </c>
      <c r="E1397" s="24">
        <v>139</v>
      </c>
      <c r="F1397" s="19">
        <v>4</v>
      </c>
      <c r="G1397" s="23">
        <v>1</v>
      </c>
      <c r="H1397" s="24">
        <v>109</v>
      </c>
      <c r="I1397" s="20">
        <f t="shared" si="525"/>
        <v>0.78417266187050361</v>
      </c>
      <c r="J1397" s="20" t="s">
        <v>24</v>
      </c>
      <c r="K1397" s="18" t="s">
        <v>25</v>
      </c>
      <c r="L1397" s="19">
        <f t="shared" si="526"/>
        <v>111.35251798561153</v>
      </c>
      <c r="M1397" s="20">
        <f t="shared" si="537"/>
        <v>-3.3525179856115273</v>
      </c>
      <c r="N1397" s="20" t="s">
        <v>25</v>
      </c>
      <c r="O1397" s="20">
        <f t="shared" si="527"/>
        <v>-7.7841726618704996</v>
      </c>
      <c r="P1397" s="20" t="s">
        <v>25</v>
      </c>
      <c r="Q1397" s="18">
        <f t="shared" si="528"/>
        <v>-2</v>
      </c>
      <c r="R1397" s="18" t="s">
        <v>25</v>
      </c>
      <c r="S1397" s="16">
        <v>22</v>
      </c>
      <c r="T1397" s="19">
        <v>-2</v>
      </c>
      <c r="U1397" s="19">
        <f t="shared" si="532"/>
        <v>3</v>
      </c>
      <c r="V1397" s="19">
        <v>30</v>
      </c>
      <c r="W1397" s="19">
        <f t="shared" si="533"/>
        <v>-12</v>
      </c>
      <c r="X1397" s="19">
        <f t="shared" si="534"/>
        <v>3</v>
      </c>
      <c r="Y1397" s="25">
        <v>2</v>
      </c>
      <c r="Z1397" s="18">
        <f t="shared" si="539"/>
        <v>12</v>
      </c>
      <c r="AA1397" s="18">
        <f t="shared" si="529"/>
        <v>4</v>
      </c>
      <c r="AB1397" s="20">
        <f t="shared" si="538"/>
        <v>33</v>
      </c>
      <c r="AC1397" s="13">
        <f t="shared" si="530"/>
        <v>31.332511542748044</v>
      </c>
      <c r="AD1397" s="13">
        <f t="shared" si="531"/>
        <v>1.6674884572519559</v>
      </c>
    </row>
    <row r="1398" spans="1:30" x14ac:dyDescent="0.15">
      <c r="A1398" s="23">
        <v>3</v>
      </c>
      <c r="B1398" s="16">
        <v>0</v>
      </c>
      <c r="C1398" s="32">
        <v>7.32</v>
      </c>
      <c r="D1398" s="23">
        <v>30.8</v>
      </c>
      <c r="E1398" s="24">
        <v>134</v>
      </c>
      <c r="F1398" s="19">
        <v>3.4</v>
      </c>
      <c r="G1398" s="23">
        <v>0.92</v>
      </c>
      <c r="H1398" s="24">
        <v>115</v>
      </c>
      <c r="I1398" s="20">
        <f t="shared" si="525"/>
        <v>0.85820895522388063</v>
      </c>
      <c r="J1398" s="20" t="s">
        <v>25</v>
      </c>
      <c r="K1398" s="18" t="s">
        <v>25</v>
      </c>
      <c r="L1398" s="19">
        <f t="shared" si="526"/>
        <v>121.86567164179104</v>
      </c>
      <c r="M1398" s="20">
        <f t="shared" si="537"/>
        <v>-13.865671641791039</v>
      </c>
      <c r="N1398" s="20" t="s">
        <v>25</v>
      </c>
      <c r="O1398" s="20">
        <f t="shared" si="527"/>
        <v>-18.149253731343279</v>
      </c>
      <c r="P1398" s="20" t="s">
        <v>25</v>
      </c>
      <c r="Q1398" s="18">
        <f t="shared" si="528"/>
        <v>-13</v>
      </c>
      <c r="R1398" s="18" t="s">
        <v>25</v>
      </c>
      <c r="S1398" s="16">
        <v>23</v>
      </c>
      <c r="T1398" s="19">
        <v>-1</v>
      </c>
      <c r="U1398" s="19">
        <f t="shared" si="532"/>
        <v>2.1</v>
      </c>
      <c r="V1398" s="19">
        <v>21</v>
      </c>
      <c r="W1398" s="19">
        <f t="shared" si="533"/>
        <v>-21</v>
      </c>
      <c r="X1398" s="19">
        <f t="shared" si="534"/>
        <v>5.25</v>
      </c>
      <c r="Y1398" s="25">
        <v>1.3</v>
      </c>
      <c r="Z1398" s="18">
        <f t="shared" si="539"/>
        <v>-0.59999999999999432</v>
      </c>
      <c r="AA1398" s="18">
        <f t="shared" si="529"/>
        <v>-6.0999999999999943</v>
      </c>
      <c r="AB1398" s="20">
        <f t="shared" si="538"/>
        <v>22.019999999999996</v>
      </c>
      <c r="AC1398" s="13">
        <f t="shared" si="530"/>
        <v>21.486738924254905</v>
      </c>
      <c r="AD1398" s="13">
        <f t="shared" si="531"/>
        <v>0.53326107574509152</v>
      </c>
    </row>
    <row r="1399" spans="1:30" x14ac:dyDescent="0.15">
      <c r="A1399" s="23">
        <v>2</v>
      </c>
      <c r="B1399" s="16">
        <v>0</v>
      </c>
      <c r="C1399" s="32">
        <v>7.39</v>
      </c>
      <c r="D1399" s="23">
        <v>33.200000000000003</v>
      </c>
      <c r="E1399" s="24">
        <v>139</v>
      </c>
      <c r="F1399" s="19">
        <v>3.8</v>
      </c>
      <c r="G1399" s="23">
        <v>1</v>
      </c>
      <c r="H1399" s="24">
        <v>112</v>
      </c>
      <c r="I1399" s="20">
        <f t="shared" si="525"/>
        <v>0.80575539568345322</v>
      </c>
      <c r="J1399" s="20" t="s">
        <v>25</v>
      </c>
      <c r="K1399" s="18" t="s">
        <v>25</v>
      </c>
      <c r="L1399" s="19">
        <f t="shared" si="526"/>
        <v>114.41726618705037</v>
      </c>
      <c r="M1399" s="20">
        <f t="shared" si="537"/>
        <v>-6.4172661870503731</v>
      </c>
      <c r="N1399" s="20" t="s">
        <v>25</v>
      </c>
      <c r="O1399" s="20">
        <f t="shared" si="527"/>
        <v>-10.805755395683448</v>
      </c>
      <c r="P1399" s="20" t="s">
        <v>25</v>
      </c>
      <c r="Q1399" s="18">
        <f t="shared" si="528"/>
        <v>-5</v>
      </c>
      <c r="R1399" s="18" t="s">
        <v>25</v>
      </c>
      <c r="S1399" s="16">
        <v>23</v>
      </c>
      <c r="T1399" s="19">
        <v>-1</v>
      </c>
      <c r="U1399" s="19">
        <f t="shared" si="532"/>
        <v>2.8</v>
      </c>
      <c r="V1399" s="19">
        <v>28</v>
      </c>
      <c r="W1399" s="19">
        <f t="shared" si="533"/>
        <v>-14</v>
      </c>
      <c r="X1399" s="19">
        <f t="shared" si="534"/>
        <v>3.5</v>
      </c>
      <c r="Y1399" s="25">
        <v>1.1000000000000001</v>
      </c>
      <c r="Z1399" s="18">
        <f t="shared" si="539"/>
        <v>7.8000000000000114</v>
      </c>
      <c r="AA1399" s="18">
        <f t="shared" si="529"/>
        <v>1.1000000000000121</v>
      </c>
      <c r="AB1399" s="20">
        <f t="shared" si="538"/>
        <v>30.700000000000017</v>
      </c>
      <c r="AC1399" s="13">
        <f t="shared" si="530"/>
        <v>27.83125865618279</v>
      </c>
      <c r="AD1399" s="13">
        <f t="shared" si="531"/>
        <v>2.8687413438172271</v>
      </c>
    </row>
    <row r="1400" spans="1:30" x14ac:dyDescent="0.15">
      <c r="A1400" s="23">
        <v>1</v>
      </c>
      <c r="B1400" s="16">
        <v>0</v>
      </c>
      <c r="C1400" s="32">
        <v>7.33</v>
      </c>
      <c r="D1400" s="23">
        <v>44.4</v>
      </c>
      <c r="E1400" s="24">
        <v>135</v>
      </c>
      <c r="F1400" s="19">
        <v>3.7</v>
      </c>
      <c r="G1400" s="23">
        <v>1.0900000000000001</v>
      </c>
      <c r="H1400" s="24">
        <v>113</v>
      </c>
      <c r="I1400" s="20">
        <f t="shared" si="525"/>
        <v>0.83703703703703702</v>
      </c>
      <c r="J1400" s="20" t="s">
        <v>25</v>
      </c>
      <c r="K1400" s="18" t="s">
        <v>25</v>
      </c>
      <c r="L1400" s="19">
        <f t="shared" si="526"/>
        <v>118.85925925925926</v>
      </c>
      <c r="M1400" s="20">
        <f t="shared" si="537"/>
        <v>-10.859259259259261</v>
      </c>
      <c r="N1400" s="20" t="s">
        <v>25</v>
      </c>
      <c r="O1400" s="20">
        <f t="shared" si="527"/>
        <v>-15.185185185185176</v>
      </c>
      <c r="P1400" s="20" t="s">
        <v>25</v>
      </c>
      <c r="Q1400" s="18">
        <f t="shared" si="528"/>
        <v>-10</v>
      </c>
      <c r="R1400" s="18" t="s">
        <v>25</v>
      </c>
      <c r="S1400" s="16">
        <v>21</v>
      </c>
      <c r="T1400" s="19">
        <v>-3</v>
      </c>
      <c r="U1400" s="19">
        <f t="shared" si="532"/>
        <v>2.2999999999999998</v>
      </c>
      <c r="V1400" s="19">
        <v>23</v>
      </c>
      <c r="W1400" s="19">
        <f t="shared" si="533"/>
        <v>-19</v>
      </c>
      <c r="X1400" s="19">
        <f t="shared" si="534"/>
        <v>4.75</v>
      </c>
      <c r="Y1400" s="25">
        <v>2.8</v>
      </c>
      <c r="Z1400" s="18">
        <f t="shared" si="539"/>
        <v>4.6999999999999886</v>
      </c>
      <c r="AA1400" s="18">
        <f t="shared" si="529"/>
        <v>-2.7000000000000108</v>
      </c>
      <c r="AB1400" s="20">
        <f t="shared" si="538"/>
        <v>23.989999999999995</v>
      </c>
      <c r="AC1400" s="13">
        <f t="shared" si="530"/>
        <v>29.575247126379203</v>
      </c>
      <c r="AD1400" s="13">
        <f t="shared" si="531"/>
        <v>-5.5852471263792083</v>
      </c>
    </row>
    <row r="1401" spans="1:30" x14ac:dyDescent="0.15">
      <c r="A1401" s="23">
        <v>5</v>
      </c>
      <c r="B1401" s="16">
        <v>0</v>
      </c>
      <c r="C1401" s="32">
        <v>7.46</v>
      </c>
      <c r="D1401" s="23">
        <v>31.5</v>
      </c>
      <c r="E1401" s="24">
        <v>137</v>
      </c>
      <c r="F1401" s="19">
        <v>3.7</v>
      </c>
      <c r="G1401" s="23">
        <v>1.03</v>
      </c>
      <c r="H1401" s="24">
        <v>110</v>
      </c>
      <c r="I1401" s="20">
        <f t="shared" si="525"/>
        <v>0.8029197080291971</v>
      </c>
      <c r="J1401" s="20" t="s">
        <v>25</v>
      </c>
      <c r="K1401" s="18" t="s">
        <v>25</v>
      </c>
      <c r="L1401" s="19">
        <f t="shared" si="526"/>
        <v>114.014598540146</v>
      </c>
      <c r="M1401" s="20">
        <f t="shared" si="537"/>
        <v>-6.0145985401459967</v>
      </c>
      <c r="N1401" s="20" t="s">
        <v>25</v>
      </c>
      <c r="O1401" s="20">
        <f t="shared" si="527"/>
        <v>-10.408759124087595</v>
      </c>
      <c r="P1401" s="20" t="s">
        <v>25</v>
      </c>
      <c r="Q1401" s="18">
        <f t="shared" si="528"/>
        <v>-5</v>
      </c>
      <c r="R1401" s="18" t="s">
        <v>25</v>
      </c>
      <c r="S1401" s="16">
        <v>21</v>
      </c>
      <c r="T1401" s="19">
        <v>-3</v>
      </c>
      <c r="U1401" s="19">
        <f t="shared" si="532"/>
        <v>3</v>
      </c>
      <c r="V1401" s="19">
        <v>30</v>
      </c>
      <c r="W1401" s="19">
        <f t="shared" si="533"/>
        <v>-12</v>
      </c>
      <c r="X1401" s="19">
        <f t="shared" si="534"/>
        <v>3</v>
      </c>
      <c r="Y1401" s="25">
        <v>3.7</v>
      </c>
      <c r="Z1401" s="18">
        <f t="shared" si="539"/>
        <v>9.6999999999999886</v>
      </c>
      <c r="AA1401" s="18">
        <f t="shared" si="529"/>
        <v>-1.0658141036401503E-14</v>
      </c>
      <c r="AB1401" s="20">
        <f t="shared" si="538"/>
        <v>28.029999999999987</v>
      </c>
      <c r="AC1401" s="13">
        <f t="shared" si="530"/>
        <v>30.945760117728064</v>
      </c>
      <c r="AD1401" s="13">
        <f t="shared" si="531"/>
        <v>-2.9157601177280768</v>
      </c>
    </row>
    <row r="1402" spans="1:30" x14ac:dyDescent="0.15">
      <c r="A1402" s="23">
        <v>1</v>
      </c>
      <c r="B1402" s="16">
        <v>0</v>
      </c>
      <c r="C1402" s="32">
        <v>7.47</v>
      </c>
      <c r="D1402" s="23">
        <v>38.6</v>
      </c>
      <c r="E1402" s="24">
        <v>129</v>
      </c>
      <c r="F1402" s="19">
        <v>4.2</v>
      </c>
      <c r="G1402" s="23">
        <v>1.07</v>
      </c>
      <c r="H1402" s="24">
        <v>105</v>
      </c>
      <c r="I1402" s="20">
        <f t="shared" si="525"/>
        <v>0.81395348837209303</v>
      </c>
      <c r="J1402" s="20" t="s">
        <v>25</v>
      </c>
      <c r="K1402" s="18" t="s">
        <v>24</v>
      </c>
      <c r="L1402" s="19">
        <f t="shared" si="526"/>
        <v>115.58139534883721</v>
      </c>
      <c r="M1402" s="20">
        <f t="shared" si="537"/>
        <v>-7.581395348837205</v>
      </c>
      <c r="N1402" s="20" t="s">
        <v>25</v>
      </c>
      <c r="O1402" s="20">
        <f t="shared" si="527"/>
        <v>-11.95348837209302</v>
      </c>
      <c r="P1402" s="20" t="s">
        <v>25</v>
      </c>
      <c r="Q1402" s="18">
        <f t="shared" si="528"/>
        <v>-8</v>
      </c>
      <c r="R1402" s="18" t="s">
        <v>25</v>
      </c>
      <c r="S1402" s="16">
        <v>22</v>
      </c>
      <c r="T1402" s="19">
        <v>-2</v>
      </c>
      <c r="U1402" s="19">
        <f t="shared" si="532"/>
        <v>2.6</v>
      </c>
      <c r="V1402" s="19">
        <v>26</v>
      </c>
      <c r="W1402" s="19">
        <f t="shared" si="533"/>
        <v>-16</v>
      </c>
      <c r="X1402" s="19">
        <f t="shared" si="534"/>
        <v>4</v>
      </c>
      <c r="Y1402" s="25">
        <v>1.3</v>
      </c>
      <c r="Z1402" s="18">
        <f t="shared" si="539"/>
        <v>6.1999999999999886</v>
      </c>
      <c r="AA1402" s="18">
        <f t="shared" si="529"/>
        <v>-0.30000000000001137</v>
      </c>
      <c r="AB1402" s="20">
        <f t="shared" si="538"/>
        <v>27.969999999999985</v>
      </c>
      <c r="AC1402" s="13">
        <f t="shared" si="530"/>
        <v>35.506562332733317</v>
      </c>
      <c r="AD1402" s="13">
        <f t="shared" si="531"/>
        <v>-7.5365623327333324</v>
      </c>
    </row>
    <row r="1403" spans="1:30" x14ac:dyDescent="0.15">
      <c r="A1403" s="23">
        <v>13</v>
      </c>
      <c r="B1403" s="16">
        <v>0</v>
      </c>
      <c r="C1403" s="32">
        <v>7.44</v>
      </c>
      <c r="D1403" s="23">
        <v>28.1</v>
      </c>
      <c r="E1403" s="24">
        <v>140</v>
      </c>
      <c r="F1403" s="19">
        <v>4.0999999999999996</v>
      </c>
      <c r="G1403" s="23">
        <v>1.18</v>
      </c>
      <c r="H1403" s="24">
        <v>110</v>
      </c>
      <c r="I1403" s="20">
        <f t="shared" si="525"/>
        <v>0.7857142857142857</v>
      </c>
      <c r="J1403" s="20" t="s">
        <v>24</v>
      </c>
      <c r="K1403" s="18" t="s">
        <v>25</v>
      </c>
      <c r="L1403" s="19">
        <f t="shared" si="526"/>
        <v>111.57142857142857</v>
      </c>
      <c r="M1403" s="20">
        <f t="shared" si="537"/>
        <v>-3.5714285714285694</v>
      </c>
      <c r="N1403" s="20" t="s">
        <v>25</v>
      </c>
      <c r="O1403" s="20">
        <f t="shared" si="527"/>
        <v>-8</v>
      </c>
      <c r="P1403" s="20" t="s">
        <v>25</v>
      </c>
      <c r="Q1403" s="18">
        <f t="shared" si="528"/>
        <v>-2</v>
      </c>
      <c r="R1403" s="18" t="s">
        <v>25</v>
      </c>
      <c r="S1403" s="16">
        <v>20</v>
      </c>
      <c r="T1403" s="19">
        <v>-4</v>
      </c>
      <c r="U1403" s="19">
        <f t="shared" si="532"/>
        <v>2.9</v>
      </c>
      <c r="V1403" s="19">
        <v>29</v>
      </c>
      <c r="W1403" s="19">
        <f t="shared" si="533"/>
        <v>-13</v>
      </c>
      <c r="X1403" s="19">
        <f t="shared" si="534"/>
        <v>3.25</v>
      </c>
      <c r="Y1403" s="25">
        <v>3.4</v>
      </c>
      <c r="Z1403" s="18">
        <f t="shared" si="539"/>
        <v>14.099999999999994</v>
      </c>
      <c r="AA1403" s="18">
        <f t="shared" si="529"/>
        <v>4.899999999999995</v>
      </c>
      <c r="AB1403" s="20">
        <f t="shared" si="538"/>
        <v>31.879999999999995</v>
      </c>
      <c r="AC1403" s="13">
        <f t="shared" si="530"/>
        <v>27.278361334695475</v>
      </c>
      <c r="AD1403" s="13">
        <f t="shared" si="531"/>
        <v>4.6016386653045203</v>
      </c>
    </row>
    <row r="1404" spans="1:30" x14ac:dyDescent="0.15">
      <c r="A1404" s="23">
        <v>2</v>
      </c>
      <c r="B1404" s="16">
        <v>0</v>
      </c>
      <c r="C1404" s="32">
        <v>7.46</v>
      </c>
      <c r="D1404" s="23">
        <v>31.5</v>
      </c>
      <c r="E1404" s="24">
        <v>137</v>
      </c>
      <c r="F1404" s="19">
        <v>4</v>
      </c>
      <c r="G1404" s="23">
        <v>1.03</v>
      </c>
      <c r="H1404" s="24">
        <v>110</v>
      </c>
      <c r="I1404" s="20">
        <f t="shared" si="525"/>
        <v>0.8029197080291971</v>
      </c>
      <c r="J1404" s="20" t="s">
        <v>25</v>
      </c>
      <c r="K1404" s="18" t="s">
        <v>25</v>
      </c>
      <c r="L1404" s="19">
        <f t="shared" si="526"/>
        <v>114.014598540146</v>
      </c>
      <c r="M1404" s="20">
        <f t="shared" si="537"/>
        <v>-6.0145985401459967</v>
      </c>
      <c r="N1404" s="20" t="s">
        <v>25</v>
      </c>
      <c r="O1404" s="20">
        <f t="shared" si="527"/>
        <v>-10.408759124087595</v>
      </c>
      <c r="P1404" s="20" t="s">
        <v>25</v>
      </c>
      <c r="Q1404" s="18">
        <f t="shared" si="528"/>
        <v>-5</v>
      </c>
      <c r="R1404" s="18" t="s">
        <v>25</v>
      </c>
      <c r="S1404" s="16">
        <v>20</v>
      </c>
      <c r="T1404" s="19">
        <v>-4</v>
      </c>
      <c r="U1404" s="19">
        <f t="shared" si="532"/>
        <v>2.7</v>
      </c>
      <c r="V1404" s="19">
        <v>27</v>
      </c>
      <c r="W1404" s="19">
        <f t="shared" si="533"/>
        <v>-15</v>
      </c>
      <c r="X1404" s="19">
        <f t="shared" si="534"/>
        <v>3.75</v>
      </c>
      <c r="Y1404" s="25">
        <v>3.7</v>
      </c>
      <c r="Z1404" s="18">
        <f t="shared" si="539"/>
        <v>11</v>
      </c>
      <c r="AA1404" s="18">
        <f t="shared" si="529"/>
        <v>1.8999999999999986</v>
      </c>
      <c r="AB1404" s="20">
        <f t="shared" si="538"/>
        <v>28.33</v>
      </c>
      <c r="AC1404" s="13">
        <f t="shared" si="530"/>
        <v>30.086020117728062</v>
      </c>
      <c r="AD1404" s="13">
        <f t="shared" si="531"/>
        <v>-1.7560201177280632</v>
      </c>
    </row>
    <row r="1405" spans="1:30" x14ac:dyDescent="0.15">
      <c r="A1405" s="23">
        <v>5</v>
      </c>
      <c r="B1405" s="23">
        <v>1</v>
      </c>
      <c r="C1405" s="32">
        <v>7.16</v>
      </c>
      <c r="D1405" s="23">
        <v>80.7</v>
      </c>
      <c r="E1405" s="24">
        <v>132</v>
      </c>
      <c r="F1405" s="19">
        <v>4</v>
      </c>
      <c r="G1405" s="23">
        <v>1.25</v>
      </c>
      <c r="H1405" s="24">
        <v>101</v>
      </c>
      <c r="I1405" s="20">
        <f t="shared" si="525"/>
        <v>0.76515151515151514</v>
      </c>
      <c r="J1405" s="20" t="s">
        <v>24</v>
      </c>
      <c r="K1405" s="18" t="s">
        <v>24</v>
      </c>
      <c r="L1405" s="19">
        <f t="shared" si="526"/>
        <v>108.65151515151514</v>
      </c>
      <c r="M1405" s="20">
        <f t="shared" si="537"/>
        <v>-0.65151515151514161</v>
      </c>
      <c r="N1405" s="20" t="s">
        <v>25</v>
      </c>
      <c r="O1405" s="20">
        <f t="shared" si="527"/>
        <v>-5.1212121212121104</v>
      </c>
      <c r="P1405" s="20" t="s">
        <v>25</v>
      </c>
      <c r="Q1405" s="18">
        <f t="shared" si="528"/>
        <v>-1</v>
      </c>
      <c r="R1405" s="18" t="s">
        <v>25</v>
      </c>
      <c r="S1405" s="16">
        <v>23</v>
      </c>
      <c r="T1405" s="19">
        <v>-1</v>
      </c>
      <c r="U1405" s="19">
        <f t="shared" si="532"/>
        <v>1.1000000000000001</v>
      </c>
      <c r="V1405" s="19">
        <v>11</v>
      </c>
      <c r="W1405" s="19">
        <f t="shared" si="533"/>
        <v>-31</v>
      </c>
      <c r="X1405" s="19">
        <f t="shared" si="534"/>
        <v>7.75</v>
      </c>
      <c r="Y1405" s="25">
        <v>1.1000000000000001</v>
      </c>
      <c r="Z1405" s="18">
        <f t="shared" si="539"/>
        <v>12</v>
      </c>
      <c r="AA1405" s="18">
        <f t="shared" si="529"/>
        <v>8.6999999999999993</v>
      </c>
      <c r="AB1405" s="20">
        <f t="shared" si="538"/>
        <v>35.150000000000006</v>
      </c>
      <c r="AC1405" s="13">
        <f t="shared" si="530"/>
        <v>31.441639416802381</v>
      </c>
      <c r="AD1405" s="13">
        <f t="shared" si="531"/>
        <v>3.7083605831976243</v>
      </c>
    </row>
    <row r="1406" spans="1:30" x14ac:dyDescent="0.15">
      <c r="A1406" s="23">
        <v>1</v>
      </c>
      <c r="B1406" s="16">
        <v>0</v>
      </c>
      <c r="C1406" s="32">
        <v>7.45</v>
      </c>
      <c r="D1406" s="23">
        <v>37.200000000000003</v>
      </c>
      <c r="E1406" s="24">
        <v>129</v>
      </c>
      <c r="F1406" s="19">
        <v>3.6</v>
      </c>
      <c r="G1406" s="23">
        <v>1.05</v>
      </c>
      <c r="H1406" s="24">
        <v>105</v>
      </c>
      <c r="I1406" s="20">
        <f t="shared" si="525"/>
        <v>0.81395348837209303</v>
      </c>
      <c r="J1406" s="20" t="s">
        <v>25</v>
      </c>
      <c r="K1406" s="18" t="s">
        <v>24</v>
      </c>
      <c r="L1406" s="19">
        <f t="shared" si="526"/>
        <v>115.58139534883721</v>
      </c>
      <c r="M1406" s="20">
        <f t="shared" si="537"/>
        <v>-7.581395348837205</v>
      </c>
      <c r="N1406" s="20" t="s">
        <v>25</v>
      </c>
      <c r="O1406" s="20">
        <f t="shared" si="527"/>
        <v>-11.95348837209302</v>
      </c>
      <c r="P1406" s="20" t="s">
        <v>25</v>
      </c>
      <c r="Q1406" s="18">
        <f t="shared" si="528"/>
        <v>-8</v>
      </c>
      <c r="R1406" s="18" t="s">
        <v>25</v>
      </c>
      <c r="S1406" s="16">
        <v>24</v>
      </c>
      <c r="T1406" s="19">
        <v>0</v>
      </c>
      <c r="U1406" s="19">
        <f t="shared" si="532"/>
        <v>2.2000000000000002</v>
      </c>
      <c r="V1406" s="19">
        <v>22</v>
      </c>
      <c r="W1406" s="19">
        <f t="shared" si="533"/>
        <v>-20</v>
      </c>
      <c r="X1406" s="19">
        <f t="shared" si="534"/>
        <v>5</v>
      </c>
      <c r="Y1406" s="25">
        <v>0.8</v>
      </c>
      <c r="Z1406" s="18">
        <f t="shared" si="539"/>
        <v>3.5999999999999943</v>
      </c>
      <c r="AA1406" s="18">
        <f t="shared" si="529"/>
        <v>-1.6000000000000059</v>
      </c>
      <c r="AB1406" s="20">
        <f t="shared" si="538"/>
        <v>27.850000000000009</v>
      </c>
      <c r="AC1406" s="13">
        <f t="shared" si="530"/>
        <v>32.069285880587358</v>
      </c>
      <c r="AD1406" s="13">
        <f t="shared" si="531"/>
        <v>-4.2192858805873499</v>
      </c>
    </row>
    <row r="1407" spans="1:30" x14ac:dyDescent="0.15">
      <c r="A1407" s="23">
        <v>1</v>
      </c>
      <c r="B1407" s="16">
        <v>0</v>
      </c>
      <c r="C1407" s="32">
        <v>7.39</v>
      </c>
      <c r="D1407" s="23">
        <v>37</v>
      </c>
      <c r="E1407" s="24">
        <v>135</v>
      </c>
      <c r="F1407" s="19">
        <v>3.8</v>
      </c>
      <c r="G1407" s="23">
        <v>1</v>
      </c>
      <c r="H1407" s="24">
        <v>110</v>
      </c>
      <c r="I1407" s="20">
        <f t="shared" si="525"/>
        <v>0.81481481481481477</v>
      </c>
      <c r="J1407" s="20" t="s">
        <v>25</v>
      </c>
      <c r="K1407" s="18" t="s">
        <v>25</v>
      </c>
      <c r="L1407" s="19">
        <f t="shared" si="526"/>
        <v>115.7037037037037</v>
      </c>
      <c r="M1407" s="20">
        <f t="shared" si="537"/>
        <v>-7.7037037037036953</v>
      </c>
      <c r="N1407" s="20" t="s">
        <v>25</v>
      </c>
      <c r="O1407" s="20">
        <f t="shared" si="527"/>
        <v>-12.074074074074062</v>
      </c>
      <c r="P1407" s="20" t="s">
        <v>25</v>
      </c>
      <c r="Q1407" s="18">
        <f t="shared" si="528"/>
        <v>-7</v>
      </c>
      <c r="R1407" s="18" t="s">
        <v>25</v>
      </c>
      <c r="S1407" s="16">
        <v>24</v>
      </c>
      <c r="T1407" s="19">
        <v>0</v>
      </c>
      <c r="U1407" s="19">
        <f t="shared" si="532"/>
        <v>2.5</v>
      </c>
      <c r="V1407" s="19">
        <v>25</v>
      </c>
      <c r="W1407" s="19">
        <f t="shared" si="533"/>
        <v>-17</v>
      </c>
      <c r="X1407" s="19">
        <f t="shared" si="534"/>
        <v>4.25</v>
      </c>
      <c r="Y1407" s="25">
        <v>1</v>
      </c>
      <c r="Z1407" s="18">
        <f t="shared" si="539"/>
        <v>4.8000000000000114</v>
      </c>
      <c r="AA1407" s="18">
        <f t="shared" si="529"/>
        <v>-1.1999999999999886</v>
      </c>
      <c r="AB1407" s="20">
        <f t="shared" si="538"/>
        <v>28.800000000000011</v>
      </c>
      <c r="AC1407" s="13">
        <f t="shared" si="530"/>
        <v>29.292010550565156</v>
      </c>
      <c r="AD1407" s="13">
        <f t="shared" si="531"/>
        <v>-0.4920105505651442</v>
      </c>
    </row>
    <row r="1408" spans="1:30" x14ac:dyDescent="0.15">
      <c r="A1408" s="23">
        <v>1</v>
      </c>
      <c r="B1408" s="16">
        <v>0</v>
      </c>
      <c r="C1408" s="32">
        <v>7.39</v>
      </c>
      <c r="D1408" s="23">
        <v>40.4</v>
      </c>
      <c r="E1408" s="24">
        <v>134</v>
      </c>
      <c r="F1408" s="19">
        <v>3.9</v>
      </c>
      <c r="G1408" s="23">
        <v>1.1200000000000001</v>
      </c>
      <c r="H1408" s="24">
        <v>111</v>
      </c>
      <c r="I1408" s="20">
        <f t="shared" si="525"/>
        <v>0.82835820895522383</v>
      </c>
      <c r="J1408" s="20" t="s">
        <v>25</v>
      </c>
      <c r="K1408" s="18" t="s">
        <v>25</v>
      </c>
      <c r="L1408" s="19">
        <f t="shared" si="526"/>
        <v>117.62686567164178</v>
      </c>
      <c r="M1408" s="20">
        <f t="shared" si="537"/>
        <v>-9.6268656716417809</v>
      </c>
      <c r="N1408" s="20" t="s">
        <v>25</v>
      </c>
      <c r="O1408" s="20">
        <f t="shared" si="527"/>
        <v>-13.970149253731336</v>
      </c>
      <c r="P1408" s="20" t="s">
        <v>25</v>
      </c>
      <c r="Q1408" s="18">
        <f t="shared" si="528"/>
        <v>-9</v>
      </c>
      <c r="R1408" s="18" t="s">
        <v>25</v>
      </c>
      <c r="S1408" s="16">
        <v>23</v>
      </c>
      <c r="T1408" s="19">
        <v>-1</v>
      </c>
      <c r="U1408" s="19">
        <f t="shared" si="532"/>
        <v>2.4</v>
      </c>
      <c r="V1408" s="19">
        <v>24</v>
      </c>
      <c r="W1408" s="19">
        <f t="shared" si="533"/>
        <v>-18</v>
      </c>
      <c r="X1408" s="19">
        <f t="shared" si="534"/>
        <v>4.5</v>
      </c>
      <c r="Y1408" s="25">
        <v>2</v>
      </c>
      <c r="Z1408" s="18">
        <f t="shared" si="539"/>
        <v>3.9000000000000057</v>
      </c>
      <c r="AA1408" s="18">
        <f t="shared" si="529"/>
        <v>-2.8999999999999941</v>
      </c>
      <c r="AB1408" s="20">
        <f t="shared" si="538"/>
        <v>26.02000000000001</v>
      </c>
      <c r="AC1408" s="13">
        <f t="shared" si="530"/>
        <v>31.067159087644114</v>
      </c>
      <c r="AD1408" s="13">
        <f t="shared" si="531"/>
        <v>-5.0471590876441041</v>
      </c>
    </row>
    <row r="1409" spans="1:30" x14ac:dyDescent="0.15">
      <c r="A1409" s="23">
        <v>2</v>
      </c>
      <c r="B1409" s="16">
        <v>0</v>
      </c>
      <c r="C1409" s="32">
        <v>7.34</v>
      </c>
      <c r="D1409" s="23">
        <v>40.299999999999997</v>
      </c>
      <c r="E1409" s="24">
        <v>134</v>
      </c>
      <c r="F1409" s="19">
        <v>4</v>
      </c>
      <c r="G1409" s="23">
        <v>1.22</v>
      </c>
      <c r="H1409" s="24">
        <v>110</v>
      </c>
      <c r="I1409" s="20">
        <f t="shared" si="525"/>
        <v>0.82089552238805974</v>
      </c>
      <c r="J1409" s="20" t="s">
        <v>25</v>
      </c>
      <c r="K1409" s="18" t="s">
        <v>25</v>
      </c>
      <c r="L1409" s="19">
        <f t="shared" si="526"/>
        <v>116.56716417910447</v>
      </c>
      <c r="M1409" s="20">
        <f t="shared" si="537"/>
        <v>-8.5671641791044664</v>
      </c>
      <c r="N1409" s="20" t="s">
        <v>25</v>
      </c>
      <c r="O1409" s="20">
        <f t="shared" si="527"/>
        <v>-12.925373134328353</v>
      </c>
      <c r="P1409" s="20" t="s">
        <v>25</v>
      </c>
      <c r="Q1409" s="18">
        <f t="shared" si="528"/>
        <v>-8</v>
      </c>
      <c r="R1409" s="18" t="s">
        <v>25</v>
      </c>
      <c r="S1409" s="16">
        <v>20</v>
      </c>
      <c r="T1409" s="19">
        <v>-4</v>
      </c>
      <c r="U1409" s="19">
        <f t="shared" si="532"/>
        <v>2.6</v>
      </c>
      <c r="V1409" s="19">
        <v>26</v>
      </c>
      <c r="W1409" s="19">
        <f t="shared" si="533"/>
        <v>-16</v>
      </c>
      <c r="X1409" s="19">
        <f t="shared" si="534"/>
        <v>4</v>
      </c>
      <c r="Y1409" s="25">
        <v>4.9000000000000004</v>
      </c>
      <c r="Z1409" s="18">
        <f t="shared" si="539"/>
        <v>8</v>
      </c>
      <c r="AA1409" s="18">
        <f t="shared" si="529"/>
        <v>-2.1000000000000014</v>
      </c>
      <c r="AB1409" s="20">
        <f t="shared" si="538"/>
        <v>24.319999999999993</v>
      </c>
      <c r="AC1409" s="13">
        <f t="shared" si="530"/>
        <v>28.75635118751109</v>
      </c>
      <c r="AD1409" s="13">
        <f t="shared" si="531"/>
        <v>-4.4363511875110966</v>
      </c>
    </row>
    <row r="1410" spans="1:30" x14ac:dyDescent="0.15">
      <c r="A1410" s="23">
        <v>7</v>
      </c>
      <c r="B1410" s="16">
        <v>0</v>
      </c>
      <c r="C1410" s="32">
        <v>7.41</v>
      </c>
      <c r="D1410" s="23">
        <v>35.5</v>
      </c>
      <c r="E1410" s="24">
        <v>131</v>
      </c>
      <c r="F1410" s="19">
        <v>4.2</v>
      </c>
      <c r="G1410" s="23">
        <v>1.1499999999999999</v>
      </c>
      <c r="H1410" s="24">
        <v>103</v>
      </c>
      <c r="I1410" s="20">
        <f t="shared" si="525"/>
        <v>0.7862595419847328</v>
      </c>
      <c r="J1410" s="20" t="s">
        <v>24</v>
      </c>
      <c r="K1410" s="18" t="s">
        <v>24</v>
      </c>
      <c r="L1410" s="19">
        <f t="shared" si="526"/>
        <v>111.64885496183206</v>
      </c>
      <c r="M1410" s="20">
        <f t="shared" si="537"/>
        <v>-3.6488549618320576</v>
      </c>
      <c r="N1410" s="20" t="s">
        <v>25</v>
      </c>
      <c r="O1410" s="20">
        <f t="shared" si="527"/>
        <v>-8.07633587786259</v>
      </c>
      <c r="P1410" s="20" t="s">
        <v>25</v>
      </c>
      <c r="Q1410" s="18">
        <f t="shared" si="528"/>
        <v>-4</v>
      </c>
      <c r="R1410" s="18" t="s">
        <v>25</v>
      </c>
      <c r="S1410" s="16">
        <v>24</v>
      </c>
      <c r="T1410" s="19">
        <v>0</v>
      </c>
      <c r="U1410" s="19">
        <f t="shared" si="532"/>
        <v>2.9</v>
      </c>
      <c r="V1410" s="19">
        <v>29</v>
      </c>
      <c r="W1410" s="19">
        <f t="shared" si="533"/>
        <v>-13</v>
      </c>
      <c r="X1410" s="19">
        <f t="shared" si="534"/>
        <v>3.25</v>
      </c>
      <c r="Y1410" s="25">
        <v>0.8</v>
      </c>
      <c r="Z1410" s="18">
        <f t="shared" si="539"/>
        <v>8.1999999999999886</v>
      </c>
      <c r="AA1410" s="18">
        <f t="shared" si="529"/>
        <v>1.599999999999989</v>
      </c>
      <c r="AB1410" s="20">
        <f t="shared" si="538"/>
        <v>32.549999999999997</v>
      </c>
      <c r="AC1410" s="13">
        <f t="shared" si="530"/>
        <v>30.579736370920489</v>
      </c>
      <c r="AD1410" s="13">
        <f t="shared" si="531"/>
        <v>1.9702636290795077</v>
      </c>
    </row>
    <row r="1411" spans="1:30" x14ac:dyDescent="0.15">
      <c r="A1411" s="23">
        <v>8</v>
      </c>
      <c r="B1411" s="16">
        <v>0</v>
      </c>
      <c r="C1411" s="32">
        <v>7.42</v>
      </c>
      <c r="D1411" s="23">
        <v>43.5</v>
      </c>
      <c r="E1411" s="24">
        <v>156</v>
      </c>
      <c r="F1411" s="19">
        <v>4.3</v>
      </c>
      <c r="G1411" s="23">
        <v>1.1000000000000001</v>
      </c>
      <c r="H1411" s="24">
        <v>120</v>
      </c>
      <c r="I1411" s="20">
        <f t="shared" ref="I1411:I1474" si="540">(H1411/E1411)</f>
        <v>0.76923076923076927</v>
      </c>
      <c r="J1411" s="20" t="s">
        <v>24</v>
      </c>
      <c r="K1411" s="18" t="s">
        <v>25</v>
      </c>
      <c r="L1411" s="19">
        <f t="shared" ref="L1411:L1474" si="541">(H1411*(142/E1411))</f>
        <v>109.23076923076923</v>
      </c>
      <c r="M1411" s="20">
        <f t="shared" si="537"/>
        <v>-1.2307692307692264</v>
      </c>
      <c r="N1411" s="20" t="s">
        <v>25</v>
      </c>
      <c r="O1411" s="20">
        <f t="shared" ref="O1411:O1474" si="542">(102-(H1411*(140/E1411)))</f>
        <v>-5.6923076923076934</v>
      </c>
      <c r="P1411" s="20" t="s">
        <v>25</v>
      </c>
      <c r="Q1411" s="18">
        <f t="shared" ref="Q1411:Q1474" si="543">(E1411-H1411-32)</f>
        <v>4</v>
      </c>
      <c r="R1411" s="18" t="s">
        <v>26</v>
      </c>
      <c r="S1411" s="16">
        <v>22</v>
      </c>
      <c r="T1411" s="19">
        <v>-2</v>
      </c>
      <c r="U1411" s="19">
        <f t="shared" si="532"/>
        <v>2.6</v>
      </c>
      <c r="V1411" s="19">
        <v>26</v>
      </c>
      <c r="W1411" s="19">
        <f t="shared" si="533"/>
        <v>-16</v>
      </c>
      <c r="X1411" s="19">
        <f t="shared" si="534"/>
        <v>4</v>
      </c>
      <c r="Y1411" s="25">
        <v>2.4</v>
      </c>
      <c r="Z1411" s="18">
        <f t="shared" si="539"/>
        <v>18.300000000000011</v>
      </c>
      <c r="AA1411" s="18">
        <f t="shared" ref="AA1411:AA1474" si="544">(Z1411-((2*U1411)+Y1411))</f>
        <v>10.700000000000012</v>
      </c>
      <c r="AB1411" s="20">
        <f t="shared" si="538"/>
        <v>39</v>
      </c>
      <c r="AC1411" s="13">
        <f t="shared" ref="AC1411:AC1474" si="545">(2.46*10^-8*(D1411/10^-C1411))+(V1411*(0.123*C1411-0.631))</f>
        <v>35.469657781272488</v>
      </c>
      <c r="AD1411" s="13">
        <f t="shared" ref="AD1411:AD1474" si="546">(AB1411-AC1411)</f>
        <v>3.5303422187275117</v>
      </c>
    </row>
    <row r="1412" spans="1:30" x14ac:dyDescent="0.15">
      <c r="A1412" s="23">
        <v>30</v>
      </c>
      <c r="B1412" s="23">
        <v>1</v>
      </c>
      <c r="C1412" s="32">
        <v>7.39</v>
      </c>
      <c r="D1412" s="23">
        <v>44.2</v>
      </c>
      <c r="E1412" s="24">
        <v>144</v>
      </c>
      <c r="F1412" s="19">
        <v>4.5</v>
      </c>
      <c r="G1412" s="23">
        <v>1.1200000000000001</v>
      </c>
      <c r="H1412" s="24">
        <v>114</v>
      </c>
      <c r="I1412" s="20">
        <f t="shared" si="540"/>
        <v>0.79166666666666663</v>
      </c>
      <c r="J1412" s="20" t="s">
        <v>24</v>
      </c>
      <c r="K1412" s="18" t="s">
        <v>25</v>
      </c>
      <c r="L1412" s="19">
        <f t="shared" si="541"/>
        <v>112.41666666666667</v>
      </c>
      <c r="M1412" s="20">
        <f t="shared" si="537"/>
        <v>-4.4166666666666714</v>
      </c>
      <c r="N1412" s="20" t="s">
        <v>25</v>
      </c>
      <c r="O1412" s="20">
        <f t="shared" si="542"/>
        <v>-8.8333333333333286</v>
      </c>
      <c r="P1412" s="20" t="s">
        <v>25</v>
      </c>
      <c r="Q1412" s="18">
        <f t="shared" si="543"/>
        <v>-2</v>
      </c>
      <c r="R1412" s="18" t="s">
        <v>25</v>
      </c>
      <c r="S1412" s="16">
        <v>23</v>
      </c>
      <c r="T1412" s="19">
        <v>-1</v>
      </c>
      <c r="U1412" s="19">
        <f t="shared" ref="U1412:U1475" si="547">(V1412/10)</f>
        <v>3.3</v>
      </c>
      <c r="V1412" s="19">
        <v>33</v>
      </c>
      <c r="W1412" s="19">
        <f t="shared" ref="W1412:W1475" si="548">(V1412-42)</f>
        <v>-9</v>
      </c>
      <c r="X1412" s="19">
        <f t="shared" ref="X1412:X1475" si="549">((42-V1412)/4)</f>
        <v>2.25</v>
      </c>
      <c r="Y1412" s="25">
        <v>1.3</v>
      </c>
      <c r="Z1412" s="18">
        <f t="shared" si="539"/>
        <v>11.5</v>
      </c>
      <c r="AA1412" s="18">
        <f t="shared" si="544"/>
        <v>3.6000000000000005</v>
      </c>
      <c r="AB1412" s="20">
        <f t="shared" si="538"/>
        <v>34.320000000000007</v>
      </c>
      <c r="AC1412" s="13">
        <f t="shared" si="545"/>
        <v>35.863550982026482</v>
      </c>
      <c r="AD1412" s="13">
        <f t="shared" si="546"/>
        <v>-1.5435509820264741</v>
      </c>
    </row>
    <row r="1413" spans="1:30" x14ac:dyDescent="0.15">
      <c r="A1413" s="23">
        <v>20</v>
      </c>
      <c r="B1413" s="16">
        <v>0</v>
      </c>
      <c r="C1413" s="32">
        <v>7.33</v>
      </c>
      <c r="D1413" s="23">
        <v>53.4</v>
      </c>
      <c r="E1413" s="24">
        <v>136</v>
      </c>
      <c r="F1413" s="19">
        <v>4.3</v>
      </c>
      <c r="G1413" s="23">
        <v>1.1200000000000001</v>
      </c>
      <c r="H1413" s="24">
        <v>102</v>
      </c>
      <c r="I1413" s="20">
        <f t="shared" si="540"/>
        <v>0.75</v>
      </c>
      <c r="J1413" s="20" t="s">
        <v>24</v>
      </c>
      <c r="K1413" s="18" t="s">
        <v>24</v>
      </c>
      <c r="L1413" s="19">
        <f t="shared" si="541"/>
        <v>106.5</v>
      </c>
      <c r="M1413" s="20">
        <v>0</v>
      </c>
      <c r="N1413" s="20" t="s">
        <v>24</v>
      </c>
      <c r="O1413" s="20">
        <f t="shared" si="542"/>
        <v>-2.9999999999999858</v>
      </c>
      <c r="P1413" s="20" t="s">
        <v>25</v>
      </c>
      <c r="Q1413" s="18">
        <f t="shared" si="543"/>
        <v>2</v>
      </c>
      <c r="R1413" s="18" t="s">
        <v>26</v>
      </c>
      <c r="S1413" s="16">
        <v>22</v>
      </c>
      <c r="T1413" s="19">
        <v>-2</v>
      </c>
      <c r="U1413" s="19">
        <f t="shared" si="547"/>
        <v>2.9</v>
      </c>
      <c r="V1413" s="19">
        <v>29</v>
      </c>
      <c r="W1413" s="19">
        <f t="shared" si="548"/>
        <v>-13</v>
      </c>
      <c r="X1413" s="19">
        <f t="shared" si="549"/>
        <v>3.25</v>
      </c>
      <c r="Y1413" s="25">
        <v>2.1</v>
      </c>
      <c r="Z1413" s="18">
        <f t="shared" si="539"/>
        <v>16.300000000000011</v>
      </c>
      <c r="AA1413" s="18">
        <f t="shared" si="544"/>
        <v>8.400000000000011</v>
      </c>
      <c r="AB1413" s="20">
        <f t="shared" si="538"/>
        <v>37.320000000000022</v>
      </c>
      <c r="AC1413" s="13">
        <f t="shared" si="545"/>
        <v>35.932235192537149</v>
      </c>
      <c r="AD1413" s="13">
        <f t="shared" si="546"/>
        <v>1.3877648074628723</v>
      </c>
    </row>
    <row r="1414" spans="1:30" x14ac:dyDescent="0.15">
      <c r="A1414" s="23">
        <v>34</v>
      </c>
      <c r="B1414" s="16">
        <v>0</v>
      </c>
      <c r="C1414" s="32">
        <v>7.42</v>
      </c>
      <c r="D1414" s="23">
        <v>31.5</v>
      </c>
      <c r="E1414" s="24">
        <v>137</v>
      </c>
      <c r="F1414" s="19">
        <v>4.0999999999999996</v>
      </c>
      <c r="G1414" s="23">
        <v>1.1599999999999999</v>
      </c>
      <c r="H1414" s="24">
        <v>110</v>
      </c>
      <c r="I1414" s="20">
        <f t="shared" si="540"/>
        <v>0.8029197080291971</v>
      </c>
      <c r="J1414" s="20" t="s">
        <v>25</v>
      </c>
      <c r="K1414" s="18" t="s">
        <v>25</v>
      </c>
      <c r="L1414" s="19">
        <f t="shared" si="541"/>
        <v>114.014598540146</v>
      </c>
      <c r="M1414" s="20">
        <f t="shared" ref="M1414:M1420" si="550">(108-L1414)</f>
        <v>-6.0145985401459967</v>
      </c>
      <c r="N1414" s="20" t="s">
        <v>25</v>
      </c>
      <c r="O1414" s="20">
        <f t="shared" si="542"/>
        <v>-10.408759124087595</v>
      </c>
      <c r="P1414" s="20" t="s">
        <v>25</v>
      </c>
      <c r="Q1414" s="18">
        <f t="shared" si="543"/>
        <v>-5</v>
      </c>
      <c r="R1414" s="18" t="s">
        <v>25</v>
      </c>
      <c r="S1414" s="16">
        <v>23</v>
      </c>
      <c r="T1414" s="19">
        <v>-1</v>
      </c>
      <c r="U1414" s="19">
        <f t="shared" si="547"/>
        <v>2.8</v>
      </c>
      <c r="V1414" s="19">
        <v>28</v>
      </c>
      <c r="W1414" s="19">
        <f t="shared" si="548"/>
        <v>-14</v>
      </c>
      <c r="X1414" s="19">
        <f t="shared" si="549"/>
        <v>3.5</v>
      </c>
      <c r="Y1414" s="25">
        <v>1.2</v>
      </c>
      <c r="Z1414" s="18">
        <f t="shared" si="539"/>
        <v>8.0999999999999943</v>
      </c>
      <c r="AA1414" s="18">
        <f t="shared" si="544"/>
        <v>1.2999999999999945</v>
      </c>
      <c r="AB1414" s="20">
        <f t="shared" si="538"/>
        <v>31.059999999999988</v>
      </c>
      <c r="AC1414" s="13">
        <f t="shared" si="545"/>
        <v>28.268426669197318</v>
      </c>
      <c r="AD1414" s="13">
        <f t="shared" si="546"/>
        <v>2.7915733308026702</v>
      </c>
    </row>
    <row r="1415" spans="1:30" x14ac:dyDescent="0.15">
      <c r="A1415" s="23">
        <v>3</v>
      </c>
      <c r="B1415" s="16">
        <v>0</v>
      </c>
      <c r="C1415" s="32">
        <v>7.41</v>
      </c>
      <c r="D1415" s="23">
        <v>33.1</v>
      </c>
      <c r="E1415" s="24">
        <v>132</v>
      </c>
      <c r="F1415" s="19">
        <v>3.7</v>
      </c>
      <c r="G1415" s="23">
        <v>1.1399999999999999</v>
      </c>
      <c r="H1415" s="24">
        <v>109</v>
      </c>
      <c r="I1415" s="20">
        <f t="shared" si="540"/>
        <v>0.8257575757575758</v>
      </c>
      <c r="J1415" s="20" t="s">
        <v>25</v>
      </c>
      <c r="K1415" s="18" t="s">
        <v>25</v>
      </c>
      <c r="L1415" s="19">
        <f t="shared" si="541"/>
        <v>117.25757575757575</v>
      </c>
      <c r="M1415" s="20">
        <f t="shared" si="550"/>
        <v>-9.2575757575757507</v>
      </c>
      <c r="N1415" s="20" t="s">
        <v>25</v>
      </c>
      <c r="O1415" s="20">
        <f t="shared" si="542"/>
        <v>-13.606060606060595</v>
      </c>
      <c r="P1415" s="20" t="s">
        <v>25</v>
      </c>
      <c r="Q1415" s="18">
        <f t="shared" si="543"/>
        <v>-9</v>
      </c>
      <c r="R1415" s="18" t="s">
        <v>25</v>
      </c>
      <c r="S1415" s="16">
        <v>24</v>
      </c>
      <c r="T1415" s="19">
        <v>0</v>
      </c>
      <c r="U1415" s="19">
        <f t="shared" si="547"/>
        <v>2.4</v>
      </c>
      <c r="V1415" s="19">
        <v>24</v>
      </c>
      <c r="W1415" s="19">
        <f t="shared" si="548"/>
        <v>-18</v>
      </c>
      <c r="X1415" s="19">
        <f t="shared" si="549"/>
        <v>4.5</v>
      </c>
      <c r="Y1415" s="25">
        <v>0.7</v>
      </c>
      <c r="Z1415" s="18">
        <f t="shared" si="539"/>
        <v>2.6999999999999886</v>
      </c>
      <c r="AA1415" s="18">
        <f t="shared" si="544"/>
        <v>-2.8000000000000114</v>
      </c>
      <c r="AB1415" s="20">
        <f t="shared" si="538"/>
        <v>27.139999999999972</v>
      </c>
      <c r="AC1415" s="13">
        <f t="shared" si="545"/>
        <v>27.660024700773754</v>
      </c>
      <c r="AD1415" s="13">
        <f t="shared" si="546"/>
        <v>-0.52002470077378149</v>
      </c>
    </row>
    <row r="1416" spans="1:30" x14ac:dyDescent="0.15">
      <c r="A1416" s="23">
        <v>6</v>
      </c>
      <c r="B1416" s="16">
        <v>0</v>
      </c>
      <c r="C1416" s="32">
        <v>7.38</v>
      </c>
      <c r="D1416" s="23">
        <v>47.2</v>
      </c>
      <c r="E1416" s="24">
        <v>133</v>
      </c>
      <c r="F1416" s="19">
        <v>3.8</v>
      </c>
      <c r="G1416" s="23">
        <v>1.1499999999999999</v>
      </c>
      <c r="H1416" s="24">
        <v>102</v>
      </c>
      <c r="I1416" s="20">
        <f t="shared" si="540"/>
        <v>0.76691729323308266</v>
      </c>
      <c r="J1416" s="20" t="s">
        <v>24</v>
      </c>
      <c r="K1416" s="18" t="s">
        <v>24</v>
      </c>
      <c r="L1416" s="19">
        <f t="shared" si="541"/>
        <v>108.90225563909775</v>
      </c>
      <c r="M1416" s="20">
        <f t="shared" si="550"/>
        <v>-0.90225563909774564</v>
      </c>
      <c r="N1416" s="20" t="s">
        <v>25</v>
      </c>
      <c r="O1416" s="20">
        <f t="shared" si="542"/>
        <v>-5.3684210526315752</v>
      </c>
      <c r="P1416" s="20" t="s">
        <v>25</v>
      </c>
      <c r="Q1416" s="18">
        <f t="shared" si="543"/>
        <v>-1</v>
      </c>
      <c r="R1416" s="18" t="s">
        <v>25</v>
      </c>
      <c r="S1416" s="16">
        <v>20</v>
      </c>
      <c r="T1416" s="19">
        <v>-4</v>
      </c>
      <c r="U1416" s="19">
        <f t="shared" si="547"/>
        <v>2.6</v>
      </c>
      <c r="V1416" s="19">
        <v>26</v>
      </c>
      <c r="W1416" s="19">
        <f t="shared" si="548"/>
        <v>-16</v>
      </c>
      <c r="X1416" s="19">
        <f t="shared" si="549"/>
        <v>4</v>
      </c>
      <c r="Y1416" s="25">
        <v>2.8</v>
      </c>
      <c r="Z1416" s="18">
        <f t="shared" si="539"/>
        <v>14.800000000000011</v>
      </c>
      <c r="AA1416" s="18">
        <f t="shared" si="544"/>
        <v>6.8000000000000114</v>
      </c>
      <c r="AB1416" s="20">
        <f t="shared" si="538"/>
        <v>33.15000000000002</v>
      </c>
      <c r="AC1416" s="13">
        <f t="shared" si="545"/>
        <v>35.048568789319127</v>
      </c>
      <c r="AD1416" s="13">
        <f t="shared" si="546"/>
        <v>-1.898568789319107</v>
      </c>
    </row>
    <row r="1417" spans="1:30" x14ac:dyDescent="0.15">
      <c r="A1417" s="23">
        <v>3</v>
      </c>
      <c r="B1417" s="16">
        <v>0</v>
      </c>
      <c r="C1417" s="32">
        <v>7.4</v>
      </c>
      <c r="D1417" s="23">
        <v>37.9</v>
      </c>
      <c r="E1417" s="24">
        <v>137</v>
      </c>
      <c r="F1417" s="19">
        <v>3.3</v>
      </c>
      <c r="G1417" s="23">
        <v>1.1000000000000001</v>
      </c>
      <c r="H1417" s="24">
        <v>107</v>
      </c>
      <c r="I1417" s="20">
        <f t="shared" si="540"/>
        <v>0.78102189781021902</v>
      </c>
      <c r="J1417" s="20" t="s">
        <v>24</v>
      </c>
      <c r="K1417" s="18" t="s">
        <v>25</v>
      </c>
      <c r="L1417" s="19">
        <f t="shared" si="541"/>
        <v>110.9051094890511</v>
      </c>
      <c r="M1417" s="20">
        <f t="shared" si="550"/>
        <v>-2.9051094890510996</v>
      </c>
      <c r="N1417" s="20" t="s">
        <v>25</v>
      </c>
      <c r="O1417" s="20">
        <f t="shared" si="542"/>
        <v>-7.3430656934306597</v>
      </c>
      <c r="P1417" s="20" t="s">
        <v>25</v>
      </c>
      <c r="Q1417" s="18">
        <f t="shared" si="543"/>
        <v>-2</v>
      </c>
      <c r="R1417" s="18" t="s">
        <v>25</v>
      </c>
      <c r="S1417" s="16">
        <v>19</v>
      </c>
      <c r="T1417" s="19">
        <v>-5</v>
      </c>
      <c r="U1417" s="19">
        <f t="shared" si="547"/>
        <v>2.9</v>
      </c>
      <c r="V1417" s="19">
        <v>29</v>
      </c>
      <c r="W1417" s="19">
        <f t="shared" si="548"/>
        <v>-13</v>
      </c>
      <c r="X1417" s="19">
        <f t="shared" si="549"/>
        <v>3.25</v>
      </c>
      <c r="Y1417" s="25">
        <v>3.5</v>
      </c>
      <c r="Z1417" s="18">
        <f t="shared" si="539"/>
        <v>14.300000000000011</v>
      </c>
      <c r="AA1417" s="18">
        <f t="shared" si="544"/>
        <v>5.0000000000000107</v>
      </c>
      <c r="AB1417" s="20">
        <f t="shared" si="538"/>
        <v>30.900000000000006</v>
      </c>
      <c r="AC1417" s="13">
        <f t="shared" si="545"/>
        <v>31.516121955536505</v>
      </c>
      <c r="AD1417" s="13">
        <f t="shared" si="546"/>
        <v>-0.6161219555364994</v>
      </c>
    </row>
    <row r="1418" spans="1:30" x14ac:dyDescent="0.15">
      <c r="A1418" s="23">
        <v>13</v>
      </c>
      <c r="B1418" s="16">
        <v>0</v>
      </c>
      <c r="C1418" s="32">
        <v>7.5</v>
      </c>
      <c r="D1418" s="23">
        <v>31.1</v>
      </c>
      <c r="E1418" s="24">
        <v>136</v>
      </c>
      <c r="F1418" s="19">
        <v>3.3</v>
      </c>
      <c r="G1418" s="23">
        <v>1.08</v>
      </c>
      <c r="H1418" s="24">
        <v>108</v>
      </c>
      <c r="I1418" s="20">
        <f t="shared" si="540"/>
        <v>0.79411764705882348</v>
      </c>
      <c r="J1418" s="20" t="s">
        <v>24</v>
      </c>
      <c r="K1418" s="18" t="s">
        <v>25</v>
      </c>
      <c r="L1418" s="19">
        <f t="shared" si="541"/>
        <v>112.76470588235294</v>
      </c>
      <c r="M1418" s="20">
        <f t="shared" si="550"/>
        <v>-4.764705882352942</v>
      </c>
      <c r="N1418" s="20" t="s">
        <v>25</v>
      </c>
      <c r="O1418" s="20">
        <f t="shared" si="542"/>
        <v>-9.1764705882352757</v>
      </c>
      <c r="P1418" s="20" t="s">
        <v>25</v>
      </c>
      <c r="Q1418" s="18">
        <f t="shared" si="543"/>
        <v>-4</v>
      </c>
      <c r="R1418" s="18" t="s">
        <v>25</v>
      </c>
      <c r="S1418" s="16">
        <v>22</v>
      </c>
      <c r="T1418" s="19">
        <v>-2</v>
      </c>
      <c r="U1418" s="19">
        <f t="shared" si="547"/>
        <v>2.8</v>
      </c>
      <c r="V1418" s="19">
        <v>28</v>
      </c>
      <c r="W1418" s="19">
        <f t="shared" si="548"/>
        <v>-14</v>
      </c>
      <c r="X1418" s="19">
        <f t="shared" si="549"/>
        <v>3.5</v>
      </c>
      <c r="Y1418" s="25">
        <v>1.4</v>
      </c>
      <c r="Z1418" s="18">
        <f t="shared" si="539"/>
        <v>9.3000000000000114</v>
      </c>
      <c r="AA1418" s="18">
        <f t="shared" si="544"/>
        <v>2.3000000000000114</v>
      </c>
      <c r="AB1418" s="20">
        <f t="shared" si="538"/>
        <v>30.980000000000018</v>
      </c>
      <c r="AC1418" s="13">
        <f t="shared" si="545"/>
        <v>32.355321466884277</v>
      </c>
      <c r="AD1418" s="13">
        <f t="shared" si="546"/>
        <v>-1.3753214668842588</v>
      </c>
    </row>
    <row r="1419" spans="1:30" x14ac:dyDescent="0.15">
      <c r="A1419" s="23">
        <v>1</v>
      </c>
      <c r="B1419" s="16">
        <v>0</v>
      </c>
      <c r="C1419" s="32">
        <v>7.29</v>
      </c>
      <c r="D1419" s="23">
        <v>39.200000000000003</v>
      </c>
      <c r="E1419" s="24">
        <v>139</v>
      </c>
      <c r="F1419" s="19">
        <v>3</v>
      </c>
      <c r="G1419" s="23">
        <v>1.1200000000000001</v>
      </c>
      <c r="H1419" s="24">
        <v>115</v>
      </c>
      <c r="I1419" s="20">
        <f t="shared" si="540"/>
        <v>0.82733812949640284</v>
      </c>
      <c r="J1419" s="20" t="s">
        <v>25</v>
      </c>
      <c r="K1419" s="18" t="s">
        <v>25</v>
      </c>
      <c r="L1419" s="19">
        <f t="shared" si="541"/>
        <v>117.48201438848922</v>
      </c>
      <c r="M1419" s="20">
        <f t="shared" si="550"/>
        <v>-9.482014388489219</v>
      </c>
      <c r="N1419" s="20" t="s">
        <v>25</v>
      </c>
      <c r="O1419" s="20">
        <f t="shared" si="542"/>
        <v>-13.827338129496397</v>
      </c>
      <c r="P1419" s="20" t="s">
        <v>25</v>
      </c>
      <c r="Q1419" s="18">
        <f t="shared" si="543"/>
        <v>-8</v>
      </c>
      <c r="R1419" s="18" t="s">
        <v>25</v>
      </c>
      <c r="S1419" s="16">
        <v>21</v>
      </c>
      <c r="T1419" s="19">
        <v>-3</v>
      </c>
      <c r="U1419" s="19">
        <f t="shared" si="547"/>
        <v>2.4</v>
      </c>
      <c r="V1419" s="19">
        <v>24</v>
      </c>
      <c r="W1419" s="19">
        <f t="shared" si="548"/>
        <v>-18</v>
      </c>
      <c r="X1419" s="19">
        <f t="shared" si="549"/>
        <v>4.5</v>
      </c>
      <c r="Y1419" s="25">
        <v>2.2999999999999998</v>
      </c>
      <c r="Z1419" s="18">
        <f t="shared" si="539"/>
        <v>6</v>
      </c>
      <c r="AA1419" s="18">
        <f t="shared" si="544"/>
        <v>-1.0999999999999996</v>
      </c>
      <c r="AB1419" s="20">
        <f t="shared" si="538"/>
        <v>25.820000000000007</v>
      </c>
      <c r="AC1419" s="13">
        <f t="shared" si="545"/>
        <v>25.178821444386806</v>
      </c>
      <c r="AD1419" s="13">
        <f t="shared" si="546"/>
        <v>0.64117855561320169</v>
      </c>
    </row>
    <row r="1420" spans="1:30" x14ac:dyDescent="0.15">
      <c r="A1420" s="23">
        <v>6</v>
      </c>
      <c r="B1420" s="16">
        <v>0</v>
      </c>
      <c r="C1420" s="32">
        <v>7.4</v>
      </c>
      <c r="D1420" s="23">
        <v>31.8</v>
      </c>
      <c r="E1420" s="24">
        <v>134</v>
      </c>
      <c r="F1420" s="19">
        <v>3.8</v>
      </c>
      <c r="G1420" s="23">
        <v>1.1000000000000001</v>
      </c>
      <c r="H1420" s="24">
        <v>105</v>
      </c>
      <c r="I1420" s="20">
        <f t="shared" si="540"/>
        <v>0.78358208955223885</v>
      </c>
      <c r="J1420" s="20" t="s">
        <v>24</v>
      </c>
      <c r="K1420" s="18" t="s">
        <v>24</v>
      </c>
      <c r="L1420" s="19">
        <f t="shared" si="541"/>
        <v>111.26865671641791</v>
      </c>
      <c r="M1420" s="20">
        <f t="shared" si="550"/>
        <v>-3.2686567164179081</v>
      </c>
      <c r="N1420" s="20" t="s">
        <v>25</v>
      </c>
      <c r="O1420" s="20">
        <f t="shared" si="542"/>
        <v>-7.7014925373134275</v>
      </c>
      <c r="P1420" s="20" t="s">
        <v>25</v>
      </c>
      <c r="Q1420" s="18">
        <f t="shared" si="543"/>
        <v>-3</v>
      </c>
      <c r="R1420" s="18" t="s">
        <v>25</v>
      </c>
      <c r="S1420" s="16">
        <v>18</v>
      </c>
      <c r="T1420" s="19">
        <v>-6</v>
      </c>
      <c r="U1420" s="19">
        <f t="shared" si="547"/>
        <v>2.7</v>
      </c>
      <c r="V1420" s="19">
        <v>27</v>
      </c>
      <c r="W1420" s="19">
        <f t="shared" si="548"/>
        <v>-15</v>
      </c>
      <c r="X1420" s="19">
        <f t="shared" si="549"/>
        <v>3.75</v>
      </c>
      <c r="Y1420" s="25">
        <v>6.1</v>
      </c>
      <c r="Z1420" s="18">
        <f t="shared" si="539"/>
        <v>14.800000000000011</v>
      </c>
      <c r="AA1420" s="18">
        <f t="shared" si="544"/>
        <v>3.3000000000000114</v>
      </c>
      <c r="AB1420" s="20">
        <f t="shared" si="538"/>
        <v>27.800000000000011</v>
      </c>
      <c r="AC1420" s="13">
        <f t="shared" si="545"/>
        <v>27.18838517641322</v>
      </c>
      <c r="AD1420" s="13">
        <f t="shared" si="546"/>
        <v>0.61161482358679109</v>
      </c>
    </row>
    <row r="1421" spans="1:30" x14ac:dyDescent="0.15">
      <c r="A1421" s="23">
        <v>3</v>
      </c>
      <c r="B1421" s="16">
        <v>0</v>
      </c>
      <c r="C1421" s="32">
        <v>7.5</v>
      </c>
      <c r="D1421" s="23">
        <v>35.299999999999997</v>
      </c>
      <c r="E1421" s="24">
        <v>143</v>
      </c>
      <c r="F1421" s="19">
        <v>4.2</v>
      </c>
      <c r="G1421" s="23">
        <v>0.95</v>
      </c>
      <c r="H1421" s="24">
        <v>108</v>
      </c>
      <c r="I1421" s="20">
        <f t="shared" si="540"/>
        <v>0.75524475524475521</v>
      </c>
      <c r="J1421" s="20" t="s">
        <v>24</v>
      </c>
      <c r="K1421" s="18" t="s">
        <v>25</v>
      </c>
      <c r="L1421" s="19">
        <f t="shared" si="541"/>
        <v>107.24475524475524</v>
      </c>
      <c r="M1421" s="20">
        <v>0</v>
      </c>
      <c r="N1421" s="20" t="s">
        <v>24</v>
      </c>
      <c r="O1421" s="20">
        <f t="shared" si="542"/>
        <v>-3.7342657342657333</v>
      </c>
      <c r="P1421" s="20" t="s">
        <v>25</v>
      </c>
      <c r="Q1421" s="18">
        <f t="shared" si="543"/>
        <v>3</v>
      </c>
      <c r="R1421" s="18" t="s">
        <v>26</v>
      </c>
      <c r="S1421" s="16">
        <v>18</v>
      </c>
      <c r="T1421" s="19">
        <v>-6</v>
      </c>
      <c r="U1421" s="19">
        <f t="shared" si="547"/>
        <v>2.5</v>
      </c>
      <c r="V1421" s="19">
        <v>25</v>
      </c>
      <c r="W1421" s="19">
        <f t="shared" si="548"/>
        <v>-17</v>
      </c>
      <c r="X1421" s="19">
        <f t="shared" si="549"/>
        <v>4.25</v>
      </c>
      <c r="Y1421" s="25">
        <v>5</v>
      </c>
      <c r="Z1421" s="18">
        <f t="shared" si="539"/>
        <v>21.199999999999989</v>
      </c>
      <c r="AA1421" s="18">
        <f t="shared" si="544"/>
        <v>11.199999999999989</v>
      </c>
      <c r="AB1421" s="20">
        <f t="shared" si="538"/>
        <v>35.149999999999977</v>
      </c>
      <c r="AC1421" s="13">
        <f t="shared" si="545"/>
        <v>34.748086745370252</v>
      </c>
      <c r="AD1421" s="13">
        <f t="shared" si="546"/>
        <v>0.40191325462972571</v>
      </c>
    </row>
    <row r="1422" spans="1:30" x14ac:dyDescent="0.15">
      <c r="A1422" s="23">
        <v>1</v>
      </c>
      <c r="B1422" s="23">
        <v>1</v>
      </c>
      <c r="C1422" s="32">
        <v>7.36</v>
      </c>
      <c r="D1422" s="23">
        <v>30.6</v>
      </c>
      <c r="E1422" s="24">
        <v>141</v>
      </c>
      <c r="F1422" s="19">
        <v>4.4000000000000004</v>
      </c>
      <c r="G1422" s="23">
        <v>1.18</v>
      </c>
      <c r="H1422" s="24">
        <v>116</v>
      </c>
      <c r="I1422" s="20">
        <f t="shared" si="540"/>
        <v>0.82269503546099287</v>
      </c>
      <c r="J1422" s="20" t="s">
        <v>25</v>
      </c>
      <c r="K1422" s="18" t="s">
        <v>25</v>
      </c>
      <c r="L1422" s="19">
        <f t="shared" si="541"/>
        <v>116.82269503546098</v>
      </c>
      <c r="M1422" s="20">
        <f t="shared" ref="M1422:M1431" si="551">(108-L1422)</f>
        <v>-8.8226950354609812</v>
      </c>
      <c r="N1422" s="20" t="s">
        <v>25</v>
      </c>
      <c r="O1422" s="20">
        <f t="shared" si="542"/>
        <v>-13.177304964539005</v>
      </c>
      <c r="P1422" s="20" t="s">
        <v>25</v>
      </c>
      <c r="Q1422" s="18">
        <f t="shared" si="543"/>
        <v>-7</v>
      </c>
      <c r="R1422" s="18" t="s">
        <v>25</v>
      </c>
      <c r="S1422" s="16">
        <v>17</v>
      </c>
      <c r="T1422" s="19">
        <v>-7</v>
      </c>
      <c r="U1422" s="19">
        <f t="shared" si="547"/>
        <v>4</v>
      </c>
      <c r="V1422" s="19">
        <v>40</v>
      </c>
      <c r="W1422" s="19">
        <f t="shared" si="548"/>
        <v>-2</v>
      </c>
      <c r="X1422" s="19">
        <f t="shared" si="549"/>
        <v>0.5</v>
      </c>
      <c r="Y1422" s="25">
        <v>6.1</v>
      </c>
      <c r="Z1422" s="18">
        <f t="shared" si="539"/>
        <v>12.400000000000006</v>
      </c>
      <c r="AA1422" s="18">
        <f t="shared" si="544"/>
        <v>-1.699999999999994</v>
      </c>
      <c r="AB1422" s="20">
        <f t="shared" si="538"/>
        <v>24.480000000000018</v>
      </c>
      <c r="AC1422" s="13">
        <f t="shared" si="545"/>
        <v>28.215935342974699</v>
      </c>
      <c r="AD1422" s="13">
        <f t="shared" si="546"/>
        <v>-3.7359353429746811</v>
      </c>
    </row>
    <row r="1423" spans="1:30" x14ac:dyDescent="0.15">
      <c r="A1423" s="23">
        <v>1</v>
      </c>
      <c r="B1423" s="16">
        <v>0</v>
      </c>
      <c r="C1423" s="32">
        <v>7.32</v>
      </c>
      <c r="D1423" s="23">
        <v>34.299999999999997</v>
      </c>
      <c r="E1423" s="24">
        <v>139</v>
      </c>
      <c r="F1423" s="19">
        <v>3.8</v>
      </c>
      <c r="G1423" s="23">
        <v>1.04</v>
      </c>
      <c r="H1423" s="24">
        <v>116</v>
      </c>
      <c r="I1423" s="20">
        <f t="shared" si="540"/>
        <v>0.83453237410071945</v>
      </c>
      <c r="J1423" s="20" t="s">
        <v>25</v>
      </c>
      <c r="K1423" s="18" t="s">
        <v>25</v>
      </c>
      <c r="L1423" s="19">
        <f t="shared" si="541"/>
        <v>118.50359712230217</v>
      </c>
      <c r="M1423" s="20">
        <f t="shared" si="551"/>
        <v>-10.503597122302168</v>
      </c>
      <c r="N1423" s="20" t="s">
        <v>25</v>
      </c>
      <c r="O1423" s="20">
        <f t="shared" si="542"/>
        <v>-14.834532374100718</v>
      </c>
      <c r="P1423" s="20" t="s">
        <v>25</v>
      </c>
      <c r="Q1423" s="18">
        <f t="shared" si="543"/>
        <v>-9</v>
      </c>
      <c r="R1423" s="18" t="s">
        <v>25</v>
      </c>
      <c r="S1423" s="16">
        <v>18</v>
      </c>
      <c r="T1423" s="19">
        <v>-6</v>
      </c>
      <c r="U1423" s="19">
        <f t="shared" si="547"/>
        <v>3</v>
      </c>
      <c r="V1423" s="19">
        <v>30</v>
      </c>
      <c r="W1423" s="19">
        <f t="shared" si="548"/>
        <v>-12</v>
      </c>
      <c r="X1423" s="19">
        <f t="shared" si="549"/>
        <v>3</v>
      </c>
      <c r="Y1423" s="25">
        <v>5.6</v>
      </c>
      <c r="Z1423" s="18">
        <f t="shared" si="539"/>
        <v>8.8000000000000114</v>
      </c>
      <c r="AA1423" s="18">
        <f t="shared" si="544"/>
        <v>-2.7999999999999883</v>
      </c>
      <c r="AB1423" s="20">
        <f t="shared" si="538"/>
        <v>22.240000000000009</v>
      </c>
      <c r="AC1423" s="13">
        <f t="shared" si="545"/>
        <v>25.709862892920235</v>
      </c>
      <c r="AD1423" s="13">
        <f t="shared" si="546"/>
        <v>-3.4698628929202258</v>
      </c>
    </row>
    <row r="1424" spans="1:30" x14ac:dyDescent="0.15">
      <c r="A1424" s="23">
        <v>1</v>
      </c>
      <c r="B1424" s="16">
        <v>0</v>
      </c>
      <c r="C1424" s="32">
        <v>7.33</v>
      </c>
      <c r="D1424" s="23">
        <v>40.6</v>
      </c>
      <c r="E1424" s="24">
        <v>143</v>
      </c>
      <c r="F1424" s="19">
        <v>3.9</v>
      </c>
      <c r="G1424" s="23">
        <v>1.1399999999999999</v>
      </c>
      <c r="H1424" s="24">
        <v>112</v>
      </c>
      <c r="I1424" s="20">
        <f t="shared" si="540"/>
        <v>0.78321678321678323</v>
      </c>
      <c r="J1424" s="20" t="s">
        <v>24</v>
      </c>
      <c r="K1424" s="18" t="s">
        <v>25</v>
      </c>
      <c r="L1424" s="19">
        <f t="shared" si="541"/>
        <v>111.21678321678321</v>
      </c>
      <c r="M1424" s="20">
        <f t="shared" si="551"/>
        <v>-3.2167832167832131</v>
      </c>
      <c r="N1424" s="20" t="s">
        <v>25</v>
      </c>
      <c r="O1424" s="20">
        <f t="shared" si="542"/>
        <v>-7.6503496503496535</v>
      </c>
      <c r="P1424" s="20" t="s">
        <v>25</v>
      </c>
      <c r="Q1424" s="18">
        <f t="shared" si="543"/>
        <v>-1</v>
      </c>
      <c r="R1424" s="18" t="s">
        <v>25</v>
      </c>
      <c r="S1424" s="16">
        <v>15</v>
      </c>
      <c r="T1424" s="19">
        <v>-9</v>
      </c>
      <c r="U1424" s="19">
        <f t="shared" si="547"/>
        <v>3.2</v>
      </c>
      <c r="V1424" s="19">
        <v>32</v>
      </c>
      <c r="W1424" s="19">
        <f t="shared" si="548"/>
        <v>-10</v>
      </c>
      <c r="X1424" s="19">
        <f t="shared" si="549"/>
        <v>2.5</v>
      </c>
      <c r="Y1424" s="25">
        <v>7.7</v>
      </c>
      <c r="Z1424" s="18">
        <f t="shared" si="539"/>
        <v>19.900000000000006</v>
      </c>
      <c r="AA1424" s="18">
        <f t="shared" si="544"/>
        <v>5.8000000000000043</v>
      </c>
      <c r="AB1424" s="20">
        <f t="shared" si="538"/>
        <v>28.339999999999989</v>
      </c>
      <c r="AC1424" s="13">
        <f t="shared" si="545"/>
        <v>30.011990165112515</v>
      </c>
      <c r="AD1424" s="13">
        <f t="shared" si="546"/>
        <v>-1.6719901651125255</v>
      </c>
    </row>
    <row r="1425" spans="1:30" x14ac:dyDescent="0.15">
      <c r="A1425" s="23">
        <v>7</v>
      </c>
      <c r="B1425" s="16">
        <v>0</v>
      </c>
      <c r="C1425" s="32">
        <v>7.48</v>
      </c>
      <c r="D1425" s="23">
        <v>29.7</v>
      </c>
      <c r="E1425" s="24">
        <v>132</v>
      </c>
      <c r="F1425" s="19">
        <v>3.8</v>
      </c>
      <c r="G1425" s="23">
        <v>1.0900000000000001</v>
      </c>
      <c r="H1425" s="24">
        <v>110</v>
      </c>
      <c r="I1425" s="20">
        <f t="shared" si="540"/>
        <v>0.83333333333333337</v>
      </c>
      <c r="J1425" s="20" t="s">
        <v>25</v>
      </c>
      <c r="K1425" s="18" t="s">
        <v>25</v>
      </c>
      <c r="L1425" s="19">
        <f t="shared" si="541"/>
        <v>118.33333333333333</v>
      </c>
      <c r="M1425" s="20">
        <f t="shared" si="551"/>
        <v>-10.333333333333329</v>
      </c>
      <c r="N1425" s="20" t="s">
        <v>25</v>
      </c>
      <c r="O1425" s="20">
        <f t="shared" si="542"/>
        <v>-14.666666666666657</v>
      </c>
      <c r="P1425" s="20" t="s">
        <v>25</v>
      </c>
      <c r="Q1425" s="18">
        <f t="shared" si="543"/>
        <v>-10</v>
      </c>
      <c r="R1425" s="18" t="s">
        <v>25</v>
      </c>
      <c r="S1425" s="16">
        <v>18</v>
      </c>
      <c r="T1425" s="19">
        <v>-6</v>
      </c>
      <c r="U1425" s="19">
        <f t="shared" si="547"/>
        <v>2.2000000000000002</v>
      </c>
      <c r="V1425" s="19">
        <v>22</v>
      </c>
      <c r="W1425" s="19">
        <f t="shared" si="548"/>
        <v>-20</v>
      </c>
      <c r="X1425" s="19">
        <f t="shared" si="549"/>
        <v>5</v>
      </c>
      <c r="Y1425" s="25">
        <v>4.0999999999999996</v>
      </c>
      <c r="Z1425" s="18">
        <f t="shared" si="539"/>
        <v>7.8000000000000114</v>
      </c>
      <c r="AA1425" s="18">
        <f t="shared" si="544"/>
        <v>-0.69999999999998863</v>
      </c>
      <c r="AB1425" s="20">
        <f t="shared" si="538"/>
        <v>22.79000000000002</v>
      </c>
      <c r="AC1425" s="13">
        <f t="shared" si="545"/>
        <v>28.42325125960128</v>
      </c>
      <c r="AD1425" s="13">
        <f t="shared" si="546"/>
        <v>-5.6332512596012592</v>
      </c>
    </row>
    <row r="1426" spans="1:30" x14ac:dyDescent="0.15">
      <c r="A1426" s="23">
        <v>5</v>
      </c>
      <c r="B1426" s="16">
        <v>0</v>
      </c>
      <c r="C1426" s="32">
        <v>6.98</v>
      </c>
      <c r="D1426" s="23">
        <v>127</v>
      </c>
      <c r="E1426" s="24">
        <v>139</v>
      </c>
      <c r="F1426" s="19">
        <v>3.6</v>
      </c>
      <c r="G1426" s="23">
        <v>1.1299999999999999</v>
      </c>
      <c r="H1426" s="24">
        <v>107</v>
      </c>
      <c r="I1426" s="20">
        <f t="shared" si="540"/>
        <v>0.76978417266187049</v>
      </c>
      <c r="J1426" s="20" t="s">
        <v>24</v>
      </c>
      <c r="K1426" s="18" t="s">
        <v>25</v>
      </c>
      <c r="L1426" s="19">
        <f t="shared" si="541"/>
        <v>109.30935251798562</v>
      </c>
      <c r="M1426" s="20">
        <f t="shared" si="551"/>
        <v>-1.3093525179856158</v>
      </c>
      <c r="N1426" s="20" t="s">
        <v>25</v>
      </c>
      <c r="O1426" s="20">
        <f t="shared" si="542"/>
        <v>-5.7697841726618719</v>
      </c>
      <c r="P1426" s="20" t="s">
        <v>25</v>
      </c>
      <c r="Q1426" s="18">
        <f t="shared" si="543"/>
        <v>0</v>
      </c>
      <c r="R1426" s="18" t="s">
        <v>24</v>
      </c>
      <c r="S1426" s="16">
        <v>22</v>
      </c>
      <c r="T1426" s="19">
        <v>-2</v>
      </c>
      <c r="U1426" s="19">
        <f t="shared" si="547"/>
        <v>3.6</v>
      </c>
      <c r="V1426" s="19">
        <v>36</v>
      </c>
      <c r="W1426" s="19">
        <f t="shared" si="548"/>
        <v>-6</v>
      </c>
      <c r="X1426" s="19">
        <f t="shared" si="549"/>
        <v>1.5</v>
      </c>
      <c r="Y1426" s="25">
        <v>1.5</v>
      </c>
      <c r="Z1426" s="18">
        <f t="shared" si="539"/>
        <v>13.599999999999994</v>
      </c>
      <c r="AA1426" s="18">
        <f t="shared" si="544"/>
        <v>4.899999999999995</v>
      </c>
      <c r="AB1426" s="20">
        <f t="shared" si="538"/>
        <v>35.22999999999999</v>
      </c>
      <c r="AC1426" s="13">
        <f t="shared" si="545"/>
        <v>38.02731837248173</v>
      </c>
      <c r="AD1426" s="13">
        <f t="shared" si="546"/>
        <v>-2.7973183724817403</v>
      </c>
    </row>
    <row r="1427" spans="1:30" x14ac:dyDescent="0.15">
      <c r="A1427" s="23">
        <v>7</v>
      </c>
      <c r="B1427" s="23">
        <v>1</v>
      </c>
      <c r="C1427" s="32">
        <v>7.44</v>
      </c>
      <c r="D1427" s="23">
        <v>29.3</v>
      </c>
      <c r="E1427" s="24">
        <v>128</v>
      </c>
      <c r="F1427" s="19">
        <v>3.5</v>
      </c>
      <c r="G1427" s="23">
        <v>1.1399999999999999</v>
      </c>
      <c r="H1427" s="24">
        <v>103</v>
      </c>
      <c r="I1427" s="20">
        <f t="shared" si="540"/>
        <v>0.8046875</v>
      </c>
      <c r="J1427" s="20" t="s">
        <v>25</v>
      </c>
      <c r="K1427" s="18" t="s">
        <v>24</v>
      </c>
      <c r="L1427" s="19">
        <f t="shared" si="541"/>
        <v>114.265625</v>
      </c>
      <c r="M1427" s="20">
        <f t="shared" si="551"/>
        <v>-6.265625</v>
      </c>
      <c r="N1427" s="20" t="s">
        <v>25</v>
      </c>
      <c r="O1427" s="20">
        <f t="shared" si="542"/>
        <v>-10.65625</v>
      </c>
      <c r="P1427" s="20" t="s">
        <v>25</v>
      </c>
      <c r="Q1427" s="18">
        <f t="shared" si="543"/>
        <v>-7</v>
      </c>
      <c r="R1427" s="18" t="s">
        <v>25</v>
      </c>
      <c r="S1427" s="16">
        <v>22</v>
      </c>
      <c r="T1427" s="19">
        <v>-2</v>
      </c>
      <c r="U1427" s="19">
        <f t="shared" si="547"/>
        <v>3.2</v>
      </c>
      <c r="V1427" s="19">
        <v>32</v>
      </c>
      <c r="W1427" s="19">
        <f t="shared" si="548"/>
        <v>-10</v>
      </c>
      <c r="X1427" s="19">
        <f t="shared" si="549"/>
        <v>2.5</v>
      </c>
      <c r="Y1427" s="25">
        <v>1</v>
      </c>
      <c r="Z1427" s="18">
        <f t="shared" si="539"/>
        <v>6.5</v>
      </c>
      <c r="AA1427" s="18">
        <f t="shared" si="544"/>
        <v>-0.90000000000000036</v>
      </c>
      <c r="AB1427" s="20">
        <f t="shared" si="538"/>
        <v>28.639999999999986</v>
      </c>
      <c r="AC1427" s="13">
        <f t="shared" si="545"/>
        <v>28.943769647920906</v>
      </c>
      <c r="AD1427" s="13">
        <f t="shared" si="546"/>
        <v>-0.30376964792091954</v>
      </c>
    </row>
    <row r="1428" spans="1:30" x14ac:dyDescent="0.15">
      <c r="A1428" s="23">
        <v>45</v>
      </c>
      <c r="B1428" s="16">
        <v>0</v>
      </c>
      <c r="C1428" s="32">
        <v>7.42</v>
      </c>
      <c r="D1428" s="23">
        <v>31.5</v>
      </c>
      <c r="E1428" s="24">
        <v>137</v>
      </c>
      <c r="F1428" s="19">
        <v>3.8</v>
      </c>
      <c r="G1428" s="23">
        <v>1.1599999999999999</v>
      </c>
      <c r="H1428" s="24">
        <v>110</v>
      </c>
      <c r="I1428" s="20">
        <f t="shared" si="540"/>
        <v>0.8029197080291971</v>
      </c>
      <c r="J1428" s="20" t="s">
        <v>25</v>
      </c>
      <c r="K1428" s="18" t="s">
        <v>25</v>
      </c>
      <c r="L1428" s="19">
        <f t="shared" si="541"/>
        <v>114.014598540146</v>
      </c>
      <c r="M1428" s="20">
        <f t="shared" si="551"/>
        <v>-6.0145985401459967</v>
      </c>
      <c r="N1428" s="20" t="s">
        <v>25</v>
      </c>
      <c r="O1428" s="20">
        <f t="shared" si="542"/>
        <v>-10.408759124087595</v>
      </c>
      <c r="P1428" s="20" t="s">
        <v>25</v>
      </c>
      <c r="Q1428" s="18">
        <f t="shared" si="543"/>
        <v>-5</v>
      </c>
      <c r="R1428" s="18" t="s">
        <v>25</v>
      </c>
      <c r="S1428" s="16">
        <v>22</v>
      </c>
      <c r="T1428" s="19">
        <v>-2</v>
      </c>
      <c r="U1428" s="19">
        <f t="shared" si="547"/>
        <v>2.7</v>
      </c>
      <c r="V1428" s="19">
        <v>27</v>
      </c>
      <c r="W1428" s="19">
        <f t="shared" si="548"/>
        <v>-15</v>
      </c>
      <c r="X1428" s="19">
        <f t="shared" si="549"/>
        <v>3.75</v>
      </c>
      <c r="Y1428" s="25">
        <v>1.2</v>
      </c>
      <c r="Z1428" s="18">
        <f t="shared" si="539"/>
        <v>8.8000000000000114</v>
      </c>
      <c r="AA1428" s="18">
        <f t="shared" si="544"/>
        <v>2.2000000000000108</v>
      </c>
      <c r="AB1428" s="20">
        <f t="shared" si="538"/>
        <v>30.760000000000005</v>
      </c>
      <c r="AC1428" s="13">
        <f t="shared" si="545"/>
        <v>27.986766669197316</v>
      </c>
      <c r="AD1428" s="13">
        <f t="shared" si="546"/>
        <v>2.7732333308026895</v>
      </c>
    </row>
    <row r="1429" spans="1:30" x14ac:dyDescent="0.15">
      <c r="A1429" s="23">
        <v>1</v>
      </c>
      <c r="B1429" s="16">
        <v>0</v>
      </c>
      <c r="C1429" s="32">
        <v>7.4</v>
      </c>
      <c r="D1429" s="23">
        <v>37.1</v>
      </c>
      <c r="E1429" s="24">
        <v>136</v>
      </c>
      <c r="F1429" s="19">
        <v>3.9</v>
      </c>
      <c r="G1429" s="23">
        <v>1.02</v>
      </c>
      <c r="H1429" s="24">
        <v>110</v>
      </c>
      <c r="I1429" s="20">
        <f t="shared" si="540"/>
        <v>0.80882352941176472</v>
      </c>
      <c r="J1429" s="20" t="s">
        <v>25</v>
      </c>
      <c r="K1429" s="18" t="s">
        <v>25</v>
      </c>
      <c r="L1429" s="19">
        <f t="shared" si="541"/>
        <v>114.85294117647059</v>
      </c>
      <c r="M1429" s="20">
        <f t="shared" si="551"/>
        <v>-6.8529411764705941</v>
      </c>
      <c r="N1429" s="20" t="s">
        <v>25</v>
      </c>
      <c r="O1429" s="20">
        <f t="shared" si="542"/>
        <v>-11.235294117647044</v>
      </c>
      <c r="P1429" s="20" t="s">
        <v>25</v>
      </c>
      <c r="Q1429" s="18">
        <f t="shared" si="543"/>
        <v>-6</v>
      </c>
      <c r="R1429" s="18" t="s">
        <v>25</v>
      </c>
      <c r="S1429" s="16">
        <v>21</v>
      </c>
      <c r="T1429" s="19">
        <v>-3</v>
      </c>
      <c r="U1429" s="19">
        <f t="shared" si="547"/>
        <v>2.7</v>
      </c>
      <c r="V1429" s="19">
        <v>27</v>
      </c>
      <c r="W1429" s="19">
        <f t="shared" si="548"/>
        <v>-15</v>
      </c>
      <c r="X1429" s="19">
        <f t="shared" si="549"/>
        <v>3.75</v>
      </c>
      <c r="Y1429" s="25">
        <v>2.2999999999999998</v>
      </c>
      <c r="Z1429" s="18">
        <f t="shared" si="539"/>
        <v>8.9000000000000057</v>
      </c>
      <c r="AA1429" s="18">
        <f t="shared" si="544"/>
        <v>1.2000000000000055</v>
      </c>
      <c r="AB1429" s="20">
        <f t="shared" si="538"/>
        <v>28.620000000000019</v>
      </c>
      <c r="AC1429" s="13">
        <f t="shared" si="545"/>
        <v>30.46338270581542</v>
      </c>
      <c r="AD1429" s="13">
        <f t="shared" si="546"/>
        <v>-1.8433827058154009</v>
      </c>
    </row>
    <row r="1430" spans="1:30" x14ac:dyDescent="0.15">
      <c r="A1430" s="23">
        <v>1</v>
      </c>
      <c r="B1430" s="16">
        <v>0</v>
      </c>
      <c r="C1430" s="32">
        <v>7.47</v>
      </c>
      <c r="D1430" s="23">
        <v>33.1</v>
      </c>
      <c r="E1430" s="24">
        <v>148</v>
      </c>
      <c r="F1430" s="19">
        <v>3</v>
      </c>
      <c r="G1430" s="23">
        <v>1.03</v>
      </c>
      <c r="H1430" s="24">
        <v>114</v>
      </c>
      <c r="I1430" s="20">
        <f t="shared" si="540"/>
        <v>0.77027027027027029</v>
      </c>
      <c r="J1430" s="20" t="s">
        <v>24</v>
      </c>
      <c r="K1430" s="18" t="s">
        <v>25</v>
      </c>
      <c r="L1430" s="19">
        <f t="shared" si="541"/>
        <v>109.37837837837837</v>
      </c>
      <c r="M1430" s="20">
        <f t="shared" si="551"/>
        <v>-1.3783783783783718</v>
      </c>
      <c r="N1430" s="20" t="s">
        <v>25</v>
      </c>
      <c r="O1430" s="20">
        <f t="shared" si="542"/>
        <v>-5.8378378378378386</v>
      </c>
      <c r="P1430" s="20" t="s">
        <v>25</v>
      </c>
      <c r="Q1430" s="18">
        <f t="shared" si="543"/>
        <v>2</v>
      </c>
      <c r="R1430" s="18" t="s">
        <v>26</v>
      </c>
      <c r="S1430" s="16">
        <v>20</v>
      </c>
      <c r="T1430" s="19">
        <v>-4</v>
      </c>
      <c r="U1430" s="19">
        <f t="shared" si="547"/>
        <v>2.6</v>
      </c>
      <c r="V1430" s="19">
        <v>26</v>
      </c>
      <c r="W1430" s="19">
        <f t="shared" si="548"/>
        <v>-16</v>
      </c>
      <c r="X1430" s="19">
        <f t="shared" si="549"/>
        <v>4</v>
      </c>
      <c r="Y1430" s="25">
        <v>3.9</v>
      </c>
      <c r="Z1430" s="18">
        <f t="shared" si="539"/>
        <v>17</v>
      </c>
      <c r="AA1430" s="18">
        <f t="shared" si="544"/>
        <v>7.9</v>
      </c>
      <c r="AB1430" s="20">
        <f t="shared" si="538"/>
        <v>34.129999999999995</v>
      </c>
      <c r="AC1430" s="13">
        <f t="shared" si="545"/>
        <v>31.513576249053703</v>
      </c>
      <c r="AD1430" s="13">
        <f t="shared" si="546"/>
        <v>2.6164237509462929</v>
      </c>
    </row>
    <row r="1431" spans="1:30" x14ac:dyDescent="0.15">
      <c r="A1431" s="23">
        <v>1</v>
      </c>
      <c r="B1431" s="16">
        <v>0</v>
      </c>
      <c r="C1431" s="32">
        <v>7.25</v>
      </c>
      <c r="D1431" s="23">
        <v>42.7</v>
      </c>
      <c r="E1431" s="24">
        <v>135</v>
      </c>
      <c r="F1431" s="19">
        <v>4.2</v>
      </c>
      <c r="G1431" s="23">
        <v>1.1000000000000001</v>
      </c>
      <c r="H1431" s="24">
        <v>112</v>
      </c>
      <c r="I1431" s="20">
        <f t="shared" si="540"/>
        <v>0.82962962962962961</v>
      </c>
      <c r="J1431" s="20" t="s">
        <v>25</v>
      </c>
      <c r="K1431" s="18" t="s">
        <v>25</v>
      </c>
      <c r="L1431" s="19">
        <f t="shared" si="541"/>
        <v>117.8074074074074</v>
      </c>
      <c r="M1431" s="20">
        <f t="shared" si="551"/>
        <v>-9.8074074074073962</v>
      </c>
      <c r="N1431" s="20" t="s">
        <v>25</v>
      </c>
      <c r="O1431" s="20">
        <f t="shared" si="542"/>
        <v>-14.148148148148138</v>
      </c>
      <c r="P1431" s="20" t="s">
        <v>25</v>
      </c>
      <c r="Q1431" s="18">
        <f t="shared" si="543"/>
        <v>-9</v>
      </c>
      <c r="R1431" s="18" t="s">
        <v>25</v>
      </c>
      <c r="S1431" s="16">
        <v>19</v>
      </c>
      <c r="T1431" s="19">
        <v>-5</v>
      </c>
      <c r="U1431" s="19">
        <f t="shared" si="547"/>
        <v>2.1</v>
      </c>
      <c r="V1431" s="19">
        <v>21</v>
      </c>
      <c r="W1431" s="19">
        <f t="shared" si="548"/>
        <v>-21</v>
      </c>
      <c r="X1431" s="19">
        <f t="shared" si="549"/>
        <v>5.25</v>
      </c>
      <c r="Y1431" s="25">
        <v>5.6</v>
      </c>
      <c r="Z1431" s="18">
        <f t="shared" si="539"/>
        <v>8.1999999999999886</v>
      </c>
      <c r="AA1431" s="18">
        <f t="shared" si="544"/>
        <v>-1.6000000000000121</v>
      </c>
      <c r="AB1431" s="20">
        <f t="shared" si="538"/>
        <v>22.699999999999989</v>
      </c>
      <c r="AC1431" s="13">
        <f t="shared" si="545"/>
        <v>24.155152578930888</v>
      </c>
      <c r="AD1431" s="13">
        <f t="shared" si="546"/>
        <v>-1.4551525789308997</v>
      </c>
    </row>
    <row r="1432" spans="1:30" x14ac:dyDescent="0.15">
      <c r="A1432" s="23">
        <v>2</v>
      </c>
      <c r="B1432" s="16">
        <v>0</v>
      </c>
      <c r="C1432" s="32">
        <v>7.5</v>
      </c>
      <c r="D1432" s="23">
        <v>33.799999999999997</v>
      </c>
      <c r="E1432" s="24">
        <v>145</v>
      </c>
      <c r="F1432" s="19">
        <v>4</v>
      </c>
      <c r="G1432" s="23">
        <v>1.1000000000000001</v>
      </c>
      <c r="H1432" s="24">
        <v>109</v>
      </c>
      <c r="I1432" s="20">
        <f t="shared" si="540"/>
        <v>0.75172413793103443</v>
      </c>
      <c r="J1432" s="20" t="s">
        <v>24</v>
      </c>
      <c r="K1432" s="18" t="s">
        <v>25</v>
      </c>
      <c r="L1432" s="19">
        <f t="shared" si="541"/>
        <v>106.7448275862069</v>
      </c>
      <c r="M1432" s="20">
        <v>0</v>
      </c>
      <c r="N1432" s="20" t="s">
        <v>24</v>
      </c>
      <c r="O1432" s="20">
        <f t="shared" si="542"/>
        <v>-3.2413793103448256</v>
      </c>
      <c r="P1432" s="20" t="s">
        <v>25</v>
      </c>
      <c r="Q1432" s="18">
        <f t="shared" si="543"/>
        <v>4</v>
      </c>
      <c r="R1432" s="18" t="s">
        <v>26</v>
      </c>
      <c r="S1432" s="16">
        <v>18</v>
      </c>
      <c r="T1432" s="19">
        <v>-6</v>
      </c>
      <c r="U1432" s="19">
        <f t="shared" si="547"/>
        <v>2.4</v>
      </c>
      <c r="V1432" s="19">
        <v>24</v>
      </c>
      <c r="W1432" s="19">
        <f t="shared" si="548"/>
        <v>-18</v>
      </c>
      <c r="X1432" s="19">
        <f t="shared" si="549"/>
        <v>4.5</v>
      </c>
      <c r="Y1432" s="25">
        <v>5.5</v>
      </c>
      <c r="Z1432" s="18">
        <f t="shared" si="539"/>
        <v>22</v>
      </c>
      <c r="AA1432" s="18">
        <f t="shared" si="544"/>
        <v>11.7</v>
      </c>
      <c r="AB1432" s="20">
        <f t="shared" si="538"/>
        <v>35.599999999999994</v>
      </c>
      <c r="AC1432" s="13">
        <f t="shared" si="545"/>
        <v>33.289706288768116</v>
      </c>
      <c r="AD1432" s="13">
        <f t="shared" si="546"/>
        <v>2.3102937112318784</v>
      </c>
    </row>
    <row r="1433" spans="1:30" x14ac:dyDescent="0.15">
      <c r="A1433" s="23">
        <v>1</v>
      </c>
      <c r="B1433" s="16">
        <v>0</v>
      </c>
      <c r="C1433" s="32">
        <v>7.29</v>
      </c>
      <c r="D1433" s="23">
        <v>44.3</v>
      </c>
      <c r="E1433" s="24">
        <v>138</v>
      </c>
      <c r="F1433" s="19">
        <v>3.7</v>
      </c>
      <c r="G1433" s="23">
        <v>1.1000000000000001</v>
      </c>
      <c r="H1433" s="24">
        <v>109</v>
      </c>
      <c r="I1433" s="20">
        <f t="shared" si="540"/>
        <v>0.78985507246376807</v>
      </c>
      <c r="J1433" s="20" t="s">
        <v>24</v>
      </c>
      <c r="K1433" s="18" t="s">
        <v>25</v>
      </c>
      <c r="L1433" s="19">
        <f t="shared" si="541"/>
        <v>112.15942028985506</v>
      </c>
      <c r="M1433" s="20">
        <f t="shared" ref="M1433:M1435" si="552">(108-L1433)</f>
        <v>-4.1594202898550634</v>
      </c>
      <c r="N1433" s="20" t="s">
        <v>25</v>
      </c>
      <c r="O1433" s="20">
        <f t="shared" si="542"/>
        <v>-8.5797101449275459</v>
      </c>
      <c r="P1433" s="20" t="s">
        <v>25</v>
      </c>
      <c r="Q1433" s="18">
        <f t="shared" si="543"/>
        <v>-3</v>
      </c>
      <c r="R1433" s="18" t="s">
        <v>25</v>
      </c>
      <c r="S1433" s="16">
        <v>18</v>
      </c>
      <c r="T1433" s="19">
        <v>-6</v>
      </c>
      <c r="U1433" s="19">
        <f t="shared" si="547"/>
        <v>2.8</v>
      </c>
      <c r="V1433" s="19">
        <v>28</v>
      </c>
      <c r="W1433" s="19">
        <f t="shared" si="548"/>
        <v>-14</v>
      </c>
      <c r="X1433" s="19">
        <f t="shared" si="549"/>
        <v>3.5</v>
      </c>
      <c r="Y1433" s="25">
        <v>4.5</v>
      </c>
      <c r="Z1433" s="18">
        <f t="shared" si="539"/>
        <v>14.699999999999989</v>
      </c>
      <c r="AA1433" s="18">
        <f t="shared" si="544"/>
        <v>4.599999999999989</v>
      </c>
      <c r="AB1433" s="20">
        <f t="shared" si="538"/>
        <v>29.299999999999983</v>
      </c>
      <c r="AC1433" s="13">
        <f t="shared" si="545"/>
        <v>28.687776479243251</v>
      </c>
      <c r="AD1433" s="13">
        <f t="shared" si="546"/>
        <v>0.61222352075673214</v>
      </c>
    </row>
    <row r="1434" spans="1:30" x14ac:dyDescent="0.15">
      <c r="A1434" s="23">
        <v>2</v>
      </c>
      <c r="B1434" s="16">
        <v>0</v>
      </c>
      <c r="C1434" s="32">
        <v>7.43</v>
      </c>
      <c r="D1434" s="23">
        <v>34.700000000000003</v>
      </c>
      <c r="E1434" s="24">
        <v>141</v>
      </c>
      <c r="F1434" s="19">
        <v>4</v>
      </c>
      <c r="G1434" s="23">
        <v>1.07</v>
      </c>
      <c r="H1434" s="24">
        <v>108</v>
      </c>
      <c r="I1434" s="20">
        <f t="shared" si="540"/>
        <v>0.76595744680851063</v>
      </c>
      <c r="J1434" s="20" t="s">
        <v>24</v>
      </c>
      <c r="K1434" s="18" t="s">
        <v>25</v>
      </c>
      <c r="L1434" s="19">
        <f t="shared" si="541"/>
        <v>108.7659574468085</v>
      </c>
      <c r="M1434" s="20">
        <f t="shared" si="552"/>
        <v>-0.76595744680849975</v>
      </c>
      <c r="N1434" s="20" t="s">
        <v>25</v>
      </c>
      <c r="O1434" s="20">
        <f t="shared" si="542"/>
        <v>-5.234042553191486</v>
      </c>
      <c r="P1434" s="20" t="s">
        <v>25</v>
      </c>
      <c r="Q1434" s="18">
        <f t="shared" si="543"/>
        <v>1</v>
      </c>
      <c r="R1434" s="18" t="s">
        <v>26</v>
      </c>
      <c r="S1434" s="16">
        <v>22</v>
      </c>
      <c r="T1434" s="19">
        <v>-2</v>
      </c>
      <c r="U1434" s="19">
        <f t="shared" si="547"/>
        <v>3.7</v>
      </c>
      <c r="V1434" s="19">
        <v>37</v>
      </c>
      <c r="W1434" s="19">
        <f t="shared" si="548"/>
        <v>-5</v>
      </c>
      <c r="X1434" s="19">
        <f t="shared" si="549"/>
        <v>1.25</v>
      </c>
      <c r="Y1434" s="25">
        <v>1.8</v>
      </c>
      <c r="Z1434" s="18">
        <f t="shared" si="539"/>
        <v>15</v>
      </c>
      <c r="AA1434" s="18">
        <f t="shared" si="544"/>
        <v>5.7999999999999989</v>
      </c>
      <c r="AB1434" s="20">
        <f t="shared" si="538"/>
        <v>36.269999999999996</v>
      </c>
      <c r="AC1434" s="13">
        <f t="shared" si="545"/>
        <v>33.442409393280947</v>
      </c>
      <c r="AD1434" s="13">
        <f t="shared" si="546"/>
        <v>2.827590606719049</v>
      </c>
    </row>
    <row r="1435" spans="1:30" x14ac:dyDescent="0.15">
      <c r="A1435" s="23">
        <v>15</v>
      </c>
      <c r="B1435" s="16">
        <v>0</v>
      </c>
      <c r="C1435" s="32">
        <v>7.43</v>
      </c>
      <c r="D1435" s="23">
        <v>36.4</v>
      </c>
      <c r="E1435" s="24">
        <v>133</v>
      </c>
      <c r="F1435" s="19">
        <v>4.2</v>
      </c>
      <c r="G1435" s="23">
        <v>1.07</v>
      </c>
      <c r="H1435" s="24">
        <v>102</v>
      </c>
      <c r="I1435" s="20">
        <f t="shared" si="540"/>
        <v>0.76691729323308266</v>
      </c>
      <c r="J1435" s="20" t="s">
        <v>24</v>
      </c>
      <c r="K1435" s="18" t="s">
        <v>24</v>
      </c>
      <c r="L1435" s="19">
        <f t="shared" si="541"/>
        <v>108.90225563909775</v>
      </c>
      <c r="M1435" s="20">
        <f t="shared" si="552"/>
        <v>-0.90225563909774564</v>
      </c>
      <c r="N1435" s="20" t="s">
        <v>25</v>
      </c>
      <c r="O1435" s="20">
        <f t="shared" si="542"/>
        <v>-5.3684210526315752</v>
      </c>
      <c r="P1435" s="20" t="s">
        <v>25</v>
      </c>
      <c r="Q1435" s="18">
        <f t="shared" si="543"/>
        <v>-1</v>
      </c>
      <c r="R1435" s="18" t="s">
        <v>25</v>
      </c>
      <c r="S1435" s="16">
        <v>22</v>
      </c>
      <c r="T1435" s="19">
        <v>-2</v>
      </c>
      <c r="U1435" s="19">
        <f t="shared" si="547"/>
        <v>3.3</v>
      </c>
      <c r="V1435" s="19">
        <v>33</v>
      </c>
      <c r="W1435" s="19">
        <f t="shared" si="548"/>
        <v>-9</v>
      </c>
      <c r="X1435" s="19">
        <f t="shared" si="549"/>
        <v>2.25</v>
      </c>
      <c r="Y1435" s="25">
        <v>1</v>
      </c>
      <c r="Z1435" s="18">
        <f t="shared" si="539"/>
        <v>13.199999999999989</v>
      </c>
      <c r="AA1435" s="18">
        <f t="shared" si="544"/>
        <v>5.599999999999989</v>
      </c>
      <c r="AB1435" s="20">
        <f t="shared" si="538"/>
        <v>35.269999999999982</v>
      </c>
      <c r="AC1435" s="13">
        <f t="shared" si="545"/>
        <v>33.436449248283175</v>
      </c>
      <c r="AD1435" s="13">
        <f t="shared" si="546"/>
        <v>1.8335507517168068</v>
      </c>
    </row>
    <row r="1436" spans="1:30" x14ac:dyDescent="0.15">
      <c r="A1436" s="23">
        <v>15</v>
      </c>
      <c r="B1436" s="16">
        <v>0</v>
      </c>
      <c r="C1436" s="32">
        <v>7.44</v>
      </c>
      <c r="D1436" s="23">
        <v>40.6</v>
      </c>
      <c r="E1436" s="24">
        <v>136</v>
      </c>
      <c r="F1436" s="19">
        <v>3.6</v>
      </c>
      <c r="G1436" s="23">
        <v>1.18</v>
      </c>
      <c r="H1436" s="24">
        <v>103</v>
      </c>
      <c r="I1436" s="20">
        <f t="shared" si="540"/>
        <v>0.75735294117647056</v>
      </c>
      <c r="J1436" s="20" t="s">
        <v>24</v>
      </c>
      <c r="K1436" s="18" t="s">
        <v>24</v>
      </c>
      <c r="L1436" s="19">
        <f t="shared" si="541"/>
        <v>107.54411764705883</v>
      </c>
      <c r="M1436" s="20">
        <v>0</v>
      </c>
      <c r="N1436" s="20" t="s">
        <v>24</v>
      </c>
      <c r="O1436" s="20">
        <f t="shared" si="542"/>
        <v>-4.0294117647058698</v>
      </c>
      <c r="P1436" s="20" t="s">
        <v>25</v>
      </c>
      <c r="Q1436" s="18">
        <f t="shared" si="543"/>
        <v>1</v>
      </c>
      <c r="R1436" s="18" t="s">
        <v>26</v>
      </c>
      <c r="S1436" s="16">
        <v>23</v>
      </c>
      <c r="T1436" s="19">
        <v>-1</v>
      </c>
      <c r="U1436" s="19">
        <f t="shared" si="547"/>
        <v>3.5</v>
      </c>
      <c r="V1436" s="19">
        <v>35</v>
      </c>
      <c r="W1436" s="19">
        <f t="shared" si="548"/>
        <v>-7</v>
      </c>
      <c r="X1436" s="19">
        <f t="shared" si="549"/>
        <v>1.75</v>
      </c>
      <c r="Y1436" s="25">
        <v>0.7</v>
      </c>
      <c r="Z1436" s="18">
        <f t="shared" si="539"/>
        <v>13.599999999999994</v>
      </c>
      <c r="AA1436" s="18">
        <f t="shared" si="544"/>
        <v>5.8999999999999941</v>
      </c>
      <c r="AB1436" s="20">
        <f t="shared" si="538"/>
        <v>37.08</v>
      </c>
      <c r="AC1436" s="13">
        <f t="shared" si="545"/>
        <v>37.452334597460364</v>
      </c>
      <c r="AD1436" s="13">
        <f t="shared" si="546"/>
        <v>-0.37233459746036601</v>
      </c>
    </row>
    <row r="1437" spans="1:30" x14ac:dyDescent="0.15">
      <c r="A1437" s="23">
        <v>45</v>
      </c>
      <c r="B1437" s="16">
        <v>0</v>
      </c>
      <c r="C1437" s="32">
        <v>7.48</v>
      </c>
      <c r="D1437" s="23">
        <v>38.1</v>
      </c>
      <c r="E1437" s="24">
        <v>140</v>
      </c>
      <c r="F1437" s="19">
        <v>4</v>
      </c>
      <c r="G1437" s="23">
        <v>1.1299999999999999</v>
      </c>
      <c r="H1437" s="24">
        <v>106</v>
      </c>
      <c r="I1437" s="20">
        <f t="shared" si="540"/>
        <v>0.75714285714285712</v>
      </c>
      <c r="J1437" s="20" t="s">
        <v>24</v>
      </c>
      <c r="K1437" s="18" t="s">
        <v>24</v>
      </c>
      <c r="L1437" s="19">
        <f t="shared" si="541"/>
        <v>107.51428571428571</v>
      </c>
      <c r="M1437" s="20">
        <v>0</v>
      </c>
      <c r="N1437" s="20" t="s">
        <v>24</v>
      </c>
      <c r="O1437" s="20">
        <f t="shared" si="542"/>
        <v>-4</v>
      </c>
      <c r="P1437" s="20" t="s">
        <v>25</v>
      </c>
      <c r="Q1437" s="18">
        <f t="shared" si="543"/>
        <v>2</v>
      </c>
      <c r="R1437" s="18" t="s">
        <v>26</v>
      </c>
      <c r="S1437" s="16">
        <v>22</v>
      </c>
      <c r="T1437" s="19">
        <v>-2</v>
      </c>
      <c r="U1437" s="19">
        <f t="shared" si="547"/>
        <v>3</v>
      </c>
      <c r="V1437" s="19">
        <v>30</v>
      </c>
      <c r="W1437" s="19">
        <f t="shared" si="548"/>
        <v>-12</v>
      </c>
      <c r="X1437" s="19">
        <f t="shared" si="549"/>
        <v>3</v>
      </c>
      <c r="Y1437" s="25">
        <v>1.3</v>
      </c>
      <c r="Z1437" s="18">
        <f t="shared" si="539"/>
        <v>16</v>
      </c>
      <c r="AA1437" s="18">
        <f t="shared" si="544"/>
        <v>8.6999999999999993</v>
      </c>
      <c r="AB1437" s="20">
        <f t="shared" si="538"/>
        <v>37.83</v>
      </c>
      <c r="AC1437" s="13">
        <f t="shared" si="545"/>
        <v>36.975999494640035</v>
      </c>
      <c r="AD1437" s="13">
        <f t="shared" si="546"/>
        <v>0.85400050535996286</v>
      </c>
    </row>
    <row r="1438" spans="1:30" x14ac:dyDescent="0.15">
      <c r="A1438" s="23">
        <v>2</v>
      </c>
      <c r="B1438" s="23">
        <v>1</v>
      </c>
      <c r="C1438" s="32">
        <v>7.5</v>
      </c>
      <c r="D1438" s="23">
        <v>33.799999999999997</v>
      </c>
      <c r="E1438" s="24">
        <v>145</v>
      </c>
      <c r="F1438" s="19">
        <v>4.2</v>
      </c>
      <c r="G1438" s="23">
        <v>1.1000000000000001</v>
      </c>
      <c r="H1438" s="24">
        <v>109</v>
      </c>
      <c r="I1438" s="20">
        <f t="shared" si="540"/>
        <v>0.75172413793103443</v>
      </c>
      <c r="J1438" s="20" t="s">
        <v>24</v>
      </c>
      <c r="K1438" s="18" t="s">
        <v>25</v>
      </c>
      <c r="L1438" s="19">
        <f t="shared" si="541"/>
        <v>106.7448275862069</v>
      </c>
      <c r="M1438" s="20">
        <v>0</v>
      </c>
      <c r="N1438" s="20" t="s">
        <v>24</v>
      </c>
      <c r="O1438" s="20">
        <f t="shared" si="542"/>
        <v>-3.2413793103448256</v>
      </c>
      <c r="P1438" s="20" t="s">
        <v>25</v>
      </c>
      <c r="Q1438" s="18">
        <f t="shared" si="543"/>
        <v>4</v>
      </c>
      <c r="R1438" s="18" t="s">
        <v>26</v>
      </c>
      <c r="S1438" s="16">
        <v>18</v>
      </c>
      <c r="T1438" s="19">
        <v>-6</v>
      </c>
      <c r="U1438" s="19">
        <f t="shared" si="547"/>
        <v>2.1</v>
      </c>
      <c r="V1438" s="19">
        <v>21</v>
      </c>
      <c r="W1438" s="19">
        <f t="shared" si="548"/>
        <v>-21</v>
      </c>
      <c r="X1438" s="19">
        <f t="shared" si="549"/>
        <v>5.25</v>
      </c>
      <c r="Y1438" s="25">
        <v>5.5</v>
      </c>
      <c r="Z1438" s="18">
        <f t="shared" si="539"/>
        <v>22.199999999999989</v>
      </c>
      <c r="AA1438" s="18">
        <f t="shared" si="544"/>
        <v>12.499999999999989</v>
      </c>
      <c r="AB1438" s="20">
        <f t="shared" si="538"/>
        <v>35.799999999999983</v>
      </c>
      <c r="AC1438" s="13">
        <f t="shared" si="545"/>
        <v>32.415206288768118</v>
      </c>
      <c r="AD1438" s="13">
        <f t="shared" si="546"/>
        <v>3.3847937112318647</v>
      </c>
    </row>
    <row r="1439" spans="1:30" x14ac:dyDescent="0.15">
      <c r="A1439" s="23">
        <v>5</v>
      </c>
      <c r="B1439" s="16">
        <v>0</v>
      </c>
      <c r="C1439" s="32">
        <v>7.5</v>
      </c>
      <c r="D1439" s="23">
        <v>34</v>
      </c>
      <c r="E1439" s="24">
        <v>144</v>
      </c>
      <c r="F1439" s="25">
        <v>4</v>
      </c>
      <c r="G1439" s="23">
        <v>1</v>
      </c>
      <c r="H1439" s="24">
        <v>111</v>
      </c>
      <c r="I1439" s="20">
        <f t="shared" si="540"/>
        <v>0.77083333333333337</v>
      </c>
      <c r="J1439" s="20" t="s">
        <v>24</v>
      </c>
      <c r="K1439" s="18" t="s">
        <v>25</v>
      </c>
      <c r="L1439" s="19">
        <f t="shared" si="541"/>
        <v>109.45833333333334</v>
      </c>
      <c r="M1439" s="20">
        <f t="shared" ref="M1439:M1502" si="553">(108-L1439)</f>
        <v>-1.4583333333333428</v>
      </c>
      <c r="N1439" s="20" t="s">
        <v>25</v>
      </c>
      <c r="O1439" s="20">
        <f t="shared" si="542"/>
        <v>-5.9166666666666714</v>
      </c>
      <c r="P1439" s="20" t="s">
        <v>25</v>
      </c>
      <c r="Q1439" s="18">
        <f t="shared" si="543"/>
        <v>1</v>
      </c>
      <c r="R1439" s="18" t="s">
        <v>26</v>
      </c>
      <c r="S1439" s="16">
        <v>19</v>
      </c>
      <c r="T1439" s="19">
        <v>-5</v>
      </c>
      <c r="U1439" s="19">
        <f t="shared" si="547"/>
        <v>2.8</v>
      </c>
      <c r="V1439" s="19">
        <v>28</v>
      </c>
      <c r="W1439" s="19">
        <f t="shared" si="548"/>
        <v>-14</v>
      </c>
      <c r="X1439" s="19">
        <f t="shared" si="549"/>
        <v>3.5</v>
      </c>
      <c r="Y1439" s="25">
        <v>3.8</v>
      </c>
      <c r="Z1439" s="18">
        <f t="shared" si="539"/>
        <v>18</v>
      </c>
      <c r="AA1439" s="18">
        <f t="shared" si="544"/>
        <v>8.6000000000000014</v>
      </c>
      <c r="AB1439" s="20">
        <f t="shared" si="538"/>
        <v>34.200000000000003</v>
      </c>
      <c r="AC1439" s="13">
        <f t="shared" si="545"/>
        <v>34.611290349648399</v>
      </c>
      <c r="AD1439" s="13">
        <f t="shared" si="546"/>
        <v>-0.41129034964839661</v>
      </c>
    </row>
    <row r="1440" spans="1:30" x14ac:dyDescent="0.15">
      <c r="A1440" s="23">
        <v>1</v>
      </c>
      <c r="B1440" s="23">
        <v>1</v>
      </c>
      <c r="C1440" s="32">
        <v>7.38</v>
      </c>
      <c r="D1440" s="23">
        <v>33</v>
      </c>
      <c r="E1440" s="24">
        <v>137</v>
      </c>
      <c r="F1440" s="25">
        <v>4</v>
      </c>
      <c r="G1440" s="23">
        <v>1.05</v>
      </c>
      <c r="H1440" s="24">
        <v>110</v>
      </c>
      <c r="I1440" s="20">
        <f t="shared" si="540"/>
        <v>0.8029197080291971</v>
      </c>
      <c r="J1440" s="20" t="s">
        <v>25</v>
      </c>
      <c r="K1440" s="18" t="s">
        <v>25</v>
      </c>
      <c r="L1440" s="19">
        <f t="shared" si="541"/>
        <v>114.014598540146</v>
      </c>
      <c r="M1440" s="20">
        <f t="shared" si="553"/>
        <v>-6.0145985401459967</v>
      </c>
      <c r="N1440" s="20" t="s">
        <v>25</v>
      </c>
      <c r="O1440" s="20">
        <f t="shared" si="542"/>
        <v>-10.408759124087595</v>
      </c>
      <c r="P1440" s="20" t="s">
        <v>25</v>
      </c>
      <c r="Q1440" s="18">
        <f t="shared" si="543"/>
        <v>-5</v>
      </c>
      <c r="R1440" s="18" t="s">
        <v>25</v>
      </c>
      <c r="S1440" s="16">
        <v>17</v>
      </c>
      <c r="T1440" s="19">
        <v>-7</v>
      </c>
      <c r="U1440" s="19">
        <f t="shared" si="547"/>
        <v>2.6</v>
      </c>
      <c r="V1440" s="19">
        <v>26</v>
      </c>
      <c r="W1440" s="19">
        <f t="shared" si="548"/>
        <v>-16</v>
      </c>
      <c r="X1440" s="19">
        <f t="shared" si="549"/>
        <v>4</v>
      </c>
      <c r="Y1440" s="25">
        <v>5.5</v>
      </c>
      <c r="Z1440" s="18">
        <f t="shared" si="539"/>
        <v>14</v>
      </c>
      <c r="AA1440" s="18">
        <f t="shared" si="544"/>
        <v>3.3000000000000007</v>
      </c>
      <c r="AB1440" s="20">
        <f t="shared" si="538"/>
        <v>26.550000000000011</v>
      </c>
      <c r="AC1440" s="13">
        <f t="shared" si="545"/>
        <v>26.668965636600234</v>
      </c>
      <c r="AD1440" s="13">
        <f t="shared" si="546"/>
        <v>-0.11896563660022252</v>
      </c>
    </row>
    <row r="1441" spans="1:30" x14ac:dyDescent="0.15">
      <c r="A1441" s="23">
        <v>1</v>
      </c>
      <c r="B1441" s="16">
        <v>0</v>
      </c>
      <c r="C1441" s="32">
        <v>7.33</v>
      </c>
      <c r="D1441" s="23">
        <v>34.799999999999997</v>
      </c>
      <c r="E1441" s="24">
        <v>134</v>
      </c>
      <c r="F1441" s="25">
        <v>4</v>
      </c>
      <c r="G1441" s="23">
        <v>1.19</v>
      </c>
      <c r="H1441" s="24">
        <v>106</v>
      </c>
      <c r="I1441" s="20">
        <f t="shared" si="540"/>
        <v>0.79104477611940294</v>
      </c>
      <c r="J1441" s="20" t="s">
        <v>24</v>
      </c>
      <c r="K1441" s="18" t="s">
        <v>24</v>
      </c>
      <c r="L1441" s="19">
        <f t="shared" si="541"/>
        <v>112.32835820895522</v>
      </c>
      <c r="M1441" s="20">
        <f t="shared" si="553"/>
        <v>-4.3283582089552226</v>
      </c>
      <c r="N1441" s="20" t="s">
        <v>25</v>
      </c>
      <c r="O1441" s="20">
        <f t="shared" si="542"/>
        <v>-8.7462686567164099</v>
      </c>
      <c r="P1441" s="20" t="s">
        <v>25</v>
      </c>
      <c r="Q1441" s="18">
        <f t="shared" si="543"/>
        <v>-4</v>
      </c>
      <c r="R1441" s="18" t="s">
        <v>25</v>
      </c>
      <c r="S1441" s="16">
        <v>16</v>
      </c>
      <c r="T1441" s="19">
        <v>-8</v>
      </c>
      <c r="U1441" s="19">
        <f t="shared" si="547"/>
        <v>2.6</v>
      </c>
      <c r="V1441" s="19">
        <v>26</v>
      </c>
      <c r="W1441" s="19">
        <f t="shared" si="548"/>
        <v>-16</v>
      </c>
      <c r="X1441" s="19">
        <f t="shared" si="549"/>
        <v>4</v>
      </c>
      <c r="Y1441" s="25">
        <v>6.8</v>
      </c>
      <c r="Z1441" s="18">
        <f t="shared" si="539"/>
        <v>16</v>
      </c>
      <c r="AA1441" s="18">
        <f t="shared" si="544"/>
        <v>4</v>
      </c>
      <c r="AB1441" s="20">
        <f t="shared" si="538"/>
        <v>26.39</v>
      </c>
      <c r="AC1441" s="13">
        <f t="shared" si="545"/>
        <v>25.338005855810728</v>
      </c>
      <c r="AD1441" s="13">
        <f t="shared" si="546"/>
        <v>1.0519941441892726</v>
      </c>
    </row>
    <row r="1442" spans="1:30" x14ac:dyDescent="0.15">
      <c r="A1442" s="23">
        <v>3</v>
      </c>
      <c r="B1442" s="16">
        <v>0</v>
      </c>
      <c r="C1442" s="32">
        <v>7.49</v>
      </c>
      <c r="D1442" s="23">
        <v>28.6</v>
      </c>
      <c r="E1442" s="24">
        <v>134</v>
      </c>
      <c r="F1442" s="25">
        <v>4</v>
      </c>
      <c r="G1442" s="23">
        <v>1.06</v>
      </c>
      <c r="H1442" s="24">
        <v>108</v>
      </c>
      <c r="I1442" s="20">
        <f t="shared" si="540"/>
        <v>0.80597014925373134</v>
      </c>
      <c r="J1442" s="20" t="s">
        <v>25</v>
      </c>
      <c r="K1442" s="18" t="s">
        <v>25</v>
      </c>
      <c r="L1442" s="19">
        <f t="shared" si="541"/>
        <v>114.44776119402985</v>
      </c>
      <c r="M1442" s="20">
        <f t="shared" si="553"/>
        <v>-6.4477611940298516</v>
      </c>
      <c r="N1442" s="20" t="s">
        <v>25</v>
      </c>
      <c r="O1442" s="20">
        <f t="shared" si="542"/>
        <v>-10.835820895522374</v>
      </c>
      <c r="P1442" s="20" t="s">
        <v>25</v>
      </c>
      <c r="Q1442" s="18">
        <f t="shared" si="543"/>
        <v>-6</v>
      </c>
      <c r="R1442" s="18" t="s">
        <v>25</v>
      </c>
      <c r="S1442" s="16">
        <v>22</v>
      </c>
      <c r="T1442" s="19">
        <v>-2</v>
      </c>
      <c r="U1442" s="19">
        <f t="shared" si="547"/>
        <v>2.9</v>
      </c>
      <c r="V1442" s="19">
        <v>29</v>
      </c>
      <c r="W1442" s="19">
        <f t="shared" si="548"/>
        <v>-13</v>
      </c>
      <c r="X1442" s="19">
        <f t="shared" si="549"/>
        <v>3.25</v>
      </c>
      <c r="Y1442" s="25">
        <v>2</v>
      </c>
      <c r="Z1442" s="18">
        <f t="shared" si="539"/>
        <v>8</v>
      </c>
      <c r="AA1442" s="18">
        <f t="shared" si="544"/>
        <v>0.20000000000000018</v>
      </c>
      <c r="AB1442" s="20">
        <f t="shared" si="538"/>
        <v>29.060000000000002</v>
      </c>
      <c r="AC1442" s="13">
        <f t="shared" si="545"/>
        <v>30.159912544992686</v>
      </c>
      <c r="AD1442" s="13">
        <f t="shared" si="546"/>
        <v>-1.0999125449926836</v>
      </c>
    </row>
    <row r="1443" spans="1:30" x14ac:dyDescent="0.15">
      <c r="A1443" s="23">
        <v>1</v>
      </c>
      <c r="B1443" s="16">
        <v>0</v>
      </c>
      <c r="C1443" s="32">
        <v>7.39</v>
      </c>
      <c r="D1443" s="23">
        <v>33.200000000000003</v>
      </c>
      <c r="E1443" s="24">
        <v>136</v>
      </c>
      <c r="F1443" s="25">
        <v>4</v>
      </c>
      <c r="G1443" s="23">
        <v>1.04</v>
      </c>
      <c r="H1443" s="24">
        <v>109</v>
      </c>
      <c r="I1443" s="20">
        <f t="shared" si="540"/>
        <v>0.80147058823529416</v>
      </c>
      <c r="J1443" s="20" t="s">
        <v>25</v>
      </c>
      <c r="K1443" s="18" t="s">
        <v>25</v>
      </c>
      <c r="L1443" s="19">
        <f t="shared" si="541"/>
        <v>113.80882352941177</v>
      </c>
      <c r="M1443" s="20">
        <f t="shared" si="553"/>
        <v>-5.808823529411768</v>
      </c>
      <c r="N1443" s="20" t="s">
        <v>25</v>
      </c>
      <c r="O1443" s="20">
        <f t="shared" si="542"/>
        <v>-10.20588235294116</v>
      </c>
      <c r="P1443" s="20" t="s">
        <v>25</v>
      </c>
      <c r="Q1443" s="18">
        <f t="shared" si="543"/>
        <v>-5</v>
      </c>
      <c r="R1443" s="18" t="s">
        <v>25</v>
      </c>
      <c r="S1443" s="16">
        <v>22</v>
      </c>
      <c r="T1443" s="19">
        <v>-2</v>
      </c>
      <c r="U1443" s="19">
        <f t="shared" si="547"/>
        <v>2.6</v>
      </c>
      <c r="V1443" s="19">
        <v>26</v>
      </c>
      <c r="W1443" s="19">
        <f t="shared" si="548"/>
        <v>-16</v>
      </c>
      <c r="X1443" s="19">
        <f t="shared" si="549"/>
        <v>4</v>
      </c>
      <c r="Y1443" s="25">
        <v>2.4</v>
      </c>
      <c r="Z1443" s="18">
        <f t="shared" si="539"/>
        <v>9</v>
      </c>
      <c r="AA1443" s="18">
        <f t="shared" si="544"/>
        <v>1.4000000000000004</v>
      </c>
      <c r="AB1443" s="20">
        <f t="shared" si="538"/>
        <v>29.639999999999986</v>
      </c>
      <c r="AC1443" s="13">
        <f t="shared" si="545"/>
        <v>27.27531865618279</v>
      </c>
      <c r="AD1443" s="13">
        <f t="shared" si="546"/>
        <v>2.3646813438171961</v>
      </c>
    </row>
    <row r="1444" spans="1:30" x14ac:dyDescent="0.15">
      <c r="A1444" s="23">
        <v>2</v>
      </c>
      <c r="B1444" s="16">
        <v>0</v>
      </c>
      <c r="C1444" s="32">
        <v>7.44</v>
      </c>
      <c r="D1444" s="23">
        <v>31</v>
      </c>
      <c r="E1444" s="24">
        <v>131</v>
      </c>
      <c r="F1444" s="25">
        <v>4</v>
      </c>
      <c r="G1444" s="23">
        <v>1.1000000000000001</v>
      </c>
      <c r="H1444" s="24">
        <v>106</v>
      </c>
      <c r="I1444" s="20">
        <f t="shared" si="540"/>
        <v>0.80916030534351147</v>
      </c>
      <c r="J1444" s="20" t="s">
        <v>25</v>
      </c>
      <c r="K1444" s="18" t="s">
        <v>24</v>
      </c>
      <c r="L1444" s="19">
        <f t="shared" si="541"/>
        <v>114.90076335877863</v>
      </c>
      <c r="M1444" s="20">
        <f t="shared" si="553"/>
        <v>-6.900763358778633</v>
      </c>
      <c r="N1444" s="20" t="s">
        <v>25</v>
      </c>
      <c r="O1444" s="20">
        <f t="shared" si="542"/>
        <v>-11.282442748091597</v>
      </c>
      <c r="P1444" s="20" t="s">
        <v>25</v>
      </c>
      <c r="Q1444" s="18">
        <f t="shared" si="543"/>
        <v>-7</v>
      </c>
      <c r="R1444" s="18" t="s">
        <v>25</v>
      </c>
      <c r="S1444" s="16">
        <v>23</v>
      </c>
      <c r="T1444" s="19">
        <v>-1</v>
      </c>
      <c r="U1444" s="19">
        <f t="shared" si="547"/>
        <v>2.2000000000000002</v>
      </c>
      <c r="V1444" s="19">
        <v>22</v>
      </c>
      <c r="W1444" s="19">
        <f t="shared" si="548"/>
        <v>-20</v>
      </c>
      <c r="X1444" s="19">
        <f t="shared" si="549"/>
        <v>5</v>
      </c>
      <c r="Y1444" s="25">
        <v>0.8</v>
      </c>
      <c r="Z1444" s="18">
        <f t="shared" si="539"/>
        <v>6</v>
      </c>
      <c r="AA1444" s="18">
        <f t="shared" si="544"/>
        <v>0.79999999999999982</v>
      </c>
      <c r="AB1444" s="20">
        <f t="shared" si="538"/>
        <v>29.299999999999997</v>
      </c>
      <c r="AC1444" s="13">
        <f t="shared" si="545"/>
        <v>27.254388091656928</v>
      </c>
      <c r="AD1444" s="13">
        <f t="shared" si="546"/>
        <v>2.0456119083430693</v>
      </c>
    </row>
    <row r="1445" spans="1:30" x14ac:dyDescent="0.15">
      <c r="A1445" s="23">
        <v>1</v>
      </c>
      <c r="B1445" s="16">
        <v>0</v>
      </c>
      <c r="C1445" s="32">
        <v>7.47</v>
      </c>
      <c r="D1445" s="23">
        <v>26.9</v>
      </c>
      <c r="E1445" s="24">
        <v>135</v>
      </c>
      <c r="F1445" s="25">
        <v>4</v>
      </c>
      <c r="G1445" s="23">
        <v>0.99</v>
      </c>
      <c r="H1445" s="24">
        <v>112</v>
      </c>
      <c r="I1445" s="20">
        <f t="shared" si="540"/>
        <v>0.82962962962962961</v>
      </c>
      <c r="J1445" s="20" t="s">
        <v>25</v>
      </c>
      <c r="K1445" s="18" t="s">
        <v>25</v>
      </c>
      <c r="L1445" s="19">
        <f t="shared" si="541"/>
        <v>117.8074074074074</v>
      </c>
      <c r="M1445" s="20">
        <f t="shared" si="553"/>
        <v>-9.8074074074073962</v>
      </c>
      <c r="N1445" s="20" t="s">
        <v>25</v>
      </c>
      <c r="O1445" s="20">
        <f t="shared" si="542"/>
        <v>-14.148148148148138</v>
      </c>
      <c r="P1445" s="20" t="s">
        <v>25</v>
      </c>
      <c r="Q1445" s="18">
        <f t="shared" si="543"/>
        <v>-9</v>
      </c>
      <c r="R1445" s="18" t="s">
        <v>25</v>
      </c>
      <c r="S1445" s="16">
        <v>20</v>
      </c>
      <c r="T1445" s="19">
        <v>-4</v>
      </c>
      <c r="U1445" s="19">
        <f t="shared" si="547"/>
        <v>2.6</v>
      </c>
      <c r="V1445" s="19">
        <v>26</v>
      </c>
      <c r="W1445" s="19">
        <f t="shared" si="548"/>
        <v>-16</v>
      </c>
      <c r="X1445" s="19">
        <f t="shared" si="549"/>
        <v>4</v>
      </c>
      <c r="Y1445" s="25">
        <v>3</v>
      </c>
      <c r="Z1445" s="18">
        <f t="shared" si="539"/>
        <v>7</v>
      </c>
      <c r="AA1445" s="18">
        <f t="shared" si="544"/>
        <v>-1.1999999999999993</v>
      </c>
      <c r="AB1445" s="20">
        <f t="shared" si="538"/>
        <v>24.990000000000009</v>
      </c>
      <c r="AC1445" s="13">
        <f t="shared" si="545"/>
        <v>27.01239193654213</v>
      </c>
      <c r="AD1445" s="13">
        <f t="shared" si="546"/>
        <v>-2.022391936542121</v>
      </c>
    </row>
    <row r="1446" spans="1:30" x14ac:dyDescent="0.15">
      <c r="A1446" s="23">
        <v>1</v>
      </c>
      <c r="B1446" s="16">
        <v>0</v>
      </c>
      <c r="C1446" s="32">
        <v>7.36</v>
      </c>
      <c r="D1446" s="23">
        <v>40.4</v>
      </c>
      <c r="E1446" s="24">
        <v>141</v>
      </c>
      <c r="F1446" s="25">
        <v>4</v>
      </c>
      <c r="G1446" s="23">
        <v>1.17</v>
      </c>
      <c r="H1446" s="24">
        <v>112</v>
      </c>
      <c r="I1446" s="20">
        <f t="shared" si="540"/>
        <v>0.79432624113475181</v>
      </c>
      <c r="J1446" s="20" t="s">
        <v>24</v>
      </c>
      <c r="K1446" s="18" t="s">
        <v>25</v>
      </c>
      <c r="L1446" s="19">
        <f t="shared" si="541"/>
        <v>112.79432624113474</v>
      </c>
      <c r="M1446" s="20">
        <f t="shared" si="553"/>
        <v>-4.7943262411347405</v>
      </c>
      <c r="N1446" s="20" t="s">
        <v>25</v>
      </c>
      <c r="O1446" s="20">
        <f t="shared" si="542"/>
        <v>-9.2056737588652453</v>
      </c>
      <c r="P1446" s="20" t="s">
        <v>25</v>
      </c>
      <c r="Q1446" s="18">
        <f t="shared" si="543"/>
        <v>-3</v>
      </c>
      <c r="R1446" s="18" t="s">
        <v>25</v>
      </c>
      <c r="S1446" s="16">
        <v>20</v>
      </c>
      <c r="T1446" s="19">
        <v>-4</v>
      </c>
      <c r="U1446" s="19">
        <f t="shared" si="547"/>
        <v>3.2</v>
      </c>
      <c r="V1446" s="19">
        <v>32</v>
      </c>
      <c r="W1446" s="19">
        <f t="shared" si="548"/>
        <v>-10</v>
      </c>
      <c r="X1446" s="19">
        <f t="shared" si="549"/>
        <v>2.5</v>
      </c>
      <c r="Y1446" s="25">
        <v>2.7</v>
      </c>
      <c r="Z1446" s="18">
        <f t="shared" si="539"/>
        <v>13</v>
      </c>
      <c r="AA1446" s="18">
        <f t="shared" si="544"/>
        <v>3.8999999999999986</v>
      </c>
      <c r="AB1446" s="20">
        <f t="shared" si="538"/>
        <v>31.469999999999985</v>
      </c>
      <c r="AC1446" s="13">
        <f t="shared" si="545"/>
        <v>31.544519080267246</v>
      </c>
      <c r="AD1446" s="13">
        <f t="shared" si="546"/>
        <v>-7.4519080267261728E-2</v>
      </c>
    </row>
    <row r="1447" spans="1:30" x14ac:dyDescent="0.15">
      <c r="A1447" s="23">
        <v>5</v>
      </c>
      <c r="B1447" s="16">
        <v>0</v>
      </c>
      <c r="C1447" s="32">
        <v>7.44</v>
      </c>
      <c r="D1447" s="23">
        <v>50.8</v>
      </c>
      <c r="E1447" s="24">
        <v>149</v>
      </c>
      <c r="F1447" s="25">
        <v>4</v>
      </c>
      <c r="G1447" s="23">
        <v>0.94</v>
      </c>
      <c r="H1447" s="24">
        <v>114</v>
      </c>
      <c r="I1447" s="20">
        <f t="shared" si="540"/>
        <v>0.7651006711409396</v>
      </c>
      <c r="J1447" s="20" t="s">
        <v>24</v>
      </c>
      <c r="K1447" s="18" t="s">
        <v>25</v>
      </c>
      <c r="L1447" s="19">
        <f t="shared" si="541"/>
        <v>108.64429530201342</v>
      </c>
      <c r="M1447" s="20">
        <f t="shared" si="553"/>
        <v>-0.64429530201341834</v>
      </c>
      <c r="N1447" s="20" t="s">
        <v>25</v>
      </c>
      <c r="O1447" s="20">
        <f t="shared" si="542"/>
        <v>-5.114093959731548</v>
      </c>
      <c r="P1447" s="20" t="s">
        <v>25</v>
      </c>
      <c r="Q1447" s="18">
        <f t="shared" si="543"/>
        <v>3</v>
      </c>
      <c r="R1447" s="18" t="s">
        <v>26</v>
      </c>
      <c r="S1447" s="16">
        <v>22</v>
      </c>
      <c r="T1447" s="19">
        <v>-2</v>
      </c>
      <c r="U1447" s="19">
        <f t="shared" si="547"/>
        <v>3.3</v>
      </c>
      <c r="V1447" s="19">
        <v>33</v>
      </c>
      <c r="W1447" s="19">
        <f t="shared" si="548"/>
        <v>-9</v>
      </c>
      <c r="X1447" s="19">
        <f t="shared" si="549"/>
        <v>2.25</v>
      </c>
      <c r="Y1447" s="25">
        <v>1.4</v>
      </c>
      <c r="Z1447" s="18">
        <f t="shared" si="539"/>
        <v>17</v>
      </c>
      <c r="AA1447" s="18">
        <f t="shared" si="544"/>
        <v>9</v>
      </c>
      <c r="AB1447" s="20">
        <f t="shared" si="538"/>
        <v>38.539999999999992</v>
      </c>
      <c r="AC1447" s="13">
        <f t="shared" si="545"/>
        <v>43.795005259876511</v>
      </c>
      <c r="AD1447" s="13">
        <f t="shared" si="546"/>
        <v>-5.2550052598765191</v>
      </c>
    </row>
    <row r="1448" spans="1:30" x14ac:dyDescent="0.15">
      <c r="A1448" s="23">
        <v>2</v>
      </c>
      <c r="B1448" s="16">
        <v>0</v>
      </c>
      <c r="C1448" s="32">
        <v>7.35</v>
      </c>
      <c r="D1448" s="23">
        <v>47.9</v>
      </c>
      <c r="E1448" s="24">
        <v>140</v>
      </c>
      <c r="F1448" s="25">
        <v>4</v>
      </c>
      <c r="G1448" s="23">
        <v>1.1399999999999999</v>
      </c>
      <c r="H1448" s="24">
        <v>109</v>
      </c>
      <c r="I1448" s="20">
        <f t="shared" si="540"/>
        <v>0.77857142857142858</v>
      </c>
      <c r="J1448" s="20" t="s">
        <v>24</v>
      </c>
      <c r="K1448" s="18" t="s">
        <v>25</v>
      </c>
      <c r="L1448" s="19">
        <f t="shared" si="541"/>
        <v>110.55714285714285</v>
      </c>
      <c r="M1448" s="20">
        <f t="shared" si="553"/>
        <v>-2.5571428571428498</v>
      </c>
      <c r="N1448" s="20" t="s">
        <v>25</v>
      </c>
      <c r="O1448" s="20">
        <f t="shared" si="542"/>
        <v>-7</v>
      </c>
      <c r="P1448" s="20" t="s">
        <v>25</v>
      </c>
      <c r="Q1448" s="18">
        <f t="shared" si="543"/>
        <v>-1</v>
      </c>
      <c r="R1448" s="18" t="s">
        <v>25</v>
      </c>
      <c r="S1448" s="16">
        <v>22</v>
      </c>
      <c r="T1448" s="19">
        <v>-2</v>
      </c>
      <c r="U1448" s="19">
        <f t="shared" si="547"/>
        <v>3.8</v>
      </c>
      <c r="V1448" s="19">
        <v>38</v>
      </c>
      <c r="W1448" s="19">
        <f t="shared" si="548"/>
        <v>-4</v>
      </c>
      <c r="X1448" s="19">
        <f t="shared" si="549"/>
        <v>1</v>
      </c>
      <c r="Y1448" s="25">
        <v>0.9</v>
      </c>
      <c r="Z1448" s="18">
        <f t="shared" si="539"/>
        <v>13</v>
      </c>
      <c r="AA1448" s="18">
        <f t="shared" si="544"/>
        <v>4.5</v>
      </c>
      <c r="AB1448" s="20">
        <f t="shared" si="538"/>
        <v>35.239999999999981</v>
      </c>
      <c r="AC1448" s="13">
        <f t="shared" si="545"/>
        <v>36.755646664206182</v>
      </c>
      <c r="AD1448" s="13">
        <f t="shared" si="546"/>
        <v>-1.5156466642062014</v>
      </c>
    </row>
    <row r="1449" spans="1:30" x14ac:dyDescent="0.15">
      <c r="A1449" s="23">
        <v>2</v>
      </c>
      <c r="B1449" s="16">
        <v>0</v>
      </c>
      <c r="C1449" s="32">
        <v>7.42</v>
      </c>
      <c r="D1449" s="23">
        <v>31.5</v>
      </c>
      <c r="E1449" s="24">
        <v>134</v>
      </c>
      <c r="F1449" s="25">
        <v>4</v>
      </c>
      <c r="G1449" s="23">
        <v>1.1399999999999999</v>
      </c>
      <c r="H1449" s="24">
        <v>107</v>
      </c>
      <c r="I1449" s="20">
        <f t="shared" si="540"/>
        <v>0.79850746268656714</v>
      </c>
      <c r="J1449" s="20" t="s">
        <v>25</v>
      </c>
      <c r="K1449" s="18" t="s">
        <v>25</v>
      </c>
      <c r="L1449" s="19">
        <f t="shared" si="541"/>
        <v>113.38805970149254</v>
      </c>
      <c r="M1449" s="20">
        <f t="shared" si="553"/>
        <v>-5.3880597014925371</v>
      </c>
      <c r="N1449" s="20" t="s">
        <v>25</v>
      </c>
      <c r="O1449" s="20">
        <f t="shared" si="542"/>
        <v>-9.7910447761193922</v>
      </c>
      <c r="P1449" s="20" t="s">
        <v>25</v>
      </c>
      <c r="Q1449" s="18">
        <f t="shared" si="543"/>
        <v>-5</v>
      </c>
      <c r="R1449" s="18" t="s">
        <v>25</v>
      </c>
      <c r="S1449" s="16">
        <v>22</v>
      </c>
      <c r="T1449" s="19">
        <v>-2</v>
      </c>
      <c r="U1449" s="19">
        <f t="shared" si="547"/>
        <v>2.8</v>
      </c>
      <c r="V1449" s="19">
        <v>28</v>
      </c>
      <c r="W1449" s="19">
        <f t="shared" si="548"/>
        <v>-14</v>
      </c>
      <c r="X1449" s="19">
        <f t="shared" si="549"/>
        <v>3.5</v>
      </c>
      <c r="Y1449" s="25">
        <v>1.3</v>
      </c>
      <c r="Z1449" s="18">
        <f t="shared" si="539"/>
        <v>9</v>
      </c>
      <c r="AA1449" s="18">
        <f t="shared" si="544"/>
        <v>2.1000000000000005</v>
      </c>
      <c r="AB1449" s="20">
        <f t="shared" ref="AB1449:AB1512" si="554">(E1449+F1449+G1449)-(H1449+Y1449)</f>
        <v>30.839999999999989</v>
      </c>
      <c r="AC1449" s="13">
        <f t="shared" si="545"/>
        <v>28.268426669197318</v>
      </c>
      <c r="AD1449" s="13">
        <f t="shared" si="546"/>
        <v>2.5715733308026714</v>
      </c>
    </row>
    <row r="1450" spans="1:30" x14ac:dyDescent="0.15">
      <c r="A1450" s="23">
        <v>1</v>
      </c>
      <c r="B1450" s="16">
        <v>0</v>
      </c>
      <c r="C1450" s="32">
        <v>7.33</v>
      </c>
      <c r="D1450" s="23">
        <v>33</v>
      </c>
      <c r="E1450" s="24">
        <v>138</v>
      </c>
      <c r="F1450" s="25">
        <v>4</v>
      </c>
      <c r="G1450" s="23">
        <v>1.02</v>
      </c>
      <c r="H1450" s="24">
        <v>114</v>
      </c>
      <c r="I1450" s="20">
        <f t="shared" si="540"/>
        <v>0.82608695652173914</v>
      </c>
      <c r="J1450" s="20" t="s">
        <v>25</v>
      </c>
      <c r="K1450" s="18" t="s">
        <v>25</v>
      </c>
      <c r="L1450" s="19">
        <f t="shared" si="541"/>
        <v>117.30434782608694</v>
      </c>
      <c r="M1450" s="20">
        <f t="shared" si="553"/>
        <v>-9.3043478260869392</v>
      </c>
      <c r="N1450" s="20" t="s">
        <v>25</v>
      </c>
      <c r="O1450" s="20">
        <f t="shared" si="542"/>
        <v>-13.652173913043484</v>
      </c>
      <c r="P1450" s="20" t="s">
        <v>25</v>
      </c>
      <c r="Q1450" s="18">
        <f t="shared" si="543"/>
        <v>-8</v>
      </c>
      <c r="R1450" s="18" t="s">
        <v>25</v>
      </c>
      <c r="S1450" s="16">
        <v>18</v>
      </c>
      <c r="T1450" s="19">
        <v>-6</v>
      </c>
      <c r="U1450" s="19">
        <f t="shared" si="547"/>
        <v>2.9</v>
      </c>
      <c r="V1450" s="19">
        <v>29</v>
      </c>
      <c r="W1450" s="19">
        <f t="shared" si="548"/>
        <v>-13</v>
      </c>
      <c r="X1450" s="19">
        <f t="shared" si="549"/>
        <v>3.25</v>
      </c>
      <c r="Y1450" s="25">
        <v>4.4000000000000004</v>
      </c>
      <c r="Z1450" s="18">
        <f t="shared" si="539"/>
        <v>10</v>
      </c>
      <c r="AA1450" s="18">
        <f t="shared" si="544"/>
        <v>-0.19999999999999929</v>
      </c>
      <c r="AB1450" s="20">
        <f t="shared" si="554"/>
        <v>24.620000000000005</v>
      </c>
      <c r="AC1450" s="13">
        <f t="shared" si="545"/>
        <v>25.20308624257914</v>
      </c>
      <c r="AD1450" s="13">
        <f t="shared" si="546"/>
        <v>-0.58308624257913522</v>
      </c>
    </row>
    <row r="1451" spans="1:30" x14ac:dyDescent="0.15">
      <c r="A1451" s="23">
        <v>22</v>
      </c>
      <c r="B1451" s="16">
        <v>0</v>
      </c>
      <c r="C1451" s="32">
        <v>7.35</v>
      </c>
      <c r="D1451" s="23">
        <v>34</v>
      </c>
      <c r="E1451" s="24">
        <v>139</v>
      </c>
      <c r="F1451" s="25">
        <v>4</v>
      </c>
      <c r="G1451" s="23">
        <v>1.31</v>
      </c>
      <c r="H1451" s="24">
        <v>117</v>
      </c>
      <c r="I1451" s="20">
        <f t="shared" si="540"/>
        <v>0.84172661870503596</v>
      </c>
      <c r="J1451" s="20" t="s">
        <v>25</v>
      </c>
      <c r="K1451" s="18" t="s">
        <v>25</v>
      </c>
      <c r="L1451" s="19">
        <f t="shared" si="541"/>
        <v>119.52517985611512</v>
      </c>
      <c r="M1451" s="20">
        <f t="shared" si="553"/>
        <v>-11.525179856115116</v>
      </c>
      <c r="N1451" s="20" t="s">
        <v>25</v>
      </c>
      <c r="O1451" s="20">
        <f t="shared" si="542"/>
        <v>-15.841726618705025</v>
      </c>
      <c r="P1451" s="20" t="s">
        <v>25</v>
      </c>
      <c r="Q1451" s="18">
        <f t="shared" si="543"/>
        <v>-10</v>
      </c>
      <c r="R1451" s="18" t="s">
        <v>25</v>
      </c>
      <c r="S1451" s="16">
        <v>24</v>
      </c>
      <c r="T1451" s="19">
        <v>0</v>
      </c>
      <c r="U1451" s="19">
        <f t="shared" si="547"/>
        <v>2.1</v>
      </c>
      <c r="V1451" s="19">
        <v>21</v>
      </c>
      <c r="W1451" s="19">
        <f t="shared" si="548"/>
        <v>-21</v>
      </c>
      <c r="X1451" s="19">
        <f t="shared" si="549"/>
        <v>5.25</v>
      </c>
      <c r="Y1451" s="25">
        <v>0.9</v>
      </c>
      <c r="Z1451" s="18">
        <f t="shared" si="539"/>
        <v>2</v>
      </c>
      <c r="AA1451" s="18">
        <f t="shared" si="544"/>
        <v>-3.1000000000000005</v>
      </c>
      <c r="AB1451" s="20">
        <f t="shared" si="554"/>
        <v>26.409999999999997</v>
      </c>
      <c r="AC1451" s="13">
        <f t="shared" si="545"/>
        <v>24.458713602985604</v>
      </c>
      <c r="AD1451" s="13">
        <f t="shared" si="546"/>
        <v>1.9512863970143925</v>
      </c>
    </row>
    <row r="1452" spans="1:30" x14ac:dyDescent="0.15">
      <c r="A1452" s="23">
        <v>1</v>
      </c>
      <c r="B1452" s="16">
        <v>0</v>
      </c>
      <c r="C1452" s="32">
        <v>7.27</v>
      </c>
      <c r="D1452" s="23">
        <v>35.200000000000003</v>
      </c>
      <c r="E1452" s="24">
        <v>143</v>
      </c>
      <c r="F1452" s="25">
        <v>4</v>
      </c>
      <c r="G1452" s="23">
        <v>1.23</v>
      </c>
      <c r="H1452" s="24">
        <v>109</v>
      </c>
      <c r="I1452" s="20">
        <f t="shared" si="540"/>
        <v>0.76223776223776218</v>
      </c>
      <c r="J1452" s="20" t="s">
        <v>24</v>
      </c>
      <c r="K1452" s="18" t="s">
        <v>25</v>
      </c>
      <c r="L1452" s="19">
        <f t="shared" si="541"/>
        <v>108.23776223776224</v>
      </c>
      <c r="M1452" s="20">
        <f t="shared" si="553"/>
        <v>-0.23776223776224015</v>
      </c>
      <c r="N1452" s="20" t="s">
        <v>25</v>
      </c>
      <c r="O1452" s="20">
        <f t="shared" si="542"/>
        <v>-4.7132867132867204</v>
      </c>
      <c r="P1452" s="20" t="s">
        <v>25</v>
      </c>
      <c r="Q1452" s="18">
        <f t="shared" si="543"/>
        <v>2</v>
      </c>
      <c r="R1452" s="18" t="s">
        <v>26</v>
      </c>
      <c r="S1452" s="16">
        <v>9</v>
      </c>
      <c r="T1452" s="19">
        <v>-15</v>
      </c>
      <c r="U1452" s="19">
        <f t="shared" si="547"/>
        <v>2</v>
      </c>
      <c r="V1452" s="19">
        <v>20</v>
      </c>
      <c r="W1452" s="19">
        <f t="shared" si="548"/>
        <v>-22</v>
      </c>
      <c r="X1452" s="19">
        <f t="shared" si="549"/>
        <v>5.5</v>
      </c>
      <c r="Y1452" s="25">
        <v>12.2</v>
      </c>
      <c r="Z1452" s="18">
        <f t="shared" si="539"/>
        <v>29</v>
      </c>
      <c r="AA1452" s="18">
        <f t="shared" si="544"/>
        <v>12.8</v>
      </c>
      <c r="AB1452" s="20">
        <f t="shared" si="554"/>
        <v>27.029999999999987</v>
      </c>
      <c r="AC1452" s="13">
        <f t="shared" si="545"/>
        <v>21.388384933791123</v>
      </c>
      <c r="AD1452" s="13">
        <f t="shared" si="546"/>
        <v>5.641615066208864</v>
      </c>
    </row>
    <row r="1453" spans="1:30" x14ac:dyDescent="0.15">
      <c r="A1453" s="23">
        <v>2</v>
      </c>
      <c r="B1453" s="16">
        <v>0</v>
      </c>
      <c r="C1453" s="32">
        <v>7.29</v>
      </c>
      <c r="D1453" s="23">
        <v>35.4</v>
      </c>
      <c r="E1453" s="24">
        <v>137</v>
      </c>
      <c r="F1453" s="25">
        <v>4</v>
      </c>
      <c r="G1453" s="23">
        <v>1.04</v>
      </c>
      <c r="H1453" s="24">
        <v>110</v>
      </c>
      <c r="I1453" s="20">
        <f t="shared" si="540"/>
        <v>0.8029197080291971</v>
      </c>
      <c r="J1453" s="20" t="s">
        <v>25</v>
      </c>
      <c r="K1453" s="18" t="s">
        <v>25</v>
      </c>
      <c r="L1453" s="19">
        <f t="shared" si="541"/>
        <v>114.014598540146</v>
      </c>
      <c r="M1453" s="20">
        <f t="shared" si="553"/>
        <v>-6.0145985401459967</v>
      </c>
      <c r="N1453" s="20" t="s">
        <v>25</v>
      </c>
      <c r="O1453" s="20">
        <f t="shared" si="542"/>
        <v>-10.408759124087595</v>
      </c>
      <c r="P1453" s="20" t="s">
        <v>25</v>
      </c>
      <c r="Q1453" s="18">
        <f t="shared" si="543"/>
        <v>-5</v>
      </c>
      <c r="R1453" s="18" t="s">
        <v>25</v>
      </c>
      <c r="S1453" s="16">
        <v>17</v>
      </c>
      <c r="T1453" s="19">
        <v>-7</v>
      </c>
      <c r="U1453" s="19">
        <f t="shared" si="547"/>
        <v>2.4</v>
      </c>
      <c r="V1453" s="19">
        <v>24</v>
      </c>
      <c r="W1453" s="19">
        <f t="shared" si="548"/>
        <v>-18</v>
      </c>
      <c r="X1453" s="19">
        <f t="shared" si="549"/>
        <v>4.5</v>
      </c>
      <c r="Y1453" s="25">
        <v>5.8</v>
      </c>
      <c r="Z1453" s="18">
        <f t="shared" si="539"/>
        <v>14</v>
      </c>
      <c r="AA1453" s="18">
        <f t="shared" si="544"/>
        <v>3.4000000000000004</v>
      </c>
      <c r="AB1453" s="20">
        <f t="shared" si="554"/>
        <v>26.239999999999995</v>
      </c>
      <c r="AC1453" s="13">
        <f t="shared" si="545"/>
        <v>23.356106712532981</v>
      </c>
      <c r="AD1453" s="13">
        <f t="shared" si="546"/>
        <v>2.8838932874670142</v>
      </c>
    </row>
    <row r="1454" spans="1:30" x14ac:dyDescent="0.15">
      <c r="A1454" s="23">
        <v>1</v>
      </c>
      <c r="B1454" s="16">
        <v>0</v>
      </c>
      <c r="C1454" s="32">
        <v>7.4</v>
      </c>
      <c r="D1454" s="23">
        <v>39.6</v>
      </c>
      <c r="E1454" s="24">
        <v>137</v>
      </c>
      <c r="F1454" s="25">
        <v>4</v>
      </c>
      <c r="G1454" s="23">
        <v>1.1200000000000001</v>
      </c>
      <c r="H1454" s="24">
        <v>108</v>
      </c>
      <c r="I1454" s="20">
        <f t="shared" si="540"/>
        <v>0.78832116788321172</v>
      </c>
      <c r="J1454" s="20" t="s">
        <v>24</v>
      </c>
      <c r="K1454" s="18" t="s">
        <v>25</v>
      </c>
      <c r="L1454" s="19">
        <f t="shared" si="541"/>
        <v>111.94160583941607</v>
      </c>
      <c r="M1454" s="20">
        <f t="shared" si="553"/>
        <v>-3.94160583941607</v>
      </c>
      <c r="N1454" s="20" t="s">
        <v>25</v>
      </c>
      <c r="O1454" s="20">
        <f t="shared" si="542"/>
        <v>-8.3649635036496477</v>
      </c>
      <c r="P1454" s="20" t="s">
        <v>25</v>
      </c>
      <c r="Q1454" s="18">
        <f t="shared" si="543"/>
        <v>-3</v>
      </c>
      <c r="R1454" s="18" t="s">
        <v>25</v>
      </c>
      <c r="S1454" s="16">
        <v>22</v>
      </c>
      <c r="T1454" s="19">
        <v>-2</v>
      </c>
      <c r="U1454" s="19">
        <f t="shared" si="547"/>
        <v>2.8</v>
      </c>
      <c r="V1454" s="19">
        <v>28</v>
      </c>
      <c r="W1454" s="19">
        <f t="shared" si="548"/>
        <v>-14</v>
      </c>
      <c r="X1454" s="19">
        <f t="shared" si="549"/>
        <v>3.5</v>
      </c>
      <c r="Y1454" s="25">
        <v>1.2</v>
      </c>
      <c r="Z1454" s="18">
        <f t="shared" si="539"/>
        <v>11</v>
      </c>
      <c r="AA1454" s="18">
        <f t="shared" si="544"/>
        <v>4.2</v>
      </c>
      <c r="AB1454" s="20">
        <f t="shared" si="554"/>
        <v>32.92</v>
      </c>
      <c r="AC1454" s="13">
        <f t="shared" si="545"/>
        <v>32.287392861193823</v>
      </c>
      <c r="AD1454" s="13">
        <f t="shared" si="546"/>
        <v>0.63260713880617914</v>
      </c>
    </row>
    <row r="1455" spans="1:30" x14ac:dyDescent="0.15">
      <c r="A1455" s="23">
        <v>3</v>
      </c>
      <c r="B1455" s="16">
        <v>0</v>
      </c>
      <c r="C1455" s="32">
        <v>7.43</v>
      </c>
      <c r="D1455" s="23">
        <v>30.4</v>
      </c>
      <c r="E1455" s="24">
        <v>138</v>
      </c>
      <c r="F1455" s="25">
        <v>4</v>
      </c>
      <c r="G1455" s="23">
        <v>1.1000000000000001</v>
      </c>
      <c r="H1455" s="24">
        <v>110</v>
      </c>
      <c r="I1455" s="20">
        <f t="shared" si="540"/>
        <v>0.79710144927536231</v>
      </c>
      <c r="J1455" s="20" t="s">
        <v>25</v>
      </c>
      <c r="K1455" s="18" t="s">
        <v>25</v>
      </c>
      <c r="L1455" s="19">
        <f t="shared" si="541"/>
        <v>113.18840579710144</v>
      </c>
      <c r="M1455" s="20">
        <f t="shared" si="553"/>
        <v>-5.1884057971014386</v>
      </c>
      <c r="N1455" s="20" t="s">
        <v>25</v>
      </c>
      <c r="O1455" s="20">
        <f t="shared" si="542"/>
        <v>-9.5942028985507335</v>
      </c>
      <c r="P1455" s="20" t="s">
        <v>25</v>
      </c>
      <c r="Q1455" s="18">
        <f t="shared" si="543"/>
        <v>-4</v>
      </c>
      <c r="R1455" s="18" t="s">
        <v>25</v>
      </c>
      <c r="S1455" s="16">
        <v>22</v>
      </c>
      <c r="T1455" s="19">
        <v>-2</v>
      </c>
      <c r="U1455" s="19">
        <f t="shared" si="547"/>
        <v>2.7</v>
      </c>
      <c r="V1455" s="19">
        <v>27</v>
      </c>
      <c r="W1455" s="19">
        <f t="shared" si="548"/>
        <v>-15</v>
      </c>
      <c r="X1455" s="19">
        <f t="shared" si="549"/>
        <v>3.75</v>
      </c>
      <c r="Y1455" s="25">
        <v>2.1</v>
      </c>
      <c r="Z1455" s="18">
        <f t="shared" si="539"/>
        <v>10</v>
      </c>
      <c r="AA1455" s="18">
        <f t="shared" si="544"/>
        <v>2.5</v>
      </c>
      <c r="AB1455" s="20">
        <f t="shared" si="554"/>
        <v>31</v>
      </c>
      <c r="AC1455" s="13">
        <f t="shared" si="545"/>
        <v>27.766403877687051</v>
      </c>
      <c r="AD1455" s="13">
        <f t="shared" si="546"/>
        <v>3.2335961223129495</v>
      </c>
    </row>
    <row r="1456" spans="1:30" x14ac:dyDescent="0.15">
      <c r="A1456" s="23">
        <v>1</v>
      </c>
      <c r="B1456" s="16">
        <v>0</v>
      </c>
      <c r="C1456" s="32">
        <v>7.27</v>
      </c>
      <c r="D1456" s="23">
        <v>35.200000000000003</v>
      </c>
      <c r="E1456" s="24">
        <v>143</v>
      </c>
      <c r="F1456" s="25">
        <v>4</v>
      </c>
      <c r="G1456" s="23">
        <v>1.23</v>
      </c>
      <c r="H1456" s="24">
        <v>109</v>
      </c>
      <c r="I1456" s="20">
        <f t="shared" si="540"/>
        <v>0.76223776223776218</v>
      </c>
      <c r="J1456" s="20" t="s">
        <v>24</v>
      </c>
      <c r="K1456" s="18" t="s">
        <v>25</v>
      </c>
      <c r="L1456" s="19">
        <f t="shared" si="541"/>
        <v>108.23776223776224</v>
      </c>
      <c r="M1456" s="20">
        <f t="shared" si="553"/>
        <v>-0.23776223776224015</v>
      </c>
      <c r="N1456" s="20" t="s">
        <v>25</v>
      </c>
      <c r="O1456" s="20">
        <f t="shared" si="542"/>
        <v>-4.7132867132867204</v>
      </c>
      <c r="P1456" s="20" t="s">
        <v>25</v>
      </c>
      <c r="Q1456" s="18">
        <f t="shared" si="543"/>
        <v>2</v>
      </c>
      <c r="R1456" s="18" t="s">
        <v>26</v>
      </c>
      <c r="S1456" s="16">
        <v>9</v>
      </c>
      <c r="T1456" s="19">
        <v>-15</v>
      </c>
      <c r="U1456" s="19">
        <f t="shared" si="547"/>
        <v>2.2000000000000002</v>
      </c>
      <c r="V1456" s="19">
        <v>22</v>
      </c>
      <c r="W1456" s="19">
        <f t="shared" si="548"/>
        <v>-20</v>
      </c>
      <c r="X1456" s="19">
        <f t="shared" si="549"/>
        <v>5</v>
      </c>
      <c r="Y1456" s="25">
        <v>12.2</v>
      </c>
      <c r="Z1456" s="18">
        <f t="shared" si="539"/>
        <v>29</v>
      </c>
      <c r="AA1456" s="18">
        <f t="shared" si="544"/>
        <v>12.399999999999999</v>
      </c>
      <c r="AB1456" s="20">
        <f t="shared" si="554"/>
        <v>27.029999999999987</v>
      </c>
      <c r="AC1456" s="13">
        <f t="shared" si="545"/>
        <v>21.914804933791125</v>
      </c>
      <c r="AD1456" s="13">
        <f t="shared" si="546"/>
        <v>5.1151950662088623</v>
      </c>
    </row>
    <row r="1457" spans="1:30" x14ac:dyDescent="0.15">
      <c r="A1457" s="23">
        <v>1</v>
      </c>
      <c r="B1457" s="16">
        <v>0</v>
      </c>
      <c r="C1457" s="32">
        <v>7.41</v>
      </c>
      <c r="D1457" s="23">
        <v>37.5</v>
      </c>
      <c r="E1457" s="24">
        <v>138</v>
      </c>
      <c r="F1457" s="25">
        <v>4</v>
      </c>
      <c r="G1457" s="23">
        <v>1.1499999999999999</v>
      </c>
      <c r="H1457" s="24">
        <v>112</v>
      </c>
      <c r="I1457" s="20">
        <f t="shared" si="540"/>
        <v>0.81159420289855078</v>
      </c>
      <c r="J1457" s="20" t="s">
        <v>25</v>
      </c>
      <c r="K1457" s="18" t="s">
        <v>25</v>
      </c>
      <c r="L1457" s="19">
        <f t="shared" si="541"/>
        <v>115.24637681159419</v>
      </c>
      <c r="M1457" s="20">
        <f t="shared" si="553"/>
        <v>-7.2463768115941889</v>
      </c>
      <c r="N1457" s="20" t="s">
        <v>25</v>
      </c>
      <c r="O1457" s="20">
        <f t="shared" si="542"/>
        <v>-11.623188405797109</v>
      </c>
      <c r="P1457" s="20" t="s">
        <v>25</v>
      </c>
      <c r="Q1457" s="18">
        <f t="shared" si="543"/>
        <v>-6</v>
      </c>
      <c r="R1457" s="18" t="s">
        <v>25</v>
      </c>
      <c r="S1457" s="16">
        <v>22</v>
      </c>
      <c r="T1457" s="19">
        <v>-2</v>
      </c>
      <c r="U1457" s="19">
        <f t="shared" si="547"/>
        <v>2.8</v>
      </c>
      <c r="V1457" s="19">
        <v>28</v>
      </c>
      <c r="W1457" s="19">
        <f t="shared" si="548"/>
        <v>-14</v>
      </c>
      <c r="X1457" s="19">
        <f t="shared" si="549"/>
        <v>3.5</v>
      </c>
      <c r="Y1457" s="25">
        <v>1.9</v>
      </c>
      <c r="Z1457" s="18">
        <f t="shared" si="539"/>
        <v>8</v>
      </c>
      <c r="AA1457" s="18">
        <f t="shared" si="544"/>
        <v>0.5</v>
      </c>
      <c r="AB1457" s="20">
        <f t="shared" si="554"/>
        <v>29.25</v>
      </c>
      <c r="AC1457" s="13">
        <f t="shared" si="545"/>
        <v>31.563941096042772</v>
      </c>
      <c r="AD1457" s="13">
        <f t="shared" si="546"/>
        <v>-2.3139410960427718</v>
      </c>
    </row>
    <row r="1458" spans="1:30" x14ac:dyDescent="0.15">
      <c r="A1458" s="23">
        <v>1</v>
      </c>
      <c r="B1458" s="16">
        <v>0</v>
      </c>
      <c r="C1458" s="32">
        <v>7.3</v>
      </c>
      <c r="D1458" s="23">
        <v>43.7</v>
      </c>
      <c r="E1458" s="24">
        <v>139</v>
      </c>
      <c r="F1458" s="25">
        <v>4</v>
      </c>
      <c r="G1458" s="23">
        <v>1.1200000000000001</v>
      </c>
      <c r="H1458" s="24">
        <v>114</v>
      </c>
      <c r="I1458" s="20">
        <f t="shared" si="540"/>
        <v>0.82014388489208634</v>
      </c>
      <c r="J1458" s="20" t="s">
        <v>25</v>
      </c>
      <c r="K1458" s="18" t="s">
        <v>25</v>
      </c>
      <c r="L1458" s="19">
        <f t="shared" si="541"/>
        <v>116.46043165467627</v>
      </c>
      <c r="M1458" s="20">
        <f t="shared" si="553"/>
        <v>-8.4604316546762703</v>
      </c>
      <c r="N1458" s="20" t="s">
        <v>25</v>
      </c>
      <c r="O1458" s="20">
        <f t="shared" si="542"/>
        <v>-12.820143884892076</v>
      </c>
      <c r="P1458" s="20" t="s">
        <v>25</v>
      </c>
      <c r="Q1458" s="18">
        <f t="shared" si="543"/>
        <v>-7</v>
      </c>
      <c r="R1458" s="18" t="s">
        <v>25</v>
      </c>
      <c r="S1458" s="16">
        <v>20</v>
      </c>
      <c r="T1458" s="19">
        <v>-4</v>
      </c>
      <c r="U1458" s="19">
        <f t="shared" si="547"/>
        <v>2.2999999999999998</v>
      </c>
      <c r="V1458" s="19">
        <v>23</v>
      </c>
      <c r="W1458" s="19">
        <f t="shared" si="548"/>
        <v>-19</v>
      </c>
      <c r="X1458" s="19">
        <f t="shared" si="549"/>
        <v>4.75</v>
      </c>
      <c r="Y1458" s="25">
        <v>2.7</v>
      </c>
      <c r="Z1458" s="18">
        <f t="shared" ref="Z1458:Z1521" si="555">(E1458+F1458)-(H1458+S1458)</f>
        <v>9</v>
      </c>
      <c r="AA1458" s="18">
        <f t="shared" si="544"/>
        <v>1.7000000000000002</v>
      </c>
      <c r="AB1458" s="20">
        <f t="shared" si="554"/>
        <v>27.42</v>
      </c>
      <c r="AC1458" s="13">
        <f t="shared" si="545"/>
        <v>27.588168938378473</v>
      </c>
      <c r="AD1458" s="13">
        <f t="shared" si="546"/>
        <v>-0.16816893837847147</v>
      </c>
    </row>
    <row r="1459" spans="1:30" x14ac:dyDescent="0.15">
      <c r="A1459" s="23">
        <v>1</v>
      </c>
      <c r="B1459" s="16">
        <v>0</v>
      </c>
      <c r="C1459" s="32">
        <v>7.33</v>
      </c>
      <c r="D1459" s="23">
        <v>38.299999999999997</v>
      </c>
      <c r="E1459" s="24">
        <v>144</v>
      </c>
      <c r="F1459" s="25">
        <v>4</v>
      </c>
      <c r="G1459" s="23">
        <v>1.22</v>
      </c>
      <c r="H1459" s="24">
        <v>118</v>
      </c>
      <c r="I1459" s="20">
        <f t="shared" si="540"/>
        <v>0.81944444444444442</v>
      </c>
      <c r="J1459" s="20" t="s">
        <v>25</v>
      </c>
      <c r="K1459" s="18" t="s">
        <v>25</v>
      </c>
      <c r="L1459" s="19">
        <f t="shared" si="541"/>
        <v>116.36111111111111</v>
      </c>
      <c r="M1459" s="20">
        <f t="shared" si="553"/>
        <v>-8.3611111111111143</v>
      </c>
      <c r="N1459" s="20" t="s">
        <v>25</v>
      </c>
      <c r="O1459" s="20">
        <f t="shared" si="542"/>
        <v>-12.722222222222214</v>
      </c>
      <c r="P1459" s="20" t="s">
        <v>25</v>
      </c>
      <c r="Q1459" s="18">
        <f t="shared" si="543"/>
        <v>-6</v>
      </c>
      <c r="R1459" s="18" t="s">
        <v>25</v>
      </c>
      <c r="S1459" s="16">
        <v>20</v>
      </c>
      <c r="T1459" s="19">
        <v>-4</v>
      </c>
      <c r="U1459" s="19">
        <f t="shared" si="547"/>
        <v>2.9</v>
      </c>
      <c r="V1459" s="19">
        <v>29</v>
      </c>
      <c r="W1459" s="19">
        <f t="shared" si="548"/>
        <v>-13</v>
      </c>
      <c r="X1459" s="19">
        <f t="shared" si="549"/>
        <v>3.25</v>
      </c>
      <c r="Y1459" s="25">
        <v>2.6</v>
      </c>
      <c r="Z1459" s="18">
        <f t="shared" si="555"/>
        <v>10</v>
      </c>
      <c r="AA1459" s="18">
        <f t="shared" si="544"/>
        <v>1.5999999999999996</v>
      </c>
      <c r="AB1459" s="20">
        <f t="shared" si="554"/>
        <v>28.620000000000005</v>
      </c>
      <c r="AC1459" s="13">
        <f t="shared" si="545"/>
        <v>27.990561214872152</v>
      </c>
      <c r="AD1459" s="13">
        <f t="shared" si="546"/>
        <v>0.6294387851278529</v>
      </c>
    </row>
    <row r="1460" spans="1:30" x14ac:dyDescent="0.15">
      <c r="A1460" s="23">
        <v>1</v>
      </c>
      <c r="B1460" s="16">
        <v>0</v>
      </c>
      <c r="C1460" s="32">
        <v>7.38</v>
      </c>
      <c r="D1460" s="23">
        <v>34.9</v>
      </c>
      <c r="E1460" s="24">
        <v>139</v>
      </c>
      <c r="F1460" s="25">
        <v>4</v>
      </c>
      <c r="G1460" s="23">
        <v>1.1000000000000001</v>
      </c>
      <c r="H1460" s="24">
        <v>115</v>
      </c>
      <c r="I1460" s="20">
        <f t="shared" si="540"/>
        <v>0.82733812949640284</v>
      </c>
      <c r="J1460" s="20" t="s">
        <v>25</v>
      </c>
      <c r="K1460" s="18" t="s">
        <v>25</v>
      </c>
      <c r="L1460" s="19">
        <f t="shared" si="541"/>
        <v>117.48201438848922</v>
      </c>
      <c r="M1460" s="20">
        <f t="shared" si="553"/>
        <v>-9.482014388489219</v>
      </c>
      <c r="N1460" s="20" t="s">
        <v>25</v>
      </c>
      <c r="O1460" s="20">
        <f t="shared" si="542"/>
        <v>-13.827338129496397</v>
      </c>
      <c r="P1460" s="20" t="s">
        <v>25</v>
      </c>
      <c r="Q1460" s="18">
        <f t="shared" si="543"/>
        <v>-8</v>
      </c>
      <c r="R1460" s="18" t="s">
        <v>25</v>
      </c>
      <c r="S1460" s="16">
        <v>22</v>
      </c>
      <c r="T1460" s="19">
        <v>-2</v>
      </c>
      <c r="U1460" s="19">
        <f t="shared" si="547"/>
        <v>2.2999999999999998</v>
      </c>
      <c r="V1460" s="19">
        <v>23</v>
      </c>
      <c r="W1460" s="19">
        <f t="shared" si="548"/>
        <v>-19</v>
      </c>
      <c r="X1460" s="19">
        <f t="shared" si="549"/>
        <v>4.75</v>
      </c>
      <c r="Y1460" s="25">
        <v>1.6</v>
      </c>
      <c r="Z1460" s="18">
        <f t="shared" si="555"/>
        <v>6</v>
      </c>
      <c r="AA1460" s="18">
        <f t="shared" si="544"/>
        <v>-0.19999999999999929</v>
      </c>
      <c r="AB1460" s="20">
        <f t="shared" si="554"/>
        <v>27.5</v>
      </c>
      <c r="AC1460" s="13">
        <f t="shared" si="545"/>
        <v>26.959960142949946</v>
      </c>
      <c r="AD1460" s="13">
        <f t="shared" si="546"/>
        <v>0.5400398570500542</v>
      </c>
    </row>
    <row r="1461" spans="1:30" x14ac:dyDescent="0.15">
      <c r="A1461" s="23">
        <v>1</v>
      </c>
      <c r="B1461" s="16">
        <v>0</v>
      </c>
      <c r="C1461" s="32">
        <v>7.32</v>
      </c>
      <c r="D1461" s="23">
        <v>44</v>
      </c>
      <c r="E1461" s="24">
        <v>138</v>
      </c>
      <c r="F1461" s="25">
        <v>4</v>
      </c>
      <c r="G1461" s="23">
        <v>1.21</v>
      </c>
      <c r="H1461" s="24">
        <v>112</v>
      </c>
      <c r="I1461" s="20">
        <f t="shared" si="540"/>
        <v>0.81159420289855078</v>
      </c>
      <c r="J1461" s="20" t="s">
        <v>25</v>
      </c>
      <c r="K1461" s="18" t="s">
        <v>25</v>
      </c>
      <c r="L1461" s="19">
        <f t="shared" si="541"/>
        <v>115.24637681159419</v>
      </c>
      <c r="M1461" s="20">
        <f t="shared" si="553"/>
        <v>-7.2463768115941889</v>
      </c>
      <c r="N1461" s="20" t="s">
        <v>25</v>
      </c>
      <c r="O1461" s="20">
        <f t="shared" si="542"/>
        <v>-11.623188405797109</v>
      </c>
      <c r="P1461" s="20" t="s">
        <v>25</v>
      </c>
      <c r="Q1461" s="18">
        <f t="shared" si="543"/>
        <v>-6</v>
      </c>
      <c r="R1461" s="18" t="s">
        <v>25</v>
      </c>
      <c r="S1461" s="16">
        <v>20</v>
      </c>
      <c r="T1461" s="19">
        <v>-4</v>
      </c>
      <c r="U1461" s="19">
        <f t="shared" si="547"/>
        <v>3.2</v>
      </c>
      <c r="V1461" s="19">
        <v>32</v>
      </c>
      <c r="W1461" s="19">
        <f t="shared" si="548"/>
        <v>-10</v>
      </c>
      <c r="X1461" s="19">
        <f t="shared" si="549"/>
        <v>2.5</v>
      </c>
      <c r="Y1461" s="25">
        <v>3.1</v>
      </c>
      <c r="Z1461" s="18">
        <f t="shared" si="555"/>
        <v>10</v>
      </c>
      <c r="AA1461" s="18">
        <f t="shared" si="544"/>
        <v>0.5</v>
      </c>
      <c r="AB1461" s="20">
        <f t="shared" si="554"/>
        <v>28.110000000000014</v>
      </c>
      <c r="AC1461" s="13">
        <f t="shared" si="545"/>
        <v>31.234061320364148</v>
      </c>
      <c r="AD1461" s="13">
        <f t="shared" si="546"/>
        <v>-3.1240613203641345</v>
      </c>
    </row>
    <row r="1462" spans="1:30" x14ac:dyDescent="0.15">
      <c r="A1462" s="23">
        <v>9</v>
      </c>
      <c r="B1462" s="16">
        <v>0</v>
      </c>
      <c r="C1462" s="32">
        <v>7.41</v>
      </c>
      <c r="D1462" s="23">
        <v>31.8</v>
      </c>
      <c r="E1462" s="24">
        <v>135</v>
      </c>
      <c r="F1462" s="25">
        <v>4</v>
      </c>
      <c r="G1462" s="23">
        <v>1.02</v>
      </c>
      <c r="H1462" s="24">
        <v>111</v>
      </c>
      <c r="I1462" s="20">
        <f t="shared" si="540"/>
        <v>0.82222222222222219</v>
      </c>
      <c r="J1462" s="20" t="s">
        <v>25</v>
      </c>
      <c r="K1462" s="18" t="s">
        <v>25</v>
      </c>
      <c r="L1462" s="19">
        <f t="shared" si="541"/>
        <v>116.75555555555555</v>
      </c>
      <c r="M1462" s="20">
        <f t="shared" si="553"/>
        <v>-8.7555555555555458</v>
      </c>
      <c r="N1462" s="20" t="s">
        <v>25</v>
      </c>
      <c r="O1462" s="20">
        <f t="shared" si="542"/>
        <v>-13.1111111111111</v>
      </c>
      <c r="P1462" s="20" t="s">
        <v>25</v>
      </c>
      <c r="Q1462" s="18">
        <f t="shared" si="543"/>
        <v>-8</v>
      </c>
      <c r="R1462" s="18" t="s">
        <v>25</v>
      </c>
      <c r="S1462" s="16">
        <v>18</v>
      </c>
      <c r="T1462" s="19">
        <v>-6</v>
      </c>
      <c r="U1462" s="19">
        <f t="shared" si="547"/>
        <v>3</v>
      </c>
      <c r="V1462" s="19">
        <v>30</v>
      </c>
      <c r="W1462" s="19">
        <f t="shared" si="548"/>
        <v>-12</v>
      </c>
      <c r="X1462" s="19">
        <f t="shared" si="549"/>
        <v>3</v>
      </c>
      <c r="Y1462" s="25">
        <v>4.9000000000000004</v>
      </c>
      <c r="Z1462" s="18">
        <f t="shared" si="555"/>
        <v>10</v>
      </c>
      <c r="AA1462" s="18">
        <f t="shared" si="544"/>
        <v>-0.90000000000000036</v>
      </c>
      <c r="AB1462" s="20">
        <f t="shared" si="554"/>
        <v>24.120000000000005</v>
      </c>
      <c r="AC1462" s="13">
        <f t="shared" si="545"/>
        <v>28.520592129444275</v>
      </c>
      <c r="AD1462" s="13">
        <f t="shared" si="546"/>
        <v>-4.40059212944427</v>
      </c>
    </row>
    <row r="1463" spans="1:30" x14ac:dyDescent="0.15">
      <c r="A1463" s="23">
        <v>5</v>
      </c>
      <c r="B1463" s="16">
        <v>0</v>
      </c>
      <c r="C1463" s="32">
        <v>7.42</v>
      </c>
      <c r="D1463" s="23">
        <v>31.5</v>
      </c>
      <c r="E1463" s="24">
        <v>134</v>
      </c>
      <c r="F1463" s="25">
        <v>4</v>
      </c>
      <c r="G1463" s="23">
        <v>1.1399999999999999</v>
      </c>
      <c r="H1463" s="24">
        <v>107</v>
      </c>
      <c r="I1463" s="20">
        <f t="shared" si="540"/>
        <v>0.79850746268656714</v>
      </c>
      <c r="J1463" s="20" t="s">
        <v>25</v>
      </c>
      <c r="K1463" s="18" t="s">
        <v>25</v>
      </c>
      <c r="L1463" s="19">
        <f t="shared" si="541"/>
        <v>113.38805970149254</v>
      </c>
      <c r="M1463" s="20">
        <f t="shared" si="553"/>
        <v>-5.3880597014925371</v>
      </c>
      <c r="N1463" s="20" t="s">
        <v>25</v>
      </c>
      <c r="O1463" s="20">
        <f t="shared" si="542"/>
        <v>-9.7910447761193922</v>
      </c>
      <c r="P1463" s="20" t="s">
        <v>25</v>
      </c>
      <c r="Q1463" s="18">
        <f t="shared" si="543"/>
        <v>-5</v>
      </c>
      <c r="R1463" s="18" t="s">
        <v>25</v>
      </c>
      <c r="S1463" s="16">
        <v>22</v>
      </c>
      <c r="T1463" s="19">
        <v>-2</v>
      </c>
      <c r="U1463" s="19">
        <f t="shared" si="547"/>
        <v>3</v>
      </c>
      <c r="V1463" s="19">
        <v>30</v>
      </c>
      <c r="W1463" s="19">
        <f t="shared" si="548"/>
        <v>-12</v>
      </c>
      <c r="X1463" s="19">
        <f t="shared" si="549"/>
        <v>3</v>
      </c>
      <c r="Y1463" s="25">
        <v>1.3</v>
      </c>
      <c r="Z1463" s="18">
        <f t="shared" si="555"/>
        <v>9</v>
      </c>
      <c r="AA1463" s="18">
        <f t="shared" si="544"/>
        <v>1.7000000000000002</v>
      </c>
      <c r="AB1463" s="20">
        <f t="shared" si="554"/>
        <v>30.839999999999989</v>
      </c>
      <c r="AC1463" s="13">
        <f t="shared" si="545"/>
        <v>28.831746669197315</v>
      </c>
      <c r="AD1463" s="13">
        <f t="shared" si="546"/>
        <v>2.008253330802674</v>
      </c>
    </row>
    <row r="1464" spans="1:30" x14ac:dyDescent="0.15">
      <c r="A1464" s="23">
        <v>1</v>
      </c>
      <c r="B1464" s="16">
        <v>0</v>
      </c>
      <c r="C1464" s="32">
        <v>7.36</v>
      </c>
      <c r="D1464" s="23">
        <v>39</v>
      </c>
      <c r="E1464" s="24">
        <v>135</v>
      </c>
      <c r="F1464" s="25">
        <v>4</v>
      </c>
      <c r="G1464" s="23">
        <v>0.97</v>
      </c>
      <c r="H1464" s="24">
        <v>114</v>
      </c>
      <c r="I1464" s="20">
        <f t="shared" si="540"/>
        <v>0.84444444444444444</v>
      </c>
      <c r="J1464" s="20" t="s">
        <v>25</v>
      </c>
      <c r="K1464" s="18" t="s">
        <v>25</v>
      </c>
      <c r="L1464" s="19">
        <f t="shared" si="541"/>
        <v>119.91111111111111</v>
      </c>
      <c r="M1464" s="20">
        <f t="shared" si="553"/>
        <v>-11.911111111111111</v>
      </c>
      <c r="N1464" s="20" t="s">
        <v>25</v>
      </c>
      <c r="O1464" s="20">
        <f t="shared" si="542"/>
        <v>-16.222222222222214</v>
      </c>
      <c r="P1464" s="20" t="s">
        <v>25</v>
      </c>
      <c r="Q1464" s="18">
        <f t="shared" si="543"/>
        <v>-11</v>
      </c>
      <c r="R1464" s="18" t="s">
        <v>25</v>
      </c>
      <c r="S1464" s="16">
        <v>22</v>
      </c>
      <c r="T1464" s="19">
        <v>-2</v>
      </c>
      <c r="U1464" s="19">
        <f t="shared" si="547"/>
        <v>2.1</v>
      </c>
      <c r="V1464" s="19">
        <v>21</v>
      </c>
      <c r="W1464" s="19">
        <f t="shared" si="548"/>
        <v>-21</v>
      </c>
      <c r="X1464" s="19">
        <f t="shared" si="549"/>
        <v>5.25</v>
      </c>
      <c r="Y1464" s="25">
        <v>1.5</v>
      </c>
      <c r="Z1464" s="18">
        <f t="shared" si="555"/>
        <v>3</v>
      </c>
      <c r="AA1464" s="18">
        <f t="shared" si="544"/>
        <v>-2.7</v>
      </c>
      <c r="AB1464" s="20">
        <f t="shared" si="554"/>
        <v>24.47</v>
      </c>
      <c r="AC1464" s="13">
        <f t="shared" si="545"/>
        <v>27.738464260654027</v>
      </c>
      <c r="AD1464" s="13">
        <f t="shared" si="546"/>
        <v>-3.268464260654028</v>
      </c>
    </row>
    <row r="1465" spans="1:30" x14ac:dyDescent="0.15">
      <c r="A1465" s="23">
        <v>1</v>
      </c>
      <c r="B1465" s="16">
        <v>0</v>
      </c>
      <c r="C1465" s="32">
        <v>7.47</v>
      </c>
      <c r="D1465" s="23">
        <v>31.6</v>
      </c>
      <c r="E1465" s="24">
        <v>137</v>
      </c>
      <c r="F1465" s="25">
        <v>4</v>
      </c>
      <c r="G1465" s="23">
        <v>1.17</v>
      </c>
      <c r="H1465" s="24">
        <v>114</v>
      </c>
      <c r="I1465" s="20">
        <f t="shared" si="540"/>
        <v>0.83211678832116787</v>
      </c>
      <c r="J1465" s="20" t="s">
        <v>25</v>
      </c>
      <c r="K1465" s="18" t="s">
        <v>25</v>
      </c>
      <c r="L1465" s="19">
        <f t="shared" si="541"/>
        <v>118.16058394160585</v>
      </c>
      <c r="M1465" s="20">
        <f t="shared" si="553"/>
        <v>-10.16058394160585</v>
      </c>
      <c r="N1465" s="20" t="s">
        <v>25</v>
      </c>
      <c r="O1465" s="20">
        <f t="shared" si="542"/>
        <v>-14.496350364963519</v>
      </c>
      <c r="P1465" s="20" t="s">
        <v>25</v>
      </c>
      <c r="Q1465" s="18">
        <f t="shared" si="543"/>
        <v>-9</v>
      </c>
      <c r="R1465" s="18" t="s">
        <v>25</v>
      </c>
      <c r="S1465" s="16">
        <v>22</v>
      </c>
      <c r="T1465" s="19">
        <v>-2</v>
      </c>
      <c r="U1465" s="19">
        <f t="shared" si="547"/>
        <v>2.5</v>
      </c>
      <c r="V1465" s="19">
        <v>25</v>
      </c>
      <c r="W1465" s="19">
        <f t="shared" si="548"/>
        <v>-17</v>
      </c>
      <c r="X1465" s="19">
        <f t="shared" si="549"/>
        <v>4.25</v>
      </c>
      <c r="Y1465" s="25">
        <v>2.5</v>
      </c>
      <c r="Z1465" s="18">
        <f t="shared" si="555"/>
        <v>5</v>
      </c>
      <c r="AA1465" s="18">
        <f t="shared" si="544"/>
        <v>-2.5</v>
      </c>
      <c r="AB1465" s="20">
        <f t="shared" si="554"/>
        <v>25.669999999999987</v>
      </c>
      <c r="AC1465" s="13">
        <f t="shared" si="545"/>
        <v>30.136770044413804</v>
      </c>
      <c r="AD1465" s="13">
        <f t="shared" si="546"/>
        <v>-4.466770044413817</v>
      </c>
    </row>
    <row r="1466" spans="1:30" x14ac:dyDescent="0.15">
      <c r="A1466" s="23">
        <v>1</v>
      </c>
      <c r="B1466" s="16">
        <v>0</v>
      </c>
      <c r="C1466" s="32">
        <v>7.46</v>
      </c>
      <c r="D1466" s="23">
        <v>34.4</v>
      </c>
      <c r="E1466" s="24">
        <v>133</v>
      </c>
      <c r="F1466" s="25">
        <v>4</v>
      </c>
      <c r="G1466" s="23">
        <v>1.03</v>
      </c>
      <c r="H1466" s="24">
        <v>108</v>
      </c>
      <c r="I1466" s="20">
        <f t="shared" si="540"/>
        <v>0.81203007518796988</v>
      </c>
      <c r="J1466" s="20" t="s">
        <v>25</v>
      </c>
      <c r="K1466" s="18" t="s">
        <v>25</v>
      </c>
      <c r="L1466" s="19">
        <f t="shared" si="541"/>
        <v>115.30827067669173</v>
      </c>
      <c r="M1466" s="20">
        <f t="shared" si="553"/>
        <v>-7.308270676691734</v>
      </c>
      <c r="N1466" s="20" t="s">
        <v>25</v>
      </c>
      <c r="O1466" s="20">
        <f t="shared" si="542"/>
        <v>-11.68421052631578</v>
      </c>
      <c r="P1466" s="20" t="s">
        <v>25</v>
      </c>
      <c r="Q1466" s="18">
        <f t="shared" si="543"/>
        <v>-7</v>
      </c>
      <c r="R1466" s="18" t="s">
        <v>25</v>
      </c>
      <c r="S1466" s="16">
        <v>23</v>
      </c>
      <c r="T1466" s="19">
        <v>-1</v>
      </c>
      <c r="U1466" s="19">
        <f t="shared" si="547"/>
        <v>2</v>
      </c>
      <c r="V1466" s="19">
        <v>20</v>
      </c>
      <c r="W1466" s="19">
        <f t="shared" si="548"/>
        <v>-22</v>
      </c>
      <c r="X1466" s="19">
        <f t="shared" si="549"/>
        <v>5.5</v>
      </c>
      <c r="Y1466" s="25">
        <v>1.1000000000000001</v>
      </c>
      <c r="Z1466" s="18">
        <f t="shared" si="555"/>
        <v>6</v>
      </c>
      <c r="AA1466" s="18">
        <f t="shared" si="544"/>
        <v>0.90000000000000036</v>
      </c>
      <c r="AB1466" s="20">
        <f t="shared" si="554"/>
        <v>28.930000000000007</v>
      </c>
      <c r="AC1466" s="13">
        <f t="shared" si="545"/>
        <v>30.137428192058579</v>
      </c>
      <c r="AD1466" s="13">
        <f t="shared" si="546"/>
        <v>-1.2074281920585719</v>
      </c>
    </row>
    <row r="1467" spans="1:30" x14ac:dyDescent="0.15">
      <c r="A1467" s="23">
        <v>6</v>
      </c>
      <c r="B1467" s="16">
        <v>0</v>
      </c>
      <c r="C1467" s="32">
        <v>7.39</v>
      </c>
      <c r="D1467" s="23">
        <v>21.7</v>
      </c>
      <c r="E1467" s="24">
        <v>129</v>
      </c>
      <c r="F1467" s="25">
        <v>4</v>
      </c>
      <c r="G1467" s="23">
        <v>0.56000000000000005</v>
      </c>
      <c r="H1467" s="24">
        <v>106</v>
      </c>
      <c r="I1467" s="20">
        <f t="shared" si="540"/>
        <v>0.82170542635658916</v>
      </c>
      <c r="J1467" s="20" t="s">
        <v>25</v>
      </c>
      <c r="K1467" s="18" t="s">
        <v>24</v>
      </c>
      <c r="L1467" s="19">
        <f t="shared" si="541"/>
        <v>116.68217054263566</v>
      </c>
      <c r="M1467" s="20">
        <f t="shared" si="553"/>
        <v>-8.6821705426356601</v>
      </c>
      <c r="N1467" s="20" t="s">
        <v>25</v>
      </c>
      <c r="O1467" s="20">
        <f t="shared" si="542"/>
        <v>-13.038759689922472</v>
      </c>
      <c r="P1467" s="20" t="s">
        <v>25</v>
      </c>
      <c r="Q1467" s="18">
        <f t="shared" si="543"/>
        <v>-9</v>
      </c>
      <c r="R1467" s="18" t="s">
        <v>25</v>
      </c>
      <c r="S1467" s="16">
        <v>20</v>
      </c>
      <c r="T1467" s="19">
        <v>-4</v>
      </c>
      <c r="U1467" s="19">
        <f t="shared" si="547"/>
        <v>2.8</v>
      </c>
      <c r="V1467" s="19">
        <v>28</v>
      </c>
      <c r="W1467" s="19">
        <f t="shared" si="548"/>
        <v>-14</v>
      </c>
      <c r="X1467" s="19">
        <f t="shared" si="549"/>
        <v>3.5</v>
      </c>
      <c r="Y1467" s="25">
        <v>3.5</v>
      </c>
      <c r="Z1467" s="18">
        <f t="shared" si="555"/>
        <v>7</v>
      </c>
      <c r="AA1467" s="18">
        <f t="shared" si="544"/>
        <v>-2.0999999999999996</v>
      </c>
      <c r="AB1467" s="20">
        <f t="shared" si="554"/>
        <v>24.060000000000002</v>
      </c>
      <c r="AC1467" s="13">
        <f t="shared" si="545"/>
        <v>20.886887133709834</v>
      </c>
      <c r="AD1467" s="13">
        <f t="shared" si="546"/>
        <v>3.1731128662901682</v>
      </c>
    </row>
    <row r="1468" spans="1:30" x14ac:dyDescent="0.15">
      <c r="A1468" s="23">
        <v>1</v>
      </c>
      <c r="B1468" s="16">
        <v>0</v>
      </c>
      <c r="C1468" s="32">
        <v>7.34</v>
      </c>
      <c r="D1468" s="23">
        <v>42.1</v>
      </c>
      <c r="E1468" s="24">
        <v>133</v>
      </c>
      <c r="F1468" s="25">
        <v>4</v>
      </c>
      <c r="G1468" s="23">
        <v>1.04</v>
      </c>
      <c r="H1468" s="24">
        <v>112</v>
      </c>
      <c r="I1468" s="20">
        <f t="shared" si="540"/>
        <v>0.84210526315789469</v>
      </c>
      <c r="J1468" s="20" t="s">
        <v>25</v>
      </c>
      <c r="K1468" s="18" t="s">
        <v>25</v>
      </c>
      <c r="L1468" s="19">
        <f t="shared" si="541"/>
        <v>119.57894736842105</v>
      </c>
      <c r="M1468" s="20">
        <f t="shared" si="553"/>
        <v>-11.578947368421055</v>
      </c>
      <c r="N1468" s="20" t="s">
        <v>25</v>
      </c>
      <c r="O1468" s="20">
        <f t="shared" si="542"/>
        <v>-15.89473684210526</v>
      </c>
      <c r="P1468" s="20" t="s">
        <v>25</v>
      </c>
      <c r="Q1468" s="18">
        <f t="shared" si="543"/>
        <v>-11</v>
      </c>
      <c r="R1468" s="18" t="s">
        <v>25</v>
      </c>
      <c r="S1468" s="16">
        <v>20</v>
      </c>
      <c r="T1468" s="19">
        <v>-4</v>
      </c>
      <c r="U1468" s="19">
        <f t="shared" si="547"/>
        <v>2.2999999999999998</v>
      </c>
      <c r="V1468" s="19">
        <v>23</v>
      </c>
      <c r="W1468" s="19">
        <f t="shared" si="548"/>
        <v>-19</v>
      </c>
      <c r="X1468" s="19">
        <f t="shared" si="549"/>
        <v>4.75</v>
      </c>
      <c r="Y1468" s="25">
        <v>3.3</v>
      </c>
      <c r="Z1468" s="18">
        <f t="shared" si="555"/>
        <v>5</v>
      </c>
      <c r="AA1468" s="18">
        <f t="shared" si="544"/>
        <v>-2.8999999999999995</v>
      </c>
      <c r="AB1468" s="20">
        <f t="shared" si="554"/>
        <v>22.739999999999995</v>
      </c>
      <c r="AC1468" s="13">
        <f t="shared" si="545"/>
        <v>28.909632034595951</v>
      </c>
      <c r="AD1468" s="13">
        <f t="shared" si="546"/>
        <v>-6.1696320345959563</v>
      </c>
    </row>
    <row r="1469" spans="1:30" x14ac:dyDescent="0.15">
      <c r="A1469" s="23">
        <v>1</v>
      </c>
      <c r="B1469" s="16">
        <v>0</v>
      </c>
      <c r="C1469" s="32">
        <v>7.34</v>
      </c>
      <c r="D1469" s="23">
        <v>37.9</v>
      </c>
      <c r="E1469" s="24">
        <v>139</v>
      </c>
      <c r="F1469" s="25">
        <v>4</v>
      </c>
      <c r="G1469" s="23">
        <v>1.04</v>
      </c>
      <c r="H1469" s="24">
        <v>112</v>
      </c>
      <c r="I1469" s="20">
        <f t="shared" si="540"/>
        <v>0.80575539568345322</v>
      </c>
      <c r="J1469" s="20" t="s">
        <v>25</v>
      </c>
      <c r="K1469" s="18" t="s">
        <v>25</v>
      </c>
      <c r="L1469" s="19">
        <f t="shared" si="541"/>
        <v>114.41726618705037</v>
      </c>
      <c r="M1469" s="20">
        <f t="shared" si="553"/>
        <v>-6.4172661870503731</v>
      </c>
      <c r="N1469" s="20" t="s">
        <v>25</v>
      </c>
      <c r="O1469" s="20">
        <f t="shared" si="542"/>
        <v>-10.805755395683448</v>
      </c>
      <c r="P1469" s="20" t="s">
        <v>25</v>
      </c>
      <c r="Q1469" s="18">
        <f t="shared" si="543"/>
        <v>-5</v>
      </c>
      <c r="R1469" s="18" t="s">
        <v>25</v>
      </c>
      <c r="S1469" s="16">
        <v>17</v>
      </c>
      <c r="T1469" s="19">
        <v>-7</v>
      </c>
      <c r="U1469" s="19">
        <f t="shared" si="547"/>
        <v>3.1</v>
      </c>
      <c r="V1469" s="19">
        <v>31</v>
      </c>
      <c r="W1469" s="19">
        <f t="shared" si="548"/>
        <v>-11</v>
      </c>
      <c r="X1469" s="19">
        <f t="shared" si="549"/>
        <v>2.75</v>
      </c>
      <c r="Y1469" s="25">
        <v>7.5</v>
      </c>
      <c r="Z1469" s="18">
        <f t="shared" si="555"/>
        <v>14</v>
      </c>
      <c r="AA1469" s="18">
        <f t="shared" si="544"/>
        <v>0.30000000000000071</v>
      </c>
      <c r="AB1469" s="20">
        <f t="shared" si="554"/>
        <v>24.539999999999992</v>
      </c>
      <c r="AC1469" s="13">
        <f t="shared" si="545"/>
        <v>28.823796724731274</v>
      </c>
      <c r="AD1469" s="13">
        <f t="shared" si="546"/>
        <v>-4.2837967247312818</v>
      </c>
    </row>
    <row r="1470" spans="1:30" x14ac:dyDescent="0.15">
      <c r="A1470" s="23">
        <v>1</v>
      </c>
      <c r="B1470" s="16">
        <v>0</v>
      </c>
      <c r="C1470" s="32">
        <v>7.35</v>
      </c>
      <c r="D1470" s="23">
        <v>44</v>
      </c>
      <c r="E1470" s="24">
        <v>138</v>
      </c>
      <c r="F1470" s="25">
        <v>4</v>
      </c>
      <c r="G1470" s="23">
        <v>1</v>
      </c>
      <c r="H1470" s="24">
        <v>109</v>
      </c>
      <c r="I1470" s="20">
        <f t="shared" si="540"/>
        <v>0.78985507246376807</v>
      </c>
      <c r="J1470" s="20" t="s">
        <v>24</v>
      </c>
      <c r="K1470" s="18" t="s">
        <v>25</v>
      </c>
      <c r="L1470" s="19">
        <f t="shared" si="541"/>
        <v>112.15942028985506</v>
      </c>
      <c r="M1470" s="20">
        <f t="shared" si="553"/>
        <v>-4.1594202898550634</v>
      </c>
      <c r="N1470" s="20" t="s">
        <v>25</v>
      </c>
      <c r="O1470" s="20">
        <f t="shared" si="542"/>
        <v>-8.5797101449275459</v>
      </c>
      <c r="P1470" s="20" t="s">
        <v>25</v>
      </c>
      <c r="Q1470" s="18">
        <f t="shared" si="543"/>
        <v>-3</v>
      </c>
      <c r="R1470" s="18" t="s">
        <v>25</v>
      </c>
      <c r="S1470" s="16">
        <v>22</v>
      </c>
      <c r="T1470" s="19">
        <v>-2</v>
      </c>
      <c r="U1470" s="19">
        <f t="shared" si="547"/>
        <v>3.4</v>
      </c>
      <c r="V1470" s="19">
        <v>34</v>
      </c>
      <c r="W1470" s="19">
        <f t="shared" si="548"/>
        <v>-8</v>
      </c>
      <c r="X1470" s="19">
        <f t="shared" si="549"/>
        <v>2</v>
      </c>
      <c r="Y1470" s="25">
        <v>2</v>
      </c>
      <c r="Z1470" s="18">
        <f t="shared" si="555"/>
        <v>11</v>
      </c>
      <c r="AA1470" s="18">
        <f t="shared" si="544"/>
        <v>2.1999999999999993</v>
      </c>
      <c r="AB1470" s="20">
        <f t="shared" si="554"/>
        <v>32</v>
      </c>
      <c r="AC1470" s="13">
        <f t="shared" si="545"/>
        <v>33.515617603863717</v>
      </c>
      <c r="AD1470" s="13">
        <f t="shared" si="546"/>
        <v>-1.515617603863717</v>
      </c>
    </row>
    <row r="1471" spans="1:30" x14ac:dyDescent="0.15">
      <c r="A1471" s="23">
        <v>9</v>
      </c>
      <c r="B1471" s="16">
        <v>0</v>
      </c>
      <c r="C1471" s="32">
        <v>7.39</v>
      </c>
      <c r="D1471" s="23">
        <v>21.7</v>
      </c>
      <c r="E1471" s="24">
        <v>129</v>
      </c>
      <c r="F1471" s="25">
        <v>4</v>
      </c>
      <c r="G1471" s="23">
        <v>0.56000000000000005</v>
      </c>
      <c r="H1471" s="24">
        <v>106</v>
      </c>
      <c r="I1471" s="20">
        <f t="shared" si="540"/>
        <v>0.82170542635658916</v>
      </c>
      <c r="J1471" s="20" t="s">
        <v>25</v>
      </c>
      <c r="K1471" s="18" t="s">
        <v>24</v>
      </c>
      <c r="L1471" s="19">
        <f t="shared" si="541"/>
        <v>116.68217054263566</v>
      </c>
      <c r="M1471" s="20">
        <f t="shared" si="553"/>
        <v>-8.6821705426356601</v>
      </c>
      <c r="N1471" s="20" t="s">
        <v>25</v>
      </c>
      <c r="O1471" s="20">
        <f t="shared" si="542"/>
        <v>-13.038759689922472</v>
      </c>
      <c r="P1471" s="20" t="s">
        <v>25</v>
      </c>
      <c r="Q1471" s="18">
        <f t="shared" si="543"/>
        <v>-9</v>
      </c>
      <c r="R1471" s="18" t="s">
        <v>25</v>
      </c>
      <c r="S1471" s="16">
        <v>20</v>
      </c>
      <c r="T1471" s="19">
        <v>-4</v>
      </c>
      <c r="U1471" s="19">
        <f t="shared" si="547"/>
        <v>2.5</v>
      </c>
      <c r="V1471" s="19">
        <v>25</v>
      </c>
      <c r="W1471" s="19">
        <f t="shared" si="548"/>
        <v>-17</v>
      </c>
      <c r="X1471" s="19">
        <f t="shared" si="549"/>
        <v>4.25</v>
      </c>
      <c r="Y1471" s="25">
        <v>3.5</v>
      </c>
      <c r="Z1471" s="18">
        <f t="shared" si="555"/>
        <v>7</v>
      </c>
      <c r="AA1471" s="18">
        <f t="shared" si="544"/>
        <v>-1.5</v>
      </c>
      <c r="AB1471" s="20">
        <f t="shared" si="554"/>
        <v>24.060000000000002</v>
      </c>
      <c r="AC1471" s="13">
        <f t="shared" si="545"/>
        <v>20.052977133709835</v>
      </c>
      <c r="AD1471" s="13">
        <f t="shared" si="546"/>
        <v>4.0070228662901677</v>
      </c>
    </row>
    <row r="1472" spans="1:30" x14ac:dyDescent="0.15">
      <c r="A1472" s="23">
        <v>1</v>
      </c>
      <c r="B1472" s="16">
        <v>0</v>
      </c>
      <c r="C1472" s="32">
        <v>7.38</v>
      </c>
      <c r="D1472" s="23">
        <v>38.799999999999997</v>
      </c>
      <c r="E1472" s="24">
        <v>137</v>
      </c>
      <c r="F1472" s="25">
        <v>4</v>
      </c>
      <c r="G1472" s="23">
        <v>1.1000000000000001</v>
      </c>
      <c r="H1472" s="24">
        <v>108</v>
      </c>
      <c r="I1472" s="20">
        <f t="shared" si="540"/>
        <v>0.78832116788321172</v>
      </c>
      <c r="J1472" s="20" t="s">
        <v>24</v>
      </c>
      <c r="K1472" s="18" t="s">
        <v>25</v>
      </c>
      <c r="L1472" s="19">
        <f t="shared" si="541"/>
        <v>111.94160583941607</v>
      </c>
      <c r="M1472" s="20">
        <f t="shared" si="553"/>
        <v>-3.94160583941607</v>
      </c>
      <c r="N1472" s="20" t="s">
        <v>25</v>
      </c>
      <c r="O1472" s="20">
        <f t="shared" si="542"/>
        <v>-8.3649635036496477</v>
      </c>
      <c r="P1472" s="20" t="s">
        <v>25</v>
      </c>
      <c r="Q1472" s="18">
        <f t="shared" si="543"/>
        <v>-3</v>
      </c>
      <c r="R1472" s="18" t="s">
        <v>25</v>
      </c>
      <c r="S1472" s="16">
        <v>23</v>
      </c>
      <c r="T1472" s="19">
        <v>-1</v>
      </c>
      <c r="U1472" s="19">
        <f t="shared" si="547"/>
        <v>3.6</v>
      </c>
      <c r="V1472" s="19">
        <v>36</v>
      </c>
      <c r="W1472" s="19">
        <f t="shared" si="548"/>
        <v>-6</v>
      </c>
      <c r="X1472" s="19">
        <f t="shared" si="549"/>
        <v>1.5</v>
      </c>
      <c r="Y1472" s="25">
        <v>1.5</v>
      </c>
      <c r="Z1472" s="18">
        <f t="shared" si="555"/>
        <v>10</v>
      </c>
      <c r="AA1472" s="18">
        <f t="shared" si="544"/>
        <v>1.3000000000000007</v>
      </c>
      <c r="AB1472" s="20">
        <f t="shared" si="554"/>
        <v>32.599999999999994</v>
      </c>
      <c r="AC1472" s="13">
        <f t="shared" si="545"/>
        <v>32.859020445457247</v>
      </c>
      <c r="AD1472" s="13">
        <f t="shared" si="546"/>
        <v>-0.25902044545725289</v>
      </c>
    </row>
    <row r="1473" spans="1:30" x14ac:dyDescent="0.15">
      <c r="A1473" s="23">
        <v>1</v>
      </c>
      <c r="B1473" s="16">
        <v>0</v>
      </c>
      <c r="C1473" s="32">
        <v>7.32</v>
      </c>
      <c r="D1473" s="23">
        <v>41.8</v>
      </c>
      <c r="E1473" s="24">
        <v>136</v>
      </c>
      <c r="F1473" s="25">
        <v>4</v>
      </c>
      <c r="G1473" s="23">
        <v>0.99</v>
      </c>
      <c r="H1473" s="24">
        <v>108</v>
      </c>
      <c r="I1473" s="20">
        <f t="shared" si="540"/>
        <v>0.79411764705882348</v>
      </c>
      <c r="J1473" s="20" t="s">
        <v>24</v>
      </c>
      <c r="K1473" s="18" t="s">
        <v>25</v>
      </c>
      <c r="L1473" s="19">
        <f t="shared" si="541"/>
        <v>112.76470588235294</v>
      </c>
      <c r="M1473" s="20">
        <f t="shared" si="553"/>
        <v>-4.764705882352942</v>
      </c>
      <c r="N1473" s="20" t="s">
        <v>25</v>
      </c>
      <c r="O1473" s="20">
        <f t="shared" si="542"/>
        <v>-9.1764705882352757</v>
      </c>
      <c r="P1473" s="20" t="s">
        <v>25</v>
      </c>
      <c r="Q1473" s="18">
        <f t="shared" si="543"/>
        <v>-4</v>
      </c>
      <c r="R1473" s="18" t="s">
        <v>25</v>
      </c>
      <c r="S1473" s="16">
        <v>20</v>
      </c>
      <c r="T1473" s="19">
        <v>-4</v>
      </c>
      <c r="U1473" s="19">
        <f t="shared" si="547"/>
        <v>3.4</v>
      </c>
      <c r="V1473" s="19">
        <v>34</v>
      </c>
      <c r="W1473" s="19">
        <f t="shared" si="548"/>
        <v>-8</v>
      </c>
      <c r="X1473" s="19">
        <f t="shared" si="549"/>
        <v>2</v>
      </c>
      <c r="Y1473" s="25">
        <v>4.3</v>
      </c>
      <c r="Z1473" s="18">
        <f t="shared" si="555"/>
        <v>12</v>
      </c>
      <c r="AA1473" s="18">
        <f t="shared" si="544"/>
        <v>0.90000000000000036</v>
      </c>
      <c r="AB1473" s="20">
        <f t="shared" si="554"/>
        <v>28.690000000000012</v>
      </c>
      <c r="AC1473" s="13">
        <f t="shared" si="545"/>
        <v>30.642054254345936</v>
      </c>
      <c r="AD1473" s="13">
        <f t="shared" si="546"/>
        <v>-1.9520542543459243</v>
      </c>
    </row>
    <row r="1474" spans="1:30" x14ac:dyDescent="0.15">
      <c r="A1474" s="23">
        <v>1</v>
      </c>
      <c r="B1474" s="16">
        <v>0</v>
      </c>
      <c r="C1474" s="32">
        <v>7.48</v>
      </c>
      <c r="D1474" s="23">
        <v>36.200000000000003</v>
      </c>
      <c r="E1474" s="24">
        <v>135</v>
      </c>
      <c r="F1474" s="25">
        <v>4</v>
      </c>
      <c r="G1474" s="23">
        <v>1.08</v>
      </c>
      <c r="H1474" s="24">
        <v>107</v>
      </c>
      <c r="I1474" s="20">
        <f t="shared" si="540"/>
        <v>0.79259259259259263</v>
      </c>
      <c r="J1474" s="20" t="s">
        <v>24</v>
      </c>
      <c r="K1474" s="18" t="s">
        <v>25</v>
      </c>
      <c r="L1474" s="19">
        <f t="shared" si="541"/>
        <v>112.54814814814814</v>
      </c>
      <c r="M1474" s="20">
        <f t="shared" si="553"/>
        <v>-4.5481481481481438</v>
      </c>
      <c r="N1474" s="20" t="s">
        <v>25</v>
      </c>
      <c r="O1474" s="20">
        <f t="shared" si="542"/>
        <v>-8.9629629629629619</v>
      </c>
      <c r="P1474" s="20" t="s">
        <v>25</v>
      </c>
      <c r="Q1474" s="18">
        <f t="shared" si="543"/>
        <v>-4</v>
      </c>
      <c r="R1474" s="18" t="s">
        <v>25</v>
      </c>
      <c r="S1474" s="16">
        <v>20</v>
      </c>
      <c r="T1474" s="19">
        <v>-4</v>
      </c>
      <c r="U1474" s="19">
        <f t="shared" si="547"/>
        <v>2.7</v>
      </c>
      <c r="V1474" s="19">
        <v>27</v>
      </c>
      <c r="W1474" s="19">
        <f t="shared" si="548"/>
        <v>-15</v>
      </c>
      <c r="X1474" s="19">
        <f t="shared" si="549"/>
        <v>3.75</v>
      </c>
      <c r="Y1474" s="25">
        <v>2.9</v>
      </c>
      <c r="Z1474" s="18">
        <f t="shared" si="555"/>
        <v>12</v>
      </c>
      <c r="AA1474" s="18">
        <f t="shared" si="544"/>
        <v>3.6999999999999993</v>
      </c>
      <c r="AB1474" s="20">
        <f t="shared" si="554"/>
        <v>30.180000000000007</v>
      </c>
      <c r="AC1474" s="13">
        <f t="shared" si="545"/>
        <v>34.69735406052412</v>
      </c>
      <c r="AD1474" s="13">
        <f t="shared" si="546"/>
        <v>-4.5173540605241129</v>
      </c>
    </row>
    <row r="1475" spans="1:30" x14ac:dyDescent="0.15">
      <c r="A1475" s="23">
        <v>2</v>
      </c>
      <c r="B1475" s="16">
        <v>0</v>
      </c>
      <c r="C1475" s="32">
        <v>7.29</v>
      </c>
      <c r="D1475" s="23">
        <v>34.200000000000003</v>
      </c>
      <c r="E1475" s="24">
        <v>133</v>
      </c>
      <c r="F1475" s="25">
        <v>4</v>
      </c>
      <c r="G1475" s="23">
        <v>1.05</v>
      </c>
      <c r="H1475" s="24">
        <v>110</v>
      </c>
      <c r="I1475" s="20">
        <f t="shared" ref="I1475:I1538" si="556">(H1475/E1475)</f>
        <v>0.82706766917293228</v>
      </c>
      <c r="J1475" s="20" t="s">
        <v>25</v>
      </c>
      <c r="K1475" s="18" t="s">
        <v>25</v>
      </c>
      <c r="L1475" s="19">
        <f t="shared" ref="L1475:L1538" si="557">(H1475*(142/E1475))</f>
        <v>117.4436090225564</v>
      </c>
      <c r="M1475" s="20">
        <f t="shared" si="553"/>
        <v>-9.4436090225564016</v>
      </c>
      <c r="N1475" s="20" t="s">
        <v>25</v>
      </c>
      <c r="O1475" s="20">
        <f t="shared" ref="O1475:O1538" si="558">(102-(H1475*(140/E1475)))</f>
        <v>-13.78947368421052</v>
      </c>
      <c r="P1475" s="20" t="s">
        <v>25</v>
      </c>
      <c r="Q1475" s="18">
        <f t="shared" ref="Q1475:Q1538" si="559">(E1475-H1475-32)</f>
        <v>-9</v>
      </c>
      <c r="R1475" s="18" t="s">
        <v>25</v>
      </c>
      <c r="S1475" s="16">
        <v>17</v>
      </c>
      <c r="T1475" s="19">
        <v>-7</v>
      </c>
      <c r="U1475" s="19">
        <f t="shared" si="547"/>
        <v>3</v>
      </c>
      <c r="V1475" s="19">
        <v>30</v>
      </c>
      <c r="W1475" s="19">
        <f t="shared" si="548"/>
        <v>-12</v>
      </c>
      <c r="X1475" s="19">
        <f t="shared" si="549"/>
        <v>3</v>
      </c>
      <c r="Y1475" s="25">
        <v>5.0999999999999996</v>
      </c>
      <c r="Z1475" s="18">
        <f t="shared" si="555"/>
        <v>10</v>
      </c>
      <c r="AA1475" s="18">
        <f t="shared" ref="AA1475:AA1538" si="560">(Z1475-((2*U1475)+Y1475))</f>
        <v>-1.0999999999999996</v>
      </c>
      <c r="AB1475" s="20">
        <f t="shared" si="554"/>
        <v>22.950000000000017</v>
      </c>
      <c r="AC1475" s="13">
        <f t="shared" ref="AC1475:AC1538" si="561">(2.46*10^-8*(D1475/10^-C1475))+(V1475*(0.123*C1475-0.631))</f>
        <v>24.37453258668441</v>
      </c>
      <c r="AD1475" s="13">
        <f t="shared" ref="AD1475:AD1538" si="562">(AB1475-AC1475)</f>
        <v>-1.4245325866843928</v>
      </c>
    </row>
    <row r="1476" spans="1:30" x14ac:dyDescent="0.15">
      <c r="A1476" s="23">
        <v>1</v>
      </c>
      <c r="B1476" s="16">
        <v>0</v>
      </c>
      <c r="C1476" s="32">
        <v>7.37</v>
      </c>
      <c r="D1476" s="23">
        <v>30.7</v>
      </c>
      <c r="E1476" s="24">
        <v>132</v>
      </c>
      <c r="F1476" s="25">
        <v>4</v>
      </c>
      <c r="G1476" s="23">
        <v>1</v>
      </c>
      <c r="H1476" s="24">
        <v>110</v>
      </c>
      <c r="I1476" s="20">
        <f t="shared" si="556"/>
        <v>0.83333333333333337</v>
      </c>
      <c r="J1476" s="20" t="s">
        <v>25</v>
      </c>
      <c r="K1476" s="18" t="s">
        <v>25</v>
      </c>
      <c r="L1476" s="19">
        <f t="shared" si="557"/>
        <v>118.33333333333333</v>
      </c>
      <c r="M1476" s="20">
        <f t="shared" si="553"/>
        <v>-10.333333333333329</v>
      </c>
      <c r="N1476" s="20" t="s">
        <v>25</v>
      </c>
      <c r="O1476" s="20">
        <f t="shared" si="558"/>
        <v>-14.666666666666657</v>
      </c>
      <c r="P1476" s="20" t="s">
        <v>25</v>
      </c>
      <c r="Q1476" s="18">
        <f t="shared" si="559"/>
        <v>-10</v>
      </c>
      <c r="R1476" s="18" t="s">
        <v>25</v>
      </c>
      <c r="S1476" s="16">
        <v>23</v>
      </c>
      <c r="T1476" s="19">
        <v>-1</v>
      </c>
      <c r="U1476" s="19">
        <f t="shared" ref="U1476:U1539" si="563">(V1476/10)</f>
        <v>2.1</v>
      </c>
      <c r="V1476" s="19">
        <v>21</v>
      </c>
      <c r="W1476" s="19">
        <f t="shared" ref="W1476:W1539" si="564">(V1476-42)</f>
        <v>-21</v>
      </c>
      <c r="X1476" s="19">
        <f t="shared" ref="X1476:X1539" si="565">((42-V1476)/4)</f>
        <v>5.25</v>
      </c>
      <c r="Y1476" s="25">
        <v>1.1000000000000001</v>
      </c>
      <c r="Z1476" s="18">
        <f t="shared" si="555"/>
        <v>3</v>
      </c>
      <c r="AA1476" s="18">
        <f t="shared" si="560"/>
        <v>-2.3000000000000007</v>
      </c>
      <c r="AB1476" s="20">
        <f t="shared" si="554"/>
        <v>25.900000000000006</v>
      </c>
      <c r="AC1476" s="13">
        <f t="shared" si="561"/>
        <v>23.489794859059128</v>
      </c>
      <c r="AD1476" s="13">
        <f t="shared" si="562"/>
        <v>2.410205140940878</v>
      </c>
    </row>
    <row r="1477" spans="1:30" x14ac:dyDescent="0.15">
      <c r="A1477" s="23">
        <v>2</v>
      </c>
      <c r="B1477" s="16">
        <v>0</v>
      </c>
      <c r="C1477" s="32">
        <v>7.48</v>
      </c>
      <c r="D1477" s="23">
        <v>25</v>
      </c>
      <c r="E1477" s="24">
        <v>136</v>
      </c>
      <c r="F1477" s="25">
        <v>4</v>
      </c>
      <c r="G1477" s="23">
        <v>1.05</v>
      </c>
      <c r="H1477" s="24">
        <v>115</v>
      </c>
      <c r="I1477" s="20">
        <f t="shared" si="556"/>
        <v>0.84558823529411764</v>
      </c>
      <c r="J1477" s="20" t="s">
        <v>25</v>
      </c>
      <c r="K1477" s="18" t="s">
        <v>25</v>
      </c>
      <c r="L1477" s="19">
        <f t="shared" si="557"/>
        <v>120.07352941176471</v>
      </c>
      <c r="M1477" s="20">
        <f t="shared" si="553"/>
        <v>-12.07352941176471</v>
      </c>
      <c r="N1477" s="20" t="s">
        <v>25</v>
      </c>
      <c r="O1477" s="20">
        <f t="shared" si="558"/>
        <v>-16.382352941176464</v>
      </c>
      <c r="P1477" s="20" t="s">
        <v>25</v>
      </c>
      <c r="Q1477" s="18">
        <f t="shared" si="559"/>
        <v>-11</v>
      </c>
      <c r="R1477" s="18" t="s">
        <v>25</v>
      </c>
      <c r="S1477" s="16">
        <v>22</v>
      </c>
      <c r="T1477" s="19">
        <v>-2</v>
      </c>
      <c r="U1477" s="19">
        <f t="shared" si="563"/>
        <v>2.4</v>
      </c>
      <c r="V1477" s="19">
        <v>24</v>
      </c>
      <c r="W1477" s="19">
        <f t="shared" si="564"/>
        <v>-18</v>
      </c>
      <c r="X1477" s="19">
        <f t="shared" si="565"/>
        <v>4.5</v>
      </c>
      <c r="Y1477" s="25">
        <v>2.1</v>
      </c>
      <c r="Z1477" s="18">
        <f t="shared" si="555"/>
        <v>3</v>
      </c>
      <c r="AA1477" s="18">
        <f t="shared" si="560"/>
        <v>-3.9000000000000004</v>
      </c>
      <c r="AB1477" s="20">
        <f t="shared" si="554"/>
        <v>23.950000000000017</v>
      </c>
      <c r="AC1477" s="13">
        <f t="shared" si="561"/>
        <v>25.50966308047246</v>
      </c>
      <c r="AD1477" s="13">
        <f t="shared" si="562"/>
        <v>-1.5596630804724434</v>
      </c>
    </row>
    <row r="1478" spans="1:30" x14ac:dyDescent="0.15">
      <c r="A1478" s="23">
        <v>3</v>
      </c>
      <c r="B1478" s="16">
        <v>0</v>
      </c>
      <c r="C1478" s="32">
        <v>7.37</v>
      </c>
      <c r="D1478" s="23">
        <v>30.3</v>
      </c>
      <c r="E1478" s="24">
        <v>130</v>
      </c>
      <c r="F1478" s="25">
        <v>4</v>
      </c>
      <c r="G1478" s="23">
        <v>1.1100000000000001</v>
      </c>
      <c r="H1478" s="24">
        <v>110</v>
      </c>
      <c r="I1478" s="20">
        <f t="shared" si="556"/>
        <v>0.84615384615384615</v>
      </c>
      <c r="J1478" s="20" t="s">
        <v>25</v>
      </c>
      <c r="K1478" s="18" t="s">
        <v>25</v>
      </c>
      <c r="L1478" s="19">
        <f t="shared" si="557"/>
        <v>120.15384615384615</v>
      </c>
      <c r="M1478" s="20">
        <f t="shared" si="553"/>
        <v>-12.153846153846146</v>
      </c>
      <c r="N1478" s="20" t="s">
        <v>25</v>
      </c>
      <c r="O1478" s="20">
        <f t="shared" si="558"/>
        <v>-16.461538461538453</v>
      </c>
      <c r="P1478" s="20" t="s">
        <v>25</v>
      </c>
      <c r="Q1478" s="18">
        <f t="shared" si="559"/>
        <v>-12</v>
      </c>
      <c r="R1478" s="18" t="s">
        <v>25</v>
      </c>
      <c r="S1478" s="16">
        <v>22</v>
      </c>
      <c r="T1478" s="19">
        <v>-2</v>
      </c>
      <c r="U1478" s="19">
        <f t="shared" si="563"/>
        <v>2</v>
      </c>
      <c r="V1478" s="19">
        <v>20</v>
      </c>
      <c r="W1478" s="19">
        <f t="shared" si="564"/>
        <v>-22</v>
      </c>
      <c r="X1478" s="19">
        <f t="shared" si="565"/>
        <v>5.5</v>
      </c>
      <c r="Y1478" s="25">
        <v>1.6</v>
      </c>
      <c r="Z1478" s="18">
        <f t="shared" si="555"/>
        <v>2</v>
      </c>
      <c r="AA1478" s="18">
        <f t="shared" si="560"/>
        <v>-3.5999999999999996</v>
      </c>
      <c r="AB1478" s="20">
        <f t="shared" si="554"/>
        <v>23.510000000000019</v>
      </c>
      <c r="AC1478" s="13">
        <f t="shared" si="561"/>
        <v>22.983612743631646</v>
      </c>
      <c r="AD1478" s="13">
        <f t="shared" si="562"/>
        <v>0.52638725636837336</v>
      </c>
    </row>
    <row r="1479" spans="1:30" x14ac:dyDescent="0.15">
      <c r="A1479" s="23">
        <v>10</v>
      </c>
      <c r="B1479" s="16">
        <v>0</v>
      </c>
      <c r="C1479" s="32">
        <v>7.29</v>
      </c>
      <c r="D1479" s="23">
        <v>53.3</v>
      </c>
      <c r="E1479" s="24">
        <v>143</v>
      </c>
      <c r="F1479" s="25">
        <v>4</v>
      </c>
      <c r="G1479" s="23">
        <v>1.1599999999999999</v>
      </c>
      <c r="H1479" s="24">
        <v>116</v>
      </c>
      <c r="I1479" s="20">
        <f t="shared" si="556"/>
        <v>0.81118881118881114</v>
      </c>
      <c r="J1479" s="20" t="s">
        <v>25</v>
      </c>
      <c r="K1479" s="18" t="s">
        <v>25</v>
      </c>
      <c r="L1479" s="19">
        <f t="shared" si="557"/>
        <v>115.18881118881119</v>
      </c>
      <c r="M1479" s="20">
        <f t="shared" si="553"/>
        <v>-7.1888111888111865</v>
      </c>
      <c r="N1479" s="20" t="s">
        <v>25</v>
      </c>
      <c r="O1479" s="20">
        <f t="shared" si="558"/>
        <v>-11.566433566433574</v>
      </c>
      <c r="P1479" s="20" t="s">
        <v>25</v>
      </c>
      <c r="Q1479" s="18">
        <f t="shared" si="559"/>
        <v>-5</v>
      </c>
      <c r="R1479" s="18" t="s">
        <v>25</v>
      </c>
      <c r="S1479" s="16">
        <v>22</v>
      </c>
      <c r="T1479" s="19">
        <v>-2</v>
      </c>
      <c r="U1479" s="19">
        <f t="shared" si="563"/>
        <v>2.8</v>
      </c>
      <c r="V1479" s="19">
        <v>28</v>
      </c>
      <c r="W1479" s="19">
        <f t="shared" si="564"/>
        <v>-14</v>
      </c>
      <c r="X1479" s="19">
        <f t="shared" si="565"/>
        <v>3.5</v>
      </c>
      <c r="Y1479" s="25">
        <v>1.3</v>
      </c>
      <c r="Z1479" s="18">
        <f t="shared" si="555"/>
        <v>9</v>
      </c>
      <c r="AA1479" s="18">
        <f t="shared" si="560"/>
        <v>2.1000000000000005</v>
      </c>
      <c r="AB1479" s="20">
        <f t="shared" si="554"/>
        <v>30.86</v>
      </c>
      <c r="AC1479" s="13">
        <f t="shared" si="561"/>
        <v>33.004732423107569</v>
      </c>
      <c r="AD1479" s="13">
        <f t="shared" si="562"/>
        <v>-2.1447324231075697</v>
      </c>
    </row>
    <row r="1480" spans="1:30" x14ac:dyDescent="0.15">
      <c r="A1480" s="23">
        <v>1</v>
      </c>
      <c r="B1480" s="23">
        <v>1</v>
      </c>
      <c r="C1480" s="32">
        <v>7.35</v>
      </c>
      <c r="D1480" s="23">
        <v>37.299999999999997</v>
      </c>
      <c r="E1480" s="24">
        <v>135</v>
      </c>
      <c r="F1480" s="25">
        <v>4</v>
      </c>
      <c r="G1480" s="23">
        <v>0.98</v>
      </c>
      <c r="H1480" s="24">
        <v>114</v>
      </c>
      <c r="I1480" s="20">
        <f t="shared" si="556"/>
        <v>0.84444444444444444</v>
      </c>
      <c r="J1480" s="20" t="s">
        <v>25</v>
      </c>
      <c r="K1480" s="18" t="s">
        <v>25</v>
      </c>
      <c r="L1480" s="19">
        <f t="shared" si="557"/>
        <v>119.91111111111111</v>
      </c>
      <c r="M1480" s="20">
        <f t="shared" si="553"/>
        <v>-11.911111111111111</v>
      </c>
      <c r="N1480" s="20" t="s">
        <v>25</v>
      </c>
      <c r="O1480" s="20">
        <f t="shared" si="558"/>
        <v>-16.222222222222214</v>
      </c>
      <c r="P1480" s="20" t="s">
        <v>25</v>
      </c>
      <c r="Q1480" s="18">
        <f t="shared" si="559"/>
        <v>-11</v>
      </c>
      <c r="R1480" s="18" t="s">
        <v>25</v>
      </c>
      <c r="S1480" s="16">
        <v>21</v>
      </c>
      <c r="T1480" s="19">
        <v>-3</v>
      </c>
      <c r="U1480" s="19">
        <f t="shared" si="563"/>
        <v>2.6</v>
      </c>
      <c r="V1480" s="19">
        <v>26</v>
      </c>
      <c r="W1480" s="19">
        <f t="shared" si="564"/>
        <v>-16</v>
      </c>
      <c r="X1480" s="19">
        <f t="shared" si="565"/>
        <v>4</v>
      </c>
      <c r="Y1480" s="25">
        <v>2.5</v>
      </c>
      <c r="Z1480" s="18">
        <f t="shared" si="555"/>
        <v>4</v>
      </c>
      <c r="AA1480" s="18">
        <f t="shared" si="560"/>
        <v>-3.7</v>
      </c>
      <c r="AB1480" s="20">
        <f t="shared" si="554"/>
        <v>23.47999999999999</v>
      </c>
      <c r="AC1480" s="13">
        <f t="shared" si="561"/>
        <v>27.64135742327538</v>
      </c>
      <c r="AD1480" s="13">
        <f t="shared" si="562"/>
        <v>-4.1613574232753905</v>
      </c>
    </row>
    <row r="1481" spans="1:30" x14ac:dyDescent="0.15">
      <c r="A1481" s="23">
        <v>1</v>
      </c>
      <c r="B1481" s="16">
        <v>0</v>
      </c>
      <c r="C1481" s="32">
        <v>7.33</v>
      </c>
      <c r="D1481" s="23">
        <v>32.6</v>
      </c>
      <c r="E1481" s="24">
        <v>137</v>
      </c>
      <c r="F1481" s="25">
        <v>4</v>
      </c>
      <c r="G1481" s="23">
        <v>1.07</v>
      </c>
      <c r="H1481" s="24">
        <v>110</v>
      </c>
      <c r="I1481" s="20">
        <f t="shared" si="556"/>
        <v>0.8029197080291971</v>
      </c>
      <c r="J1481" s="20" t="s">
        <v>25</v>
      </c>
      <c r="K1481" s="18" t="s">
        <v>25</v>
      </c>
      <c r="L1481" s="19">
        <f t="shared" si="557"/>
        <v>114.014598540146</v>
      </c>
      <c r="M1481" s="20">
        <f t="shared" si="553"/>
        <v>-6.0145985401459967</v>
      </c>
      <c r="N1481" s="20" t="s">
        <v>25</v>
      </c>
      <c r="O1481" s="20">
        <f t="shared" si="558"/>
        <v>-10.408759124087595</v>
      </c>
      <c r="P1481" s="20" t="s">
        <v>25</v>
      </c>
      <c r="Q1481" s="18">
        <f t="shared" si="559"/>
        <v>-5</v>
      </c>
      <c r="R1481" s="18" t="s">
        <v>25</v>
      </c>
      <c r="S1481" s="16">
        <v>9</v>
      </c>
      <c r="T1481" s="19">
        <v>-15</v>
      </c>
      <c r="U1481" s="19">
        <f t="shared" si="563"/>
        <v>2.6</v>
      </c>
      <c r="V1481" s="19">
        <v>26</v>
      </c>
      <c r="W1481" s="19">
        <f t="shared" si="564"/>
        <v>-16</v>
      </c>
      <c r="X1481" s="19">
        <f t="shared" si="565"/>
        <v>4</v>
      </c>
      <c r="Y1481" s="25">
        <v>11.7</v>
      </c>
      <c r="Z1481" s="18">
        <f t="shared" si="555"/>
        <v>22</v>
      </c>
      <c r="AA1481" s="18">
        <f t="shared" si="560"/>
        <v>5.1000000000000014</v>
      </c>
      <c r="AB1481" s="20">
        <f t="shared" si="554"/>
        <v>20.36999999999999</v>
      </c>
      <c r="AC1481" s="13">
        <f t="shared" si="561"/>
        <v>24.180940772972114</v>
      </c>
      <c r="AD1481" s="13">
        <f t="shared" si="562"/>
        <v>-3.8109407729721241</v>
      </c>
    </row>
    <row r="1482" spans="1:30" x14ac:dyDescent="0.15">
      <c r="A1482" s="23">
        <v>8</v>
      </c>
      <c r="B1482" s="16">
        <v>0</v>
      </c>
      <c r="C1482" s="32">
        <v>7.38</v>
      </c>
      <c r="D1482" s="23">
        <v>22.3</v>
      </c>
      <c r="E1482" s="24">
        <v>134</v>
      </c>
      <c r="F1482" s="25">
        <v>4</v>
      </c>
      <c r="G1482" s="23">
        <v>1.2</v>
      </c>
      <c r="H1482" s="24">
        <v>114</v>
      </c>
      <c r="I1482" s="20">
        <f t="shared" si="556"/>
        <v>0.85074626865671643</v>
      </c>
      <c r="J1482" s="20" t="s">
        <v>25</v>
      </c>
      <c r="K1482" s="18" t="s">
        <v>25</v>
      </c>
      <c r="L1482" s="19">
        <f t="shared" si="557"/>
        <v>120.80597014925372</v>
      </c>
      <c r="M1482" s="20">
        <f t="shared" si="553"/>
        <v>-12.805970149253724</v>
      </c>
      <c r="N1482" s="20" t="s">
        <v>25</v>
      </c>
      <c r="O1482" s="20">
        <f t="shared" si="558"/>
        <v>-17.104477611940283</v>
      </c>
      <c r="P1482" s="20" t="s">
        <v>25</v>
      </c>
      <c r="Q1482" s="18">
        <f t="shared" si="559"/>
        <v>-12</v>
      </c>
      <c r="R1482" s="18" t="s">
        <v>25</v>
      </c>
      <c r="S1482" s="16">
        <v>22</v>
      </c>
      <c r="T1482" s="19">
        <v>-2</v>
      </c>
      <c r="U1482" s="19">
        <f t="shared" si="563"/>
        <v>2.1</v>
      </c>
      <c r="V1482" s="19">
        <v>21</v>
      </c>
      <c r="W1482" s="19">
        <f t="shared" si="564"/>
        <v>-21</v>
      </c>
      <c r="X1482" s="19">
        <f t="shared" si="565"/>
        <v>5.25</v>
      </c>
      <c r="Y1482" s="25">
        <v>2.8</v>
      </c>
      <c r="Z1482" s="18">
        <f t="shared" si="555"/>
        <v>2</v>
      </c>
      <c r="AA1482" s="18">
        <f t="shared" si="560"/>
        <v>-5</v>
      </c>
      <c r="AB1482" s="20">
        <f t="shared" si="554"/>
        <v>22.399999999999991</v>
      </c>
      <c r="AC1482" s="13">
        <f t="shared" si="561"/>
        <v>18.97105762715713</v>
      </c>
      <c r="AD1482" s="13">
        <f t="shared" si="562"/>
        <v>3.4289423728428616</v>
      </c>
    </row>
    <row r="1483" spans="1:30" x14ac:dyDescent="0.15">
      <c r="A1483" s="23">
        <v>2</v>
      </c>
      <c r="B1483" s="23">
        <v>1</v>
      </c>
      <c r="C1483" s="32">
        <v>7.3</v>
      </c>
      <c r="D1483" s="23">
        <v>23.7</v>
      </c>
      <c r="E1483" s="24">
        <v>126</v>
      </c>
      <c r="F1483" s="25">
        <v>4</v>
      </c>
      <c r="G1483" s="23">
        <v>1.06</v>
      </c>
      <c r="H1483" s="24">
        <v>107</v>
      </c>
      <c r="I1483" s="20">
        <f t="shared" si="556"/>
        <v>0.84920634920634919</v>
      </c>
      <c r="J1483" s="20" t="s">
        <v>25</v>
      </c>
      <c r="K1483" s="18" t="s">
        <v>25</v>
      </c>
      <c r="L1483" s="19">
        <f t="shared" si="557"/>
        <v>120.58730158730158</v>
      </c>
      <c r="M1483" s="20">
        <f t="shared" si="553"/>
        <v>-12.587301587301582</v>
      </c>
      <c r="N1483" s="20" t="s">
        <v>25</v>
      </c>
      <c r="O1483" s="20">
        <f t="shared" si="558"/>
        <v>-16.8888888888889</v>
      </c>
      <c r="P1483" s="20" t="s">
        <v>25</v>
      </c>
      <c r="Q1483" s="18">
        <f t="shared" si="559"/>
        <v>-13</v>
      </c>
      <c r="R1483" s="18" t="s">
        <v>25</v>
      </c>
      <c r="S1483" s="16">
        <v>23</v>
      </c>
      <c r="T1483" s="19">
        <v>-1</v>
      </c>
      <c r="U1483" s="19">
        <f t="shared" si="563"/>
        <v>2.2999999999999998</v>
      </c>
      <c r="V1483" s="19">
        <v>23</v>
      </c>
      <c r="W1483" s="19">
        <f t="shared" si="564"/>
        <v>-19</v>
      </c>
      <c r="X1483" s="19">
        <f t="shared" si="565"/>
        <v>4.75</v>
      </c>
      <c r="Y1483" s="25">
        <v>0.7</v>
      </c>
      <c r="Z1483" s="18">
        <f t="shared" si="555"/>
        <v>0</v>
      </c>
      <c r="AA1483" s="18">
        <f t="shared" si="560"/>
        <v>-5.3</v>
      </c>
      <c r="AB1483" s="20">
        <f t="shared" si="554"/>
        <v>23.36</v>
      </c>
      <c r="AC1483" s="13">
        <f t="shared" si="561"/>
        <v>17.771478348731577</v>
      </c>
      <c r="AD1483" s="13">
        <f t="shared" si="562"/>
        <v>5.5885216512684224</v>
      </c>
    </row>
    <row r="1484" spans="1:30" x14ac:dyDescent="0.15">
      <c r="A1484" s="23">
        <v>1</v>
      </c>
      <c r="B1484" s="23">
        <v>1</v>
      </c>
      <c r="C1484" s="32">
        <v>7.4</v>
      </c>
      <c r="D1484" s="23">
        <v>27.3</v>
      </c>
      <c r="E1484" s="24">
        <v>134</v>
      </c>
      <c r="F1484" s="25">
        <v>4</v>
      </c>
      <c r="G1484" s="23">
        <v>0.9</v>
      </c>
      <c r="H1484" s="24">
        <v>115</v>
      </c>
      <c r="I1484" s="20">
        <f t="shared" si="556"/>
        <v>0.85820895522388063</v>
      </c>
      <c r="J1484" s="20" t="s">
        <v>25</v>
      </c>
      <c r="K1484" s="18" t="s">
        <v>25</v>
      </c>
      <c r="L1484" s="19">
        <f t="shared" si="557"/>
        <v>121.86567164179104</v>
      </c>
      <c r="M1484" s="20">
        <f t="shared" si="553"/>
        <v>-13.865671641791039</v>
      </c>
      <c r="N1484" s="20" t="s">
        <v>25</v>
      </c>
      <c r="O1484" s="20">
        <f t="shared" si="558"/>
        <v>-18.149253731343279</v>
      </c>
      <c r="P1484" s="20" t="s">
        <v>25</v>
      </c>
      <c r="Q1484" s="18">
        <f t="shared" si="559"/>
        <v>-13</v>
      </c>
      <c r="R1484" s="18" t="s">
        <v>25</v>
      </c>
      <c r="S1484" s="16">
        <v>20</v>
      </c>
      <c r="T1484" s="19">
        <v>-4</v>
      </c>
      <c r="U1484" s="19">
        <f t="shared" si="563"/>
        <v>2.7</v>
      </c>
      <c r="V1484" s="19">
        <v>27</v>
      </c>
      <c r="W1484" s="19">
        <f t="shared" si="564"/>
        <v>-15</v>
      </c>
      <c r="X1484" s="19">
        <f t="shared" si="565"/>
        <v>3.75</v>
      </c>
      <c r="Y1484" s="25">
        <v>4.2</v>
      </c>
      <c r="Z1484" s="18">
        <f t="shared" si="555"/>
        <v>3</v>
      </c>
      <c r="AA1484" s="18">
        <f t="shared" si="560"/>
        <v>-6.6000000000000014</v>
      </c>
      <c r="AB1484" s="20">
        <f t="shared" si="554"/>
        <v>19.700000000000003</v>
      </c>
      <c r="AC1484" s="13">
        <f t="shared" si="561"/>
        <v>24.407726896732104</v>
      </c>
      <c r="AD1484" s="13">
        <f t="shared" si="562"/>
        <v>-4.7077268967321011</v>
      </c>
    </row>
    <row r="1485" spans="1:30" x14ac:dyDescent="0.15">
      <c r="A1485" s="23">
        <v>1</v>
      </c>
      <c r="B1485" s="16">
        <v>0</v>
      </c>
      <c r="C1485" s="32">
        <v>7.37</v>
      </c>
      <c r="D1485" s="23">
        <v>36.4</v>
      </c>
      <c r="E1485" s="24">
        <v>140</v>
      </c>
      <c r="F1485" s="25">
        <v>4</v>
      </c>
      <c r="G1485" s="23">
        <v>1.1000000000000001</v>
      </c>
      <c r="H1485" s="24">
        <v>116</v>
      </c>
      <c r="I1485" s="20">
        <f t="shared" si="556"/>
        <v>0.82857142857142863</v>
      </c>
      <c r="J1485" s="20" t="s">
        <v>25</v>
      </c>
      <c r="K1485" s="18" t="s">
        <v>25</v>
      </c>
      <c r="L1485" s="19">
        <f t="shared" si="557"/>
        <v>117.65714285714284</v>
      </c>
      <c r="M1485" s="20">
        <f t="shared" si="553"/>
        <v>-9.6571428571428442</v>
      </c>
      <c r="N1485" s="20" t="s">
        <v>25</v>
      </c>
      <c r="O1485" s="20">
        <f t="shared" si="558"/>
        <v>-14</v>
      </c>
      <c r="P1485" s="20" t="s">
        <v>25</v>
      </c>
      <c r="Q1485" s="18">
        <f t="shared" si="559"/>
        <v>-8</v>
      </c>
      <c r="R1485" s="18" t="s">
        <v>25</v>
      </c>
      <c r="S1485" s="16">
        <v>20</v>
      </c>
      <c r="T1485" s="19">
        <v>-4</v>
      </c>
      <c r="U1485" s="19">
        <f t="shared" si="563"/>
        <v>2.9</v>
      </c>
      <c r="V1485" s="19">
        <v>29</v>
      </c>
      <c r="W1485" s="19">
        <f t="shared" si="564"/>
        <v>-13</v>
      </c>
      <c r="X1485" s="19">
        <f t="shared" si="565"/>
        <v>3.25</v>
      </c>
      <c r="Y1485" s="25">
        <v>2.9</v>
      </c>
      <c r="Z1485" s="18">
        <f t="shared" si="555"/>
        <v>8</v>
      </c>
      <c r="AA1485" s="18">
        <f t="shared" si="560"/>
        <v>-0.69999999999999929</v>
      </c>
      <c r="AB1485" s="20">
        <f t="shared" si="554"/>
        <v>26.199999999999989</v>
      </c>
      <c r="AC1485" s="13">
        <f t="shared" si="561"/>
        <v>28.980952503900724</v>
      </c>
      <c r="AD1485" s="13">
        <f t="shared" si="562"/>
        <v>-2.7809525039007355</v>
      </c>
    </row>
    <row r="1486" spans="1:30" x14ac:dyDescent="0.15">
      <c r="A1486" s="23">
        <v>1</v>
      </c>
      <c r="B1486" s="16">
        <v>0</v>
      </c>
      <c r="C1486" s="32">
        <v>7.33</v>
      </c>
      <c r="D1486" s="23">
        <v>37.4</v>
      </c>
      <c r="E1486" s="24">
        <v>137</v>
      </c>
      <c r="F1486" s="25">
        <v>4</v>
      </c>
      <c r="G1486" s="23">
        <v>1.02</v>
      </c>
      <c r="H1486" s="24">
        <v>117</v>
      </c>
      <c r="I1486" s="20">
        <f t="shared" si="556"/>
        <v>0.85401459854014594</v>
      </c>
      <c r="J1486" s="20" t="s">
        <v>25</v>
      </c>
      <c r="K1486" s="18" t="s">
        <v>25</v>
      </c>
      <c r="L1486" s="19">
        <f t="shared" si="557"/>
        <v>121.27007299270073</v>
      </c>
      <c r="M1486" s="20">
        <f t="shared" si="553"/>
        <v>-13.270072992700733</v>
      </c>
      <c r="N1486" s="20" t="s">
        <v>25</v>
      </c>
      <c r="O1486" s="20">
        <f t="shared" si="558"/>
        <v>-17.562043795620454</v>
      </c>
      <c r="P1486" s="20" t="s">
        <v>25</v>
      </c>
      <c r="Q1486" s="18">
        <f t="shared" si="559"/>
        <v>-12</v>
      </c>
      <c r="R1486" s="18" t="s">
        <v>25</v>
      </c>
      <c r="S1486" s="16">
        <v>18</v>
      </c>
      <c r="T1486" s="19">
        <v>-6</v>
      </c>
      <c r="U1486" s="19">
        <f t="shared" si="563"/>
        <v>2</v>
      </c>
      <c r="V1486" s="19">
        <v>20</v>
      </c>
      <c r="W1486" s="19">
        <f t="shared" si="564"/>
        <v>-22</v>
      </c>
      <c r="X1486" s="19">
        <f t="shared" si="565"/>
        <v>5.5</v>
      </c>
      <c r="Y1486" s="25">
        <v>5.6</v>
      </c>
      <c r="Z1486" s="18">
        <f t="shared" si="555"/>
        <v>6</v>
      </c>
      <c r="AA1486" s="18">
        <f t="shared" si="560"/>
        <v>-3.5999999999999996</v>
      </c>
      <c r="AB1486" s="20">
        <f t="shared" si="554"/>
        <v>19.420000000000016</v>
      </c>
      <c r="AC1486" s="13">
        <f t="shared" si="561"/>
        <v>25.081906408256355</v>
      </c>
      <c r="AD1486" s="13">
        <f t="shared" si="562"/>
        <v>-5.6619064082563391</v>
      </c>
    </row>
    <row r="1487" spans="1:30" x14ac:dyDescent="0.15">
      <c r="A1487" s="23">
        <v>1</v>
      </c>
      <c r="B1487" s="16">
        <v>0</v>
      </c>
      <c r="C1487" s="32">
        <v>7.37</v>
      </c>
      <c r="D1487" s="23">
        <v>40.799999999999997</v>
      </c>
      <c r="E1487" s="24">
        <v>133</v>
      </c>
      <c r="F1487" s="25">
        <v>4</v>
      </c>
      <c r="G1487" s="23">
        <v>1.1100000000000001</v>
      </c>
      <c r="H1487" s="24">
        <v>110</v>
      </c>
      <c r="I1487" s="20">
        <f t="shared" si="556"/>
        <v>0.82706766917293228</v>
      </c>
      <c r="J1487" s="20" t="s">
        <v>25</v>
      </c>
      <c r="K1487" s="18" t="s">
        <v>25</v>
      </c>
      <c r="L1487" s="19">
        <f t="shared" si="557"/>
        <v>117.4436090225564</v>
      </c>
      <c r="M1487" s="20">
        <f t="shared" si="553"/>
        <v>-9.4436090225564016</v>
      </c>
      <c r="N1487" s="20" t="s">
        <v>25</v>
      </c>
      <c r="O1487" s="20">
        <f t="shared" si="558"/>
        <v>-13.78947368421052</v>
      </c>
      <c r="P1487" s="20" t="s">
        <v>25</v>
      </c>
      <c r="Q1487" s="18">
        <f t="shared" si="559"/>
        <v>-9</v>
      </c>
      <c r="R1487" s="18" t="s">
        <v>25</v>
      </c>
      <c r="S1487" s="16">
        <v>23</v>
      </c>
      <c r="T1487" s="19">
        <v>-1</v>
      </c>
      <c r="U1487" s="19">
        <f t="shared" si="563"/>
        <v>1.7</v>
      </c>
      <c r="V1487" s="19">
        <v>17</v>
      </c>
      <c r="W1487" s="19">
        <f t="shared" si="564"/>
        <v>-25</v>
      </c>
      <c r="X1487" s="19">
        <f t="shared" si="565"/>
        <v>6.25</v>
      </c>
      <c r="Y1487" s="25">
        <v>0.9</v>
      </c>
      <c r="Z1487" s="18">
        <f t="shared" si="555"/>
        <v>4</v>
      </c>
      <c r="AA1487" s="18">
        <f t="shared" si="560"/>
        <v>-0.29999999999999982</v>
      </c>
      <c r="AB1487" s="20">
        <f t="shared" si="554"/>
        <v>27.210000000000008</v>
      </c>
      <c r="AC1487" s="13">
        <f t="shared" si="561"/>
        <v>28.212225773603006</v>
      </c>
      <c r="AD1487" s="13">
        <f t="shared" si="562"/>
        <v>-1.0022257736029978</v>
      </c>
    </row>
    <row r="1488" spans="1:30" x14ac:dyDescent="0.15">
      <c r="A1488" s="23">
        <v>1</v>
      </c>
      <c r="B1488" s="16">
        <v>0</v>
      </c>
      <c r="C1488" s="32">
        <v>7.47</v>
      </c>
      <c r="D1488" s="23">
        <v>30.6</v>
      </c>
      <c r="E1488" s="24">
        <v>136</v>
      </c>
      <c r="F1488" s="25">
        <v>4</v>
      </c>
      <c r="G1488" s="23">
        <v>0.99</v>
      </c>
      <c r="H1488" s="24">
        <v>109</v>
      </c>
      <c r="I1488" s="20">
        <f t="shared" si="556"/>
        <v>0.80147058823529416</v>
      </c>
      <c r="J1488" s="20" t="s">
        <v>25</v>
      </c>
      <c r="K1488" s="18" t="s">
        <v>25</v>
      </c>
      <c r="L1488" s="19">
        <f t="shared" si="557"/>
        <v>113.80882352941177</v>
      </c>
      <c r="M1488" s="20">
        <f t="shared" si="553"/>
        <v>-5.808823529411768</v>
      </c>
      <c r="N1488" s="20" t="s">
        <v>25</v>
      </c>
      <c r="O1488" s="20">
        <f t="shared" si="558"/>
        <v>-10.20588235294116</v>
      </c>
      <c r="P1488" s="20" t="s">
        <v>25</v>
      </c>
      <c r="Q1488" s="18">
        <f t="shared" si="559"/>
        <v>-5</v>
      </c>
      <c r="R1488" s="18" t="s">
        <v>25</v>
      </c>
      <c r="S1488" s="16">
        <v>19</v>
      </c>
      <c r="T1488" s="19">
        <v>-5</v>
      </c>
      <c r="U1488" s="19">
        <f t="shared" si="563"/>
        <v>2.7</v>
      </c>
      <c r="V1488" s="19">
        <v>27</v>
      </c>
      <c r="W1488" s="19">
        <f t="shared" si="564"/>
        <v>-15</v>
      </c>
      <c r="X1488" s="19">
        <f t="shared" si="565"/>
        <v>3.75</v>
      </c>
      <c r="Y1488" s="25">
        <v>4.5999999999999996</v>
      </c>
      <c r="Z1488" s="18">
        <f t="shared" si="555"/>
        <v>12</v>
      </c>
      <c r="AA1488" s="18">
        <f t="shared" si="560"/>
        <v>2</v>
      </c>
      <c r="AB1488" s="20">
        <f t="shared" si="554"/>
        <v>27.390000000000015</v>
      </c>
      <c r="AC1488" s="13">
        <f t="shared" si="561"/>
        <v>29.98639257465387</v>
      </c>
      <c r="AD1488" s="13">
        <f t="shared" si="562"/>
        <v>-2.596392574653855</v>
      </c>
    </row>
    <row r="1489" spans="1:30" x14ac:dyDescent="0.15">
      <c r="A1489" s="23">
        <v>2</v>
      </c>
      <c r="B1489" s="16">
        <v>0</v>
      </c>
      <c r="C1489" s="32">
        <v>7.43</v>
      </c>
      <c r="D1489" s="23">
        <v>40.299999999999997</v>
      </c>
      <c r="E1489" s="24">
        <v>129</v>
      </c>
      <c r="F1489" s="25">
        <v>4</v>
      </c>
      <c r="G1489" s="23">
        <v>1.06</v>
      </c>
      <c r="H1489" s="24">
        <v>104</v>
      </c>
      <c r="I1489" s="20">
        <f t="shared" si="556"/>
        <v>0.80620155038759689</v>
      </c>
      <c r="J1489" s="20" t="s">
        <v>25</v>
      </c>
      <c r="K1489" s="18" t="s">
        <v>24</v>
      </c>
      <c r="L1489" s="19">
        <f t="shared" si="557"/>
        <v>114.48062015503875</v>
      </c>
      <c r="M1489" s="20">
        <f t="shared" si="553"/>
        <v>-6.4806201550387499</v>
      </c>
      <c r="N1489" s="20" t="s">
        <v>25</v>
      </c>
      <c r="O1489" s="20">
        <f t="shared" si="558"/>
        <v>-10.868217054263553</v>
      </c>
      <c r="P1489" s="20" t="s">
        <v>25</v>
      </c>
      <c r="Q1489" s="18">
        <f t="shared" si="559"/>
        <v>-7</v>
      </c>
      <c r="R1489" s="18" t="s">
        <v>25</v>
      </c>
      <c r="S1489" s="16">
        <v>24</v>
      </c>
      <c r="T1489" s="19">
        <v>0</v>
      </c>
      <c r="U1489" s="19">
        <f t="shared" si="563"/>
        <v>2.4</v>
      </c>
      <c r="V1489" s="19">
        <v>24</v>
      </c>
      <c r="W1489" s="19">
        <f t="shared" si="564"/>
        <v>-18</v>
      </c>
      <c r="X1489" s="19">
        <f t="shared" si="565"/>
        <v>4.5</v>
      </c>
      <c r="Y1489" s="25">
        <v>0.7</v>
      </c>
      <c r="Z1489" s="18">
        <f t="shared" si="555"/>
        <v>5</v>
      </c>
      <c r="AA1489" s="18">
        <f t="shared" si="560"/>
        <v>-0.5</v>
      </c>
      <c r="AB1489" s="20">
        <f t="shared" si="554"/>
        <v>29.36</v>
      </c>
      <c r="AC1489" s="13">
        <f t="shared" si="561"/>
        <v>33.472697739170663</v>
      </c>
      <c r="AD1489" s="13">
        <f t="shared" si="562"/>
        <v>-4.1126977391706632</v>
      </c>
    </row>
    <row r="1490" spans="1:30" x14ac:dyDescent="0.15">
      <c r="A1490" s="23">
        <v>1</v>
      </c>
      <c r="B1490" s="16">
        <v>0</v>
      </c>
      <c r="C1490" s="32">
        <v>7.32</v>
      </c>
      <c r="D1490" s="23">
        <v>33.1</v>
      </c>
      <c r="E1490" s="24">
        <v>136</v>
      </c>
      <c r="F1490" s="25">
        <v>4</v>
      </c>
      <c r="G1490" s="23">
        <v>1.01</v>
      </c>
      <c r="H1490" s="24">
        <v>115</v>
      </c>
      <c r="I1490" s="20">
        <f t="shared" si="556"/>
        <v>0.84558823529411764</v>
      </c>
      <c r="J1490" s="20" t="s">
        <v>25</v>
      </c>
      <c r="K1490" s="18" t="s">
        <v>25</v>
      </c>
      <c r="L1490" s="19">
        <f t="shared" si="557"/>
        <v>120.07352941176471</v>
      </c>
      <c r="M1490" s="20">
        <f t="shared" si="553"/>
        <v>-12.07352941176471</v>
      </c>
      <c r="N1490" s="20" t="s">
        <v>25</v>
      </c>
      <c r="O1490" s="20">
        <f t="shared" si="558"/>
        <v>-16.382352941176464</v>
      </c>
      <c r="P1490" s="20" t="s">
        <v>25</v>
      </c>
      <c r="Q1490" s="18">
        <f t="shared" si="559"/>
        <v>-11</v>
      </c>
      <c r="R1490" s="18" t="s">
        <v>25</v>
      </c>
      <c r="S1490" s="16">
        <v>17</v>
      </c>
      <c r="T1490" s="19">
        <v>-7</v>
      </c>
      <c r="U1490" s="19">
        <f t="shared" si="563"/>
        <v>2.8</v>
      </c>
      <c r="V1490" s="19">
        <v>28</v>
      </c>
      <c r="W1490" s="19">
        <f t="shared" si="564"/>
        <v>-14</v>
      </c>
      <c r="X1490" s="19">
        <f t="shared" si="565"/>
        <v>3.5</v>
      </c>
      <c r="Y1490" s="25">
        <v>6.6</v>
      </c>
      <c r="Z1490" s="18">
        <f t="shared" si="555"/>
        <v>8</v>
      </c>
      <c r="AA1490" s="18">
        <f t="shared" si="560"/>
        <v>-4.1999999999999993</v>
      </c>
      <c r="AB1490" s="20">
        <f t="shared" si="554"/>
        <v>19.409999999999997</v>
      </c>
      <c r="AC1490" s="13">
        <f t="shared" si="561"/>
        <v>24.554382675092121</v>
      </c>
      <c r="AD1490" s="13">
        <f t="shared" si="562"/>
        <v>-5.1443826750921247</v>
      </c>
    </row>
    <row r="1491" spans="1:30" x14ac:dyDescent="0.15">
      <c r="A1491" s="23">
        <v>1</v>
      </c>
      <c r="B1491" s="16">
        <v>0</v>
      </c>
      <c r="C1491" s="32">
        <v>7.33</v>
      </c>
      <c r="D1491" s="23">
        <v>36.799999999999997</v>
      </c>
      <c r="E1491" s="24">
        <v>140</v>
      </c>
      <c r="F1491" s="25">
        <v>4</v>
      </c>
      <c r="G1491" s="23">
        <v>1.0900000000000001</v>
      </c>
      <c r="H1491" s="24">
        <v>111</v>
      </c>
      <c r="I1491" s="20">
        <f t="shared" si="556"/>
        <v>0.79285714285714282</v>
      </c>
      <c r="J1491" s="20" t="s">
        <v>24</v>
      </c>
      <c r="K1491" s="18" t="s">
        <v>25</v>
      </c>
      <c r="L1491" s="19">
        <f t="shared" si="557"/>
        <v>112.58571428571427</v>
      </c>
      <c r="M1491" s="20">
        <f t="shared" si="553"/>
        <v>-4.5857142857142748</v>
      </c>
      <c r="N1491" s="20" t="s">
        <v>25</v>
      </c>
      <c r="O1491" s="20">
        <f t="shared" si="558"/>
        <v>-9</v>
      </c>
      <c r="P1491" s="20" t="s">
        <v>25</v>
      </c>
      <c r="Q1491" s="18">
        <f t="shared" si="559"/>
        <v>-3</v>
      </c>
      <c r="R1491" s="18" t="s">
        <v>25</v>
      </c>
      <c r="S1491" s="16">
        <v>9</v>
      </c>
      <c r="T1491" s="19">
        <v>-15</v>
      </c>
      <c r="U1491" s="19">
        <f t="shared" si="563"/>
        <v>2.9</v>
      </c>
      <c r="V1491" s="19">
        <v>29</v>
      </c>
      <c r="W1491" s="19">
        <f t="shared" si="564"/>
        <v>-13</v>
      </c>
      <c r="X1491" s="19">
        <f t="shared" si="565"/>
        <v>3.25</v>
      </c>
      <c r="Y1491" s="25">
        <v>11.4</v>
      </c>
      <c r="Z1491" s="18">
        <f t="shared" si="555"/>
        <v>24</v>
      </c>
      <c r="AA1491" s="18">
        <f t="shared" si="560"/>
        <v>6.8000000000000007</v>
      </c>
      <c r="AB1491" s="20">
        <f t="shared" si="554"/>
        <v>22.689999999999998</v>
      </c>
      <c r="AC1491" s="13">
        <f t="shared" si="561"/>
        <v>27.201653203845826</v>
      </c>
      <c r="AD1491" s="13">
        <f t="shared" si="562"/>
        <v>-4.5116532038458281</v>
      </c>
    </row>
    <row r="1492" spans="1:30" x14ac:dyDescent="0.15">
      <c r="A1492" s="23">
        <v>2</v>
      </c>
      <c r="B1492" s="16">
        <v>0</v>
      </c>
      <c r="C1492" s="32">
        <v>7.37</v>
      </c>
      <c r="D1492" s="23">
        <v>42.7</v>
      </c>
      <c r="E1492" s="24">
        <v>138</v>
      </c>
      <c r="F1492" s="25">
        <v>4</v>
      </c>
      <c r="G1492" s="23">
        <v>1.26</v>
      </c>
      <c r="H1492" s="24">
        <v>112</v>
      </c>
      <c r="I1492" s="20">
        <f t="shared" si="556"/>
        <v>0.81159420289855078</v>
      </c>
      <c r="J1492" s="20" t="s">
        <v>25</v>
      </c>
      <c r="K1492" s="18" t="s">
        <v>25</v>
      </c>
      <c r="L1492" s="19">
        <f t="shared" si="557"/>
        <v>115.24637681159419</v>
      </c>
      <c r="M1492" s="20">
        <f t="shared" si="553"/>
        <v>-7.2463768115941889</v>
      </c>
      <c r="N1492" s="20" t="s">
        <v>25</v>
      </c>
      <c r="O1492" s="20">
        <f t="shared" si="558"/>
        <v>-11.623188405797109</v>
      </c>
      <c r="P1492" s="20" t="s">
        <v>25</v>
      </c>
      <c r="Q1492" s="18">
        <f t="shared" si="559"/>
        <v>-6</v>
      </c>
      <c r="R1492" s="18" t="s">
        <v>25</v>
      </c>
      <c r="S1492" s="16">
        <v>22</v>
      </c>
      <c r="T1492" s="19">
        <v>-2</v>
      </c>
      <c r="U1492" s="19">
        <f t="shared" si="563"/>
        <v>3</v>
      </c>
      <c r="V1492" s="19">
        <v>30</v>
      </c>
      <c r="W1492" s="19">
        <f t="shared" si="564"/>
        <v>-12</v>
      </c>
      <c r="X1492" s="19">
        <f t="shared" si="565"/>
        <v>3</v>
      </c>
      <c r="Y1492" s="25">
        <v>2.2000000000000002</v>
      </c>
      <c r="Z1492" s="18">
        <f t="shared" si="555"/>
        <v>8</v>
      </c>
      <c r="AA1492" s="18">
        <f t="shared" si="560"/>
        <v>-0.19999999999999929</v>
      </c>
      <c r="AB1492" s="20">
        <f t="shared" si="554"/>
        <v>29.059999999999988</v>
      </c>
      <c r="AC1492" s="13">
        <f t="shared" si="561"/>
        <v>32.889548321883545</v>
      </c>
      <c r="AD1492" s="13">
        <f t="shared" si="562"/>
        <v>-3.8295483218835571</v>
      </c>
    </row>
    <row r="1493" spans="1:30" x14ac:dyDescent="0.15">
      <c r="A1493" s="23">
        <v>1</v>
      </c>
      <c r="B1493" s="16">
        <v>0</v>
      </c>
      <c r="C1493" s="32">
        <v>7.42</v>
      </c>
      <c r="D1493" s="23">
        <v>40.5</v>
      </c>
      <c r="E1493" s="24">
        <v>135</v>
      </c>
      <c r="F1493" s="25">
        <v>4</v>
      </c>
      <c r="G1493" s="23">
        <v>1.0900000000000001</v>
      </c>
      <c r="H1493" s="24">
        <v>109</v>
      </c>
      <c r="I1493" s="20">
        <f t="shared" si="556"/>
        <v>0.80740740740740746</v>
      </c>
      <c r="J1493" s="20" t="s">
        <v>25</v>
      </c>
      <c r="K1493" s="18" t="s">
        <v>25</v>
      </c>
      <c r="L1493" s="19">
        <f t="shared" si="557"/>
        <v>114.65185185185184</v>
      </c>
      <c r="M1493" s="20">
        <f t="shared" si="553"/>
        <v>-6.6518518518518448</v>
      </c>
      <c r="N1493" s="20" t="s">
        <v>25</v>
      </c>
      <c r="O1493" s="20">
        <f t="shared" si="558"/>
        <v>-11.037037037037024</v>
      </c>
      <c r="P1493" s="20" t="s">
        <v>25</v>
      </c>
      <c r="Q1493" s="18">
        <f t="shared" si="559"/>
        <v>-6</v>
      </c>
      <c r="R1493" s="18" t="s">
        <v>25</v>
      </c>
      <c r="S1493" s="16">
        <v>23</v>
      </c>
      <c r="T1493" s="19">
        <v>-1</v>
      </c>
      <c r="U1493" s="19">
        <f t="shared" si="563"/>
        <v>2.1</v>
      </c>
      <c r="V1493" s="19">
        <v>21</v>
      </c>
      <c r="W1493" s="19">
        <f t="shared" si="564"/>
        <v>-21</v>
      </c>
      <c r="X1493" s="19">
        <f t="shared" si="565"/>
        <v>5.25</v>
      </c>
      <c r="Y1493" s="25">
        <v>0.9</v>
      </c>
      <c r="Z1493" s="18">
        <f t="shared" si="555"/>
        <v>7</v>
      </c>
      <c r="AA1493" s="18">
        <f t="shared" si="560"/>
        <v>1.8999999999999995</v>
      </c>
      <c r="AB1493" s="20">
        <f t="shared" si="554"/>
        <v>30.189999999999998</v>
      </c>
      <c r="AC1493" s="13">
        <f t="shared" si="561"/>
        <v>32.120220003253692</v>
      </c>
      <c r="AD1493" s="13">
        <f t="shared" si="562"/>
        <v>-1.9302200032536945</v>
      </c>
    </row>
    <row r="1494" spans="1:30" x14ac:dyDescent="0.15">
      <c r="A1494" s="23">
        <v>5</v>
      </c>
      <c r="B1494" s="16">
        <v>0</v>
      </c>
      <c r="C1494" s="32">
        <v>7.47</v>
      </c>
      <c r="D1494" s="23">
        <v>32.4</v>
      </c>
      <c r="E1494" s="24">
        <v>132</v>
      </c>
      <c r="F1494" s="25">
        <v>4</v>
      </c>
      <c r="G1494" s="23">
        <v>1.03</v>
      </c>
      <c r="H1494" s="24">
        <v>102</v>
      </c>
      <c r="I1494" s="20">
        <f t="shared" si="556"/>
        <v>0.77272727272727271</v>
      </c>
      <c r="J1494" s="20" t="s">
        <v>24</v>
      </c>
      <c r="K1494" s="18" t="s">
        <v>24</v>
      </c>
      <c r="L1494" s="19">
        <f t="shared" si="557"/>
        <v>109.72727272727272</v>
      </c>
      <c r="M1494" s="20">
        <f t="shared" si="553"/>
        <v>-1.7272727272727195</v>
      </c>
      <c r="N1494" s="20" t="s">
        <v>25</v>
      </c>
      <c r="O1494" s="20">
        <f t="shared" si="558"/>
        <v>-6.1818181818181728</v>
      </c>
      <c r="P1494" s="20" t="s">
        <v>25</v>
      </c>
      <c r="Q1494" s="18">
        <f t="shared" si="559"/>
        <v>-2</v>
      </c>
      <c r="R1494" s="18" t="s">
        <v>25</v>
      </c>
      <c r="S1494" s="16">
        <v>21</v>
      </c>
      <c r="T1494" s="19">
        <v>-3</v>
      </c>
      <c r="U1494" s="19">
        <f t="shared" si="563"/>
        <v>3.7</v>
      </c>
      <c r="V1494" s="19">
        <v>37</v>
      </c>
      <c r="W1494" s="19">
        <f t="shared" si="564"/>
        <v>-5</v>
      </c>
      <c r="X1494" s="19">
        <f t="shared" si="565"/>
        <v>1.25</v>
      </c>
      <c r="Y1494" s="25">
        <v>2.4</v>
      </c>
      <c r="Z1494" s="18">
        <f t="shared" si="555"/>
        <v>13</v>
      </c>
      <c r="AA1494" s="18">
        <f t="shared" si="560"/>
        <v>3.1999999999999993</v>
      </c>
      <c r="AB1494" s="20">
        <f t="shared" si="554"/>
        <v>32.629999999999995</v>
      </c>
      <c r="AC1494" s="13">
        <f t="shared" si="561"/>
        <v>34.171288020221745</v>
      </c>
      <c r="AD1494" s="13">
        <f t="shared" si="562"/>
        <v>-1.5412880202217494</v>
      </c>
    </row>
    <row r="1495" spans="1:30" x14ac:dyDescent="0.15">
      <c r="A1495" s="23">
        <v>1</v>
      </c>
      <c r="B1495" s="16">
        <v>0</v>
      </c>
      <c r="C1495" s="32">
        <v>7.32</v>
      </c>
      <c r="D1495" s="23">
        <v>32</v>
      </c>
      <c r="E1495" s="24">
        <v>137</v>
      </c>
      <c r="F1495" s="25">
        <v>4</v>
      </c>
      <c r="G1495" s="23">
        <v>1</v>
      </c>
      <c r="H1495" s="24">
        <v>108</v>
      </c>
      <c r="I1495" s="20">
        <f t="shared" si="556"/>
        <v>0.78832116788321172</v>
      </c>
      <c r="J1495" s="20" t="s">
        <v>24</v>
      </c>
      <c r="K1495" s="18" t="s">
        <v>25</v>
      </c>
      <c r="L1495" s="19">
        <f t="shared" si="557"/>
        <v>111.94160583941607</v>
      </c>
      <c r="M1495" s="20">
        <f t="shared" si="553"/>
        <v>-3.94160583941607</v>
      </c>
      <c r="N1495" s="20" t="s">
        <v>25</v>
      </c>
      <c r="O1495" s="20">
        <f t="shared" si="558"/>
        <v>-8.3649635036496477</v>
      </c>
      <c r="P1495" s="20" t="s">
        <v>25</v>
      </c>
      <c r="Q1495" s="18">
        <f t="shared" si="559"/>
        <v>-3</v>
      </c>
      <c r="R1495" s="18" t="s">
        <v>25</v>
      </c>
      <c r="S1495" s="16">
        <v>23</v>
      </c>
      <c r="T1495" s="19">
        <v>-1</v>
      </c>
      <c r="U1495" s="19">
        <f t="shared" si="563"/>
        <v>3.4</v>
      </c>
      <c r="V1495" s="19">
        <v>34</v>
      </c>
      <c r="W1495" s="19">
        <f t="shared" si="564"/>
        <v>-8</v>
      </c>
      <c r="X1495" s="19">
        <f t="shared" si="565"/>
        <v>2</v>
      </c>
      <c r="Y1495" s="25">
        <v>1</v>
      </c>
      <c r="Z1495" s="18">
        <f t="shared" si="555"/>
        <v>10</v>
      </c>
      <c r="AA1495" s="18">
        <f t="shared" si="560"/>
        <v>2.2000000000000002</v>
      </c>
      <c r="AB1495" s="20">
        <f t="shared" si="554"/>
        <v>33</v>
      </c>
      <c r="AC1495" s="13">
        <f t="shared" si="561"/>
        <v>25.605179142083017</v>
      </c>
      <c r="AD1495" s="13">
        <f t="shared" si="562"/>
        <v>7.394820857916983</v>
      </c>
    </row>
    <row r="1496" spans="1:30" x14ac:dyDescent="0.15">
      <c r="A1496" s="23">
        <v>1</v>
      </c>
      <c r="B1496" s="23">
        <v>1</v>
      </c>
      <c r="C1496" s="32">
        <v>7.33</v>
      </c>
      <c r="D1496" s="23">
        <v>35.5</v>
      </c>
      <c r="E1496" s="24">
        <v>133</v>
      </c>
      <c r="F1496" s="25">
        <v>4</v>
      </c>
      <c r="G1496" s="23">
        <v>1.03</v>
      </c>
      <c r="H1496" s="24">
        <v>118</v>
      </c>
      <c r="I1496" s="20">
        <f t="shared" si="556"/>
        <v>0.88721804511278191</v>
      </c>
      <c r="J1496" s="20" t="s">
        <v>25</v>
      </c>
      <c r="K1496" s="18" t="s">
        <v>25</v>
      </c>
      <c r="L1496" s="19">
        <f t="shared" si="557"/>
        <v>125.98496240601504</v>
      </c>
      <c r="M1496" s="20">
        <f t="shared" si="553"/>
        <v>-17.984962406015043</v>
      </c>
      <c r="N1496" s="20" t="s">
        <v>25</v>
      </c>
      <c r="O1496" s="20">
        <f t="shared" si="558"/>
        <v>-22.210526315789465</v>
      </c>
      <c r="P1496" s="20" t="s">
        <v>25</v>
      </c>
      <c r="Q1496" s="18">
        <f t="shared" si="559"/>
        <v>-17</v>
      </c>
      <c r="R1496" s="18" t="s">
        <v>25</v>
      </c>
      <c r="S1496" s="16">
        <v>20</v>
      </c>
      <c r="T1496" s="19">
        <v>-4</v>
      </c>
      <c r="U1496" s="19">
        <f t="shared" si="563"/>
        <v>1.9</v>
      </c>
      <c r="V1496" s="19">
        <v>19</v>
      </c>
      <c r="W1496" s="19">
        <f t="shared" si="564"/>
        <v>-23</v>
      </c>
      <c r="X1496" s="19">
        <f t="shared" si="565"/>
        <v>5.75</v>
      </c>
      <c r="Y1496" s="25">
        <v>3.4</v>
      </c>
      <c r="Z1496" s="18">
        <f t="shared" si="555"/>
        <v>-1</v>
      </c>
      <c r="AA1496" s="18">
        <f t="shared" si="560"/>
        <v>-8.1999999999999993</v>
      </c>
      <c r="AB1496" s="20">
        <f t="shared" si="554"/>
        <v>16.629999999999995</v>
      </c>
      <c r="AC1496" s="13">
        <f t="shared" si="561"/>
        <v>23.812032927623015</v>
      </c>
      <c r="AD1496" s="13">
        <f t="shared" si="562"/>
        <v>-7.1820329276230197</v>
      </c>
    </row>
    <row r="1497" spans="1:30" x14ac:dyDescent="0.15">
      <c r="A1497" s="23">
        <v>1</v>
      </c>
      <c r="B1497" s="16">
        <v>0</v>
      </c>
      <c r="C1497" s="32">
        <v>7.47</v>
      </c>
      <c r="D1497" s="23">
        <v>37.200000000000003</v>
      </c>
      <c r="E1497" s="24">
        <v>135</v>
      </c>
      <c r="F1497" s="25">
        <v>4</v>
      </c>
      <c r="G1497" s="23">
        <v>1.1599999999999999</v>
      </c>
      <c r="H1497" s="24">
        <v>105</v>
      </c>
      <c r="I1497" s="20">
        <f t="shared" si="556"/>
        <v>0.77777777777777779</v>
      </c>
      <c r="J1497" s="20" t="s">
        <v>24</v>
      </c>
      <c r="K1497" s="18" t="s">
        <v>24</v>
      </c>
      <c r="L1497" s="19">
        <f t="shared" si="557"/>
        <v>110.44444444444444</v>
      </c>
      <c r="M1497" s="20">
        <f t="shared" si="553"/>
        <v>-2.4444444444444429</v>
      </c>
      <c r="N1497" s="20" t="s">
        <v>25</v>
      </c>
      <c r="O1497" s="20">
        <f t="shared" si="558"/>
        <v>-6.8888888888888857</v>
      </c>
      <c r="P1497" s="20" t="s">
        <v>25</v>
      </c>
      <c r="Q1497" s="18">
        <f t="shared" si="559"/>
        <v>-2</v>
      </c>
      <c r="R1497" s="18" t="s">
        <v>25</v>
      </c>
      <c r="S1497" s="16">
        <v>18</v>
      </c>
      <c r="T1497" s="19">
        <v>-6</v>
      </c>
      <c r="U1497" s="19">
        <f t="shared" si="563"/>
        <v>2.8</v>
      </c>
      <c r="V1497" s="19">
        <v>28</v>
      </c>
      <c r="W1497" s="19">
        <f t="shared" si="564"/>
        <v>-14</v>
      </c>
      <c r="X1497" s="19">
        <f t="shared" si="565"/>
        <v>3.5</v>
      </c>
      <c r="Y1497" s="25">
        <v>4.2</v>
      </c>
      <c r="Z1497" s="18">
        <f t="shared" si="555"/>
        <v>16</v>
      </c>
      <c r="AA1497" s="18">
        <f t="shared" si="560"/>
        <v>6.1999999999999993</v>
      </c>
      <c r="AB1497" s="20">
        <f t="shared" si="554"/>
        <v>30.959999999999994</v>
      </c>
      <c r="AC1497" s="13">
        <f t="shared" si="561"/>
        <v>35.065785875069416</v>
      </c>
      <c r="AD1497" s="13">
        <f t="shared" si="562"/>
        <v>-4.1057858750694223</v>
      </c>
    </row>
    <row r="1498" spans="1:30" x14ac:dyDescent="0.15">
      <c r="A1498" s="23">
        <v>1</v>
      </c>
      <c r="B1498" s="16">
        <v>0</v>
      </c>
      <c r="C1498" s="32">
        <v>7.36</v>
      </c>
      <c r="D1498" s="23">
        <v>14.7</v>
      </c>
      <c r="E1498" s="24">
        <v>125</v>
      </c>
      <c r="F1498" s="25">
        <v>4</v>
      </c>
      <c r="G1498" s="23">
        <v>1.06</v>
      </c>
      <c r="H1498" s="24">
        <v>99</v>
      </c>
      <c r="I1498" s="20">
        <f t="shared" si="556"/>
        <v>0.79200000000000004</v>
      </c>
      <c r="J1498" s="20" t="s">
        <v>24</v>
      </c>
      <c r="K1498" s="18" t="s">
        <v>24</v>
      </c>
      <c r="L1498" s="19">
        <f t="shared" si="557"/>
        <v>112.46399999999998</v>
      </c>
      <c r="M1498" s="20">
        <f t="shared" si="553"/>
        <v>-4.4639999999999844</v>
      </c>
      <c r="N1498" s="20" t="s">
        <v>25</v>
      </c>
      <c r="O1498" s="20">
        <f t="shared" si="558"/>
        <v>-8.8800000000000097</v>
      </c>
      <c r="P1498" s="20" t="s">
        <v>25</v>
      </c>
      <c r="Q1498" s="18">
        <f t="shared" si="559"/>
        <v>-6</v>
      </c>
      <c r="R1498" s="18" t="s">
        <v>25</v>
      </c>
      <c r="S1498" s="16">
        <v>22</v>
      </c>
      <c r="T1498" s="19">
        <v>-2</v>
      </c>
      <c r="U1498" s="19">
        <f t="shared" si="563"/>
        <v>2.9</v>
      </c>
      <c r="V1498" s="19">
        <v>29</v>
      </c>
      <c r="W1498" s="19">
        <f t="shared" si="564"/>
        <v>-13</v>
      </c>
      <c r="X1498" s="19">
        <f t="shared" si="565"/>
        <v>3.25</v>
      </c>
      <c r="Y1498" s="25">
        <v>1.1000000000000001</v>
      </c>
      <c r="Z1498" s="18">
        <f t="shared" si="555"/>
        <v>8</v>
      </c>
      <c r="AA1498" s="18">
        <f t="shared" si="560"/>
        <v>1.0999999999999996</v>
      </c>
      <c r="AB1498" s="20">
        <f t="shared" si="554"/>
        <v>29.960000000000008</v>
      </c>
      <c r="AC1498" s="13">
        <f t="shared" si="561"/>
        <v>16.238355605938825</v>
      </c>
      <c r="AD1498" s="13">
        <f t="shared" si="562"/>
        <v>13.721644394061183</v>
      </c>
    </row>
    <row r="1499" spans="1:30" x14ac:dyDescent="0.15">
      <c r="A1499" s="23">
        <v>2</v>
      </c>
      <c r="B1499" s="16">
        <v>0</v>
      </c>
      <c r="C1499" s="32">
        <v>7.34</v>
      </c>
      <c r="D1499" s="23">
        <v>24.9</v>
      </c>
      <c r="E1499" s="24">
        <v>120</v>
      </c>
      <c r="F1499" s="25">
        <v>4</v>
      </c>
      <c r="G1499" s="23">
        <v>0.95</v>
      </c>
      <c r="H1499" s="24">
        <v>104</v>
      </c>
      <c r="I1499" s="20">
        <f t="shared" si="556"/>
        <v>0.8666666666666667</v>
      </c>
      <c r="J1499" s="20" t="s">
        <v>25</v>
      </c>
      <c r="K1499" s="18" t="s">
        <v>24</v>
      </c>
      <c r="L1499" s="19">
        <f t="shared" si="557"/>
        <v>123.06666666666666</v>
      </c>
      <c r="M1499" s="20">
        <f t="shared" si="553"/>
        <v>-15.066666666666663</v>
      </c>
      <c r="N1499" s="20" t="s">
        <v>25</v>
      </c>
      <c r="O1499" s="20">
        <f t="shared" si="558"/>
        <v>-19.333333333333343</v>
      </c>
      <c r="P1499" s="20" t="s">
        <v>25</v>
      </c>
      <c r="Q1499" s="18">
        <f t="shared" si="559"/>
        <v>-16</v>
      </c>
      <c r="R1499" s="18" t="s">
        <v>25</v>
      </c>
      <c r="S1499" s="16">
        <v>15</v>
      </c>
      <c r="T1499" s="19">
        <v>-9</v>
      </c>
      <c r="U1499" s="19">
        <f t="shared" si="563"/>
        <v>2.4</v>
      </c>
      <c r="V1499" s="19">
        <v>24</v>
      </c>
      <c r="W1499" s="19">
        <f t="shared" si="564"/>
        <v>-18</v>
      </c>
      <c r="X1499" s="19">
        <f t="shared" si="565"/>
        <v>4.5</v>
      </c>
      <c r="Y1499" s="25">
        <v>7.8</v>
      </c>
      <c r="Z1499" s="18">
        <f t="shared" si="555"/>
        <v>5</v>
      </c>
      <c r="AA1499" s="18">
        <f t="shared" si="560"/>
        <v>-7.6</v>
      </c>
      <c r="AB1499" s="20">
        <f t="shared" si="554"/>
        <v>13.150000000000006</v>
      </c>
      <c r="AC1499" s="13">
        <f t="shared" si="561"/>
        <v>19.924595051340596</v>
      </c>
      <c r="AD1499" s="13">
        <f t="shared" si="562"/>
        <v>-6.7745950513405901</v>
      </c>
    </row>
    <row r="1500" spans="1:30" x14ac:dyDescent="0.15">
      <c r="A1500" s="23">
        <v>1</v>
      </c>
      <c r="B1500" s="16">
        <v>0</v>
      </c>
      <c r="C1500" s="32">
        <v>7.33</v>
      </c>
      <c r="D1500" s="23">
        <v>31</v>
      </c>
      <c r="E1500" s="24">
        <v>139</v>
      </c>
      <c r="F1500" s="25">
        <v>4</v>
      </c>
      <c r="G1500" s="23">
        <v>1</v>
      </c>
      <c r="H1500" s="24">
        <v>108</v>
      </c>
      <c r="I1500" s="20">
        <f t="shared" si="556"/>
        <v>0.7769784172661871</v>
      </c>
      <c r="J1500" s="20" t="s">
        <v>24</v>
      </c>
      <c r="K1500" s="18" t="s">
        <v>25</v>
      </c>
      <c r="L1500" s="19">
        <f t="shared" si="557"/>
        <v>110.33093525179856</v>
      </c>
      <c r="M1500" s="20">
        <f t="shared" si="553"/>
        <v>-2.3309352517985644</v>
      </c>
      <c r="N1500" s="20" t="s">
        <v>25</v>
      </c>
      <c r="O1500" s="20">
        <f t="shared" si="558"/>
        <v>-6.7769784172661787</v>
      </c>
      <c r="P1500" s="20" t="s">
        <v>25</v>
      </c>
      <c r="Q1500" s="18">
        <f t="shared" si="559"/>
        <v>-1</v>
      </c>
      <c r="R1500" s="18" t="s">
        <v>25</v>
      </c>
      <c r="S1500" s="16">
        <v>20</v>
      </c>
      <c r="T1500" s="19">
        <v>-4</v>
      </c>
      <c r="U1500" s="19">
        <f t="shared" si="563"/>
        <v>3</v>
      </c>
      <c r="V1500" s="19">
        <v>30</v>
      </c>
      <c r="W1500" s="19">
        <f t="shared" si="564"/>
        <v>-12</v>
      </c>
      <c r="X1500" s="19">
        <f t="shared" si="565"/>
        <v>3</v>
      </c>
      <c r="Y1500" s="25">
        <v>3</v>
      </c>
      <c r="Z1500" s="18">
        <f t="shared" si="555"/>
        <v>15</v>
      </c>
      <c r="AA1500" s="18">
        <f t="shared" si="560"/>
        <v>6</v>
      </c>
      <c r="AB1500" s="20">
        <f t="shared" si="554"/>
        <v>33</v>
      </c>
      <c r="AC1500" s="13">
        <f t="shared" si="561"/>
        <v>24.421798894544036</v>
      </c>
      <c r="AD1500" s="13">
        <f t="shared" si="562"/>
        <v>8.5782011054559639</v>
      </c>
    </row>
    <row r="1501" spans="1:30" x14ac:dyDescent="0.15">
      <c r="A1501" s="23">
        <v>1</v>
      </c>
      <c r="B1501" s="16">
        <v>0</v>
      </c>
      <c r="C1501" s="32">
        <v>7.31</v>
      </c>
      <c r="D1501" s="23">
        <v>33.9</v>
      </c>
      <c r="E1501" s="24">
        <v>147</v>
      </c>
      <c r="F1501" s="25">
        <v>4</v>
      </c>
      <c r="G1501" s="23">
        <v>0.99</v>
      </c>
      <c r="H1501" s="24">
        <v>113</v>
      </c>
      <c r="I1501" s="20">
        <f t="shared" si="556"/>
        <v>0.76870748299319724</v>
      </c>
      <c r="J1501" s="20" t="s">
        <v>24</v>
      </c>
      <c r="K1501" s="18" t="s">
        <v>25</v>
      </c>
      <c r="L1501" s="19">
        <f t="shared" si="557"/>
        <v>109.15646258503401</v>
      </c>
      <c r="M1501" s="20">
        <f t="shared" si="553"/>
        <v>-1.1564625850340065</v>
      </c>
      <c r="N1501" s="20" t="s">
        <v>25</v>
      </c>
      <c r="O1501" s="20">
        <f t="shared" si="558"/>
        <v>-5.6190476190476062</v>
      </c>
      <c r="P1501" s="20" t="s">
        <v>25</v>
      </c>
      <c r="Q1501" s="18">
        <f t="shared" si="559"/>
        <v>2</v>
      </c>
      <c r="R1501" s="18" t="s">
        <v>26</v>
      </c>
      <c r="S1501" s="16">
        <v>8</v>
      </c>
      <c r="T1501" s="19">
        <v>-16</v>
      </c>
      <c r="U1501" s="19">
        <f t="shared" si="563"/>
        <v>2.1</v>
      </c>
      <c r="V1501" s="19">
        <v>21</v>
      </c>
      <c r="W1501" s="19">
        <f t="shared" si="564"/>
        <v>-21</v>
      </c>
      <c r="X1501" s="19">
        <f t="shared" si="565"/>
        <v>5.25</v>
      </c>
      <c r="Y1501" s="25">
        <v>19</v>
      </c>
      <c r="Z1501" s="18">
        <f t="shared" si="555"/>
        <v>30</v>
      </c>
      <c r="AA1501" s="18">
        <f t="shared" si="560"/>
        <v>6.8000000000000007</v>
      </c>
      <c r="AB1501" s="20">
        <f t="shared" si="554"/>
        <v>19.990000000000009</v>
      </c>
      <c r="AC1501" s="13">
        <f t="shared" si="561"/>
        <v>22.657599415777092</v>
      </c>
      <c r="AD1501" s="13">
        <f t="shared" si="562"/>
        <v>-2.667599415777083</v>
      </c>
    </row>
    <row r="1502" spans="1:30" x14ac:dyDescent="0.15">
      <c r="A1502" s="23">
        <v>2</v>
      </c>
      <c r="B1502" s="16">
        <v>0</v>
      </c>
      <c r="C1502" s="32">
        <v>7.14</v>
      </c>
      <c r="D1502" s="23">
        <v>56.8</v>
      </c>
      <c r="E1502" s="24">
        <v>137</v>
      </c>
      <c r="F1502" s="25">
        <v>4</v>
      </c>
      <c r="G1502" s="23">
        <v>1.26</v>
      </c>
      <c r="H1502" s="24">
        <v>108</v>
      </c>
      <c r="I1502" s="20">
        <f t="shared" si="556"/>
        <v>0.78832116788321172</v>
      </c>
      <c r="J1502" s="20" t="s">
        <v>24</v>
      </c>
      <c r="K1502" s="18" t="s">
        <v>25</v>
      </c>
      <c r="L1502" s="19">
        <f t="shared" si="557"/>
        <v>111.94160583941607</v>
      </c>
      <c r="M1502" s="20">
        <f t="shared" si="553"/>
        <v>-3.94160583941607</v>
      </c>
      <c r="N1502" s="20" t="s">
        <v>25</v>
      </c>
      <c r="O1502" s="20">
        <f t="shared" si="558"/>
        <v>-8.3649635036496477</v>
      </c>
      <c r="P1502" s="20" t="s">
        <v>25</v>
      </c>
      <c r="Q1502" s="18">
        <f t="shared" si="559"/>
        <v>-3</v>
      </c>
      <c r="R1502" s="18" t="s">
        <v>25</v>
      </c>
      <c r="S1502" s="16">
        <v>21</v>
      </c>
      <c r="T1502" s="19">
        <v>-3</v>
      </c>
      <c r="U1502" s="19">
        <f t="shared" si="563"/>
        <v>2.7</v>
      </c>
      <c r="V1502" s="19">
        <v>27</v>
      </c>
      <c r="W1502" s="19">
        <f t="shared" si="564"/>
        <v>-15</v>
      </c>
      <c r="X1502" s="19">
        <f t="shared" si="565"/>
        <v>3.75</v>
      </c>
      <c r="Y1502" s="25">
        <v>2.1</v>
      </c>
      <c r="Z1502" s="18">
        <f t="shared" si="555"/>
        <v>12</v>
      </c>
      <c r="AA1502" s="18">
        <f t="shared" si="560"/>
        <v>4.5</v>
      </c>
      <c r="AB1502" s="20">
        <f t="shared" si="554"/>
        <v>32.159999999999997</v>
      </c>
      <c r="AC1502" s="13">
        <f t="shared" si="561"/>
        <v>25.962773252443174</v>
      </c>
      <c r="AD1502" s="13">
        <f t="shared" si="562"/>
        <v>6.1972267475568223</v>
      </c>
    </row>
    <row r="1503" spans="1:30" x14ac:dyDescent="0.15">
      <c r="A1503" s="23">
        <v>2</v>
      </c>
      <c r="B1503" s="16">
        <v>0</v>
      </c>
      <c r="C1503" s="32">
        <v>7.4</v>
      </c>
      <c r="D1503" s="23">
        <v>30.8</v>
      </c>
      <c r="E1503" s="24">
        <v>127</v>
      </c>
      <c r="F1503" s="25">
        <v>4</v>
      </c>
      <c r="G1503" s="23">
        <v>0.92</v>
      </c>
      <c r="H1503" s="24">
        <v>109</v>
      </c>
      <c r="I1503" s="20">
        <f t="shared" si="556"/>
        <v>0.8582677165354331</v>
      </c>
      <c r="J1503" s="20" t="s">
        <v>25</v>
      </c>
      <c r="K1503" s="18" t="s">
        <v>25</v>
      </c>
      <c r="L1503" s="19">
        <f t="shared" si="557"/>
        <v>121.8740157480315</v>
      </c>
      <c r="M1503" s="20">
        <f t="shared" ref="M1503:M1525" si="566">(108-L1503)</f>
        <v>-13.874015748031496</v>
      </c>
      <c r="N1503" s="20" t="s">
        <v>25</v>
      </c>
      <c r="O1503" s="20">
        <f t="shared" si="558"/>
        <v>-18.157480314960637</v>
      </c>
      <c r="P1503" s="20" t="s">
        <v>25</v>
      </c>
      <c r="Q1503" s="18">
        <f t="shared" si="559"/>
        <v>-14</v>
      </c>
      <c r="R1503" s="18" t="s">
        <v>25</v>
      </c>
      <c r="S1503" s="16">
        <v>22</v>
      </c>
      <c r="T1503" s="19">
        <v>-2</v>
      </c>
      <c r="U1503" s="19">
        <f t="shared" si="563"/>
        <v>2.4</v>
      </c>
      <c r="V1503" s="19">
        <v>24</v>
      </c>
      <c r="W1503" s="19">
        <f t="shared" si="564"/>
        <v>-18</v>
      </c>
      <c r="X1503" s="19">
        <f t="shared" si="565"/>
        <v>4.5</v>
      </c>
      <c r="Y1503" s="25">
        <v>1.3</v>
      </c>
      <c r="Z1503" s="18">
        <f t="shared" si="555"/>
        <v>0</v>
      </c>
      <c r="AA1503" s="18">
        <f t="shared" si="560"/>
        <v>-6.1</v>
      </c>
      <c r="AB1503" s="20">
        <f t="shared" si="554"/>
        <v>21.61999999999999</v>
      </c>
      <c r="AC1503" s="13">
        <f t="shared" si="561"/>
        <v>25.732861114261862</v>
      </c>
      <c r="AD1503" s="13">
        <f t="shared" si="562"/>
        <v>-4.1128611142618716</v>
      </c>
    </row>
    <row r="1504" spans="1:30" x14ac:dyDescent="0.15">
      <c r="A1504" s="23">
        <v>1</v>
      </c>
      <c r="B1504" s="16">
        <v>0</v>
      </c>
      <c r="C1504" s="32">
        <v>7.35</v>
      </c>
      <c r="D1504" s="23">
        <v>33</v>
      </c>
      <c r="E1504" s="24">
        <v>140</v>
      </c>
      <c r="F1504" s="25">
        <v>4</v>
      </c>
      <c r="G1504" s="23">
        <v>1</v>
      </c>
      <c r="H1504" s="24">
        <v>110</v>
      </c>
      <c r="I1504" s="20">
        <f t="shared" si="556"/>
        <v>0.7857142857142857</v>
      </c>
      <c r="J1504" s="20" t="s">
        <v>24</v>
      </c>
      <c r="K1504" s="18" t="s">
        <v>25</v>
      </c>
      <c r="L1504" s="19">
        <f t="shared" si="557"/>
        <v>111.57142857142857</v>
      </c>
      <c r="M1504" s="20">
        <f t="shared" si="566"/>
        <v>-3.5714285714285694</v>
      </c>
      <c r="N1504" s="20" t="s">
        <v>25</v>
      </c>
      <c r="O1504" s="20">
        <f t="shared" si="558"/>
        <v>-8</v>
      </c>
      <c r="P1504" s="20" t="s">
        <v>25</v>
      </c>
      <c r="Q1504" s="18">
        <f t="shared" si="559"/>
        <v>-2</v>
      </c>
      <c r="R1504" s="18" t="s">
        <v>25</v>
      </c>
      <c r="S1504" s="16">
        <v>23</v>
      </c>
      <c r="T1504" s="19">
        <v>-1</v>
      </c>
      <c r="U1504" s="19">
        <f t="shared" si="563"/>
        <v>3.2</v>
      </c>
      <c r="V1504" s="19">
        <v>32</v>
      </c>
      <c r="W1504" s="19">
        <f t="shared" si="564"/>
        <v>-10</v>
      </c>
      <c r="X1504" s="19">
        <f t="shared" si="565"/>
        <v>2.5</v>
      </c>
      <c r="Y1504" s="25">
        <v>1</v>
      </c>
      <c r="Z1504" s="18">
        <f t="shared" si="555"/>
        <v>11</v>
      </c>
      <c r="AA1504" s="18">
        <f t="shared" si="560"/>
        <v>3.5999999999999996</v>
      </c>
      <c r="AB1504" s="20">
        <f t="shared" si="554"/>
        <v>34</v>
      </c>
      <c r="AC1504" s="13">
        <f t="shared" si="561"/>
        <v>26.911538202897791</v>
      </c>
      <c r="AD1504" s="13">
        <f t="shared" si="562"/>
        <v>7.0884617971022088</v>
      </c>
    </row>
    <row r="1505" spans="1:30" x14ac:dyDescent="0.15">
      <c r="A1505" s="23">
        <v>1</v>
      </c>
      <c r="B1505" s="16">
        <v>0</v>
      </c>
      <c r="C1505" s="32">
        <v>7.38</v>
      </c>
      <c r="D1505" s="23">
        <v>41.5</v>
      </c>
      <c r="E1505" s="24">
        <v>141</v>
      </c>
      <c r="F1505" s="25">
        <v>4</v>
      </c>
      <c r="G1505" s="23">
        <v>1.0900000000000001</v>
      </c>
      <c r="H1505" s="24">
        <v>111</v>
      </c>
      <c r="I1505" s="20">
        <f t="shared" si="556"/>
        <v>0.78723404255319152</v>
      </c>
      <c r="J1505" s="20" t="s">
        <v>24</v>
      </c>
      <c r="K1505" s="18" t="s">
        <v>25</v>
      </c>
      <c r="L1505" s="19">
        <f t="shared" si="557"/>
        <v>111.78723404255318</v>
      </c>
      <c r="M1505" s="20">
        <f t="shared" si="566"/>
        <v>-3.7872340425531803</v>
      </c>
      <c r="N1505" s="20" t="s">
        <v>25</v>
      </c>
      <c r="O1505" s="20">
        <f t="shared" si="558"/>
        <v>-8.2127659574468055</v>
      </c>
      <c r="P1505" s="20" t="s">
        <v>25</v>
      </c>
      <c r="Q1505" s="18">
        <f t="shared" si="559"/>
        <v>-2</v>
      </c>
      <c r="R1505" s="18" t="s">
        <v>25</v>
      </c>
      <c r="S1505" s="16">
        <v>22</v>
      </c>
      <c r="T1505" s="19">
        <v>-2</v>
      </c>
      <c r="U1505" s="19">
        <f t="shared" si="563"/>
        <v>3.3</v>
      </c>
      <c r="V1505" s="19">
        <v>33</v>
      </c>
      <c r="W1505" s="19">
        <f t="shared" si="564"/>
        <v>-9</v>
      </c>
      <c r="X1505" s="19">
        <f t="shared" si="565"/>
        <v>2.25</v>
      </c>
      <c r="Y1505" s="25">
        <v>1.9</v>
      </c>
      <c r="Z1505" s="18">
        <f t="shared" si="555"/>
        <v>12</v>
      </c>
      <c r="AA1505" s="18">
        <f t="shared" si="560"/>
        <v>3.5</v>
      </c>
      <c r="AB1505" s="20">
        <f t="shared" si="554"/>
        <v>33.19</v>
      </c>
      <c r="AC1505" s="13">
        <f t="shared" si="561"/>
        <v>33.622105270269991</v>
      </c>
      <c r="AD1505" s="13">
        <f t="shared" si="562"/>
        <v>-0.43210527026999301</v>
      </c>
    </row>
    <row r="1506" spans="1:30" x14ac:dyDescent="0.15">
      <c r="A1506" s="23">
        <v>1</v>
      </c>
      <c r="B1506" s="16">
        <v>0</v>
      </c>
      <c r="C1506" s="32">
        <v>7.34</v>
      </c>
      <c r="D1506" s="23">
        <v>39.1</v>
      </c>
      <c r="E1506" s="24">
        <v>135</v>
      </c>
      <c r="F1506" s="25">
        <v>4</v>
      </c>
      <c r="G1506" s="23">
        <v>0.95</v>
      </c>
      <c r="H1506" s="24">
        <v>116</v>
      </c>
      <c r="I1506" s="20">
        <f t="shared" si="556"/>
        <v>0.85925925925925928</v>
      </c>
      <c r="J1506" s="20" t="s">
        <v>25</v>
      </c>
      <c r="K1506" s="18" t="s">
        <v>25</v>
      </c>
      <c r="L1506" s="19">
        <f t="shared" si="557"/>
        <v>122.01481481481481</v>
      </c>
      <c r="M1506" s="20">
        <f t="shared" si="566"/>
        <v>-14.014814814814812</v>
      </c>
      <c r="N1506" s="20" t="s">
        <v>25</v>
      </c>
      <c r="O1506" s="20">
        <f t="shared" si="558"/>
        <v>-18.296296296296291</v>
      </c>
      <c r="P1506" s="20" t="s">
        <v>25</v>
      </c>
      <c r="Q1506" s="18">
        <f t="shared" si="559"/>
        <v>-13</v>
      </c>
      <c r="R1506" s="18" t="s">
        <v>25</v>
      </c>
      <c r="S1506" s="16">
        <v>20</v>
      </c>
      <c r="T1506" s="19">
        <v>-4</v>
      </c>
      <c r="U1506" s="19">
        <f t="shared" si="563"/>
        <v>2.1</v>
      </c>
      <c r="V1506" s="19">
        <v>21</v>
      </c>
      <c r="W1506" s="19">
        <f t="shared" si="564"/>
        <v>-21</v>
      </c>
      <c r="X1506" s="19">
        <f t="shared" si="565"/>
        <v>5.25</v>
      </c>
      <c r="Y1506" s="25">
        <v>3.7</v>
      </c>
      <c r="Z1506" s="18">
        <f t="shared" si="555"/>
        <v>3</v>
      </c>
      <c r="AA1506" s="18">
        <f t="shared" si="560"/>
        <v>-4.9000000000000004</v>
      </c>
      <c r="AB1506" s="20">
        <f t="shared" si="554"/>
        <v>20.249999999999986</v>
      </c>
      <c r="AC1506" s="13">
        <f t="shared" si="561"/>
        <v>26.751423956121187</v>
      </c>
      <c r="AD1506" s="13">
        <f t="shared" si="562"/>
        <v>-6.5014239561212008</v>
      </c>
    </row>
    <row r="1507" spans="1:30" x14ac:dyDescent="0.15">
      <c r="A1507" s="23">
        <v>1</v>
      </c>
      <c r="B1507" s="16">
        <v>0</v>
      </c>
      <c r="C1507" s="32">
        <v>7.34</v>
      </c>
      <c r="D1507" s="23">
        <v>34.200000000000003</v>
      </c>
      <c r="E1507" s="24">
        <v>144</v>
      </c>
      <c r="F1507" s="25">
        <v>4</v>
      </c>
      <c r="G1507" s="23">
        <v>1.1299999999999999</v>
      </c>
      <c r="H1507" s="24">
        <v>116</v>
      </c>
      <c r="I1507" s="20">
        <f t="shared" si="556"/>
        <v>0.80555555555555558</v>
      </c>
      <c r="J1507" s="20" t="s">
        <v>25</v>
      </c>
      <c r="K1507" s="18" t="s">
        <v>25</v>
      </c>
      <c r="L1507" s="19">
        <f t="shared" si="557"/>
        <v>114.3888888888889</v>
      </c>
      <c r="M1507" s="20">
        <f t="shared" si="566"/>
        <v>-6.3888888888888999</v>
      </c>
      <c r="N1507" s="20" t="s">
        <v>25</v>
      </c>
      <c r="O1507" s="20">
        <f t="shared" si="558"/>
        <v>-10.777777777777771</v>
      </c>
      <c r="P1507" s="20" t="s">
        <v>25</v>
      </c>
      <c r="Q1507" s="18">
        <f t="shared" si="559"/>
        <v>-4</v>
      </c>
      <c r="R1507" s="18" t="s">
        <v>25</v>
      </c>
      <c r="S1507" s="16">
        <v>11</v>
      </c>
      <c r="T1507" s="19">
        <v>-13</v>
      </c>
      <c r="U1507" s="19">
        <f t="shared" si="563"/>
        <v>2.8</v>
      </c>
      <c r="V1507" s="19">
        <v>28</v>
      </c>
      <c r="W1507" s="19">
        <f t="shared" si="564"/>
        <v>-14</v>
      </c>
      <c r="X1507" s="19">
        <f t="shared" si="565"/>
        <v>3.5</v>
      </c>
      <c r="Y1507" s="25">
        <v>11.1</v>
      </c>
      <c r="Z1507" s="18">
        <f t="shared" si="555"/>
        <v>21</v>
      </c>
      <c r="AA1507" s="18">
        <f t="shared" si="560"/>
        <v>4.3000000000000007</v>
      </c>
      <c r="AB1507" s="20">
        <f t="shared" si="554"/>
        <v>22.03</v>
      </c>
      <c r="AC1507" s="13">
        <f t="shared" si="561"/>
        <v>26.01703609461239</v>
      </c>
      <c r="AD1507" s="13">
        <f t="shared" si="562"/>
        <v>-3.9870360946123888</v>
      </c>
    </row>
    <row r="1508" spans="1:30" x14ac:dyDescent="0.15">
      <c r="A1508" s="23">
        <v>2</v>
      </c>
      <c r="B1508" s="16">
        <v>0</v>
      </c>
      <c r="C1508" s="32">
        <v>7.32</v>
      </c>
      <c r="D1508" s="23">
        <v>43.2</v>
      </c>
      <c r="E1508" s="24">
        <v>137</v>
      </c>
      <c r="F1508" s="25">
        <v>4</v>
      </c>
      <c r="G1508" s="23">
        <v>1.1200000000000001</v>
      </c>
      <c r="H1508" s="24">
        <v>110</v>
      </c>
      <c r="I1508" s="20">
        <f t="shared" si="556"/>
        <v>0.8029197080291971</v>
      </c>
      <c r="J1508" s="20" t="s">
        <v>25</v>
      </c>
      <c r="K1508" s="18" t="s">
        <v>25</v>
      </c>
      <c r="L1508" s="19">
        <f t="shared" si="557"/>
        <v>114.014598540146</v>
      </c>
      <c r="M1508" s="20">
        <f t="shared" si="566"/>
        <v>-6.0145985401459967</v>
      </c>
      <c r="N1508" s="20" t="s">
        <v>25</v>
      </c>
      <c r="O1508" s="20">
        <f t="shared" si="558"/>
        <v>-10.408759124087595</v>
      </c>
      <c r="P1508" s="20" t="s">
        <v>25</v>
      </c>
      <c r="Q1508" s="18">
        <f t="shared" si="559"/>
        <v>-5</v>
      </c>
      <c r="R1508" s="18" t="s">
        <v>25</v>
      </c>
      <c r="S1508" s="16">
        <v>21</v>
      </c>
      <c r="T1508" s="19">
        <v>-3</v>
      </c>
      <c r="U1508" s="19">
        <f t="shared" si="563"/>
        <v>3.1</v>
      </c>
      <c r="V1508" s="19">
        <v>31</v>
      </c>
      <c r="W1508" s="19">
        <f t="shared" si="564"/>
        <v>-11</v>
      </c>
      <c r="X1508" s="19">
        <f t="shared" si="565"/>
        <v>2.75</v>
      </c>
      <c r="Y1508" s="25">
        <v>2</v>
      </c>
      <c r="Z1508" s="18">
        <f t="shared" si="555"/>
        <v>10</v>
      </c>
      <c r="AA1508" s="18">
        <f t="shared" si="560"/>
        <v>1.8000000000000007</v>
      </c>
      <c r="AB1508" s="20">
        <f t="shared" si="554"/>
        <v>30.120000000000005</v>
      </c>
      <c r="AC1508" s="13">
        <f t="shared" si="561"/>
        <v>30.55352784181207</v>
      </c>
      <c r="AD1508" s="13">
        <f t="shared" si="562"/>
        <v>-0.43352784181206516</v>
      </c>
    </row>
    <row r="1509" spans="1:30" x14ac:dyDescent="0.15">
      <c r="A1509" s="23">
        <v>1</v>
      </c>
      <c r="B1509" s="16">
        <v>0</v>
      </c>
      <c r="C1509" s="32">
        <v>7.19</v>
      </c>
      <c r="D1509" s="23">
        <v>40</v>
      </c>
      <c r="E1509" s="24">
        <v>131</v>
      </c>
      <c r="F1509" s="25">
        <v>4</v>
      </c>
      <c r="G1509" s="23">
        <v>1.06</v>
      </c>
      <c r="H1509" s="24">
        <v>112</v>
      </c>
      <c r="I1509" s="20">
        <f t="shared" si="556"/>
        <v>0.85496183206106868</v>
      </c>
      <c r="J1509" s="20" t="s">
        <v>25</v>
      </c>
      <c r="K1509" s="18" t="s">
        <v>25</v>
      </c>
      <c r="L1509" s="19">
        <f t="shared" si="557"/>
        <v>121.40458015267176</v>
      </c>
      <c r="M1509" s="20">
        <f t="shared" si="566"/>
        <v>-13.404580152671755</v>
      </c>
      <c r="N1509" s="20" t="s">
        <v>25</v>
      </c>
      <c r="O1509" s="20">
        <f t="shared" si="558"/>
        <v>-17.694656488549612</v>
      </c>
      <c r="P1509" s="20" t="s">
        <v>25</v>
      </c>
      <c r="Q1509" s="18">
        <f t="shared" si="559"/>
        <v>-13</v>
      </c>
      <c r="R1509" s="18" t="s">
        <v>25</v>
      </c>
      <c r="S1509" s="16">
        <v>24</v>
      </c>
      <c r="T1509" s="19">
        <v>0</v>
      </c>
      <c r="U1509" s="19">
        <f t="shared" si="563"/>
        <v>1.6</v>
      </c>
      <c r="V1509" s="19">
        <v>16</v>
      </c>
      <c r="W1509" s="19">
        <f t="shared" si="564"/>
        <v>-26</v>
      </c>
      <c r="X1509" s="19">
        <f t="shared" si="565"/>
        <v>6.5</v>
      </c>
      <c r="Y1509" s="25">
        <v>0.6</v>
      </c>
      <c r="Z1509" s="18">
        <f t="shared" si="555"/>
        <v>-1</v>
      </c>
      <c r="AA1509" s="18">
        <f t="shared" si="560"/>
        <v>-4.8000000000000007</v>
      </c>
      <c r="AB1509" s="20">
        <f t="shared" si="554"/>
        <v>23.460000000000008</v>
      </c>
      <c r="AC1509" s="13">
        <f t="shared" si="561"/>
        <v>19.294275530098851</v>
      </c>
      <c r="AD1509" s="13">
        <f t="shared" si="562"/>
        <v>4.1657244699011571</v>
      </c>
    </row>
    <row r="1510" spans="1:30" x14ac:dyDescent="0.15">
      <c r="A1510" s="23">
        <v>1</v>
      </c>
      <c r="B1510" s="16">
        <v>0</v>
      </c>
      <c r="C1510" s="32">
        <v>7.4</v>
      </c>
      <c r="D1510" s="23">
        <v>38</v>
      </c>
      <c r="E1510" s="24">
        <v>137</v>
      </c>
      <c r="F1510" s="25">
        <v>4</v>
      </c>
      <c r="G1510" s="23">
        <v>1</v>
      </c>
      <c r="H1510" s="24">
        <v>108</v>
      </c>
      <c r="I1510" s="20">
        <f t="shared" si="556"/>
        <v>0.78832116788321172</v>
      </c>
      <c r="J1510" s="20" t="s">
        <v>24</v>
      </c>
      <c r="K1510" s="18" t="s">
        <v>25</v>
      </c>
      <c r="L1510" s="19">
        <f t="shared" si="557"/>
        <v>111.94160583941607</v>
      </c>
      <c r="M1510" s="20">
        <f t="shared" si="566"/>
        <v>-3.94160583941607</v>
      </c>
      <c r="N1510" s="20" t="s">
        <v>25</v>
      </c>
      <c r="O1510" s="20">
        <f t="shared" si="558"/>
        <v>-8.3649635036496477</v>
      </c>
      <c r="P1510" s="20" t="s">
        <v>25</v>
      </c>
      <c r="Q1510" s="18">
        <f t="shared" si="559"/>
        <v>-3</v>
      </c>
      <c r="R1510" s="18" t="s">
        <v>25</v>
      </c>
      <c r="S1510" s="16">
        <v>22</v>
      </c>
      <c r="T1510" s="19">
        <v>-2</v>
      </c>
      <c r="U1510" s="19">
        <f t="shared" si="563"/>
        <v>3.4</v>
      </c>
      <c r="V1510" s="19">
        <v>34</v>
      </c>
      <c r="W1510" s="19">
        <f t="shared" si="564"/>
        <v>-8</v>
      </c>
      <c r="X1510" s="19">
        <f t="shared" si="565"/>
        <v>2</v>
      </c>
      <c r="Y1510" s="25">
        <v>1</v>
      </c>
      <c r="Z1510" s="18">
        <f t="shared" si="555"/>
        <v>11</v>
      </c>
      <c r="AA1510" s="18">
        <f t="shared" si="560"/>
        <v>3.2</v>
      </c>
      <c r="AB1510" s="20">
        <f t="shared" si="554"/>
        <v>33</v>
      </c>
      <c r="AC1510" s="13">
        <f t="shared" si="561"/>
        <v>32.973914361751646</v>
      </c>
      <c r="AD1510" s="13">
        <f t="shared" si="562"/>
        <v>2.608563824835386E-2</v>
      </c>
    </row>
    <row r="1511" spans="1:30" x14ac:dyDescent="0.15">
      <c r="A1511" s="23">
        <v>1</v>
      </c>
      <c r="B1511" s="16">
        <v>0</v>
      </c>
      <c r="C1511" s="32">
        <v>7.16</v>
      </c>
      <c r="D1511" s="23">
        <v>60.5</v>
      </c>
      <c r="E1511" s="24">
        <v>135</v>
      </c>
      <c r="F1511" s="25">
        <v>4</v>
      </c>
      <c r="G1511" s="23">
        <v>1.1299999999999999</v>
      </c>
      <c r="H1511" s="24">
        <v>113</v>
      </c>
      <c r="I1511" s="20">
        <f t="shared" si="556"/>
        <v>0.83703703703703702</v>
      </c>
      <c r="J1511" s="20" t="s">
        <v>25</v>
      </c>
      <c r="K1511" s="18" t="s">
        <v>25</v>
      </c>
      <c r="L1511" s="19">
        <f t="shared" si="557"/>
        <v>118.85925925925926</v>
      </c>
      <c r="M1511" s="20">
        <f t="shared" si="566"/>
        <v>-10.859259259259261</v>
      </c>
      <c r="N1511" s="20" t="s">
        <v>25</v>
      </c>
      <c r="O1511" s="20">
        <f t="shared" si="558"/>
        <v>-15.185185185185176</v>
      </c>
      <c r="P1511" s="20" t="s">
        <v>25</v>
      </c>
      <c r="Q1511" s="18">
        <f t="shared" si="559"/>
        <v>-10</v>
      </c>
      <c r="R1511" s="18" t="s">
        <v>25</v>
      </c>
      <c r="S1511" s="16">
        <v>22</v>
      </c>
      <c r="T1511" s="19">
        <v>-2</v>
      </c>
      <c r="U1511" s="19">
        <f t="shared" si="563"/>
        <v>1.7</v>
      </c>
      <c r="V1511" s="19">
        <v>17</v>
      </c>
      <c r="W1511" s="19">
        <f t="shared" si="564"/>
        <v>-25</v>
      </c>
      <c r="X1511" s="19">
        <f t="shared" si="565"/>
        <v>6.25</v>
      </c>
      <c r="Y1511" s="25">
        <v>2.2000000000000002</v>
      </c>
      <c r="Z1511" s="18">
        <f t="shared" si="555"/>
        <v>4</v>
      </c>
      <c r="AA1511" s="18">
        <f t="shared" si="560"/>
        <v>-1.5999999999999996</v>
      </c>
      <c r="AB1511" s="20">
        <f t="shared" si="554"/>
        <v>24.929999999999993</v>
      </c>
      <c r="AC1511" s="13">
        <f t="shared" si="561"/>
        <v>25.757040108011694</v>
      </c>
      <c r="AD1511" s="13">
        <f t="shared" si="562"/>
        <v>-0.82704010801170114</v>
      </c>
    </row>
    <row r="1512" spans="1:30" x14ac:dyDescent="0.15">
      <c r="A1512" s="23">
        <v>1</v>
      </c>
      <c r="B1512" s="16">
        <v>0</v>
      </c>
      <c r="C1512" s="32">
        <v>7.35</v>
      </c>
      <c r="D1512" s="23">
        <v>38.6</v>
      </c>
      <c r="E1512" s="24">
        <v>137</v>
      </c>
      <c r="F1512" s="25">
        <v>4</v>
      </c>
      <c r="G1512" s="23">
        <v>1.05</v>
      </c>
      <c r="H1512" s="24">
        <v>118</v>
      </c>
      <c r="I1512" s="20">
        <f t="shared" si="556"/>
        <v>0.86131386861313863</v>
      </c>
      <c r="J1512" s="20" t="s">
        <v>25</v>
      </c>
      <c r="K1512" s="18" t="s">
        <v>25</v>
      </c>
      <c r="L1512" s="19">
        <f t="shared" si="557"/>
        <v>122.3065693430657</v>
      </c>
      <c r="M1512" s="20">
        <f t="shared" si="566"/>
        <v>-14.306569343065703</v>
      </c>
      <c r="N1512" s="20" t="s">
        <v>25</v>
      </c>
      <c r="O1512" s="20">
        <f t="shared" si="558"/>
        <v>-18.583941605839428</v>
      </c>
      <c r="P1512" s="20" t="s">
        <v>25</v>
      </c>
      <c r="Q1512" s="18">
        <f t="shared" si="559"/>
        <v>-13</v>
      </c>
      <c r="R1512" s="18" t="s">
        <v>25</v>
      </c>
      <c r="S1512" s="16">
        <v>22</v>
      </c>
      <c r="T1512" s="19">
        <v>-2</v>
      </c>
      <c r="U1512" s="19">
        <f t="shared" si="563"/>
        <v>2.5</v>
      </c>
      <c r="V1512" s="19">
        <v>25</v>
      </c>
      <c r="W1512" s="19">
        <f t="shared" si="564"/>
        <v>-17</v>
      </c>
      <c r="X1512" s="19">
        <f t="shared" si="565"/>
        <v>4.25</v>
      </c>
      <c r="Y1512" s="25">
        <v>1.8</v>
      </c>
      <c r="Z1512" s="18">
        <f t="shared" si="555"/>
        <v>1</v>
      </c>
      <c r="AA1512" s="18">
        <f t="shared" si="560"/>
        <v>-5.8</v>
      </c>
      <c r="AB1512" s="20">
        <f t="shared" si="554"/>
        <v>22.250000000000014</v>
      </c>
      <c r="AC1512" s="13">
        <f t="shared" si="561"/>
        <v>28.084250443389539</v>
      </c>
      <c r="AD1512" s="13">
        <f t="shared" si="562"/>
        <v>-5.834250443389525</v>
      </c>
    </row>
    <row r="1513" spans="1:30" x14ac:dyDescent="0.15">
      <c r="A1513" s="23">
        <v>1</v>
      </c>
      <c r="B1513" s="16">
        <v>0</v>
      </c>
      <c r="C1513" s="32">
        <v>7.45</v>
      </c>
      <c r="D1513" s="23">
        <v>34.9</v>
      </c>
      <c r="E1513" s="24">
        <v>139</v>
      </c>
      <c r="F1513" s="25">
        <v>4</v>
      </c>
      <c r="G1513" s="23">
        <v>1.07</v>
      </c>
      <c r="H1513" s="24">
        <v>111</v>
      </c>
      <c r="I1513" s="20">
        <f t="shared" si="556"/>
        <v>0.79856115107913672</v>
      </c>
      <c r="J1513" s="20" t="s">
        <v>25</v>
      </c>
      <c r="K1513" s="18" t="s">
        <v>25</v>
      </c>
      <c r="L1513" s="19">
        <f t="shared" si="557"/>
        <v>113.39568345323742</v>
      </c>
      <c r="M1513" s="20">
        <f t="shared" si="566"/>
        <v>-5.3956834532374245</v>
      </c>
      <c r="N1513" s="20" t="s">
        <v>25</v>
      </c>
      <c r="O1513" s="20">
        <f t="shared" si="558"/>
        <v>-9.7985611510791273</v>
      </c>
      <c r="P1513" s="20" t="s">
        <v>25</v>
      </c>
      <c r="Q1513" s="18">
        <f t="shared" si="559"/>
        <v>-4</v>
      </c>
      <c r="R1513" s="18" t="s">
        <v>25</v>
      </c>
      <c r="S1513" s="16">
        <v>22</v>
      </c>
      <c r="T1513" s="19">
        <v>-2</v>
      </c>
      <c r="U1513" s="19">
        <f t="shared" si="563"/>
        <v>2.5</v>
      </c>
      <c r="V1513" s="19">
        <v>25</v>
      </c>
      <c r="W1513" s="19">
        <f t="shared" si="564"/>
        <v>-17</v>
      </c>
      <c r="X1513" s="19">
        <f t="shared" si="565"/>
        <v>4.25</v>
      </c>
      <c r="Y1513" s="25">
        <v>3.3</v>
      </c>
      <c r="Z1513" s="18">
        <f t="shared" si="555"/>
        <v>10</v>
      </c>
      <c r="AA1513" s="18">
        <f t="shared" si="560"/>
        <v>1.6999999999999993</v>
      </c>
      <c r="AB1513" s="20">
        <f t="shared" ref="AB1513:AB1576" si="567">(E1513+F1513+G1513)-(H1513+Y1513)</f>
        <v>29.769999999999996</v>
      </c>
      <c r="AC1513" s="13">
        <f t="shared" si="561"/>
        <v>31.330694818077923</v>
      </c>
      <c r="AD1513" s="13">
        <f t="shared" si="562"/>
        <v>-1.560694818077927</v>
      </c>
    </row>
    <row r="1514" spans="1:30" x14ac:dyDescent="0.15">
      <c r="A1514" s="23">
        <v>3</v>
      </c>
      <c r="B1514" s="16">
        <v>0</v>
      </c>
      <c r="C1514" s="32">
        <v>7.49</v>
      </c>
      <c r="D1514" s="23">
        <v>37</v>
      </c>
      <c r="E1514" s="24">
        <v>133</v>
      </c>
      <c r="F1514" s="25">
        <v>4</v>
      </c>
      <c r="G1514" s="23">
        <v>1.07</v>
      </c>
      <c r="H1514" s="24">
        <v>107</v>
      </c>
      <c r="I1514" s="20">
        <f t="shared" si="556"/>
        <v>0.80451127819548873</v>
      </c>
      <c r="J1514" s="20" t="s">
        <v>25</v>
      </c>
      <c r="K1514" s="18" t="s">
        <v>25</v>
      </c>
      <c r="L1514" s="19">
        <f t="shared" si="557"/>
        <v>114.24060150375941</v>
      </c>
      <c r="M1514" s="20">
        <f t="shared" si="566"/>
        <v>-6.2406015037594074</v>
      </c>
      <c r="N1514" s="20" t="s">
        <v>25</v>
      </c>
      <c r="O1514" s="20">
        <f t="shared" si="558"/>
        <v>-10.631578947368411</v>
      </c>
      <c r="P1514" s="20" t="s">
        <v>25</v>
      </c>
      <c r="Q1514" s="18">
        <f t="shared" si="559"/>
        <v>-6</v>
      </c>
      <c r="R1514" s="18" t="s">
        <v>25</v>
      </c>
      <c r="S1514" s="16">
        <v>23</v>
      </c>
      <c r="T1514" s="19">
        <v>-1</v>
      </c>
      <c r="U1514" s="19">
        <f t="shared" si="563"/>
        <v>2.7</v>
      </c>
      <c r="V1514" s="19">
        <v>27</v>
      </c>
      <c r="W1514" s="19">
        <f t="shared" si="564"/>
        <v>-15</v>
      </c>
      <c r="X1514" s="19">
        <f t="shared" si="565"/>
        <v>3.75</v>
      </c>
      <c r="Y1514" s="25">
        <v>0.7</v>
      </c>
      <c r="Z1514" s="18">
        <f t="shared" si="555"/>
        <v>7</v>
      </c>
      <c r="AA1514" s="18">
        <f t="shared" si="560"/>
        <v>0.89999999999999947</v>
      </c>
      <c r="AB1514" s="20">
        <f t="shared" si="567"/>
        <v>30.36999999999999</v>
      </c>
      <c r="AC1514" s="13">
        <f t="shared" si="561"/>
        <v>35.965159026738782</v>
      </c>
      <c r="AD1514" s="13">
        <f t="shared" si="562"/>
        <v>-5.5951590267387914</v>
      </c>
    </row>
    <row r="1515" spans="1:30" x14ac:dyDescent="0.15">
      <c r="A1515" s="23">
        <v>1</v>
      </c>
      <c r="B1515" s="16">
        <v>0</v>
      </c>
      <c r="C1515" s="32">
        <v>7.35</v>
      </c>
      <c r="D1515" s="23">
        <v>37.1</v>
      </c>
      <c r="E1515" s="24">
        <v>136</v>
      </c>
      <c r="F1515" s="25">
        <v>4</v>
      </c>
      <c r="G1515" s="23">
        <v>0.95</v>
      </c>
      <c r="H1515" s="24">
        <v>115</v>
      </c>
      <c r="I1515" s="20">
        <f t="shared" si="556"/>
        <v>0.84558823529411764</v>
      </c>
      <c r="J1515" s="20" t="s">
        <v>25</v>
      </c>
      <c r="K1515" s="18" t="s">
        <v>25</v>
      </c>
      <c r="L1515" s="19">
        <f t="shared" si="557"/>
        <v>120.07352941176471</v>
      </c>
      <c r="M1515" s="20">
        <f t="shared" si="566"/>
        <v>-12.07352941176471</v>
      </c>
      <c r="N1515" s="20" t="s">
        <v>25</v>
      </c>
      <c r="O1515" s="20">
        <f t="shared" si="558"/>
        <v>-16.382352941176464</v>
      </c>
      <c r="P1515" s="20" t="s">
        <v>25</v>
      </c>
      <c r="Q1515" s="18">
        <f t="shared" si="559"/>
        <v>-11</v>
      </c>
      <c r="R1515" s="18" t="s">
        <v>25</v>
      </c>
      <c r="S1515" s="16">
        <v>20</v>
      </c>
      <c r="T1515" s="19">
        <v>-4</v>
      </c>
      <c r="U1515" s="19">
        <f t="shared" si="563"/>
        <v>2.2000000000000002</v>
      </c>
      <c r="V1515" s="19">
        <v>22</v>
      </c>
      <c r="W1515" s="19">
        <f t="shared" si="564"/>
        <v>-20</v>
      </c>
      <c r="X1515" s="19">
        <f t="shared" si="565"/>
        <v>5</v>
      </c>
      <c r="Y1515" s="25">
        <v>3.7</v>
      </c>
      <c r="Z1515" s="18">
        <f t="shared" si="555"/>
        <v>5</v>
      </c>
      <c r="AA1515" s="18">
        <f t="shared" si="560"/>
        <v>-3.1000000000000014</v>
      </c>
      <c r="AB1515" s="20">
        <f t="shared" si="567"/>
        <v>22.249999999999986</v>
      </c>
      <c r="AC1515" s="13">
        <f t="shared" si="561"/>
        <v>26.439012343257819</v>
      </c>
      <c r="AD1515" s="13">
        <f t="shared" si="562"/>
        <v>-4.1890123432578328</v>
      </c>
    </row>
    <row r="1516" spans="1:30" x14ac:dyDescent="0.15">
      <c r="A1516" s="23">
        <v>1</v>
      </c>
      <c r="B1516" s="16">
        <v>0</v>
      </c>
      <c r="C1516" s="32">
        <v>7.39</v>
      </c>
      <c r="D1516" s="23">
        <v>32.1</v>
      </c>
      <c r="E1516" s="24">
        <v>127</v>
      </c>
      <c r="F1516" s="25">
        <v>4</v>
      </c>
      <c r="G1516" s="23">
        <v>1.05</v>
      </c>
      <c r="H1516" s="24">
        <v>105</v>
      </c>
      <c r="I1516" s="20">
        <f t="shared" si="556"/>
        <v>0.82677165354330706</v>
      </c>
      <c r="J1516" s="20" t="s">
        <v>25</v>
      </c>
      <c r="K1516" s="18" t="s">
        <v>24</v>
      </c>
      <c r="L1516" s="19">
        <f t="shared" si="557"/>
        <v>117.40157480314961</v>
      </c>
      <c r="M1516" s="20">
        <f t="shared" si="566"/>
        <v>-9.4015748031496145</v>
      </c>
      <c r="N1516" s="20" t="s">
        <v>25</v>
      </c>
      <c r="O1516" s="20">
        <f t="shared" si="558"/>
        <v>-13.748031496062993</v>
      </c>
      <c r="P1516" s="20" t="s">
        <v>25</v>
      </c>
      <c r="Q1516" s="18">
        <f t="shared" si="559"/>
        <v>-10</v>
      </c>
      <c r="R1516" s="18" t="s">
        <v>25</v>
      </c>
      <c r="S1516" s="16">
        <v>18</v>
      </c>
      <c r="T1516" s="19">
        <v>-6</v>
      </c>
      <c r="U1516" s="19">
        <f t="shared" si="563"/>
        <v>2.9</v>
      </c>
      <c r="V1516" s="19">
        <v>29</v>
      </c>
      <c r="W1516" s="19">
        <f t="shared" si="564"/>
        <v>-13</v>
      </c>
      <c r="X1516" s="19">
        <f t="shared" si="565"/>
        <v>3.25</v>
      </c>
      <c r="Y1516" s="25">
        <v>5.4</v>
      </c>
      <c r="Z1516" s="18">
        <f t="shared" si="555"/>
        <v>8</v>
      </c>
      <c r="AA1516" s="18">
        <f t="shared" si="560"/>
        <v>-3.1999999999999993</v>
      </c>
      <c r="AB1516" s="20">
        <f t="shared" si="567"/>
        <v>21.650000000000006</v>
      </c>
      <c r="AC1516" s="13">
        <f t="shared" si="561"/>
        <v>27.444984423598417</v>
      </c>
      <c r="AD1516" s="13">
        <f t="shared" si="562"/>
        <v>-5.7949844235984109</v>
      </c>
    </row>
    <row r="1517" spans="1:30" x14ac:dyDescent="0.15">
      <c r="A1517" s="23">
        <v>2</v>
      </c>
      <c r="B1517" s="16">
        <v>0</v>
      </c>
      <c r="C1517" s="32">
        <v>7.37</v>
      </c>
      <c r="D1517" s="23">
        <v>46</v>
      </c>
      <c r="E1517" s="24">
        <v>139</v>
      </c>
      <c r="F1517" s="25">
        <v>4</v>
      </c>
      <c r="G1517" s="23">
        <v>1.1000000000000001</v>
      </c>
      <c r="H1517" s="24">
        <v>115</v>
      </c>
      <c r="I1517" s="20">
        <f t="shared" si="556"/>
        <v>0.82733812949640284</v>
      </c>
      <c r="J1517" s="20" t="s">
        <v>25</v>
      </c>
      <c r="K1517" s="18" t="s">
        <v>25</v>
      </c>
      <c r="L1517" s="19">
        <f t="shared" si="557"/>
        <v>117.48201438848922</v>
      </c>
      <c r="M1517" s="20">
        <f t="shared" si="566"/>
        <v>-9.482014388489219</v>
      </c>
      <c r="N1517" s="20" t="s">
        <v>25</v>
      </c>
      <c r="O1517" s="20">
        <f t="shared" si="558"/>
        <v>-13.827338129496397</v>
      </c>
      <c r="P1517" s="20" t="s">
        <v>25</v>
      </c>
      <c r="Q1517" s="18">
        <f t="shared" si="559"/>
        <v>-8</v>
      </c>
      <c r="R1517" s="18" t="s">
        <v>25</v>
      </c>
      <c r="S1517" s="16">
        <v>24</v>
      </c>
      <c r="T1517" s="19">
        <v>0</v>
      </c>
      <c r="U1517" s="19">
        <f t="shared" si="563"/>
        <v>2.5</v>
      </c>
      <c r="V1517" s="19">
        <v>25</v>
      </c>
      <c r="W1517" s="19">
        <f t="shared" si="564"/>
        <v>-17</v>
      </c>
      <c r="X1517" s="19">
        <f t="shared" si="565"/>
        <v>4.25</v>
      </c>
      <c r="Y1517" s="25">
        <v>0.3</v>
      </c>
      <c r="Z1517" s="18">
        <f t="shared" si="555"/>
        <v>4</v>
      </c>
      <c r="AA1517" s="18">
        <f t="shared" si="560"/>
        <v>-1.2999999999999998</v>
      </c>
      <c r="AB1517" s="20">
        <f t="shared" si="567"/>
        <v>28.799999999999997</v>
      </c>
      <c r="AC1517" s="13">
        <f t="shared" si="561"/>
        <v>33.415043274160254</v>
      </c>
      <c r="AD1517" s="13">
        <f t="shared" si="562"/>
        <v>-4.6150432741602572</v>
      </c>
    </row>
    <row r="1518" spans="1:30" x14ac:dyDescent="0.15">
      <c r="A1518" s="23">
        <v>1</v>
      </c>
      <c r="B1518" s="16">
        <v>0</v>
      </c>
      <c r="C1518" s="32">
        <v>7.4</v>
      </c>
      <c r="D1518" s="23">
        <v>38</v>
      </c>
      <c r="E1518" s="24">
        <v>139</v>
      </c>
      <c r="F1518" s="25">
        <v>4</v>
      </c>
      <c r="G1518" s="23">
        <v>1</v>
      </c>
      <c r="H1518" s="24">
        <v>109</v>
      </c>
      <c r="I1518" s="20">
        <f t="shared" si="556"/>
        <v>0.78417266187050361</v>
      </c>
      <c r="J1518" s="20" t="s">
        <v>24</v>
      </c>
      <c r="K1518" s="18" t="s">
        <v>25</v>
      </c>
      <c r="L1518" s="19">
        <f t="shared" si="557"/>
        <v>111.35251798561153</v>
      </c>
      <c r="M1518" s="20">
        <f t="shared" si="566"/>
        <v>-3.3525179856115273</v>
      </c>
      <c r="N1518" s="20" t="s">
        <v>25</v>
      </c>
      <c r="O1518" s="20">
        <f t="shared" si="558"/>
        <v>-7.7841726618704996</v>
      </c>
      <c r="P1518" s="20" t="s">
        <v>25</v>
      </c>
      <c r="Q1518" s="18">
        <f t="shared" si="559"/>
        <v>-2</v>
      </c>
      <c r="R1518" s="18" t="s">
        <v>25</v>
      </c>
      <c r="S1518" s="16">
        <v>24</v>
      </c>
      <c r="T1518" s="19">
        <v>0</v>
      </c>
      <c r="U1518" s="19">
        <f t="shared" si="563"/>
        <v>3.3</v>
      </c>
      <c r="V1518" s="19">
        <v>33</v>
      </c>
      <c r="W1518" s="19">
        <f t="shared" si="564"/>
        <v>-9</v>
      </c>
      <c r="X1518" s="19">
        <f t="shared" si="565"/>
        <v>2.25</v>
      </c>
      <c r="Y1518" s="25">
        <v>1</v>
      </c>
      <c r="Z1518" s="18">
        <f t="shared" si="555"/>
        <v>10</v>
      </c>
      <c r="AA1518" s="18">
        <f t="shared" si="560"/>
        <v>2.4000000000000004</v>
      </c>
      <c r="AB1518" s="20">
        <f t="shared" si="567"/>
        <v>34</v>
      </c>
      <c r="AC1518" s="13">
        <f t="shared" si="561"/>
        <v>32.694714361751643</v>
      </c>
      <c r="AD1518" s="13">
        <f t="shared" si="562"/>
        <v>1.3052856382483569</v>
      </c>
    </row>
    <row r="1519" spans="1:30" x14ac:dyDescent="0.15">
      <c r="A1519" s="23">
        <v>1</v>
      </c>
      <c r="B1519" s="16">
        <v>0</v>
      </c>
      <c r="C1519" s="32">
        <v>7.32</v>
      </c>
      <c r="D1519" s="23">
        <v>38.200000000000003</v>
      </c>
      <c r="E1519" s="24">
        <v>132</v>
      </c>
      <c r="F1519" s="25">
        <v>4</v>
      </c>
      <c r="G1519" s="23">
        <v>1</v>
      </c>
      <c r="H1519" s="24">
        <v>118</v>
      </c>
      <c r="I1519" s="20">
        <f t="shared" si="556"/>
        <v>0.89393939393939392</v>
      </c>
      <c r="J1519" s="20" t="s">
        <v>25</v>
      </c>
      <c r="K1519" s="18" t="s">
        <v>25</v>
      </c>
      <c r="L1519" s="19">
        <f t="shared" si="557"/>
        <v>126.93939393939394</v>
      </c>
      <c r="M1519" s="20">
        <f t="shared" si="566"/>
        <v>-18.939393939393938</v>
      </c>
      <c r="N1519" s="20" t="s">
        <v>25</v>
      </c>
      <c r="O1519" s="20">
        <f t="shared" si="558"/>
        <v>-23.151515151515142</v>
      </c>
      <c r="P1519" s="20" t="s">
        <v>25</v>
      </c>
      <c r="Q1519" s="18">
        <f t="shared" si="559"/>
        <v>-18</v>
      </c>
      <c r="R1519" s="18" t="s">
        <v>25</v>
      </c>
      <c r="S1519" s="16">
        <v>17</v>
      </c>
      <c r="T1519" s="19">
        <v>-7</v>
      </c>
      <c r="U1519" s="19">
        <f t="shared" si="563"/>
        <v>2.1</v>
      </c>
      <c r="V1519" s="19">
        <v>21</v>
      </c>
      <c r="W1519" s="19">
        <f t="shared" si="564"/>
        <v>-21</v>
      </c>
      <c r="X1519" s="19">
        <f t="shared" si="565"/>
        <v>5.25</v>
      </c>
      <c r="Y1519" s="25">
        <v>5.7</v>
      </c>
      <c r="Z1519" s="18">
        <f t="shared" si="555"/>
        <v>1</v>
      </c>
      <c r="AA1519" s="18">
        <f t="shared" si="560"/>
        <v>-8.9</v>
      </c>
      <c r="AB1519" s="20">
        <f t="shared" si="567"/>
        <v>13.299999999999997</v>
      </c>
      <c r="AC1519" s="13">
        <f t="shared" si="561"/>
        <v>25.290093600861603</v>
      </c>
      <c r="AD1519" s="13">
        <f t="shared" si="562"/>
        <v>-11.990093600861606</v>
      </c>
    </row>
    <row r="1520" spans="1:30" x14ac:dyDescent="0.15">
      <c r="A1520" s="23">
        <v>1</v>
      </c>
      <c r="B1520" s="16">
        <v>0</v>
      </c>
      <c r="C1520" s="32">
        <v>7.23</v>
      </c>
      <c r="D1520" s="23">
        <v>36.200000000000003</v>
      </c>
      <c r="E1520" s="24">
        <v>138</v>
      </c>
      <c r="F1520" s="25">
        <v>4</v>
      </c>
      <c r="G1520" s="23">
        <v>1.02</v>
      </c>
      <c r="H1520" s="24">
        <v>116</v>
      </c>
      <c r="I1520" s="20">
        <f t="shared" si="556"/>
        <v>0.84057971014492749</v>
      </c>
      <c r="J1520" s="20" t="s">
        <v>25</v>
      </c>
      <c r="K1520" s="18" t="s">
        <v>25</v>
      </c>
      <c r="L1520" s="19">
        <f t="shared" si="557"/>
        <v>119.3623188405797</v>
      </c>
      <c r="M1520" s="20">
        <f t="shared" si="566"/>
        <v>-11.362318840579704</v>
      </c>
      <c r="N1520" s="20" t="s">
        <v>25</v>
      </c>
      <c r="O1520" s="20">
        <f t="shared" si="558"/>
        <v>-15.681159420289859</v>
      </c>
      <c r="P1520" s="20" t="s">
        <v>25</v>
      </c>
      <c r="Q1520" s="18">
        <f t="shared" si="559"/>
        <v>-10</v>
      </c>
      <c r="R1520" s="18" t="s">
        <v>25</v>
      </c>
      <c r="S1520" s="16">
        <v>10</v>
      </c>
      <c r="T1520" s="19">
        <v>-14</v>
      </c>
      <c r="U1520" s="19">
        <f t="shared" si="563"/>
        <v>1.8</v>
      </c>
      <c r="V1520" s="19">
        <v>18</v>
      </c>
      <c r="W1520" s="19">
        <f t="shared" si="564"/>
        <v>-24</v>
      </c>
      <c r="X1520" s="19">
        <f t="shared" si="565"/>
        <v>6</v>
      </c>
      <c r="Y1520" s="25">
        <v>13.7</v>
      </c>
      <c r="Z1520" s="18">
        <f t="shared" si="555"/>
        <v>16</v>
      </c>
      <c r="AA1520" s="18">
        <f t="shared" si="560"/>
        <v>-1.3000000000000007</v>
      </c>
      <c r="AB1520" s="20">
        <f t="shared" si="567"/>
        <v>13.320000000000022</v>
      </c>
      <c r="AC1520" s="13">
        <f t="shared" si="561"/>
        <v>19.772419373902359</v>
      </c>
      <c r="AD1520" s="13">
        <f t="shared" si="562"/>
        <v>-6.4524193739023374</v>
      </c>
    </row>
    <row r="1521" spans="1:30" x14ac:dyDescent="0.15">
      <c r="A1521" s="23">
        <v>27</v>
      </c>
      <c r="B1521" s="16">
        <v>0</v>
      </c>
      <c r="C1521" s="32">
        <v>7.37</v>
      </c>
      <c r="D1521" s="23">
        <v>31.7</v>
      </c>
      <c r="E1521" s="24">
        <v>137</v>
      </c>
      <c r="F1521" s="25">
        <v>4</v>
      </c>
      <c r="G1521" s="23">
        <v>1.2</v>
      </c>
      <c r="H1521" s="24">
        <v>118</v>
      </c>
      <c r="I1521" s="20">
        <f t="shared" si="556"/>
        <v>0.86131386861313863</v>
      </c>
      <c r="J1521" s="20" t="s">
        <v>25</v>
      </c>
      <c r="K1521" s="18" t="s">
        <v>25</v>
      </c>
      <c r="L1521" s="19">
        <f t="shared" si="557"/>
        <v>122.3065693430657</v>
      </c>
      <c r="M1521" s="20">
        <f t="shared" si="566"/>
        <v>-14.306569343065703</v>
      </c>
      <c r="N1521" s="20" t="s">
        <v>25</v>
      </c>
      <c r="O1521" s="20">
        <f t="shared" si="558"/>
        <v>-18.583941605839428</v>
      </c>
      <c r="P1521" s="20" t="s">
        <v>25</v>
      </c>
      <c r="Q1521" s="18">
        <f t="shared" si="559"/>
        <v>-13</v>
      </c>
      <c r="R1521" s="18" t="s">
        <v>25</v>
      </c>
      <c r="S1521" s="16">
        <v>21</v>
      </c>
      <c r="T1521" s="19">
        <v>-3</v>
      </c>
      <c r="U1521" s="19">
        <f t="shared" si="563"/>
        <v>2</v>
      </c>
      <c r="V1521" s="19">
        <v>20</v>
      </c>
      <c r="W1521" s="19">
        <f t="shared" si="564"/>
        <v>-22</v>
      </c>
      <c r="X1521" s="19">
        <f t="shared" si="565"/>
        <v>5.5</v>
      </c>
      <c r="Y1521" s="25">
        <v>2.2000000000000002</v>
      </c>
      <c r="Z1521" s="18">
        <f t="shared" si="555"/>
        <v>2</v>
      </c>
      <c r="AA1521" s="18">
        <f t="shared" si="560"/>
        <v>-4.2</v>
      </c>
      <c r="AB1521" s="20">
        <f t="shared" si="567"/>
        <v>21.999999999999986</v>
      </c>
      <c r="AC1521" s="13">
        <f t="shared" si="561"/>
        <v>23.790965147627826</v>
      </c>
      <c r="AD1521" s="13">
        <f t="shared" si="562"/>
        <v>-1.7909651476278405</v>
      </c>
    </row>
    <row r="1522" spans="1:30" x14ac:dyDescent="0.15">
      <c r="A1522" s="23">
        <v>1</v>
      </c>
      <c r="B1522" s="23">
        <v>1</v>
      </c>
      <c r="C1522" s="32">
        <v>7.13</v>
      </c>
      <c r="D1522" s="23">
        <v>39.1</v>
      </c>
      <c r="E1522" s="24">
        <v>135</v>
      </c>
      <c r="F1522" s="25">
        <v>4</v>
      </c>
      <c r="G1522" s="23">
        <v>1.33</v>
      </c>
      <c r="H1522" s="24">
        <v>106</v>
      </c>
      <c r="I1522" s="20">
        <f t="shared" si="556"/>
        <v>0.78518518518518521</v>
      </c>
      <c r="J1522" s="20" t="s">
        <v>24</v>
      </c>
      <c r="K1522" s="18" t="s">
        <v>24</v>
      </c>
      <c r="L1522" s="19">
        <f t="shared" si="557"/>
        <v>111.49629629629629</v>
      </c>
      <c r="M1522" s="20">
        <f t="shared" si="566"/>
        <v>-3.4962962962962933</v>
      </c>
      <c r="N1522" s="20" t="s">
        <v>25</v>
      </c>
      <c r="O1522" s="20">
        <f t="shared" si="558"/>
        <v>-7.9259259259259238</v>
      </c>
      <c r="P1522" s="20" t="s">
        <v>25</v>
      </c>
      <c r="Q1522" s="18">
        <f t="shared" si="559"/>
        <v>-3</v>
      </c>
      <c r="R1522" s="18" t="s">
        <v>25</v>
      </c>
      <c r="S1522" s="16">
        <v>14</v>
      </c>
      <c r="T1522" s="19">
        <v>-10</v>
      </c>
      <c r="U1522" s="19">
        <f t="shared" si="563"/>
        <v>2.7</v>
      </c>
      <c r="V1522" s="19">
        <v>27</v>
      </c>
      <c r="W1522" s="19">
        <f t="shared" si="564"/>
        <v>-15</v>
      </c>
      <c r="X1522" s="19">
        <f t="shared" si="565"/>
        <v>3.75</v>
      </c>
      <c r="Y1522" s="25">
        <v>9.5</v>
      </c>
      <c r="Z1522" s="18">
        <f t="shared" ref="Z1522:Z1585" si="568">(E1522+F1522)-(H1522+S1522)</f>
        <v>19</v>
      </c>
      <c r="AA1522" s="18">
        <f t="shared" si="560"/>
        <v>4.0999999999999996</v>
      </c>
      <c r="AB1522" s="20">
        <f t="shared" si="567"/>
        <v>24.830000000000013</v>
      </c>
      <c r="AC1522" s="13">
        <f t="shared" si="561"/>
        <v>19.616864382496114</v>
      </c>
      <c r="AD1522" s="13">
        <f t="shared" si="562"/>
        <v>5.2131356175038981</v>
      </c>
    </row>
    <row r="1523" spans="1:30" x14ac:dyDescent="0.15">
      <c r="A1523" s="23">
        <v>5</v>
      </c>
      <c r="B1523" s="23">
        <v>1</v>
      </c>
      <c r="C1523" s="32">
        <v>7.32</v>
      </c>
      <c r="D1523" s="23">
        <v>38.200000000000003</v>
      </c>
      <c r="E1523" s="24">
        <v>132</v>
      </c>
      <c r="F1523" s="25">
        <v>4</v>
      </c>
      <c r="G1523" s="23">
        <v>1</v>
      </c>
      <c r="H1523" s="24">
        <v>118</v>
      </c>
      <c r="I1523" s="20">
        <f t="shared" si="556"/>
        <v>0.89393939393939392</v>
      </c>
      <c r="J1523" s="20" t="s">
        <v>25</v>
      </c>
      <c r="K1523" s="18" t="s">
        <v>25</v>
      </c>
      <c r="L1523" s="19">
        <f t="shared" si="557"/>
        <v>126.93939393939394</v>
      </c>
      <c r="M1523" s="20">
        <f t="shared" si="566"/>
        <v>-18.939393939393938</v>
      </c>
      <c r="N1523" s="20" t="s">
        <v>25</v>
      </c>
      <c r="O1523" s="20">
        <f t="shared" si="558"/>
        <v>-23.151515151515142</v>
      </c>
      <c r="P1523" s="20" t="s">
        <v>25</v>
      </c>
      <c r="Q1523" s="18">
        <f t="shared" si="559"/>
        <v>-18</v>
      </c>
      <c r="R1523" s="18" t="s">
        <v>25</v>
      </c>
      <c r="S1523" s="16">
        <v>16</v>
      </c>
      <c r="T1523" s="19">
        <v>-8</v>
      </c>
      <c r="U1523" s="19">
        <f t="shared" si="563"/>
        <v>2.4</v>
      </c>
      <c r="V1523" s="19">
        <v>24</v>
      </c>
      <c r="W1523" s="19">
        <f t="shared" si="564"/>
        <v>-18</v>
      </c>
      <c r="X1523" s="19">
        <f t="shared" si="565"/>
        <v>4.5</v>
      </c>
      <c r="Y1523" s="25">
        <v>5.7</v>
      </c>
      <c r="Z1523" s="18">
        <f t="shared" si="568"/>
        <v>2</v>
      </c>
      <c r="AA1523" s="18">
        <f t="shared" si="560"/>
        <v>-8.5</v>
      </c>
      <c r="AB1523" s="20">
        <f t="shared" si="567"/>
        <v>13.299999999999997</v>
      </c>
      <c r="AC1523" s="13">
        <f t="shared" si="561"/>
        <v>26.0981736008616</v>
      </c>
      <c r="AD1523" s="13">
        <f t="shared" si="562"/>
        <v>-12.798173600861602</v>
      </c>
    </row>
    <row r="1524" spans="1:30" x14ac:dyDescent="0.15">
      <c r="A1524" s="23">
        <v>1</v>
      </c>
      <c r="B1524" s="16">
        <v>0</v>
      </c>
      <c r="C1524" s="32">
        <v>7.33</v>
      </c>
      <c r="D1524" s="23">
        <v>30</v>
      </c>
      <c r="E1524" s="24">
        <v>139</v>
      </c>
      <c r="F1524" s="25">
        <v>4</v>
      </c>
      <c r="G1524" s="23">
        <v>1</v>
      </c>
      <c r="H1524" s="24">
        <v>110</v>
      </c>
      <c r="I1524" s="20">
        <f t="shared" si="556"/>
        <v>0.79136690647482011</v>
      </c>
      <c r="J1524" s="20" t="s">
        <v>24</v>
      </c>
      <c r="K1524" s="18" t="s">
        <v>25</v>
      </c>
      <c r="L1524" s="19">
        <f t="shared" si="557"/>
        <v>112.37410071942448</v>
      </c>
      <c r="M1524" s="20">
        <f t="shared" si="566"/>
        <v>-4.3741007194244759</v>
      </c>
      <c r="N1524" s="20" t="s">
        <v>25</v>
      </c>
      <c r="O1524" s="20">
        <f t="shared" si="558"/>
        <v>-8.7913669064748206</v>
      </c>
      <c r="P1524" s="20" t="s">
        <v>25</v>
      </c>
      <c r="Q1524" s="18">
        <f t="shared" si="559"/>
        <v>-3</v>
      </c>
      <c r="R1524" s="18" t="s">
        <v>25</v>
      </c>
      <c r="S1524" s="16">
        <v>23</v>
      </c>
      <c r="T1524" s="19">
        <v>-1</v>
      </c>
      <c r="U1524" s="19">
        <f t="shared" si="563"/>
        <v>2.9</v>
      </c>
      <c r="V1524" s="19">
        <v>29</v>
      </c>
      <c r="W1524" s="19">
        <f t="shared" si="564"/>
        <v>-13</v>
      </c>
      <c r="X1524" s="19">
        <f t="shared" si="565"/>
        <v>3.25</v>
      </c>
      <c r="Y1524" s="25">
        <v>1</v>
      </c>
      <c r="Z1524" s="18">
        <f t="shared" si="568"/>
        <v>10</v>
      </c>
      <c r="AA1524" s="18">
        <f t="shared" si="560"/>
        <v>3.2</v>
      </c>
      <c r="AB1524" s="20">
        <f t="shared" si="567"/>
        <v>33</v>
      </c>
      <c r="AC1524" s="13">
        <f t="shared" si="561"/>
        <v>23.625270220526488</v>
      </c>
      <c r="AD1524" s="13">
        <f t="shared" si="562"/>
        <v>9.3747297794735118</v>
      </c>
    </row>
    <row r="1525" spans="1:30" x14ac:dyDescent="0.15">
      <c r="A1525" s="23">
        <v>6</v>
      </c>
      <c r="B1525" s="16">
        <v>0</v>
      </c>
      <c r="C1525" s="32">
        <v>7.29</v>
      </c>
      <c r="D1525" s="23">
        <v>32.4</v>
      </c>
      <c r="E1525" s="24">
        <v>122</v>
      </c>
      <c r="F1525" s="25">
        <v>4</v>
      </c>
      <c r="G1525" s="23">
        <v>1.05</v>
      </c>
      <c r="H1525" s="24">
        <v>104</v>
      </c>
      <c r="I1525" s="20">
        <f t="shared" si="556"/>
        <v>0.85245901639344257</v>
      </c>
      <c r="J1525" s="20" t="s">
        <v>25</v>
      </c>
      <c r="K1525" s="18" t="s">
        <v>24</v>
      </c>
      <c r="L1525" s="19">
        <f t="shared" si="557"/>
        <v>121.04918032786885</v>
      </c>
      <c r="M1525" s="20">
        <f t="shared" si="566"/>
        <v>-13.049180327868854</v>
      </c>
      <c r="N1525" s="20" t="s">
        <v>25</v>
      </c>
      <c r="O1525" s="20">
        <f t="shared" si="558"/>
        <v>-17.344262295081961</v>
      </c>
      <c r="P1525" s="20" t="s">
        <v>25</v>
      </c>
      <c r="Q1525" s="18">
        <f t="shared" si="559"/>
        <v>-14</v>
      </c>
      <c r="R1525" s="18" t="s">
        <v>25</v>
      </c>
      <c r="S1525" s="16">
        <v>20</v>
      </c>
      <c r="T1525" s="19">
        <v>-4</v>
      </c>
      <c r="U1525" s="19">
        <f t="shared" si="563"/>
        <v>1.9</v>
      </c>
      <c r="V1525" s="19">
        <v>19</v>
      </c>
      <c r="W1525" s="19">
        <f t="shared" si="564"/>
        <v>-23</v>
      </c>
      <c r="X1525" s="19">
        <f t="shared" si="565"/>
        <v>5.75</v>
      </c>
      <c r="Y1525" s="25">
        <v>2.8</v>
      </c>
      <c r="Z1525" s="18">
        <f t="shared" si="568"/>
        <v>2</v>
      </c>
      <c r="AA1525" s="18">
        <f t="shared" si="560"/>
        <v>-4.5999999999999996</v>
      </c>
      <c r="AB1525" s="20">
        <f t="shared" si="567"/>
        <v>20.25</v>
      </c>
      <c r="AC1525" s="13">
        <f t="shared" si="561"/>
        <v>20.588771397911543</v>
      </c>
      <c r="AD1525" s="13">
        <f t="shared" si="562"/>
        <v>-0.3387713979115432</v>
      </c>
    </row>
    <row r="1526" spans="1:30" x14ac:dyDescent="0.15">
      <c r="A1526" s="23">
        <v>1</v>
      </c>
      <c r="B1526" s="23">
        <v>1</v>
      </c>
      <c r="C1526" s="32">
        <v>7.39</v>
      </c>
      <c r="D1526" s="23">
        <v>38.4</v>
      </c>
      <c r="E1526" s="24">
        <v>143</v>
      </c>
      <c r="F1526" s="25">
        <v>4</v>
      </c>
      <c r="G1526" s="23">
        <v>1.04</v>
      </c>
      <c r="H1526" s="24">
        <v>107</v>
      </c>
      <c r="I1526" s="20">
        <f t="shared" si="556"/>
        <v>0.74825174825174823</v>
      </c>
      <c r="J1526" s="20" t="s">
        <v>24</v>
      </c>
      <c r="K1526" s="18" t="s">
        <v>25</v>
      </c>
      <c r="L1526" s="19">
        <f t="shared" si="557"/>
        <v>106.25174825174825</v>
      </c>
      <c r="M1526" s="20">
        <v>0</v>
      </c>
      <c r="N1526" s="20" t="s">
        <v>24</v>
      </c>
      <c r="O1526" s="20">
        <f t="shared" si="558"/>
        <v>-2.7552447552447603</v>
      </c>
      <c r="P1526" s="20" t="s">
        <v>25</v>
      </c>
      <c r="Q1526" s="18">
        <f t="shared" si="559"/>
        <v>4</v>
      </c>
      <c r="R1526" s="18" t="s">
        <v>26</v>
      </c>
      <c r="S1526" s="16">
        <v>23</v>
      </c>
      <c r="T1526" s="19">
        <v>-1</v>
      </c>
      <c r="U1526" s="19">
        <f t="shared" si="563"/>
        <v>3.4</v>
      </c>
      <c r="V1526" s="19">
        <v>34</v>
      </c>
      <c r="W1526" s="19">
        <f t="shared" si="564"/>
        <v>-8</v>
      </c>
      <c r="X1526" s="19">
        <f t="shared" si="565"/>
        <v>2</v>
      </c>
      <c r="Y1526" s="25">
        <v>0.9</v>
      </c>
      <c r="Z1526" s="18">
        <f t="shared" si="568"/>
        <v>17</v>
      </c>
      <c r="AA1526" s="18">
        <f t="shared" si="560"/>
        <v>9.3000000000000007</v>
      </c>
      <c r="AB1526" s="20">
        <f t="shared" si="567"/>
        <v>40.139999999999986</v>
      </c>
      <c r="AC1526" s="13">
        <f t="shared" si="561"/>
        <v>32.63914230112708</v>
      </c>
      <c r="AD1526" s="13">
        <f t="shared" si="562"/>
        <v>7.5008576988729061</v>
      </c>
    </row>
    <row r="1527" spans="1:30" x14ac:dyDescent="0.15">
      <c r="A1527" s="23">
        <v>12</v>
      </c>
      <c r="B1527" s="16">
        <v>0</v>
      </c>
      <c r="C1527" s="32">
        <v>7.43</v>
      </c>
      <c r="D1527" s="23">
        <v>23.1</v>
      </c>
      <c r="E1527" s="24">
        <v>146</v>
      </c>
      <c r="F1527" s="25">
        <v>4</v>
      </c>
      <c r="G1527" s="23">
        <v>1.23</v>
      </c>
      <c r="H1527" s="24">
        <v>126</v>
      </c>
      <c r="I1527" s="20">
        <f t="shared" si="556"/>
        <v>0.86301369863013699</v>
      </c>
      <c r="J1527" s="20" t="s">
        <v>25</v>
      </c>
      <c r="K1527" s="18" t="s">
        <v>25</v>
      </c>
      <c r="L1527" s="19">
        <f t="shared" si="557"/>
        <v>122.54794520547945</v>
      </c>
      <c r="M1527" s="20">
        <f t="shared" ref="M1527:M1528" si="569">(108-L1527)</f>
        <v>-14.547945205479451</v>
      </c>
      <c r="N1527" s="20" t="s">
        <v>25</v>
      </c>
      <c r="O1527" s="20">
        <f t="shared" si="558"/>
        <v>-18.821917808219169</v>
      </c>
      <c r="P1527" s="20" t="s">
        <v>25</v>
      </c>
      <c r="Q1527" s="18">
        <f t="shared" si="559"/>
        <v>-12</v>
      </c>
      <c r="R1527" s="18" t="s">
        <v>25</v>
      </c>
      <c r="S1527" s="16">
        <v>23</v>
      </c>
      <c r="T1527" s="19">
        <v>-1</v>
      </c>
      <c r="U1527" s="19">
        <f t="shared" si="563"/>
        <v>2.4</v>
      </c>
      <c r="V1527" s="19">
        <v>24</v>
      </c>
      <c r="W1527" s="19">
        <f t="shared" si="564"/>
        <v>-18</v>
      </c>
      <c r="X1527" s="19">
        <f t="shared" si="565"/>
        <v>4.5</v>
      </c>
      <c r="Y1527" s="25">
        <v>1.3</v>
      </c>
      <c r="Z1527" s="18">
        <f t="shared" si="568"/>
        <v>1</v>
      </c>
      <c r="AA1527" s="18">
        <f t="shared" si="560"/>
        <v>-5.0999999999999996</v>
      </c>
      <c r="AB1527" s="20">
        <f t="shared" si="567"/>
        <v>23.929999999999993</v>
      </c>
      <c r="AC1527" s="13">
        <f t="shared" si="561"/>
        <v>22.084275676795095</v>
      </c>
      <c r="AD1527" s="13">
        <f t="shared" si="562"/>
        <v>1.8457243232048981</v>
      </c>
    </row>
    <row r="1528" spans="1:30" x14ac:dyDescent="0.15">
      <c r="A1528" s="23">
        <v>1</v>
      </c>
      <c r="B1528" s="16">
        <v>0</v>
      </c>
      <c r="C1528" s="32">
        <v>7.36</v>
      </c>
      <c r="D1528" s="23">
        <v>38.299999999999997</v>
      </c>
      <c r="E1528" s="24">
        <v>138</v>
      </c>
      <c r="F1528" s="25">
        <v>4</v>
      </c>
      <c r="G1528" s="23">
        <v>1.03</v>
      </c>
      <c r="H1528" s="24">
        <v>112</v>
      </c>
      <c r="I1528" s="20">
        <f t="shared" si="556"/>
        <v>0.81159420289855078</v>
      </c>
      <c r="J1528" s="20" t="s">
        <v>25</v>
      </c>
      <c r="K1528" s="18" t="s">
        <v>25</v>
      </c>
      <c r="L1528" s="19">
        <f t="shared" si="557"/>
        <v>115.24637681159419</v>
      </c>
      <c r="M1528" s="20">
        <f t="shared" si="569"/>
        <v>-7.2463768115941889</v>
      </c>
      <c r="N1528" s="20" t="s">
        <v>25</v>
      </c>
      <c r="O1528" s="20">
        <f t="shared" si="558"/>
        <v>-11.623188405797109</v>
      </c>
      <c r="P1528" s="20" t="s">
        <v>25</v>
      </c>
      <c r="Q1528" s="18">
        <f t="shared" si="559"/>
        <v>-6</v>
      </c>
      <c r="R1528" s="18" t="s">
        <v>25</v>
      </c>
      <c r="S1528" s="16">
        <v>20</v>
      </c>
      <c r="T1528" s="19">
        <v>-4</v>
      </c>
      <c r="U1528" s="19">
        <f t="shared" si="563"/>
        <v>2.6</v>
      </c>
      <c r="V1528" s="19">
        <v>26</v>
      </c>
      <c r="W1528" s="19">
        <f t="shared" si="564"/>
        <v>-16</v>
      </c>
      <c r="X1528" s="19">
        <f t="shared" si="565"/>
        <v>4</v>
      </c>
      <c r="Y1528" s="25">
        <v>4.2</v>
      </c>
      <c r="Z1528" s="18">
        <f t="shared" si="568"/>
        <v>10</v>
      </c>
      <c r="AA1528" s="18">
        <f t="shared" si="560"/>
        <v>0.59999999999999964</v>
      </c>
      <c r="AB1528" s="20">
        <f t="shared" si="567"/>
        <v>26.83</v>
      </c>
      <c r="AC1528" s="13">
        <f t="shared" si="561"/>
        <v>28.715376850847417</v>
      </c>
      <c r="AD1528" s="13">
        <f t="shared" si="562"/>
        <v>-1.8853768508474182</v>
      </c>
    </row>
    <row r="1529" spans="1:30" x14ac:dyDescent="0.15">
      <c r="A1529" s="23">
        <v>1</v>
      </c>
      <c r="B1529" s="16">
        <v>0</v>
      </c>
      <c r="C1529" s="32">
        <v>7.35</v>
      </c>
      <c r="D1529" s="23">
        <v>46.3</v>
      </c>
      <c r="E1529" s="24">
        <v>145</v>
      </c>
      <c r="F1529" s="25">
        <v>4</v>
      </c>
      <c r="G1529" s="23">
        <v>1.2</v>
      </c>
      <c r="H1529" s="24">
        <v>107</v>
      </c>
      <c r="I1529" s="20">
        <f t="shared" si="556"/>
        <v>0.73793103448275865</v>
      </c>
      <c r="J1529" s="20" t="s">
        <v>26</v>
      </c>
      <c r="K1529" s="18" t="s">
        <v>25</v>
      </c>
      <c r="L1529" s="19">
        <f t="shared" si="557"/>
        <v>104.78620689655172</v>
      </c>
      <c r="M1529" s="20">
        <v>0</v>
      </c>
      <c r="N1529" s="20" t="s">
        <v>24</v>
      </c>
      <c r="O1529" s="20">
        <f t="shared" si="558"/>
        <v>-1.3103448275862064</v>
      </c>
      <c r="P1529" s="20" t="s">
        <v>25</v>
      </c>
      <c r="Q1529" s="18">
        <f t="shared" si="559"/>
        <v>6</v>
      </c>
      <c r="R1529" s="18" t="s">
        <v>26</v>
      </c>
      <c r="S1529" s="16">
        <v>19</v>
      </c>
      <c r="T1529" s="19">
        <v>-5</v>
      </c>
      <c r="U1529" s="19">
        <f t="shared" si="563"/>
        <v>2.5</v>
      </c>
      <c r="V1529" s="19">
        <v>25</v>
      </c>
      <c r="W1529" s="19">
        <f t="shared" si="564"/>
        <v>-17</v>
      </c>
      <c r="X1529" s="19">
        <f t="shared" si="565"/>
        <v>4.25</v>
      </c>
      <c r="Y1529" s="25">
        <v>4.5999999999999996</v>
      </c>
      <c r="Z1529" s="18">
        <f t="shared" si="568"/>
        <v>23</v>
      </c>
      <c r="AA1529" s="18">
        <f t="shared" si="560"/>
        <v>13.4</v>
      </c>
      <c r="AB1529" s="20">
        <f t="shared" si="567"/>
        <v>38.599999999999994</v>
      </c>
      <c r="AC1529" s="13">
        <f t="shared" si="561"/>
        <v>32.324836024065689</v>
      </c>
      <c r="AD1529" s="13">
        <f t="shared" si="562"/>
        <v>6.275163975934305</v>
      </c>
    </row>
    <row r="1530" spans="1:30" x14ac:dyDescent="0.15">
      <c r="A1530" s="23">
        <v>1</v>
      </c>
      <c r="B1530" s="16">
        <v>0</v>
      </c>
      <c r="C1530" s="32">
        <v>7.34</v>
      </c>
      <c r="D1530" s="23">
        <v>44.5</v>
      </c>
      <c r="E1530" s="24">
        <v>143</v>
      </c>
      <c r="F1530" s="25">
        <v>4</v>
      </c>
      <c r="G1530" s="23">
        <v>1.18</v>
      </c>
      <c r="H1530" s="24">
        <v>108</v>
      </c>
      <c r="I1530" s="20">
        <f t="shared" si="556"/>
        <v>0.75524475524475521</v>
      </c>
      <c r="J1530" s="20" t="s">
        <v>24</v>
      </c>
      <c r="K1530" s="18" t="s">
        <v>25</v>
      </c>
      <c r="L1530" s="19">
        <f t="shared" si="557"/>
        <v>107.24475524475524</v>
      </c>
      <c r="M1530" s="20">
        <v>0</v>
      </c>
      <c r="N1530" s="20" t="s">
        <v>24</v>
      </c>
      <c r="O1530" s="20">
        <f t="shared" si="558"/>
        <v>-3.7342657342657333</v>
      </c>
      <c r="P1530" s="20" t="s">
        <v>25</v>
      </c>
      <c r="Q1530" s="18">
        <f t="shared" si="559"/>
        <v>3</v>
      </c>
      <c r="R1530" s="18" t="s">
        <v>26</v>
      </c>
      <c r="S1530" s="16">
        <v>20</v>
      </c>
      <c r="T1530" s="19">
        <v>-4</v>
      </c>
      <c r="U1530" s="19">
        <f t="shared" si="563"/>
        <v>2.8</v>
      </c>
      <c r="V1530" s="19">
        <v>28</v>
      </c>
      <c r="W1530" s="19">
        <f t="shared" si="564"/>
        <v>-14</v>
      </c>
      <c r="X1530" s="19">
        <f t="shared" si="565"/>
        <v>3.5</v>
      </c>
      <c r="Y1530" s="25">
        <v>2.9</v>
      </c>
      <c r="Z1530" s="18">
        <f t="shared" si="568"/>
        <v>19</v>
      </c>
      <c r="AA1530" s="18">
        <f t="shared" si="560"/>
        <v>10.5</v>
      </c>
      <c r="AB1530" s="20">
        <f t="shared" si="567"/>
        <v>37.28</v>
      </c>
      <c r="AC1530" s="13">
        <f t="shared" si="561"/>
        <v>31.56038649737577</v>
      </c>
      <c r="AD1530" s="13">
        <f t="shared" si="562"/>
        <v>5.719613502624231</v>
      </c>
    </row>
    <row r="1531" spans="1:30" x14ac:dyDescent="0.15">
      <c r="A1531" s="23">
        <v>3</v>
      </c>
      <c r="B1531" s="16">
        <v>0</v>
      </c>
      <c r="C1531" s="32">
        <v>7.39</v>
      </c>
      <c r="D1531" s="23">
        <v>35</v>
      </c>
      <c r="E1531" s="24">
        <v>139</v>
      </c>
      <c r="F1531" s="25">
        <v>4</v>
      </c>
      <c r="G1531" s="23">
        <v>1</v>
      </c>
      <c r="H1531" s="24">
        <v>109</v>
      </c>
      <c r="I1531" s="20">
        <f t="shared" si="556"/>
        <v>0.78417266187050361</v>
      </c>
      <c r="J1531" s="20" t="s">
        <v>24</v>
      </c>
      <c r="K1531" s="18" t="s">
        <v>25</v>
      </c>
      <c r="L1531" s="19">
        <f t="shared" si="557"/>
        <v>111.35251798561153</v>
      </c>
      <c r="M1531" s="20">
        <f t="shared" ref="M1531:M1536" si="570">(108-L1531)</f>
        <v>-3.3525179856115273</v>
      </c>
      <c r="N1531" s="20" t="s">
        <v>25</v>
      </c>
      <c r="O1531" s="20">
        <f t="shared" si="558"/>
        <v>-7.7841726618704996</v>
      </c>
      <c r="P1531" s="20" t="s">
        <v>25</v>
      </c>
      <c r="Q1531" s="18">
        <f t="shared" si="559"/>
        <v>-2</v>
      </c>
      <c r="R1531" s="18" t="s">
        <v>25</v>
      </c>
      <c r="S1531" s="16">
        <v>22</v>
      </c>
      <c r="T1531" s="19">
        <v>-2</v>
      </c>
      <c r="U1531" s="19">
        <f t="shared" si="563"/>
        <v>3.6</v>
      </c>
      <c r="V1531" s="19">
        <v>36</v>
      </c>
      <c r="W1531" s="19">
        <f t="shared" si="564"/>
        <v>-6</v>
      </c>
      <c r="X1531" s="19">
        <f t="shared" si="565"/>
        <v>1.5</v>
      </c>
      <c r="Y1531" s="25">
        <v>1</v>
      </c>
      <c r="Z1531" s="18">
        <f t="shared" si="568"/>
        <v>12</v>
      </c>
      <c r="AA1531" s="18">
        <f t="shared" si="560"/>
        <v>3.8000000000000007</v>
      </c>
      <c r="AB1531" s="20">
        <f t="shared" si="567"/>
        <v>34</v>
      </c>
      <c r="AC1531" s="13">
        <f t="shared" si="561"/>
        <v>31.141963764048118</v>
      </c>
      <c r="AD1531" s="13">
        <f t="shared" si="562"/>
        <v>2.8580362359518823</v>
      </c>
    </row>
    <row r="1532" spans="1:30" x14ac:dyDescent="0.15">
      <c r="A1532" s="23">
        <v>3</v>
      </c>
      <c r="B1532" s="16">
        <v>0</v>
      </c>
      <c r="C1532" s="32">
        <v>7.41</v>
      </c>
      <c r="D1532" s="23">
        <v>25.7</v>
      </c>
      <c r="E1532" s="24">
        <v>132</v>
      </c>
      <c r="F1532" s="25">
        <v>4</v>
      </c>
      <c r="G1532" s="23">
        <v>1.08</v>
      </c>
      <c r="H1532" s="24">
        <v>103</v>
      </c>
      <c r="I1532" s="20">
        <f t="shared" si="556"/>
        <v>0.78030303030303028</v>
      </c>
      <c r="J1532" s="20" t="s">
        <v>24</v>
      </c>
      <c r="K1532" s="18" t="s">
        <v>24</v>
      </c>
      <c r="L1532" s="19">
        <f t="shared" si="557"/>
        <v>110.8030303030303</v>
      </c>
      <c r="M1532" s="20">
        <f t="shared" si="570"/>
        <v>-2.8030303030302974</v>
      </c>
      <c r="N1532" s="20" t="s">
        <v>25</v>
      </c>
      <c r="O1532" s="20">
        <f t="shared" si="558"/>
        <v>-7.2424242424242351</v>
      </c>
      <c r="P1532" s="20" t="s">
        <v>25</v>
      </c>
      <c r="Q1532" s="18">
        <f t="shared" si="559"/>
        <v>-3</v>
      </c>
      <c r="R1532" s="18" t="s">
        <v>25</v>
      </c>
      <c r="S1532" s="16">
        <v>23</v>
      </c>
      <c r="T1532" s="19">
        <v>-1</v>
      </c>
      <c r="U1532" s="19">
        <f t="shared" si="563"/>
        <v>2.7</v>
      </c>
      <c r="V1532" s="19">
        <v>27</v>
      </c>
      <c r="W1532" s="19">
        <f t="shared" si="564"/>
        <v>-15</v>
      </c>
      <c r="X1532" s="19">
        <f t="shared" si="565"/>
        <v>3.75</v>
      </c>
      <c r="Y1532" s="25">
        <v>1.1000000000000001</v>
      </c>
      <c r="Z1532" s="18">
        <f t="shared" si="568"/>
        <v>10</v>
      </c>
      <c r="AA1532" s="18">
        <f t="shared" si="560"/>
        <v>3.5</v>
      </c>
      <c r="AB1532" s="20">
        <f t="shared" si="567"/>
        <v>32.980000000000018</v>
      </c>
      <c r="AC1532" s="13">
        <f t="shared" si="561"/>
        <v>23.822166217821316</v>
      </c>
      <c r="AD1532" s="13">
        <f t="shared" si="562"/>
        <v>9.1578337821787024</v>
      </c>
    </row>
    <row r="1533" spans="1:30" x14ac:dyDescent="0.15">
      <c r="A1533" s="23">
        <v>1</v>
      </c>
      <c r="B1533" s="16">
        <v>0</v>
      </c>
      <c r="C1533" s="32">
        <v>7.39</v>
      </c>
      <c r="D1533" s="23">
        <v>34.200000000000003</v>
      </c>
      <c r="E1533" s="24">
        <v>139</v>
      </c>
      <c r="F1533" s="25">
        <v>4</v>
      </c>
      <c r="G1533" s="23">
        <v>1.03</v>
      </c>
      <c r="H1533" s="24">
        <v>107</v>
      </c>
      <c r="I1533" s="20">
        <f t="shared" si="556"/>
        <v>0.76978417266187049</v>
      </c>
      <c r="J1533" s="20" t="s">
        <v>24</v>
      </c>
      <c r="K1533" s="18" t="s">
        <v>25</v>
      </c>
      <c r="L1533" s="19">
        <f t="shared" si="557"/>
        <v>109.30935251798562</v>
      </c>
      <c r="M1533" s="20">
        <f t="shared" si="570"/>
        <v>-1.3093525179856158</v>
      </c>
      <c r="N1533" s="20" t="s">
        <v>25</v>
      </c>
      <c r="O1533" s="20">
        <f t="shared" si="558"/>
        <v>-5.7697841726618719</v>
      </c>
      <c r="P1533" s="20" t="s">
        <v>25</v>
      </c>
      <c r="Q1533" s="18">
        <f t="shared" si="559"/>
        <v>0</v>
      </c>
      <c r="R1533" s="18" t="s">
        <v>24</v>
      </c>
      <c r="S1533" s="16">
        <v>23</v>
      </c>
      <c r="T1533" s="19">
        <v>-1</v>
      </c>
      <c r="U1533" s="19">
        <f t="shared" si="563"/>
        <v>3.5</v>
      </c>
      <c r="V1533" s="19">
        <v>35</v>
      </c>
      <c r="W1533" s="19">
        <f t="shared" si="564"/>
        <v>-7</v>
      </c>
      <c r="X1533" s="19">
        <f t="shared" si="565"/>
        <v>1.75</v>
      </c>
      <c r="Y1533" s="25">
        <v>1.5</v>
      </c>
      <c r="Z1533" s="18">
        <f t="shared" si="568"/>
        <v>13</v>
      </c>
      <c r="AA1533" s="18">
        <f t="shared" si="560"/>
        <v>4.5</v>
      </c>
      <c r="AB1533" s="20">
        <f t="shared" si="567"/>
        <v>35.53</v>
      </c>
      <c r="AC1533" s="13">
        <f t="shared" si="561"/>
        <v>30.380907049441305</v>
      </c>
      <c r="AD1533" s="13">
        <f t="shared" si="562"/>
        <v>5.1490929505586962</v>
      </c>
    </row>
    <row r="1534" spans="1:30" x14ac:dyDescent="0.15">
      <c r="A1534" s="23">
        <v>1</v>
      </c>
      <c r="B1534" s="16">
        <v>0</v>
      </c>
      <c r="C1534" s="32">
        <v>7.38</v>
      </c>
      <c r="D1534" s="23">
        <v>32.200000000000003</v>
      </c>
      <c r="E1534" s="24">
        <v>128</v>
      </c>
      <c r="F1534" s="25">
        <v>4</v>
      </c>
      <c r="G1534" s="23">
        <v>1.02</v>
      </c>
      <c r="H1534" s="24">
        <v>103</v>
      </c>
      <c r="I1534" s="20">
        <f t="shared" si="556"/>
        <v>0.8046875</v>
      </c>
      <c r="J1534" s="20" t="s">
        <v>25</v>
      </c>
      <c r="K1534" s="18" t="s">
        <v>24</v>
      </c>
      <c r="L1534" s="19">
        <f t="shared" si="557"/>
        <v>114.265625</v>
      </c>
      <c r="M1534" s="20">
        <f t="shared" si="570"/>
        <v>-6.265625</v>
      </c>
      <c r="N1534" s="20" t="s">
        <v>25</v>
      </c>
      <c r="O1534" s="20">
        <f t="shared" si="558"/>
        <v>-10.65625</v>
      </c>
      <c r="P1534" s="20" t="s">
        <v>25</v>
      </c>
      <c r="Q1534" s="18">
        <f t="shared" si="559"/>
        <v>-7</v>
      </c>
      <c r="R1534" s="18" t="s">
        <v>25</v>
      </c>
      <c r="S1534" s="16">
        <v>23</v>
      </c>
      <c r="T1534" s="19">
        <v>-1</v>
      </c>
      <c r="U1534" s="19">
        <f t="shared" si="563"/>
        <v>2.8</v>
      </c>
      <c r="V1534" s="19">
        <v>28</v>
      </c>
      <c r="W1534" s="19">
        <f t="shared" si="564"/>
        <v>-14</v>
      </c>
      <c r="X1534" s="19">
        <f t="shared" si="565"/>
        <v>3.5</v>
      </c>
      <c r="Y1534" s="25">
        <v>1.4</v>
      </c>
      <c r="Z1534" s="18">
        <f t="shared" si="568"/>
        <v>6</v>
      </c>
      <c r="AA1534" s="18">
        <f t="shared" si="560"/>
        <v>-1</v>
      </c>
      <c r="AB1534" s="20">
        <f t="shared" si="567"/>
        <v>28.620000000000005</v>
      </c>
      <c r="AC1534" s="13">
        <f t="shared" si="561"/>
        <v>26.750355318137199</v>
      </c>
      <c r="AD1534" s="13">
        <f t="shared" si="562"/>
        <v>1.8696446818628054</v>
      </c>
    </row>
    <row r="1535" spans="1:30" x14ac:dyDescent="0.15">
      <c r="A1535" s="23">
        <v>3</v>
      </c>
      <c r="B1535" s="16">
        <v>0</v>
      </c>
      <c r="C1535" s="32">
        <v>7.39</v>
      </c>
      <c r="D1535" s="23">
        <v>37.4</v>
      </c>
      <c r="E1535" s="24">
        <v>138</v>
      </c>
      <c r="F1535" s="25">
        <v>4</v>
      </c>
      <c r="G1535" s="23">
        <v>1.1100000000000001</v>
      </c>
      <c r="H1535" s="24">
        <v>109</v>
      </c>
      <c r="I1535" s="20">
        <f t="shared" si="556"/>
        <v>0.78985507246376807</v>
      </c>
      <c r="J1535" s="20" t="s">
        <v>24</v>
      </c>
      <c r="K1535" s="18" t="s">
        <v>25</v>
      </c>
      <c r="L1535" s="19">
        <f t="shared" si="557"/>
        <v>112.15942028985506</v>
      </c>
      <c r="M1535" s="20">
        <f t="shared" si="570"/>
        <v>-4.1594202898550634</v>
      </c>
      <c r="N1535" s="20" t="s">
        <v>25</v>
      </c>
      <c r="O1535" s="20">
        <f t="shared" si="558"/>
        <v>-8.5797101449275459</v>
      </c>
      <c r="P1535" s="20" t="s">
        <v>25</v>
      </c>
      <c r="Q1535" s="18">
        <f t="shared" si="559"/>
        <v>-3</v>
      </c>
      <c r="R1535" s="18" t="s">
        <v>25</v>
      </c>
      <c r="S1535" s="16">
        <v>23</v>
      </c>
      <c r="T1535" s="19">
        <v>-1</v>
      </c>
      <c r="U1535" s="19">
        <f t="shared" si="563"/>
        <v>2.9</v>
      </c>
      <c r="V1535" s="19">
        <v>29</v>
      </c>
      <c r="W1535" s="19">
        <f t="shared" si="564"/>
        <v>-13</v>
      </c>
      <c r="X1535" s="19">
        <f t="shared" si="565"/>
        <v>3.25</v>
      </c>
      <c r="Y1535" s="25">
        <v>0.7</v>
      </c>
      <c r="Z1535" s="18">
        <f t="shared" si="568"/>
        <v>10</v>
      </c>
      <c r="AA1535" s="18">
        <f t="shared" si="560"/>
        <v>3.5</v>
      </c>
      <c r="AB1535" s="20">
        <f t="shared" si="567"/>
        <v>33.410000000000011</v>
      </c>
      <c r="AC1535" s="13">
        <f t="shared" si="561"/>
        <v>30.645433907868561</v>
      </c>
      <c r="AD1535" s="13">
        <f t="shared" si="562"/>
        <v>2.7645660921314494</v>
      </c>
    </row>
    <row r="1536" spans="1:30" x14ac:dyDescent="0.15">
      <c r="A1536" s="23">
        <v>1</v>
      </c>
      <c r="B1536" s="16">
        <v>0</v>
      </c>
      <c r="C1536" s="32">
        <v>7.39</v>
      </c>
      <c r="D1536" s="23">
        <v>34</v>
      </c>
      <c r="E1536" s="24">
        <v>141</v>
      </c>
      <c r="F1536" s="25">
        <v>4</v>
      </c>
      <c r="G1536" s="23">
        <v>1</v>
      </c>
      <c r="H1536" s="24">
        <v>109</v>
      </c>
      <c r="I1536" s="20">
        <f t="shared" si="556"/>
        <v>0.77304964539007093</v>
      </c>
      <c r="J1536" s="20" t="s">
        <v>24</v>
      </c>
      <c r="K1536" s="18" t="s">
        <v>25</v>
      </c>
      <c r="L1536" s="19">
        <f t="shared" si="557"/>
        <v>109.77304964539006</v>
      </c>
      <c r="M1536" s="20">
        <f t="shared" si="570"/>
        <v>-1.7730496453900599</v>
      </c>
      <c r="N1536" s="20" t="s">
        <v>25</v>
      </c>
      <c r="O1536" s="20">
        <f t="shared" si="558"/>
        <v>-6.2269503546099259</v>
      </c>
      <c r="P1536" s="20" t="s">
        <v>25</v>
      </c>
      <c r="Q1536" s="18">
        <f t="shared" si="559"/>
        <v>0</v>
      </c>
      <c r="R1536" s="18" t="s">
        <v>24</v>
      </c>
      <c r="S1536" s="16">
        <v>23</v>
      </c>
      <c r="T1536" s="19">
        <v>-1</v>
      </c>
      <c r="U1536" s="19">
        <f t="shared" si="563"/>
        <v>3.9</v>
      </c>
      <c r="V1536" s="19">
        <v>39</v>
      </c>
      <c r="W1536" s="19">
        <f t="shared" si="564"/>
        <v>-3</v>
      </c>
      <c r="X1536" s="19">
        <f t="shared" si="565"/>
        <v>0.75</v>
      </c>
      <c r="Y1536" s="25">
        <v>1</v>
      </c>
      <c r="Z1536" s="18">
        <f t="shared" si="568"/>
        <v>13</v>
      </c>
      <c r="AA1536" s="18">
        <f t="shared" si="560"/>
        <v>4.1999999999999993</v>
      </c>
      <c r="AB1536" s="20">
        <f t="shared" si="567"/>
        <v>36</v>
      </c>
      <c r="AC1536" s="13">
        <f t="shared" si="561"/>
        <v>31.372015370789597</v>
      </c>
      <c r="AD1536" s="13">
        <f t="shared" si="562"/>
        <v>4.6279846292104025</v>
      </c>
    </row>
    <row r="1537" spans="1:30" x14ac:dyDescent="0.15">
      <c r="A1537" s="23">
        <v>1</v>
      </c>
      <c r="B1537" s="16">
        <v>0</v>
      </c>
      <c r="C1537" s="32">
        <v>7.34</v>
      </c>
      <c r="D1537" s="23">
        <v>36.299999999999997</v>
      </c>
      <c r="E1537" s="24">
        <v>135</v>
      </c>
      <c r="F1537" s="25">
        <v>4</v>
      </c>
      <c r="G1537" s="23">
        <v>0.97</v>
      </c>
      <c r="H1537" s="24">
        <v>102</v>
      </c>
      <c r="I1537" s="20">
        <f t="shared" si="556"/>
        <v>0.75555555555555554</v>
      </c>
      <c r="J1537" s="20" t="s">
        <v>24</v>
      </c>
      <c r="K1537" s="18" t="s">
        <v>24</v>
      </c>
      <c r="L1537" s="19">
        <f t="shared" si="557"/>
        <v>107.28888888888889</v>
      </c>
      <c r="M1537" s="20">
        <v>0</v>
      </c>
      <c r="N1537" s="20" t="s">
        <v>24</v>
      </c>
      <c r="O1537" s="20">
        <f t="shared" si="558"/>
        <v>-3.7777777777777715</v>
      </c>
      <c r="P1537" s="20" t="s">
        <v>25</v>
      </c>
      <c r="Q1537" s="18">
        <f t="shared" si="559"/>
        <v>1</v>
      </c>
      <c r="R1537" s="18" t="s">
        <v>26</v>
      </c>
      <c r="S1537" s="16">
        <v>22</v>
      </c>
      <c r="T1537" s="19">
        <v>-2</v>
      </c>
      <c r="U1537" s="19">
        <f t="shared" si="563"/>
        <v>3.3</v>
      </c>
      <c r="V1537" s="19">
        <v>33</v>
      </c>
      <c r="W1537" s="19">
        <f t="shared" si="564"/>
        <v>-9</v>
      </c>
      <c r="X1537" s="19">
        <f t="shared" si="565"/>
        <v>2.25</v>
      </c>
      <c r="Y1537" s="25">
        <v>2.2000000000000002</v>
      </c>
      <c r="Z1537" s="18">
        <f t="shared" si="568"/>
        <v>15</v>
      </c>
      <c r="AA1537" s="18">
        <f t="shared" si="560"/>
        <v>6.1999999999999993</v>
      </c>
      <c r="AB1537" s="20">
        <f t="shared" si="567"/>
        <v>35.769999999999996</v>
      </c>
      <c r="AC1537" s="13">
        <f t="shared" si="561"/>
        <v>28.50633374954473</v>
      </c>
      <c r="AD1537" s="13">
        <f t="shared" si="562"/>
        <v>7.263666250455266</v>
      </c>
    </row>
    <row r="1538" spans="1:30" x14ac:dyDescent="0.15">
      <c r="A1538" s="23">
        <v>1</v>
      </c>
      <c r="B1538" s="16">
        <v>0</v>
      </c>
      <c r="C1538" s="32">
        <v>7.34</v>
      </c>
      <c r="D1538" s="23">
        <v>30</v>
      </c>
      <c r="E1538" s="24">
        <v>140</v>
      </c>
      <c r="F1538" s="25">
        <v>4</v>
      </c>
      <c r="G1538" s="23">
        <v>1</v>
      </c>
      <c r="H1538" s="24">
        <v>108</v>
      </c>
      <c r="I1538" s="20">
        <f t="shared" si="556"/>
        <v>0.77142857142857146</v>
      </c>
      <c r="J1538" s="20" t="s">
        <v>24</v>
      </c>
      <c r="K1538" s="18" t="s">
        <v>25</v>
      </c>
      <c r="L1538" s="19">
        <f t="shared" si="557"/>
        <v>109.54285714285714</v>
      </c>
      <c r="M1538" s="20">
        <f t="shared" ref="M1538:M1539" si="571">(108-L1538)</f>
        <v>-1.5428571428571445</v>
      </c>
      <c r="N1538" s="20" t="s">
        <v>25</v>
      </c>
      <c r="O1538" s="20">
        <f t="shared" si="558"/>
        <v>-6</v>
      </c>
      <c r="P1538" s="20" t="s">
        <v>25</v>
      </c>
      <c r="Q1538" s="18">
        <f t="shared" si="559"/>
        <v>0</v>
      </c>
      <c r="R1538" s="18" t="s">
        <v>24</v>
      </c>
      <c r="S1538" s="16">
        <v>23</v>
      </c>
      <c r="T1538" s="19">
        <v>-1</v>
      </c>
      <c r="U1538" s="19">
        <f t="shared" si="563"/>
        <v>3.5</v>
      </c>
      <c r="V1538" s="19">
        <v>35</v>
      </c>
      <c r="W1538" s="19">
        <f t="shared" si="564"/>
        <v>-7</v>
      </c>
      <c r="X1538" s="19">
        <f t="shared" si="565"/>
        <v>1.75</v>
      </c>
      <c r="Y1538" s="25">
        <v>1</v>
      </c>
      <c r="Z1538" s="18">
        <f t="shared" si="568"/>
        <v>13</v>
      </c>
      <c r="AA1538" s="18">
        <f t="shared" si="560"/>
        <v>5</v>
      </c>
      <c r="AB1538" s="20">
        <f t="shared" si="567"/>
        <v>36</v>
      </c>
      <c r="AC1538" s="13">
        <f t="shared" si="561"/>
        <v>25.659380784747711</v>
      </c>
      <c r="AD1538" s="13">
        <f t="shared" si="562"/>
        <v>10.340619215252289</v>
      </c>
    </row>
    <row r="1539" spans="1:30" x14ac:dyDescent="0.15">
      <c r="A1539" s="23">
        <v>5</v>
      </c>
      <c r="B1539" s="16">
        <v>0</v>
      </c>
      <c r="C1539" s="32">
        <v>7.43</v>
      </c>
      <c r="D1539" s="23">
        <v>45.4</v>
      </c>
      <c r="E1539" s="24">
        <v>141</v>
      </c>
      <c r="F1539" s="25">
        <v>4</v>
      </c>
      <c r="G1539" s="23">
        <v>1.23</v>
      </c>
      <c r="H1539" s="24">
        <v>108</v>
      </c>
      <c r="I1539" s="20">
        <f t="shared" ref="I1539:I1602" si="572">(H1539/E1539)</f>
        <v>0.76595744680851063</v>
      </c>
      <c r="J1539" s="20" t="s">
        <v>24</v>
      </c>
      <c r="K1539" s="18" t="s">
        <v>25</v>
      </c>
      <c r="L1539" s="19">
        <f t="shared" ref="L1539:L1602" si="573">(H1539*(142/E1539))</f>
        <v>108.7659574468085</v>
      </c>
      <c r="M1539" s="20">
        <f t="shared" si="571"/>
        <v>-0.76595744680849975</v>
      </c>
      <c r="N1539" s="20" t="s">
        <v>25</v>
      </c>
      <c r="O1539" s="20">
        <f t="shared" ref="O1539:O1602" si="574">(102-(H1539*(140/E1539)))</f>
        <v>-5.234042553191486</v>
      </c>
      <c r="P1539" s="20" t="s">
        <v>25</v>
      </c>
      <c r="Q1539" s="18">
        <f t="shared" ref="Q1539:Q1602" si="575">(E1539-H1539-32)</f>
        <v>1</v>
      </c>
      <c r="R1539" s="18" t="s">
        <v>26</v>
      </c>
      <c r="S1539" s="16">
        <v>21</v>
      </c>
      <c r="T1539" s="19">
        <v>-3</v>
      </c>
      <c r="U1539" s="19">
        <f t="shared" si="563"/>
        <v>3</v>
      </c>
      <c r="V1539" s="19">
        <v>30</v>
      </c>
      <c r="W1539" s="19">
        <f t="shared" si="564"/>
        <v>-12</v>
      </c>
      <c r="X1539" s="19">
        <f t="shared" si="565"/>
        <v>3</v>
      </c>
      <c r="Y1539" s="25">
        <v>2.2000000000000002</v>
      </c>
      <c r="Z1539" s="18">
        <f t="shared" si="568"/>
        <v>16</v>
      </c>
      <c r="AA1539" s="18">
        <f t="shared" ref="AA1539:AA1602" si="576">(Z1539-((2*U1539)+Y1539))</f>
        <v>7.8000000000000007</v>
      </c>
      <c r="AB1539" s="20">
        <f t="shared" si="567"/>
        <v>36.029999999999987</v>
      </c>
      <c r="AC1539" s="13">
        <f t="shared" ref="AC1539:AC1602" si="577">(2.46*10^-8*(D1539/10^-C1539))+(V1539*(0.123*C1539-0.631))</f>
        <v>38.546837304177373</v>
      </c>
      <c r="AD1539" s="13">
        <f t="shared" ref="AD1539:AD1602" si="578">(AB1539-AC1539)</f>
        <v>-2.5168373041773862</v>
      </c>
    </row>
    <row r="1540" spans="1:30" x14ac:dyDescent="0.15">
      <c r="A1540" s="23">
        <v>6</v>
      </c>
      <c r="B1540" s="16">
        <v>0</v>
      </c>
      <c r="C1540" s="32">
        <v>7.39</v>
      </c>
      <c r="D1540" s="23">
        <v>35.6</v>
      </c>
      <c r="E1540" s="24">
        <v>136</v>
      </c>
      <c r="F1540" s="25">
        <v>4</v>
      </c>
      <c r="G1540" s="23">
        <v>1.19</v>
      </c>
      <c r="H1540" s="24">
        <v>103</v>
      </c>
      <c r="I1540" s="20">
        <f t="shared" si="572"/>
        <v>0.75735294117647056</v>
      </c>
      <c r="J1540" s="20" t="s">
        <v>24</v>
      </c>
      <c r="K1540" s="18" t="s">
        <v>24</v>
      </c>
      <c r="L1540" s="19">
        <f t="shared" si="573"/>
        <v>107.54411764705883</v>
      </c>
      <c r="M1540" s="20">
        <v>0</v>
      </c>
      <c r="N1540" s="20" t="s">
        <v>24</v>
      </c>
      <c r="O1540" s="20">
        <f t="shared" si="574"/>
        <v>-4.0294117647058698</v>
      </c>
      <c r="P1540" s="20" t="s">
        <v>25</v>
      </c>
      <c r="Q1540" s="18">
        <f t="shared" si="575"/>
        <v>1</v>
      </c>
      <c r="R1540" s="18" t="s">
        <v>26</v>
      </c>
      <c r="S1540" s="16">
        <v>21</v>
      </c>
      <c r="T1540" s="19">
        <v>-3</v>
      </c>
      <c r="U1540" s="19">
        <f t="shared" ref="U1540:U1603" si="579">(V1540/10)</f>
        <v>2.7</v>
      </c>
      <c r="V1540" s="19">
        <v>27</v>
      </c>
      <c r="W1540" s="19">
        <f t="shared" ref="W1540:W1603" si="580">(V1540-42)</f>
        <v>-15</v>
      </c>
      <c r="X1540" s="19">
        <f t="shared" ref="X1540:X1603" si="581">((42-V1540)/4)</f>
        <v>3.75</v>
      </c>
      <c r="Y1540" s="25">
        <v>3.5</v>
      </c>
      <c r="Z1540" s="18">
        <f t="shared" si="568"/>
        <v>16</v>
      </c>
      <c r="AA1540" s="18">
        <f t="shared" si="576"/>
        <v>7.1</v>
      </c>
      <c r="AB1540" s="20">
        <f t="shared" si="567"/>
        <v>34.69</v>
      </c>
      <c r="AC1540" s="13">
        <f t="shared" si="577"/>
        <v>29.002548800003229</v>
      </c>
      <c r="AD1540" s="13">
        <f t="shared" si="578"/>
        <v>5.6874511999967687</v>
      </c>
    </row>
    <row r="1541" spans="1:30" x14ac:dyDescent="0.15">
      <c r="A1541" s="23">
        <v>5</v>
      </c>
      <c r="B1541" s="16">
        <v>0</v>
      </c>
      <c r="C1541" s="32">
        <v>7.43</v>
      </c>
      <c r="D1541" s="23">
        <v>32.299999999999997</v>
      </c>
      <c r="E1541" s="24">
        <v>135</v>
      </c>
      <c r="F1541" s="25">
        <v>4</v>
      </c>
      <c r="G1541" s="23">
        <v>1.1200000000000001</v>
      </c>
      <c r="H1541" s="24">
        <v>105</v>
      </c>
      <c r="I1541" s="20">
        <f t="shared" si="572"/>
        <v>0.77777777777777779</v>
      </c>
      <c r="J1541" s="20" t="s">
        <v>24</v>
      </c>
      <c r="K1541" s="18" t="s">
        <v>24</v>
      </c>
      <c r="L1541" s="19">
        <f t="shared" si="573"/>
        <v>110.44444444444444</v>
      </c>
      <c r="M1541" s="20">
        <f t="shared" ref="M1541:M1543" si="582">(108-L1541)</f>
        <v>-2.4444444444444429</v>
      </c>
      <c r="N1541" s="20" t="s">
        <v>25</v>
      </c>
      <c r="O1541" s="20">
        <f t="shared" si="574"/>
        <v>-6.8888888888888857</v>
      </c>
      <c r="P1541" s="20" t="s">
        <v>25</v>
      </c>
      <c r="Q1541" s="18">
        <f t="shared" si="575"/>
        <v>-2</v>
      </c>
      <c r="R1541" s="18" t="s">
        <v>25</v>
      </c>
      <c r="S1541" s="16">
        <v>21</v>
      </c>
      <c r="T1541" s="19">
        <v>-3</v>
      </c>
      <c r="U1541" s="19">
        <f t="shared" si="579"/>
        <v>2.6</v>
      </c>
      <c r="V1541" s="19">
        <v>26</v>
      </c>
      <c r="W1541" s="19">
        <f t="shared" si="580"/>
        <v>-16</v>
      </c>
      <c r="X1541" s="19">
        <f t="shared" si="581"/>
        <v>4</v>
      </c>
      <c r="Y1541" s="25">
        <v>2.5</v>
      </c>
      <c r="Z1541" s="18">
        <f t="shared" si="568"/>
        <v>13</v>
      </c>
      <c r="AA1541" s="18">
        <f t="shared" si="576"/>
        <v>5.3</v>
      </c>
      <c r="AB1541" s="20">
        <f t="shared" si="567"/>
        <v>32.620000000000005</v>
      </c>
      <c r="AC1541" s="13">
        <f t="shared" si="577"/>
        <v>28.741537245042487</v>
      </c>
      <c r="AD1541" s="13">
        <f t="shared" si="578"/>
        <v>3.8784627549575177</v>
      </c>
    </row>
    <row r="1542" spans="1:30" x14ac:dyDescent="0.15">
      <c r="A1542" s="23">
        <v>1</v>
      </c>
      <c r="B1542" s="23">
        <v>1</v>
      </c>
      <c r="C1542" s="32">
        <v>7.27</v>
      </c>
      <c r="D1542" s="23">
        <v>40.4</v>
      </c>
      <c r="E1542" s="24">
        <v>140</v>
      </c>
      <c r="F1542" s="25">
        <v>4</v>
      </c>
      <c r="G1542" s="23">
        <v>0.98</v>
      </c>
      <c r="H1542" s="24">
        <v>111</v>
      </c>
      <c r="I1542" s="20">
        <f t="shared" si="572"/>
        <v>0.79285714285714282</v>
      </c>
      <c r="J1542" s="20" t="s">
        <v>24</v>
      </c>
      <c r="K1542" s="18" t="s">
        <v>25</v>
      </c>
      <c r="L1542" s="19">
        <f t="shared" si="573"/>
        <v>112.58571428571427</v>
      </c>
      <c r="M1542" s="20">
        <f t="shared" si="582"/>
        <v>-4.5857142857142748</v>
      </c>
      <c r="N1542" s="20" t="s">
        <v>25</v>
      </c>
      <c r="O1542" s="20">
        <f t="shared" si="574"/>
        <v>-9</v>
      </c>
      <c r="P1542" s="20" t="s">
        <v>25</v>
      </c>
      <c r="Q1542" s="18">
        <f t="shared" si="575"/>
        <v>-3</v>
      </c>
      <c r="R1542" s="18" t="s">
        <v>25</v>
      </c>
      <c r="S1542" s="16">
        <v>17</v>
      </c>
      <c r="T1542" s="19">
        <v>-7</v>
      </c>
      <c r="U1542" s="19">
        <f t="shared" si="579"/>
        <v>2.8</v>
      </c>
      <c r="V1542" s="19">
        <v>28</v>
      </c>
      <c r="W1542" s="19">
        <f t="shared" si="580"/>
        <v>-14</v>
      </c>
      <c r="X1542" s="19">
        <f t="shared" si="581"/>
        <v>3.5</v>
      </c>
      <c r="Y1542" s="25">
        <v>6</v>
      </c>
      <c r="Z1542" s="18">
        <f t="shared" si="568"/>
        <v>16</v>
      </c>
      <c r="AA1542" s="18">
        <f t="shared" si="576"/>
        <v>4.4000000000000004</v>
      </c>
      <c r="AB1542" s="20">
        <f t="shared" si="567"/>
        <v>27.97999999999999</v>
      </c>
      <c r="AC1542" s="13">
        <f t="shared" si="577"/>
        <v>25.876046799010265</v>
      </c>
      <c r="AD1542" s="13">
        <f t="shared" si="578"/>
        <v>2.103953200989725</v>
      </c>
    </row>
    <row r="1543" spans="1:30" x14ac:dyDescent="0.15">
      <c r="A1543" s="23">
        <v>1</v>
      </c>
      <c r="B1543" s="16">
        <v>0</v>
      </c>
      <c r="C1543" s="32">
        <v>7.4</v>
      </c>
      <c r="D1543" s="23">
        <v>33.799999999999997</v>
      </c>
      <c r="E1543" s="24">
        <v>141</v>
      </c>
      <c r="F1543" s="25">
        <v>4</v>
      </c>
      <c r="G1543" s="23">
        <v>1.0900000000000001</v>
      </c>
      <c r="H1543" s="24">
        <v>110</v>
      </c>
      <c r="I1543" s="20">
        <f t="shared" si="572"/>
        <v>0.78014184397163122</v>
      </c>
      <c r="J1543" s="20" t="s">
        <v>24</v>
      </c>
      <c r="K1543" s="18" t="s">
        <v>25</v>
      </c>
      <c r="L1543" s="19">
        <f t="shared" si="573"/>
        <v>110.78014184397162</v>
      </c>
      <c r="M1543" s="20">
        <f t="shared" si="582"/>
        <v>-2.7801418439716201</v>
      </c>
      <c r="N1543" s="20" t="s">
        <v>25</v>
      </c>
      <c r="O1543" s="20">
        <f t="shared" si="574"/>
        <v>-7.2198581560283657</v>
      </c>
      <c r="P1543" s="20" t="s">
        <v>25</v>
      </c>
      <c r="Q1543" s="18">
        <f t="shared" si="575"/>
        <v>-1</v>
      </c>
      <c r="R1543" s="18" t="s">
        <v>25</v>
      </c>
      <c r="S1543" s="16">
        <v>19</v>
      </c>
      <c r="T1543" s="19">
        <v>-5</v>
      </c>
      <c r="U1543" s="19">
        <f t="shared" si="579"/>
        <v>2.9</v>
      </c>
      <c r="V1543" s="19">
        <v>29</v>
      </c>
      <c r="W1543" s="19">
        <f t="shared" si="580"/>
        <v>-13</v>
      </c>
      <c r="X1543" s="19">
        <f t="shared" si="581"/>
        <v>3.25</v>
      </c>
      <c r="Y1543" s="25">
        <v>4.3</v>
      </c>
      <c r="Z1543" s="18">
        <f t="shared" si="568"/>
        <v>16</v>
      </c>
      <c r="AA1543" s="18">
        <f t="shared" si="576"/>
        <v>5.9</v>
      </c>
      <c r="AB1543" s="20">
        <f t="shared" si="567"/>
        <v>31.790000000000006</v>
      </c>
      <c r="AC1543" s="13">
        <f t="shared" si="577"/>
        <v>28.982633300715932</v>
      </c>
      <c r="AD1543" s="13">
        <f t="shared" si="578"/>
        <v>2.8073666992840742</v>
      </c>
    </row>
    <row r="1544" spans="1:30" x14ac:dyDescent="0.15">
      <c r="A1544" s="23">
        <v>4</v>
      </c>
      <c r="B1544" s="16">
        <v>0</v>
      </c>
      <c r="C1544" s="32">
        <v>7.34</v>
      </c>
      <c r="D1544" s="23">
        <v>36.299999999999997</v>
      </c>
      <c r="E1544" s="24">
        <v>135</v>
      </c>
      <c r="F1544" s="25">
        <v>4</v>
      </c>
      <c r="G1544" s="23">
        <v>0.97</v>
      </c>
      <c r="H1544" s="24">
        <v>102</v>
      </c>
      <c r="I1544" s="20">
        <f t="shared" si="572"/>
        <v>0.75555555555555554</v>
      </c>
      <c r="J1544" s="20" t="s">
        <v>24</v>
      </c>
      <c r="K1544" s="18" t="s">
        <v>24</v>
      </c>
      <c r="L1544" s="19">
        <f t="shared" si="573"/>
        <v>107.28888888888889</v>
      </c>
      <c r="M1544" s="20">
        <v>0</v>
      </c>
      <c r="N1544" s="20" t="s">
        <v>24</v>
      </c>
      <c r="O1544" s="20">
        <f t="shared" si="574"/>
        <v>-3.7777777777777715</v>
      </c>
      <c r="P1544" s="20" t="s">
        <v>25</v>
      </c>
      <c r="Q1544" s="18">
        <f t="shared" si="575"/>
        <v>1</v>
      </c>
      <c r="R1544" s="18" t="s">
        <v>26</v>
      </c>
      <c r="S1544" s="16">
        <v>21</v>
      </c>
      <c r="T1544" s="19">
        <v>-3</v>
      </c>
      <c r="U1544" s="19">
        <f t="shared" si="579"/>
        <v>2.9</v>
      </c>
      <c r="V1544" s="19">
        <v>29</v>
      </c>
      <c r="W1544" s="19">
        <f t="shared" si="580"/>
        <v>-13</v>
      </c>
      <c r="X1544" s="19">
        <f t="shared" si="581"/>
        <v>3.25</v>
      </c>
      <c r="Y1544" s="25">
        <v>2.2000000000000002</v>
      </c>
      <c r="Z1544" s="18">
        <f t="shared" si="568"/>
        <v>16</v>
      </c>
      <c r="AA1544" s="18">
        <f t="shared" si="576"/>
        <v>8</v>
      </c>
      <c r="AB1544" s="20">
        <f t="shared" si="567"/>
        <v>35.769999999999996</v>
      </c>
      <c r="AC1544" s="13">
        <f t="shared" si="577"/>
        <v>27.41905374954473</v>
      </c>
      <c r="AD1544" s="13">
        <f t="shared" si="578"/>
        <v>8.3509462504552658</v>
      </c>
    </row>
    <row r="1545" spans="1:30" x14ac:dyDescent="0.15">
      <c r="A1545" s="23">
        <v>1</v>
      </c>
      <c r="B1545" s="16">
        <v>0</v>
      </c>
      <c r="C1545" s="32">
        <v>7.41</v>
      </c>
      <c r="D1545" s="23">
        <v>35</v>
      </c>
      <c r="E1545" s="24">
        <v>137</v>
      </c>
      <c r="F1545" s="25">
        <v>4</v>
      </c>
      <c r="G1545" s="23">
        <v>1.08</v>
      </c>
      <c r="H1545" s="24">
        <v>111</v>
      </c>
      <c r="I1545" s="20">
        <f t="shared" si="572"/>
        <v>0.81021897810218979</v>
      </c>
      <c r="J1545" s="20" t="s">
        <v>25</v>
      </c>
      <c r="K1545" s="18" t="s">
        <v>25</v>
      </c>
      <c r="L1545" s="19">
        <f t="shared" si="573"/>
        <v>115.05109489051095</v>
      </c>
      <c r="M1545" s="20">
        <f t="shared" ref="M1545:M1546" si="583">(108-L1545)</f>
        <v>-7.051094890510953</v>
      </c>
      <c r="N1545" s="20" t="s">
        <v>25</v>
      </c>
      <c r="O1545" s="20">
        <f t="shared" si="574"/>
        <v>-11.430656934306583</v>
      </c>
      <c r="P1545" s="20" t="s">
        <v>25</v>
      </c>
      <c r="Q1545" s="18">
        <f t="shared" si="575"/>
        <v>-6</v>
      </c>
      <c r="R1545" s="18" t="s">
        <v>25</v>
      </c>
      <c r="S1545" s="16">
        <v>24</v>
      </c>
      <c r="T1545" s="19">
        <v>0</v>
      </c>
      <c r="U1545" s="19">
        <f t="shared" si="579"/>
        <v>2.9</v>
      </c>
      <c r="V1545" s="19">
        <v>29</v>
      </c>
      <c r="W1545" s="19">
        <f t="shared" si="580"/>
        <v>-13</v>
      </c>
      <c r="X1545" s="19">
        <f t="shared" si="581"/>
        <v>3.25</v>
      </c>
      <c r="Y1545" s="25">
        <v>0.8</v>
      </c>
      <c r="Z1545" s="18">
        <f t="shared" si="568"/>
        <v>6</v>
      </c>
      <c r="AA1545" s="18">
        <f t="shared" si="576"/>
        <v>-0.59999999999999964</v>
      </c>
      <c r="AB1545" s="20">
        <f t="shared" si="567"/>
        <v>30.280000000000015</v>
      </c>
      <c r="AC1545" s="13">
        <f t="shared" si="577"/>
        <v>30.26357768963992</v>
      </c>
      <c r="AD1545" s="13">
        <f t="shared" si="578"/>
        <v>1.6422310360095338E-2</v>
      </c>
    </row>
    <row r="1546" spans="1:30" x14ac:dyDescent="0.15">
      <c r="A1546" s="23">
        <v>5</v>
      </c>
      <c r="B1546" s="16">
        <v>0</v>
      </c>
      <c r="C1546" s="32">
        <v>7.2</v>
      </c>
      <c r="D1546" s="23">
        <v>41.2</v>
      </c>
      <c r="E1546" s="24">
        <v>133</v>
      </c>
      <c r="F1546" s="25">
        <v>4</v>
      </c>
      <c r="G1546" s="23">
        <v>1.1000000000000001</v>
      </c>
      <c r="H1546" s="24">
        <v>111</v>
      </c>
      <c r="I1546" s="20">
        <f t="shared" si="572"/>
        <v>0.83458646616541354</v>
      </c>
      <c r="J1546" s="20" t="s">
        <v>25</v>
      </c>
      <c r="K1546" s="18" t="s">
        <v>25</v>
      </c>
      <c r="L1546" s="19">
        <f t="shared" si="573"/>
        <v>118.51127819548873</v>
      </c>
      <c r="M1546" s="20">
        <f t="shared" si="583"/>
        <v>-10.511278195488728</v>
      </c>
      <c r="N1546" s="20" t="s">
        <v>25</v>
      </c>
      <c r="O1546" s="20">
        <f t="shared" si="574"/>
        <v>-14.84210526315789</v>
      </c>
      <c r="P1546" s="20" t="s">
        <v>25</v>
      </c>
      <c r="Q1546" s="18">
        <f t="shared" si="575"/>
        <v>-10</v>
      </c>
      <c r="R1546" s="18" t="s">
        <v>25</v>
      </c>
      <c r="S1546" s="16">
        <v>20</v>
      </c>
      <c r="T1546" s="19">
        <v>-4</v>
      </c>
      <c r="U1546" s="19">
        <f t="shared" si="579"/>
        <v>2.2000000000000002</v>
      </c>
      <c r="V1546" s="19">
        <v>22</v>
      </c>
      <c r="W1546" s="19">
        <f t="shared" si="580"/>
        <v>-20</v>
      </c>
      <c r="X1546" s="19">
        <f t="shared" si="581"/>
        <v>5</v>
      </c>
      <c r="Y1546" s="25">
        <v>3.6</v>
      </c>
      <c r="Z1546" s="18">
        <f t="shared" si="568"/>
        <v>6</v>
      </c>
      <c r="AA1546" s="18">
        <f t="shared" si="576"/>
        <v>-2</v>
      </c>
      <c r="AB1546" s="20">
        <f t="shared" si="567"/>
        <v>23.5</v>
      </c>
      <c r="AC1546" s="13">
        <f t="shared" si="577"/>
        <v>21.664409484231918</v>
      </c>
      <c r="AD1546" s="13">
        <f t="shared" si="578"/>
        <v>1.8355905157680823</v>
      </c>
    </row>
    <row r="1547" spans="1:30" x14ac:dyDescent="0.15">
      <c r="A1547" s="23">
        <v>6</v>
      </c>
      <c r="B1547" s="16">
        <v>0</v>
      </c>
      <c r="C1547" s="32">
        <v>7.43</v>
      </c>
      <c r="D1547" s="23">
        <v>31.2</v>
      </c>
      <c r="E1547" s="24">
        <v>136</v>
      </c>
      <c r="F1547" s="25">
        <v>4</v>
      </c>
      <c r="G1547" s="23">
        <v>1.03</v>
      </c>
      <c r="H1547" s="24">
        <v>103</v>
      </c>
      <c r="I1547" s="20">
        <f t="shared" si="572"/>
        <v>0.75735294117647056</v>
      </c>
      <c r="J1547" s="20" t="s">
        <v>24</v>
      </c>
      <c r="K1547" s="18" t="s">
        <v>24</v>
      </c>
      <c r="L1547" s="19">
        <f t="shared" si="573"/>
        <v>107.54411764705883</v>
      </c>
      <c r="M1547" s="20">
        <v>0</v>
      </c>
      <c r="N1547" s="20" t="s">
        <v>24</v>
      </c>
      <c r="O1547" s="20">
        <f t="shared" si="574"/>
        <v>-4.0294117647058698</v>
      </c>
      <c r="P1547" s="20" t="s">
        <v>25</v>
      </c>
      <c r="Q1547" s="18">
        <f t="shared" si="575"/>
        <v>1</v>
      </c>
      <c r="R1547" s="18" t="s">
        <v>26</v>
      </c>
      <c r="S1547" s="16">
        <v>21</v>
      </c>
      <c r="T1547" s="19">
        <v>-3</v>
      </c>
      <c r="U1547" s="19">
        <f t="shared" si="579"/>
        <v>2.4</v>
      </c>
      <c r="V1547" s="19">
        <v>24</v>
      </c>
      <c r="W1547" s="19">
        <f t="shared" si="580"/>
        <v>-18</v>
      </c>
      <c r="X1547" s="19">
        <f t="shared" si="581"/>
        <v>4.5</v>
      </c>
      <c r="Y1547" s="25">
        <v>1.3</v>
      </c>
      <c r="Z1547" s="18">
        <f t="shared" si="568"/>
        <v>16</v>
      </c>
      <c r="AA1547" s="18">
        <f t="shared" si="576"/>
        <v>9.9</v>
      </c>
      <c r="AB1547" s="20">
        <f t="shared" si="567"/>
        <v>36.730000000000004</v>
      </c>
      <c r="AC1547" s="13">
        <f t="shared" si="577"/>
        <v>27.447427927099863</v>
      </c>
      <c r="AD1547" s="13">
        <f t="shared" si="578"/>
        <v>9.2825720729001411</v>
      </c>
    </row>
    <row r="1548" spans="1:30" x14ac:dyDescent="0.15">
      <c r="A1548" s="23">
        <v>1</v>
      </c>
      <c r="B1548" s="23">
        <v>1</v>
      </c>
      <c r="C1548" s="32">
        <v>7.34</v>
      </c>
      <c r="D1548" s="23">
        <v>36.9</v>
      </c>
      <c r="E1548" s="24">
        <v>140</v>
      </c>
      <c r="F1548" s="25">
        <v>4</v>
      </c>
      <c r="G1548" s="23">
        <v>0.9</v>
      </c>
      <c r="H1548" s="24">
        <v>113</v>
      </c>
      <c r="I1548" s="20">
        <f t="shared" si="572"/>
        <v>0.80714285714285716</v>
      </c>
      <c r="J1548" s="20" t="s">
        <v>25</v>
      </c>
      <c r="K1548" s="18" t="s">
        <v>25</v>
      </c>
      <c r="L1548" s="19">
        <f t="shared" si="573"/>
        <v>114.61428571428571</v>
      </c>
      <c r="M1548" s="20">
        <f t="shared" ref="M1548" si="584">(108-L1548)</f>
        <v>-6.6142857142857139</v>
      </c>
      <c r="N1548" s="20" t="s">
        <v>25</v>
      </c>
      <c r="O1548" s="20">
        <f t="shared" si="574"/>
        <v>-11</v>
      </c>
      <c r="P1548" s="20" t="s">
        <v>25</v>
      </c>
      <c r="Q1548" s="18">
        <f t="shared" si="575"/>
        <v>-5</v>
      </c>
      <c r="R1548" s="18" t="s">
        <v>25</v>
      </c>
      <c r="S1548" s="16">
        <v>19</v>
      </c>
      <c r="T1548" s="19">
        <v>-5</v>
      </c>
      <c r="U1548" s="19">
        <f t="shared" si="579"/>
        <v>4.0999999999999996</v>
      </c>
      <c r="V1548" s="19">
        <v>41</v>
      </c>
      <c r="W1548" s="19">
        <f t="shared" si="580"/>
        <v>-1</v>
      </c>
      <c r="X1548" s="19">
        <f t="shared" si="581"/>
        <v>0.25</v>
      </c>
      <c r="Y1548" s="25">
        <v>4.3</v>
      </c>
      <c r="Z1548" s="18">
        <f t="shared" si="568"/>
        <v>12</v>
      </c>
      <c r="AA1548" s="18">
        <f t="shared" si="576"/>
        <v>-0.5</v>
      </c>
      <c r="AB1548" s="20">
        <f t="shared" si="567"/>
        <v>27.600000000000009</v>
      </c>
      <c r="AC1548" s="13">
        <f t="shared" si="577"/>
        <v>31.00380736523968</v>
      </c>
      <c r="AD1548" s="13">
        <f t="shared" si="578"/>
        <v>-3.4038073652396719</v>
      </c>
    </row>
    <row r="1549" spans="1:30" x14ac:dyDescent="0.15">
      <c r="A1549" s="23">
        <v>1</v>
      </c>
      <c r="B1549" s="16">
        <v>0</v>
      </c>
      <c r="C1549" s="32">
        <v>7.51</v>
      </c>
      <c r="D1549" s="23">
        <v>31.4</v>
      </c>
      <c r="E1549" s="24">
        <v>140</v>
      </c>
      <c r="F1549" s="25">
        <v>4</v>
      </c>
      <c r="G1549" s="23">
        <v>1.29</v>
      </c>
      <c r="H1549" s="24">
        <v>100</v>
      </c>
      <c r="I1549" s="20">
        <f t="shared" si="572"/>
        <v>0.7142857142857143</v>
      </c>
      <c r="J1549" s="20" t="s">
        <v>26</v>
      </c>
      <c r="K1549" s="18" t="s">
        <v>24</v>
      </c>
      <c r="L1549" s="19">
        <f t="shared" si="573"/>
        <v>101.42857142857142</v>
      </c>
      <c r="M1549" s="20">
        <f>(104-L1549)</f>
        <v>2.5714285714285836</v>
      </c>
      <c r="N1549" s="20" t="s">
        <v>26</v>
      </c>
      <c r="O1549" s="20">
        <f t="shared" si="574"/>
        <v>2</v>
      </c>
      <c r="P1549" s="20" t="s">
        <v>26</v>
      </c>
      <c r="Q1549" s="18">
        <f t="shared" si="575"/>
        <v>8</v>
      </c>
      <c r="R1549" s="18" t="s">
        <v>26</v>
      </c>
      <c r="S1549" s="16">
        <v>17</v>
      </c>
      <c r="T1549" s="19">
        <v>-7</v>
      </c>
      <c r="U1549" s="19">
        <f t="shared" si="579"/>
        <v>2.2000000000000002</v>
      </c>
      <c r="V1549" s="19">
        <v>22</v>
      </c>
      <c r="W1549" s="19">
        <f t="shared" si="580"/>
        <v>-20</v>
      </c>
      <c r="X1549" s="19">
        <f t="shared" si="581"/>
        <v>5</v>
      </c>
      <c r="Y1549" s="25">
        <v>5.3</v>
      </c>
      <c r="Z1549" s="18">
        <f t="shared" si="568"/>
        <v>27</v>
      </c>
      <c r="AA1549" s="18">
        <f t="shared" si="576"/>
        <v>17.3</v>
      </c>
      <c r="AB1549" s="20">
        <f t="shared" si="567"/>
        <v>39.989999999999995</v>
      </c>
      <c r="AC1549" s="13">
        <f t="shared" si="577"/>
        <v>31.435728435872274</v>
      </c>
      <c r="AD1549" s="13">
        <f t="shared" si="578"/>
        <v>8.5542715641277205</v>
      </c>
    </row>
    <row r="1550" spans="1:30" x14ac:dyDescent="0.15">
      <c r="A1550" s="23">
        <v>2</v>
      </c>
      <c r="B1550" s="16">
        <v>0</v>
      </c>
      <c r="C1550" s="32">
        <v>7.4</v>
      </c>
      <c r="D1550" s="23">
        <v>30</v>
      </c>
      <c r="E1550" s="24">
        <v>134</v>
      </c>
      <c r="F1550" s="25">
        <v>4</v>
      </c>
      <c r="G1550" s="23">
        <v>1</v>
      </c>
      <c r="H1550" s="24">
        <v>105</v>
      </c>
      <c r="I1550" s="20">
        <f t="shared" si="572"/>
        <v>0.78358208955223885</v>
      </c>
      <c r="J1550" s="20" t="s">
        <v>24</v>
      </c>
      <c r="K1550" s="18" t="s">
        <v>24</v>
      </c>
      <c r="L1550" s="19">
        <f t="shared" si="573"/>
        <v>111.26865671641791</v>
      </c>
      <c r="M1550" s="20">
        <f t="shared" ref="M1550" si="585">(108-L1550)</f>
        <v>-3.2686567164179081</v>
      </c>
      <c r="N1550" s="20" t="s">
        <v>25</v>
      </c>
      <c r="O1550" s="20">
        <f t="shared" si="574"/>
        <v>-7.7014925373134275</v>
      </c>
      <c r="P1550" s="20" t="s">
        <v>25</v>
      </c>
      <c r="Q1550" s="18">
        <f t="shared" si="575"/>
        <v>-3</v>
      </c>
      <c r="R1550" s="18" t="s">
        <v>25</v>
      </c>
      <c r="S1550" s="16">
        <v>23</v>
      </c>
      <c r="T1550" s="19">
        <v>-1</v>
      </c>
      <c r="U1550" s="19">
        <f t="shared" si="579"/>
        <v>3</v>
      </c>
      <c r="V1550" s="19">
        <v>30</v>
      </c>
      <c r="W1550" s="19">
        <f t="shared" si="580"/>
        <v>-12</v>
      </c>
      <c r="X1550" s="19">
        <f t="shared" si="581"/>
        <v>3</v>
      </c>
      <c r="Y1550" s="25">
        <v>1</v>
      </c>
      <c r="Z1550" s="18">
        <f t="shared" si="568"/>
        <v>10</v>
      </c>
      <c r="AA1550" s="18">
        <f t="shared" si="576"/>
        <v>3</v>
      </c>
      <c r="AB1550" s="20">
        <f t="shared" si="567"/>
        <v>33</v>
      </c>
      <c r="AC1550" s="13">
        <f t="shared" si="577"/>
        <v>26.913721864540769</v>
      </c>
      <c r="AD1550" s="13">
        <f t="shared" si="578"/>
        <v>6.0862781354592315</v>
      </c>
    </row>
    <row r="1551" spans="1:30" x14ac:dyDescent="0.15">
      <c r="A1551" s="23">
        <v>1</v>
      </c>
      <c r="B1551" s="16">
        <v>0</v>
      </c>
      <c r="C1551" s="32">
        <v>7.4</v>
      </c>
      <c r="D1551" s="23">
        <v>30</v>
      </c>
      <c r="E1551" s="24">
        <v>141</v>
      </c>
      <c r="F1551" s="25">
        <v>4</v>
      </c>
      <c r="G1551" s="23">
        <v>1</v>
      </c>
      <c r="H1551" s="24">
        <v>105</v>
      </c>
      <c r="I1551" s="20">
        <f t="shared" si="572"/>
        <v>0.74468085106382975</v>
      </c>
      <c r="J1551" s="20" t="s">
        <v>26</v>
      </c>
      <c r="K1551" s="18" t="s">
        <v>24</v>
      </c>
      <c r="L1551" s="19">
        <f t="shared" si="573"/>
        <v>105.74468085106382</v>
      </c>
      <c r="M1551" s="20">
        <v>0</v>
      </c>
      <c r="N1551" s="20" t="s">
        <v>24</v>
      </c>
      <c r="O1551" s="20">
        <f t="shared" si="574"/>
        <v>-2.2553191489361666</v>
      </c>
      <c r="P1551" s="20" t="s">
        <v>25</v>
      </c>
      <c r="Q1551" s="18">
        <f t="shared" si="575"/>
        <v>4</v>
      </c>
      <c r="R1551" s="18" t="s">
        <v>26</v>
      </c>
      <c r="S1551" s="16">
        <v>23</v>
      </c>
      <c r="T1551" s="19">
        <v>-1</v>
      </c>
      <c r="U1551" s="19">
        <f t="shared" si="579"/>
        <v>2.7</v>
      </c>
      <c r="V1551" s="19">
        <v>27</v>
      </c>
      <c r="W1551" s="19">
        <f t="shared" si="580"/>
        <v>-15</v>
      </c>
      <c r="X1551" s="19">
        <f t="shared" si="581"/>
        <v>3.75</v>
      </c>
      <c r="Y1551" s="25">
        <v>1</v>
      </c>
      <c r="Z1551" s="18">
        <f t="shared" si="568"/>
        <v>17</v>
      </c>
      <c r="AA1551" s="18">
        <f t="shared" si="576"/>
        <v>10.6</v>
      </c>
      <c r="AB1551" s="20">
        <f t="shared" si="567"/>
        <v>40</v>
      </c>
      <c r="AC1551" s="13">
        <f t="shared" si="577"/>
        <v>26.07612186454077</v>
      </c>
      <c r="AD1551" s="13">
        <f t="shared" si="578"/>
        <v>13.92387813545923</v>
      </c>
    </row>
    <row r="1552" spans="1:30" x14ac:dyDescent="0.15">
      <c r="A1552" s="23">
        <v>1</v>
      </c>
      <c r="B1552" s="16">
        <v>0</v>
      </c>
      <c r="C1552" s="32">
        <v>7.38</v>
      </c>
      <c r="D1552" s="23">
        <v>34.700000000000003</v>
      </c>
      <c r="E1552" s="24">
        <v>138</v>
      </c>
      <c r="F1552" s="25">
        <v>4</v>
      </c>
      <c r="G1552" s="23">
        <v>0.98</v>
      </c>
      <c r="H1552" s="24">
        <v>110</v>
      </c>
      <c r="I1552" s="20">
        <f t="shared" si="572"/>
        <v>0.79710144927536231</v>
      </c>
      <c r="J1552" s="20" t="s">
        <v>25</v>
      </c>
      <c r="K1552" s="18" t="s">
        <v>25</v>
      </c>
      <c r="L1552" s="19">
        <f t="shared" si="573"/>
        <v>113.18840579710144</v>
      </c>
      <c r="M1552" s="20">
        <f t="shared" ref="M1552:M1555" si="586">(108-L1552)</f>
        <v>-5.1884057971014386</v>
      </c>
      <c r="N1552" s="20" t="s">
        <v>25</v>
      </c>
      <c r="O1552" s="20">
        <f t="shared" si="574"/>
        <v>-9.5942028985507335</v>
      </c>
      <c r="P1552" s="20" t="s">
        <v>25</v>
      </c>
      <c r="Q1552" s="18">
        <f t="shared" si="575"/>
        <v>-4</v>
      </c>
      <c r="R1552" s="18" t="s">
        <v>25</v>
      </c>
      <c r="S1552" s="16">
        <v>23</v>
      </c>
      <c r="T1552" s="19">
        <v>-1</v>
      </c>
      <c r="U1552" s="19">
        <f t="shared" si="579"/>
        <v>2.8</v>
      </c>
      <c r="V1552" s="19">
        <v>28</v>
      </c>
      <c r="W1552" s="19">
        <f t="shared" si="580"/>
        <v>-14</v>
      </c>
      <c r="X1552" s="19">
        <f t="shared" si="581"/>
        <v>3.5</v>
      </c>
      <c r="Y1552" s="25">
        <v>1.4</v>
      </c>
      <c r="Z1552" s="18">
        <f t="shared" si="568"/>
        <v>9</v>
      </c>
      <c r="AA1552" s="18">
        <f t="shared" si="576"/>
        <v>2</v>
      </c>
      <c r="AB1552" s="20">
        <f t="shared" si="567"/>
        <v>31.579999999999984</v>
      </c>
      <c r="AC1552" s="13">
        <f t="shared" si="577"/>
        <v>28.225637563334185</v>
      </c>
      <c r="AD1552" s="13">
        <f t="shared" si="578"/>
        <v>3.3543624366657987</v>
      </c>
    </row>
    <row r="1553" spans="1:30" x14ac:dyDescent="0.15">
      <c r="A1553" s="23">
        <v>1</v>
      </c>
      <c r="B1553" s="16">
        <v>0</v>
      </c>
      <c r="C1553" s="32">
        <v>7.47</v>
      </c>
      <c r="D1553" s="23">
        <v>33.200000000000003</v>
      </c>
      <c r="E1553" s="24">
        <v>147</v>
      </c>
      <c r="F1553" s="25">
        <v>4</v>
      </c>
      <c r="G1553" s="23">
        <v>1.1000000000000001</v>
      </c>
      <c r="H1553" s="24">
        <v>112</v>
      </c>
      <c r="I1553" s="20">
        <f t="shared" si="572"/>
        <v>0.76190476190476186</v>
      </c>
      <c r="J1553" s="20" t="s">
        <v>24</v>
      </c>
      <c r="K1553" s="18" t="s">
        <v>25</v>
      </c>
      <c r="L1553" s="19">
        <f t="shared" si="573"/>
        <v>108.19047619047619</v>
      </c>
      <c r="M1553" s="20">
        <f t="shared" si="586"/>
        <v>-0.1904761904761898</v>
      </c>
      <c r="N1553" s="20" t="s">
        <v>25</v>
      </c>
      <c r="O1553" s="20">
        <f t="shared" si="574"/>
        <v>-4.6666666666666572</v>
      </c>
      <c r="P1553" s="20" t="s">
        <v>25</v>
      </c>
      <c r="Q1553" s="18">
        <f t="shared" si="575"/>
        <v>3</v>
      </c>
      <c r="R1553" s="18" t="s">
        <v>26</v>
      </c>
      <c r="S1553" s="16">
        <v>18</v>
      </c>
      <c r="T1553" s="19">
        <v>-6</v>
      </c>
      <c r="U1553" s="19">
        <f t="shared" si="579"/>
        <v>2.5</v>
      </c>
      <c r="V1553" s="19">
        <v>25</v>
      </c>
      <c r="W1553" s="19">
        <f t="shared" si="580"/>
        <v>-17</v>
      </c>
      <c r="X1553" s="19">
        <f t="shared" si="581"/>
        <v>4.25</v>
      </c>
      <c r="Y1553" s="25">
        <v>4.5</v>
      </c>
      <c r="Z1553" s="18">
        <f t="shared" si="568"/>
        <v>21</v>
      </c>
      <c r="AA1553" s="18">
        <f t="shared" si="576"/>
        <v>11.5</v>
      </c>
      <c r="AB1553" s="20">
        <f t="shared" si="567"/>
        <v>35.599999999999994</v>
      </c>
      <c r="AC1553" s="13">
        <f t="shared" si="577"/>
        <v>31.298365996029695</v>
      </c>
      <c r="AD1553" s="13">
        <f t="shared" si="578"/>
        <v>4.3016340039702996</v>
      </c>
    </row>
    <row r="1554" spans="1:30" x14ac:dyDescent="0.15">
      <c r="A1554" s="23">
        <v>3</v>
      </c>
      <c r="B1554" s="16">
        <v>0</v>
      </c>
      <c r="C1554" s="32">
        <v>7.4</v>
      </c>
      <c r="D1554" s="23">
        <v>41</v>
      </c>
      <c r="E1554" s="24">
        <v>141</v>
      </c>
      <c r="F1554" s="25">
        <v>4</v>
      </c>
      <c r="G1554" s="23">
        <v>1</v>
      </c>
      <c r="H1554" s="24">
        <v>108</v>
      </c>
      <c r="I1554" s="20">
        <f t="shared" si="572"/>
        <v>0.76595744680851063</v>
      </c>
      <c r="J1554" s="20" t="s">
        <v>24</v>
      </c>
      <c r="K1554" s="18" t="s">
        <v>25</v>
      </c>
      <c r="L1554" s="19">
        <f t="shared" si="573"/>
        <v>108.7659574468085</v>
      </c>
      <c r="M1554" s="20">
        <f t="shared" si="586"/>
        <v>-0.76595744680849975</v>
      </c>
      <c r="N1554" s="20" t="s">
        <v>25</v>
      </c>
      <c r="O1554" s="20">
        <f t="shared" si="574"/>
        <v>-5.234042553191486</v>
      </c>
      <c r="P1554" s="20" t="s">
        <v>25</v>
      </c>
      <c r="Q1554" s="18">
        <f t="shared" si="575"/>
        <v>1</v>
      </c>
      <c r="R1554" s="18" t="s">
        <v>26</v>
      </c>
      <c r="S1554" s="16">
        <v>21</v>
      </c>
      <c r="T1554" s="19">
        <v>-3</v>
      </c>
      <c r="U1554" s="19">
        <f t="shared" si="579"/>
        <v>2.9</v>
      </c>
      <c r="V1554" s="19">
        <v>29</v>
      </c>
      <c r="W1554" s="19">
        <f t="shared" si="580"/>
        <v>-13</v>
      </c>
      <c r="X1554" s="19">
        <f t="shared" si="581"/>
        <v>3.25</v>
      </c>
      <c r="Y1554" s="25">
        <v>2</v>
      </c>
      <c r="Z1554" s="18">
        <f t="shared" si="568"/>
        <v>16</v>
      </c>
      <c r="AA1554" s="18">
        <f t="shared" si="576"/>
        <v>8.1999999999999993</v>
      </c>
      <c r="AB1554" s="20">
        <f t="shared" si="567"/>
        <v>36</v>
      </c>
      <c r="AC1554" s="13">
        <f t="shared" si="577"/>
        <v>33.431686548205725</v>
      </c>
      <c r="AD1554" s="13">
        <f t="shared" si="578"/>
        <v>2.5683134517942747</v>
      </c>
    </row>
    <row r="1555" spans="1:30" x14ac:dyDescent="0.15">
      <c r="A1555" s="23">
        <v>1</v>
      </c>
      <c r="B1555" s="16">
        <v>0</v>
      </c>
      <c r="C1555" s="32">
        <v>7.36</v>
      </c>
      <c r="D1555" s="23">
        <v>38.200000000000003</v>
      </c>
      <c r="E1555" s="24">
        <v>138</v>
      </c>
      <c r="F1555" s="25">
        <v>4</v>
      </c>
      <c r="G1555" s="23">
        <v>1.01</v>
      </c>
      <c r="H1555" s="24">
        <v>113</v>
      </c>
      <c r="I1555" s="20">
        <f t="shared" si="572"/>
        <v>0.8188405797101449</v>
      </c>
      <c r="J1555" s="20" t="s">
        <v>25</v>
      </c>
      <c r="K1555" s="18" t="s">
        <v>25</v>
      </c>
      <c r="L1555" s="19">
        <f t="shared" si="573"/>
        <v>116.27536231884056</v>
      </c>
      <c r="M1555" s="20">
        <f t="shared" si="586"/>
        <v>-8.2753623188405641</v>
      </c>
      <c r="N1555" s="20" t="s">
        <v>25</v>
      </c>
      <c r="O1555" s="20">
        <f t="shared" si="574"/>
        <v>-12.637681159420296</v>
      </c>
      <c r="P1555" s="20" t="s">
        <v>25</v>
      </c>
      <c r="Q1555" s="18">
        <f t="shared" si="575"/>
        <v>-7</v>
      </c>
      <c r="R1555" s="18" t="s">
        <v>25</v>
      </c>
      <c r="S1555" s="16">
        <v>21</v>
      </c>
      <c r="T1555" s="19">
        <v>-3</v>
      </c>
      <c r="U1555" s="19">
        <f t="shared" si="579"/>
        <v>3</v>
      </c>
      <c r="V1555" s="19">
        <v>30</v>
      </c>
      <c r="W1555" s="19">
        <f t="shared" si="580"/>
        <v>-12</v>
      </c>
      <c r="X1555" s="19">
        <f t="shared" si="581"/>
        <v>3</v>
      </c>
      <c r="Y1555" s="25">
        <v>2.7</v>
      </c>
      <c r="Z1555" s="18">
        <f t="shared" si="568"/>
        <v>8</v>
      </c>
      <c r="AA1555" s="18">
        <f t="shared" si="576"/>
        <v>-0.69999999999999929</v>
      </c>
      <c r="AB1555" s="20">
        <f t="shared" si="567"/>
        <v>27.309999999999988</v>
      </c>
      <c r="AC1555" s="13">
        <f t="shared" si="577"/>
        <v>29.75614150658933</v>
      </c>
      <c r="AD1555" s="13">
        <f t="shared" si="578"/>
        <v>-2.4461415065893419</v>
      </c>
    </row>
    <row r="1556" spans="1:30" x14ac:dyDescent="0.15">
      <c r="A1556" s="23">
        <v>1</v>
      </c>
      <c r="B1556" s="16">
        <v>0</v>
      </c>
      <c r="C1556" s="32">
        <v>7.46</v>
      </c>
      <c r="D1556" s="23">
        <v>36.799999999999997</v>
      </c>
      <c r="E1556" s="24">
        <v>146</v>
      </c>
      <c r="F1556" s="25">
        <v>4</v>
      </c>
      <c r="G1556" s="23">
        <v>1.1299999999999999</v>
      </c>
      <c r="H1556" s="24">
        <v>109</v>
      </c>
      <c r="I1556" s="20">
        <f t="shared" si="572"/>
        <v>0.74657534246575341</v>
      </c>
      <c r="J1556" s="20" t="s">
        <v>24</v>
      </c>
      <c r="K1556" s="18" t="s">
        <v>25</v>
      </c>
      <c r="L1556" s="19">
        <f t="shared" si="573"/>
        <v>106.01369863013699</v>
      </c>
      <c r="M1556" s="20">
        <v>0</v>
      </c>
      <c r="N1556" s="20" t="s">
        <v>24</v>
      </c>
      <c r="O1556" s="20">
        <f t="shared" si="574"/>
        <v>-2.5205479452054789</v>
      </c>
      <c r="P1556" s="20" t="s">
        <v>25</v>
      </c>
      <c r="Q1556" s="18">
        <f t="shared" si="575"/>
        <v>5</v>
      </c>
      <c r="R1556" s="18" t="s">
        <v>26</v>
      </c>
      <c r="S1556" s="16">
        <v>19</v>
      </c>
      <c r="T1556" s="19">
        <v>-5</v>
      </c>
      <c r="U1556" s="19">
        <f t="shared" si="579"/>
        <v>2.2000000000000002</v>
      </c>
      <c r="V1556" s="19">
        <v>22</v>
      </c>
      <c r="W1556" s="19">
        <f t="shared" si="580"/>
        <v>-20</v>
      </c>
      <c r="X1556" s="19">
        <f t="shared" si="581"/>
        <v>5</v>
      </c>
      <c r="Y1556" s="25">
        <v>4.0999999999999996</v>
      </c>
      <c r="Z1556" s="18">
        <f t="shared" si="568"/>
        <v>22</v>
      </c>
      <c r="AA1556" s="18">
        <f t="shared" si="576"/>
        <v>13.5</v>
      </c>
      <c r="AB1556" s="20">
        <f t="shared" si="567"/>
        <v>38.03</v>
      </c>
      <c r="AC1556" s="13">
        <f t="shared" si="577"/>
        <v>32.413320391504527</v>
      </c>
      <c r="AD1556" s="13">
        <f t="shared" si="578"/>
        <v>5.616679608495474</v>
      </c>
    </row>
    <row r="1557" spans="1:30" x14ac:dyDescent="0.15">
      <c r="A1557" s="23">
        <v>1</v>
      </c>
      <c r="B1557" s="16">
        <v>0</v>
      </c>
      <c r="C1557" s="32">
        <v>7.44</v>
      </c>
      <c r="D1557" s="23">
        <v>35.5</v>
      </c>
      <c r="E1557" s="24">
        <v>130</v>
      </c>
      <c r="F1557" s="25">
        <v>4</v>
      </c>
      <c r="G1557" s="23">
        <v>0.93</v>
      </c>
      <c r="H1557" s="24">
        <v>101</v>
      </c>
      <c r="I1557" s="20">
        <f t="shared" si="572"/>
        <v>0.77692307692307694</v>
      </c>
      <c r="J1557" s="20" t="s">
        <v>24</v>
      </c>
      <c r="K1557" s="18" t="s">
        <v>24</v>
      </c>
      <c r="L1557" s="19">
        <f t="shared" si="573"/>
        <v>110.32307692307691</v>
      </c>
      <c r="M1557" s="20">
        <f t="shared" ref="M1557" si="587">(108-L1557)</f>
        <v>-2.3230769230769113</v>
      </c>
      <c r="N1557" s="20" t="s">
        <v>25</v>
      </c>
      <c r="O1557" s="20">
        <f t="shared" si="574"/>
        <v>-6.7692307692307594</v>
      </c>
      <c r="P1557" s="20" t="s">
        <v>25</v>
      </c>
      <c r="Q1557" s="18">
        <f t="shared" si="575"/>
        <v>-3</v>
      </c>
      <c r="R1557" s="18" t="s">
        <v>25</v>
      </c>
      <c r="S1557" s="16">
        <v>21</v>
      </c>
      <c r="T1557" s="19">
        <v>-3</v>
      </c>
      <c r="U1557" s="19">
        <f t="shared" si="579"/>
        <v>3.6</v>
      </c>
      <c r="V1557" s="19">
        <v>36</v>
      </c>
      <c r="W1557" s="19">
        <f t="shared" si="580"/>
        <v>-6</v>
      </c>
      <c r="X1557" s="19">
        <f t="shared" si="581"/>
        <v>1.5</v>
      </c>
      <c r="Y1557" s="25">
        <v>1.8</v>
      </c>
      <c r="Z1557" s="18">
        <f t="shared" si="568"/>
        <v>12</v>
      </c>
      <c r="AA1557" s="18">
        <f t="shared" si="576"/>
        <v>3</v>
      </c>
      <c r="AB1557" s="20">
        <f t="shared" si="567"/>
        <v>32.13000000000001</v>
      </c>
      <c r="AC1557" s="13">
        <f t="shared" si="577"/>
        <v>34.280999266252287</v>
      </c>
      <c r="AD1557" s="13">
        <f t="shared" si="578"/>
        <v>-2.1509992662522777</v>
      </c>
    </row>
    <row r="1558" spans="1:30" x14ac:dyDescent="0.15">
      <c r="A1558" s="23">
        <v>6</v>
      </c>
      <c r="B1558" s="16">
        <v>0</v>
      </c>
      <c r="C1558" s="32">
        <v>7.42</v>
      </c>
      <c r="D1558" s="23">
        <v>44.5</v>
      </c>
      <c r="E1558" s="24">
        <v>133</v>
      </c>
      <c r="F1558" s="25">
        <v>4</v>
      </c>
      <c r="G1558" s="23">
        <v>0.99</v>
      </c>
      <c r="H1558" s="24">
        <v>98</v>
      </c>
      <c r="I1558" s="20">
        <f t="shared" si="572"/>
        <v>0.73684210526315785</v>
      </c>
      <c r="J1558" s="20" t="s">
        <v>26</v>
      </c>
      <c r="K1558" s="18" t="s">
        <v>24</v>
      </c>
      <c r="L1558" s="19">
        <f t="shared" si="573"/>
        <v>104.63157894736842</v>
      </c>
      <c r="M1558" s="20">
        <v>0</v>
      </c>
      <c r="N1558" s="20" t="s">
        <v>24</v>
      </c>
      <c r="O1558" s="20">
        <f t="shared" si="574"/>
        <v>-1.1578947368420955</v>
      </c>
      <c r="P1558" s="20" t="s">
        <v>25</v>
      </c>
      <c r="Q1558" s="18">
        <f t="shared" si="575"/>
        <v>3</v>
      </c>
      <c r="R1558" s="18" t="s">
        <v>26</v>
      </c>
      <c r="S1558" s="16">
        <v>21</v>
      </c>
      <c r="T1558" s="19">
        <v>-3</v>
      </c>
      <c r="U1558" s="19">
        <f t="shared" si="579"/>
        <v>3</v>
      </c>
      <c r="V1558" s="19">
        <v>30</v>
      </c>
      <c r="W1558" s="19">
        <f t="shared" si="580"/>
        <v>-12</v>
      </c>
      <c r="X1558" s="19">
        <f t="shared" si="581"/>
        <v>3</v>
      </c>
      <c r="Y1558" s="25">
        <v>2</v>
      </c>
      <c r="Z1558" s="18">
        <f t="shared" si="568"/>
        <v>18</v>
      </c>
      <c r="AA1558" s="18">
        <f t="shared" si="576"/>
        <v>10</v>
      </c>
      <c r="AB1558" s="20">
        <f t="shared" si="567"/>
        <v>37.990000000000009</v>
      </c>
      <c r="AC1558" s="13">
        <f t="shared" si="577"/>
        <v>37.243343707278754</v>
      </c>
      <c r="AD1558" s="13">
        <f t="shared" si="578"/>
        <v>0.746656292721255</v>
      </c>
    </row>
    <row r="1559" spans="1:30" x14ac:dyDescent="0.15">
      <c r="A1559" s="23">
        <v>3</v>
      </c>
      <c r="B1559" s="23">
        <v>1</v>
      </c>
      <c r="C1559" s="32">
        <v>7.36</v>
      </c>
      <c r="D1559" s="23">
        <v>34.6</v>
      </c>
      <c r="E1559" s="24">
        <v>134</v>
      </c>
      <c r="F1559" s="25">
        <v>4</v>
      </c>
      <c r="G1559" s="23">
        <v>1.01</v>
      </c>
      <c r="H1559" s="24">
        <v>107</v>
      </c>
      <c r="I1559" s="20">
        <f t="shared" si="572"/>
        <v>0.79850746268656714</v>
      </c>
      <c r="J1559" s="20" t="s">
        <v>25</v>
      </c>
      <c r="K1559" s="18" t="s">
        <v>25</v>
      </c>
      <c r="L1559" s="19">
        <f t="shared" si="573"/>
        <v>113.38805970149254</v>
      </c>
      <c r="M1559" s="20">
        <f t="shared" ref="M1559" si="588">(108-L1559)</f>
        <v>-5.3880597014925371</v>
      </c>
      <c r="N1559" s="20" t="s">
        <v>25</v>
      </c>
      <c r="O1559" s="20">
        <f t="shared" si="574"/>
        <v>-9.7910447761193922</v>
      </c>
      <c r="P1559" s="20" t="s">
        <v>25</v>
      </c>
      <c r="Q1559" s="18">
        <f t="shared" si="575"/>
        <v>-5</v>
      </c>
      <c r="R1559" s="18" t="s">
        <v>25</v>
      </c>
      <c r="S1559" s="16">
        <v>20</v>
      </c>
      <c r="T1559" s="19">
        <v>-4</v>
      </c>
      <c r="U1559" s="19">
        <f t="shared" si="579"/>
        <v>3.9</v>
      </c>
      <c r="V1559" s="19">
        <v>39</v>
      </c>
      <c r="W1559" s="19">
        <f t="shared" si="580"/>
        <v>-3</v>
      </c>
      <c r="X1559" s="19">
        <f t="shared" si="581"/>
        <v>0.75</v>
      </c>
      <c r="Y1559" s="25">
        <v>3.7</v>
      </c>
      <c r="Z1559" s="18">
        <f t="shared" si="568"/>
        <v>11</v>
      </c>
      <c r="AA1559" s="18">
        <f t="shared" si="576"/>
        <v>-0.5</v>
      </c>
      <c r="AB1559" s="20">
        <f t="shared" si="567"/>
        <v>28.309999999999988</v>
      </c>
      <c r="AC1559" s="13">
        <f t="shared" si="577"/>
        <v>30.195869113298187</v>
      </c>
      <c r="AD1559" s="13">
        <f t="shared" si="578"/>
        <v>-1.8858691132981988</v>
      </c>
    </row>
    <row r="1560" spans="1:30" x14ac:dyDescent="0.15">
      <c r="A1560" s="23">
        <v>3</v>
      </c>
      <c r="B1560" s="16">
        <v>0</v>
      </c>
      <c r="C1560" s="32">
        <v>7.48</v>
      </c>
      <c r="D1560" s="23">
        <v>44.3</v>
      </c>
      <c r="E1560" s="24">
        <v>141</v>
      </c>
      <c r="F1560" s="25">
        <v>4</v>
      </c>
      <c r="G1560" s="23">
        <v>1.04</v>
      </c>
      <c r="H1560" s="24">
        <v>100</v>
      </c>
      <c r="I1560" s="20">
        <f t="shared" si="572"/>
        <v>0.70921985815602839</v>
      </c>
      <c r="J1560" s="20" t="s">
        <v>26</v>
      </c>
      <c r="K1560" s="18" t="s">
        <v>24</v>
      </c>
      <c r="L1560" s="19">
        <f t="shared" si="573"/>
        <v>100.70921985815602</v>
      </c>
      <c r="M1560" s="20">
        <f t="shared" ref="M1560:M1561" si="589">(104-L1560)</f>
        <v>3.2907801418439817</v>
      </c>
      <c r="N1560" s="20" t="s">
        <v>26</v>
      </c>
      <c r="O1560" s="20">
        <f t="shared" si="574"/>
        <v>2.7092198581560325</v>
      </c>
      <c r="P1560" s="20" t="s">
        <v>26</v>
      </c>
      <c r="Q1560" s="18">
        <f t="shared" si="575"/>
        <v>9</v>
      </c>
      <c r="R1560" s="18" t="s">
        <v>26</v>
      </c>
      <c r="S1560" s="16">
        <v>24</v>
      </c>
      <c r="T1560" s="19">
        <v>0</v>
      </c>
      <c r="U1560" s="19">
        <f t="shared" si="579"/>
        <v>3.4</v>
      </c>
      <c r="V1560" s="19">
        <v>34</v>
      </c>
      <c r="W1560" s="19">
        <f t="shared" si="580"/>
        <v>-8</v>
      </c>
      <c r="X1560" s="19">
        <f t="shared" si="581"/>
        <v>2</v>
      </c>
      <c r="Y1560" s="25">
        <v>0.5</v>
      </c>
      <c r="Z1560" s="18">
        <f t="shared" si="568"/>
        <v>21</v>
      </c>
      <c r="AA1560" s="18">
        <f t="shared" si="576"/>
        <v>13.7</v>
      </c>
      <c r="AB1560" s="20">
        <f t="shared" si="567"/>
        <v>45.539999999999992</v>
      </c>
      <c r="AC1560" s="13">
        <f t="shared" si="577"/>
        <v>42.738189858597195</v>
      </c>
      <c r="AD1560" s="13">
        <f t="shared" si="578"/>
        <v>2.8018101414027967</v>
      </c>
    </row>
    <row r="1561" spans="1:30" x14ac:dyDescent="0.15">
      <c r="A1561" s="23">
        <v>1</v>
      </c>
      <c r="B1561" s="16">
        <v>0</v>
      </c>
      <c r="C1561" s="32">
        <v>7.44</v>
      </c>
      <c r="D1561" s="23">
        <v>42.7</v>
      </c>
      <c r="E1561" s="24">
        <v>146</v>
      </c>
      <c r="F1561" s="25">
        <v>4</v>
      </c>
      <c r="G1561" s="23">
        <v>1.02</v>
      </c>
      <c r="H1561" s="24">
        <v>104</v>
      </c>
      <c r="I1561" s="20">
        <f t="shared" si="572"/>
        <v>0.71232876712328763</v>
      </c>
      <c r="J1561" s="20" t="s">
        <v>26</v>
      </c>
      <c r="K1561" s="18" t="s">
        <v>24</v>
      </c>
      <c r="L1561" s="19">
        <f t="shared" si="573"/>
        <v>101.15068493150685</v>
      </c>
      <c r="M1561" s="20">
        <f t="shared" si="589"/>
        <v>2.849315068493155</v>
      </c>
      <c r="N1561" s="20" t="s">
        <v>26</v>
      </c>
      <c r="O1561" s="20">
        <f t="shared" si="574"/>
        <v>2.2739726027397325</v>
      </c>
      <c r="P1561" s="20" t="s">
        <v>26</v>
      </c>
      <c r="Q1561" s="18">
        <f t="shared" si="575"/>
        <v>10</v>
      </c>
      <c r="R1561" s="18" t="s">
        <v>26</v>
      </c>
      <c r="S1561" s="16">
        <v>24</v>
      </c>
      <c r="T1561" s="19">
        <v>0</v>
      </c>
      <c r="U1561" s="19">
        <f t="shared" si="579"/>
        <v>3</v>
      </c>
      <c r="V1561" s="19">
        <v>30</v>
      </c>
      <c r="W1561" s="19">
        <f t="shared" si="580"/>
        <v>-12</v>
      </c>
      <c r="X1561" s="19">
        <f t="shared" si="581"/>
        <v>3</v>
      </c>
      <c r="Y1561" s="25">
        <v>0.4</v>
      </c>
      <c r="Z1561" s="18">
        <f t="shared" si="568"/>
        <v>22</v>
      </c>
      <c r="AA1561" s="18">
        <f t="shared" si="576"/>
        <v>15.6</v>
      </c>
      <c r="AB1561" s="20">
        <f t="shared" si="567"/>
        <v>46.620000000000005</v>
      </c>
      <c r="AC1561" s="13">
        <f t="shared" si="577"/>
        <v>37.454569145604871</v>
      </c>
      <c r="AD1561" s="13">
        <f t="shared" si="578"/>
        <v>9.1654308543951331</v>
      </c>
    </row>
    <row r="1562" spans="1:30" x14ac:dyDescent="0.15">
      <c r="A1562" s="23">
        <v>1</v>
      </c>
      <c r="B1562" s="16">
        <v>0</v>
      </c>
      <c r="C1562" s="32">
        <v>7.39</v>
      </c>
      <c r="D1562" s="23">
        <v>35.299999999999997</v>
      </c>
      <c r="E1562" s="24">
        <v>139</v>
      </c>
      <c r="F1562" s="25">
        <v>4</v>
      </c>
      <c r="G1562" s="23">
        <v>1.07</v>
      </c>
      <c r="H1562" s="24">
        <v>109</v>
      </c>
      <c r="I1562" s="20">
        <f t="shared" si="572"/>
        <v>0.78417266187050361</v>
      </c>
      <c r="J1562" s="20" t="s">
        <v>24</v>
      </c>
      <c r="K1562" s="18" t="s">
        <v>25</v>
      </c>
      <c r="L1562" s="19">
        <f t="shared" si="573"/>
        <v>111.35251798561153</v>
      </c>
      <c r="M1562" s="20">
        <f t="shared" ref="M1562" si="590">(108-L1562)</f>
        <v>-3.3525179856115273</v>
      </c>
      <c r="N1562" s="20" t="s">
        <v>25</v>
      </c>
      <c r="O1562" s="20">
        <f t="shared" si="574"/>
        <v>-7.7841726618704996</v>
      </c>
      <c r="P1562" s="20" t="s">
        <v>25</v>
      </c>
      <c r="Q1562" s="18">
        <f t="shared" si="575"/>
        <v>-2</v>
      </c>
      <c r="R1562" s="18" t="s">
        <v>25</v>
      </c>
      <c r="S1562" s="16">
        <v>20</v>
      </c>
      <c r="T1562" s="19">
        <v>-4</v>
      </c>
      <c r="U1562" s="19">
        <f t="shared" si="579"/>
        <v>2.6</v>
      </c>
      <c r="V1562" s="19">
        <v>26</v>
      </c>
      <c r="W1562" s="19">
        <f t="shared" si="580"/>
        <v>-16</v>
      </c>
      <c r="X1562" s="19">
        <f t="shared" si="581"/>
        <v>4</v>
      </c>
      <c r="Y1562" s="25">
        <v>3.5</v>
      </c>
      <c r="Z1562" s="18">
        <f t="shared" si="568"/>
        <v>14</v>
      </c>
      <c r="AA1562" s="18">
        <f t="shared" si="576"/>
        <v>5.3000000000000007</v>
      </c>
      <c r="AB1562" s="20">
        <f t="shared" si="567"/>
        <v>31.569999999999993</v>
      </c>
      <c r="AC1562" s="13">
        <f t="shared" si="577"/>
        <v>28.543421282025673</v>
      </c>
      <c r="AD1562" s="13">
        <f t="shared" si="578"/>
        <v>3.0265787179743207</v>
      </c>
    </row>
    <row r="1563" spans="1:30" x14ac:dyDescent="0.15">
      <c r="A1563" s="23">
        <v>1</v>
      </c>
      <c r="B1563" s="16">
        <v>0</v>
      </c>
      <c r="C1563" s="32">
        <v>7.35</v>
      </c>
      <c r="D1563" s="23">
        <v>34.9</v>
      </c>
      <c r="E1563" s="24">
        <v>138</v>
      </c>
      <c r="F1563" s="25">
        <v>4</v>
      </c>
      <c r="G1563" s="23">
        <v>1.1499999999999999</v>
      </c>
      <c r="H1563" s="24">
        <v>105</v>
      </c>
      <c r="I1563" s="20">
        <f t="shared" si="572"/>
        <v>0.76086956521739135</v>
      </c>
      <c r="J1563" s="20" t="s">
        <v>24</v>
      </c>
      <c r="K1563" s="18" t="s">
        <v>24</v>
      </c>
      <c r="L1563" s="19">
        <f t="shared" si="573"/>
        <v>108.04347826086955</v>
      </c>
      <c r="M1563" s="20">
        <v>0</v>
      </c>
      <c r="N1563" s="20" t="s">
        <v>24</v>
      </c>
      <c r="O1563" s="20">
        <f t="shared" si="574"/>
        <v>-4.5217391304347956</v>
      </c>
      <c r="P1563" s="20" t="s">
        <v>25</v>
      </c>
      <c r="Q1563" s="18">
        <f t="shared" si="575"/>
        <v>1</v>
      </c>
      <c r="R1563" s="18" t="s">
        <v>26</v>
      </c>
      <c r="S1563" s="16">
        <v>20</v>
      </c>
      <c r="T1563" s="19">
        <v>-4</v>
      </c>
      <c r="U1563" s="19">
        <f t="shared" si="579"/>
        <v>3.2</v>
      </c>
      <c r="V1563" s="19">
        <v>32</v>
      </c>
      <c r="W1563" s="19">
        <f t="shared" si="580"/>
        <v>-10</v>
      </c>
      <c r="X1563" s="19">
        <f t="shared" si="581"/>
        <v>2.5</v>
      </c>
      <c r="Y1563" s="25">
        <v>3.6</v>
      </c>
      <c r="Z1563" s="18">
        <f t="shared" si="568"/>
        <v>17</v>
      </c>
      <c r="AA1563" s="18">
        <f t="shared" si="576"/>
        <v>7</v>
      </c>
      <c r="AB1563" s="20">
        <f t="shared" si="567"/>
        <v>34.550000000000011</v>
      </c>
      <c r="AC1563" s="13">
        <f t="shared" si="577"/>
        <v>27.957916463064631</v>
      </c>
      <c r="AD1563" s="13">
        <f t="shared" si="578"/>
        <v>6.5920835369353803</v>
      </c>
    </row>
    <row r="1564" spans="1:30" x14ac:dyDescent="0.15">
      <c r="A1564" s="23">
        <v>1</v>
      </c>
      <c r="B1564" s="16">
        <v>0</v>
      </c>
      <c r="C1564" s="32">
        <v>7.3</v>
      </c>
      <c r="D1564" s="23">
        <v>42.8</v>
      </c>
      <c r="E1564" s="24">
        <v>142</v>
      </c>
      <c r="F1564" s="25">
        <v>4</v>
      </c>
      <c r="G1564" s="23">
        <v>1.1100000000000001</v>
      </c>
      <c r="H1564" s="24">
        <v>109</v>
      </c>
      <c r="I1564" s="20">
        <f t="shared" si="572"/>
        <v>0.76760563380281688</v>
      </c>
      <c r="J1564" s="20" t="s">
        <v>24</v>
      </c>
      <c r="K1564" s="18" t="s">
        <v>25</v>
      </c>
      <c r="L1564" s="19">
        <f t="shared" si="573"/>
        <v>109</v>
      </c>
      <c r="M1564" s="20">
        <f t="shared" ref="M1564:M1566" si="591">(108-L1564)</f>
        <v>-1</v>
      </c>
      <c r="N1564" s="20" t="s">
        <v>25</v>
      </c>
      <c r="O1564" s="20">
        <f t="shared" si="574"/>
        <v>-5.4647887323943678</v>
      </c>
      <c r="P1564" s="20" t="s">
        <v>25</v>
      </c>
      <c r="Q1564" s="18">
        <f t="shared" si="575"/>
        <v>1</v>
      </c>
      <c r="R1564" s="18" t="s">
        <v>26</v>
      </c>
      <c r="S1564" s="16">
        <v>21</v>
      </c>
      <c r="T1564" s="19">
        <v>-3</v>
      </c>
      <c r="U1564" s="19">
        <f t="shared" si="579"/>
        <v>2.8</v>
      </c>
      <c r="V1564" s="19">
        <v>28</v>
      </c>
      <c r="W1564" s="19">
        <f t="shared" si="580"/>
        <v>-14</v>
      </c>
      <c r="X1564" s="19">
        <f t="shared" si="581"/>
        <v>3.5</v>
      </c>
      <c r="Y1564" s="25">
        <v>1.9</v>
      </c>
      <c r="Z1564" s="18">
        <f t="shared" si="568"/>
        <v>16</v>
      </c>
      <c r="AA1564" s="18">
        <f t="shared" si="576"/>
        <v>8.5</v>
      </c>
      <c r="AB1564" s="20">
        <f t="shared" si="567"/>
        <v>36.210000000000008</v>
      </c>
      <c r="AC1564" s="13">
        <f t="shared" si="577"/>
        <v>28.480917861844361</v>
      </c>
      <c r="AD1564" s="13">
        <f t="shared" si="578"/>
        <v>7.7290821381556469</v>
      </c>
    </row>
    <row r="1565" spans="1:30" x14ac:dyDescent="0.15">
      <c r="A1565" s="23">
        <v>1</v>
      </c>
      <c r="B1565" s="16">
        <v>0</v>
      </c>
      <c r="C1565" s="32">
        <v>7.42</v>
      </c>
      <c r="D1565" s="23">
        <v>34.200000000000003</v>
      </c>
      <c r="E1565" s="24">
        <v>142</v>
      </c>
      <c r="F1565" s="25">
        <v>4</v>
      </c>
      <c r="G1565" s="23">
        <v>1.18</v>
      </c>
      <c r="H1565" s="24">
        <v>109</v>
      </c>
      <c r="I1565" s="20">
        <f t="shared" si="572"/>
        <v>0.76760563380281688</v>
      </c>
      <c r="J1565" s="20" t="s">
        <v>24</v>
      </c>
      <c r="K1565" s="18" t="s">
        <v>25</v>
      </c>
      <c r="L1565" s="19">
        <f t="shared" si="573"/>
        <v>109</v>
      </c>
      <c r="M1565" s="20">
        <f t="shared" si="591"/>
        <v>-1</v>
      </c>
      <c r="N1565" s="20" t="s">
        <v>25</v>
      </c>
      <c r="O1565" s="20">
        <f t="shared" si="574"/>
        <v>-5.4647887323943678</v>
      </c>
      <c r="P1565" s="20" t="s">
        <v>25</v>
      </c>
      <c r="Q1565" s="18">
        <f t="shared" si="575"/>
        <v>1</v>
      </c>
      <c r="R1565" s="18" t="s">
        <v>26</v>
      </c>
      <c r="S1565" s="16">
        <v>21</v>
      </c>
      <c r="T1565" s="19">
        <v>-3</v>
      </c>
      <c r="U1565" s="19">
        <f t="shared" si="579"/>
        <v>2.7</v>
      </c>
      <c r="V1565" s="19">
        <v>27</v>
      </c>
      <c r="W1565" s="19">
        <f t="shared" si="580"/>
        <v>-15</v>
      </c>
      <c r="X1565" s="19">
        <f t="shared" si="581"/>
        <v>3.75</v>
      </c>
      <c r="Y1565" s="25">
        <v>1.8</v>
      </c>
      <c r="Z1565" s="18">
        <f t="shared" si="568"/>
        <v>16</v>
      </c>
      <c r="AA1565" s="18">
        <f t="shared" si="576"/>
        <v>8.8000000000000007</v>
      </c>
      <c r="AB1565" s="20">
        <f t="shared" si="567"/>
        <v>36.38000000000001</v>
      </c>
      <c r="AC1565" s="13">
        <f t="shared" si="577"/>
        <v>29.73379066941423</v>
      </c>
      <c r="AD1565" s="13">
        <f t="shared" si="578"/>
        <v>6.6462093305857799</v>
      </c>
    </row>
    <row r="1566" spans="1:30" x14ac:dyDescent="0.15">
      <c r="A1566" s="23">
        <v>1</v>
      </c>
      <c r="B1566" s="16">
        <v>0</v>
      </c>
      <c r="C1566" s="32">
        <v>7.26</v>
      </c>
      <c r="D1566" s="23">
        <v>26.7</v>
      </c>
      <c r="E1566" s="24">
        <v>140</v>
      </c>
      <c r="F1566" s="25">
        <v>4</v>
      </c>
      <c r="G1566" s="23">
        <v>0.93</v>
      </c>
      <c r="H1566" s="24">
        <v>111</v>
      </c>
      <c r="I1566" s="20">
        <f t="shared" si="572"/>
        <v>0.79285714285714282</v>
      </c>
      <c r="J1566" s="20" t="s">
        <v>24</v>
      </c>
      <c r="K1566" s="18" t="s">
        <v>25</v>
      </c>
      <c r="L1566" s="19">
        <f t="shared" si="573"/>
        <v>112.58571428571427</v>
      </c>
      <c r="M1566" s="20">
        <f t="shared" si="591"/>
        <v>-4.5857142857142748</v>
      </c>
      <c r="N1566" s="20" t="s">
        <v>25</v>
      </c>
      <c r="O1566" s="20">
        <f t="shared" si="574"/>
        <v>-9</v>
      </c>
      <c r="P1566" s="20" t="s">
        <v>25</v>
      </c>
      <c r="Q1566" s="18">
        <f t="shared" si="575"/>
        <v>-3</v>
      </c>
      <c r="R1566" s="18" t="s">
        <v>25</v>
      </c>
      <c r="S1566" s="16">
        <v>18</v>
      </c>
      <c r="T1566" s="19">
        <v>-6</v>
      </c>
      <c r="U1566" s="19">
        <f t="shared" si="579"/>
        <v>2.8</v>
      </c>
      <c r="V1566" s="19">
        <v>28</v>
      </c>
      <c r="W1566" s="19">
        <f t="shared" si="580"/>
        <v>-14</v>
      </c>
      <c r="X1566" s="19">
        <f t="shared" si="581"/>
        <v>3.5</v>
      </c>
      <c r="Y1566" s="25">
        <v>5.4</v>
      </c>
      <c r="Z1566" s="18">
        <f t="shared" si="568"/>
        <v>15</v>
      </c>
      <c r="AA1566" s="18">
        <f t="shared" si="576"/>
        <v>4</v>
      </c>
      <c r="AB1566" s="20">
        <f t="shared" si="567"/>
        <v>28.53</v>
      </c>
      <c r="AC1566" s="13">
        <f t="shared" si="577"/>
        <v>19.287599179522115</v>
      </c>
      <c r="AD1566" s="13">
        <f t="shared" si="578"/>
        <v>9.2424008204778865</v>
      </c>
    </row>
    <row r="1567" spans="1:30" x14ac:dyDescent="0.15">
      <c r="A1567" s="23">
        <v>2</v>
      </c>
      <c r="B1567" s="23">
        <v>1</v>
      </c>
      <c r="C1567" s="32">
        <v>7.47</v>
      </c>
      <c r="D1567" s="23">
        <v>40.799999999999997</v>
      </c>
      <c r="E1567" s="24">
        <v>132</v>
      </c>
      <c r="F1567" s="25">
        <v>4</v>
      </c>
      <c r="G1567" s="23">
        <v>1.0900000000000001</v>
      </c>
      <c r="H1567" s="24">
        <v>93</v>
      </c>
      <c r="I1567" s="20">
        <f t="shared" si="572"/>
        <v>0.70454545454545459</v>
      </c>
      <c r="J1567" s="20" t="s">
        <v>26</v>
      </c>
      <c r="K1567" s="18" t="s">
        <v>26</v>
      </c>
      <c r="L1567" s="19">
        <f t="shared" si="573"/>
        <v>100.04545454545453</v>
      </c>
      <c r="M1567" s="20">
        <f>(104-L1567)</f>
        <v>3.9545454545454675</v>
      </c>
      <c r="N1567" s="20" t="s">
        <v>26</v>
      </c>
      <c r="O1567" s="20">
        <f t="shared" si="574"/>
        <v>3.363636363636374</v>
      </c>
      <c r="P1567" s="20" t="s">
        <v>26</v>
      </c>
      <c r="Q1567" s="18">
        <f t="shared" si="575"/>
        <v>7</v>
      </c>
      <c r="R1567" s="18" t="s">
        <v>26</v>
      </c>
      <c r="S1567" s="16">
        <v>24</v>
      </c>
      <c r="T1567" s="19">
        <v>0</v>
      </c>
      <c r="U1567" s="19">
        <f t="shared" si="579"/>
        <v>3.6</v>
      </c>
      <c r="V1567" s="19">
        <v>36</v>
      </c>
      <c r="W1567" s="19">
        <f t="shared" si="580"/>
        <v>-6</v>
      </c>
      <c r="X1567" s="19">
        <f t="shared" si="581"/>
        <v>1.5</v>
      </c>
      <c r="Y1567" s="25">
        <v>0.9</v>
      </c>
      <c r="Z1567" s="18">
        <f t="shared" si="568"/>
        <v>19</v>
      </c>
      <c r="AA1567" s="18">
        <f t="shared" si="576"/>
        <v>10.9</v>
      </c>
      <c r="AB1567" s="20">
        <f t="shared" si="567"/>
        <v>43.19</v>
      </c>
      <c r="AC1567" s="13">
        <f t="shared" si="577"/>
        <v>39.981856766205162</v>
      </c>
      <c r="AD1567" s="13">
        <f t="shared" si="578"/>
        <v>3.2081432337948357</v>
      </c>
    </row>
    <row r="1568" spans="1:30" x14ac:dyDescent="0.15">
      <c r="A1568" s="23">
        <v>4</v>
      </c>
      <c r="B1568" s="16">
        <v>0</v>
      </c>
      <c r="C1568" s="32">
        <v>7.45</v>
      </c>
      <c r="D1568" s="23">
        <v>27.7</v>
      </c>
      <c r="E1568" s="24">
        <v>136</v>
      </c>
      <c r="F1568" s="25">
        <v>4</v>
      </c>
      <c r="G1568" s="23">
        <v>1.1100000000000001</v>
      </c>
      <c r="H1568" s="24">
        <v>102</v>
      </c>
      <c r="I1568" s="20">
        <f t="shared" si="572"/>
        <v>0.75</v>
      </c>
      <c r="J1568" s="20" t="s">
        <v>24</v>
      </c>
      <c r="K1568" s="18" t="s">
        <v>24</v>
      </c>
      <c r="L1568" s="19">
        <f t="shared" si="573"/>
        <v>106.5</v>
      </c>
      <c r="M1568" s="20">
        <v>0</v>
      </c>
      <c r="N1568" s="20" t="s">
        <v>24</v>
      </c>
      <c r="O1568" s="20">
        <f t="shared" si="574"/>
        <v>-2.9999999999999858</v>
      </c>
      <c r="P1568" s="20" t="s">
        <v>25</v>
      </c>
      <c r="Q1568" s="18">
        <f t="shared" si="575"/>
        <v>2</v>
      </c>
      <c r="R1568" s="18" t="s">
        <v>26</v>
      </c>
      <c r="S1568" s="16">
        <v>24</v>
      </c>
      <c r="T1568" s="19">
        <v>0</v>
      </c>
      <c r="U1568" s="19">
        <f t="shared" si="579"/>
        <v>3.6</v>
      </c>
      <c r="V1568" s="19">
        <v>36</v>
      </c>
      <c r="W1568" s="19">
        <f t="shared" si="580"/>
        <v>-6</v>
      </c>
      <c r="X1568" s="19">
        <f t="shared" si="581"/>
        <v>1.5</v>
      </c>
      <c r="Y1568" s="25">
        <v>0.7</v>
      </c>
      <c r="Z1568" s="18">
        <f t="shared" si="568"/>
        <v>14</v>
      </c>
      <c r="AA1568" s="18">
        <f t="shared" si="576"/>
        <v>6.1</v>
      </c>
      <c r="AB1568" s="20">
        <f t="shared" si="567"/>
        <v>38.410000000000011</v>
      </c>
      <c r="AC1568" s="13">
        <f t="shared" si="577"/>
        <v>29.477624970222305</v>
      </c>
      <c r="AD1568" s="13">
        <f t="shared" si="578"/>
        <v>8.932375029777706</v>
      </c>
    </row>
    <row r="1569" spans="1:30" x14ac:dyDescent="0.15">
      <c r="A1569" s="23">
        <v>2</v>
      </c>
      <c r="B1569" s="16">
        <v>0</v>
      </c>
      <c r="C1569" s="32">
        <v>7.34</v>
      </c>
      <c r="D1569" s="23">
        <v>32</v>
      </c>
      <c r="E1569" s="24">
        <v>141</v>
      </c>
      <c r="F1569" s="25">
        <v>4</v>
      </c>
      <c r="G1569" s="23">
        <v>1.17</v>
      </c>
      <c r="H1569" s="24">
        <v>111</v>
      </c>
      <c r="I1569" s="20">
        <f t="shared" si="572"/>
        <v>0.78723404255319152</v>
      </c>
      <c r="J1569" s="20" t="s">
        <v>24</v>
      </c>
      <c r="K1569" s="18" t="s">
        <v>25</v>
      </c>
      <c r="L1569" s="19">
        <f t="shared" si="573"/>
        <v>111.78723404255318</v>
      </c>
      <c r="M1569" s="20">
        <f t="shared" ref="M1569:M1570" si="592">(108-L1569)</f>
        <v>-3.7872340425531803</v>
      </c>
      <c r="N1569" s="20" t="s">
        <v>25</v>
      </c>
      <c r="O1569" s="20">
        <f t="shared" si="574"/>
        <v>-8.2127659574468055</v>
      </c>
      <c r="P1569" s="20" t="s">
        <v>25</v>
      </c>
      <c r="Q1569" s="18">
        <f t="shared" si="575"/>
        <v>-2</v>
      </c>
      <c r="R1569" s="18" t="s">
        <v>25</v>
      </c>
      <c r="S1569" s="16">
        <v>24</v>
      </c>
      <c r="T1569" s="19">
        <v>0</v>
      </c>
      <c r="U1569" s="19">
        <f t="shared" si="579"/>
        <v>3.7</v>
      </c>
      <c r="V1569" s="19">
        <v>37</v>
      </c>
      <c r="W1569" s="19">
        <f t="shared" si="580"/>
        <v>-5</v>
      </c>
      <c r="X1569" s="19">
        <f t="shared" si="581"/>
        <v>1.25</v>
      </c>
      <c r="Y1569" s="25">
        <v>1.1000000000000001</v>
      </c>
      <c r="Z1569" s="18">
        <f t="shared" si="568"/>
        <v>10</v>
      </c>
      <c r="AA1569" s="18">
        <f t="shared" si="576"/>
        <v>1.5</v>
      </c>
      <c r="AB1569" s="20">
        <f t="shared" si="567"/>
        <v>34.069999999999993</v>
      </c>
      <c r="AC1569" s="13">
        <f t="shared" si="577"/>
        <v>27.279399503730893</v>
      </c>
      <c r="AD1569" s="13">
        <f t="shared" si="578"/>
        <v>6.7906004962691</v>
      </c>
    </row>
    <row r="1570" spans="1:30" x14ac:dyDescent="0.15">
      <c r="A1570" s="23">
        <v>1</v>
      </c>
      <c r="B1570" s="16">
        <v>0</v>
      </c>
      <c r="C1570" s="32">
        <v>7.4</v>
      </c>
      <c r="D1570" s="23">
        <v>37.5</v>
      </c>
      <c r="E1570" s="24">
        <v>134</v>
      </c>
      <c r="F1570" s="25">
        <v>4</v>
      </c>
      <c r="G1570" s="23">
        <v>1.02</v>
      </c>
      <c r="H1570" s="24">
        <v>113</v>
      </c>
      <c r="I1570" s="20">
        <f t="shared" si="572"/>
        <v>0.84328358208955223</v>
      </c>
      <c r="J1570" s="20" t="s">
        <v>25</v>
      </c>
      <c r="K1570" s="18" t="s">
        <v>25</v>
      </c>
      <c r="L1570" s="19">
        <f t="shared" si="573"/>
        <v>119.74626865671641</v>
      </c>
      <c r="M1570" s="20">
        <f t="shared" si="592"/>
        <v>-11.74626865671641</v>
      </c>
      <c r="N1570" s="20" t="s">
        <v>25</v>
      </c>
      <c r="O1570" s="20">
        <f t="shared" si="574"/>
        <v>-16.0597014925373</v>
      </c>
      <c r="P1570" s="20" t="s">
        <v>25</v>
      </c>
      <c r="Q1570" s="18">
        <f t="shared" si="575"/>
        <v>-11</v>
      </c>
      <c r="R1570" s="18" t="s">
        <v>25</v>
      </c>
      <c r="S1570" s="16">
        <v>23</v>
      </c>
      <c r="T1570" s="19">
        <v>-1</v>
      </c>
      <c r="U1570" s="19">
        <f t="shared" si="579"/>
        <v>3.4</v>
      </c>
      <c r="V1570" s="19">
        <v>34</v>
      </c>
      <c r="W1570" s="19">
        <f t="shared" si="580"/>
        <v>-8</v>
      </c>
      <c r="X1570" s="19">
        <f t="shared" si="581"/>
        <v>2</v>
      </c>
      <c r="Y1570" s="25">
        <v>2.1</v>
      </c>
      <c r="Z1570" s="18">
        <f t="shared" si="568"/>
        <v>2</v>
      </c>
      <c r="AA1570" s="18">
        <f t="shared" si="576"/>
        <v>-6.9</v>
      </c>
      <c r="AB1570" s="20">
        <f t="shared" si="567"/>
        <v>23.920000000000016</v>
      </c>
      <c r="AC1570" s="13">
        <f t="shared" si="577"/>
        <v>32.664952330675966</v>
      </c>
      <c r="AD1570" s="13">
        <f t="shared" si="578"/>
        <v>-8.7449523306759502</v>
      </c>
    </row>
    <row r="1571" spans="1:30" x14ac:dyDescent="0.15">
      <c r="A1571" s="23">
        <v>1</v>
      </c>
      <c r="B1571" s="16">
        <v>0</v>
      </c>
      <c r="C1571" s="32">
        <v>7.35</v>
      </c>
      <c r="D1571" s="23">
        <v>40</v>
      </c>
      <c r="E1571" s="24">
        <v>139</v>
      </c>
      <c r="F1571" s="25">
        <v>4</v>
      </c>
      <c r="G1571" s="23">
        <v>1.1000000000000001</v>
      </c>
      <c r="H1571" s="24">
        <v>103</v>
      </c>
      <c r="I1571" s="20">
        <f t="shared" si="572"/>
        <v>0.74100719424460426</v>
      </c>
      <c r="J1571" s="20" t="s">
        <v>26</v>
      </c>
      <c r="K1571" s="18" t="s">
        <v>24</v>
      </c>
      <c r="L1571" s="19">
        <f t="shared" si="573"/>
        <v>105.22302158273382</v>
      </c>
      <c r="M1571" s="20">
        <v>0</v>
      </c>
      <c r="N1571" s="20" t="s">
        <v>24</v>
      </c>
      <c r="O1571" s="20">
        <f t="shared" si="574"/>
        <v>-1.7410071942446024</v>
      </c>
      <c r="P1571" s="20" t="s">
        <v>25</v>
      </c>
      <c r="Q1571" s="18">
        <f t="shared" si="575"/>
        <v>4</v>
      </c>
      <c r="R1571" s="18" t="s">
        <v>26</v>
      </c>
      <c r="S1571" s="16">
        <v>22</v>
      </c>
      <c r="T1571" s="19">
        <v>-2</v>
      </c>
      <c r="U1571" s="19">
        <f t="shared" si="579"/>
        <v>3.2</v>
      </c>
      <c r="V1571" s="19">
        <v>32</v>
      </c>
      <c r="W1571" s="19">
        <f t="shared" si="580"/>
        <v>-10</v>
      </c>
      <c r="X1571" s="19">
        <f t="shared" si="581"/>
        <v>2.5</v>
      </c>
      <c r="Y1571" s="25">
        <v>2.7</v>
      </c>
      <c r="Z1571" s="18">
        <f t="shared" si="568"/>
        <v>18</v>
      </c>
      <c r="AA1571" s="18">
        <f t="shared" si="576"/>
        <v>8.8999999999999986</v>
      </c>
      <c r="AB1571" s="20">
        <f t="shared" si="567"/>
        <v>38.399999999999991</v>
      </c>
      <c r="AC1571" s="13">
        <f t="shared" si="577"/>
        <v>30.766616003512471</v>
      </c>
      <c r="AD1571" s="13">
        <f t="shared" si="578"/>
        <v>7.6333839964875203</v>
      </c>
    </row>
    <row r="1572" spans="1:30" x14ac:dyDescent="0.15">
      <c r="A1572" s="23">
        <v>1</v>
      </c>
      <c r="B1572" s="16">
        <v>0</v>
      </c>
      <c r="C1572" s="32">
        <v>7.36</v>
      </c>
      <c r="D1572" s="23">
        <v>42</v>
      </c>
      <c r="E1572" s="24">
        <v>136</v>
      </c>
      <c r="F1572" s="25">
        <v>4</v>
      </c>
      <c r="G1572" s="23">
        <v>1</v>
      </c>
      <c r="H1572" s="24">
        <v>109</v>
      </c>
      <c r="I1572" s="20">
        <f t="shared" si="572"/>
        <v>0.80147058823529416</v>
      </c>
      <c r="J1572" s="20" t="s">
        <v>25</v>
      </c>
      <c r="K1572" s="18" t="s">
        <v>25</v>
      </c>
      <c r="L1572" s="19">
        <f t="shared" si="573"/>
        <v>113.80882352941177</v>
      </c>
      <c r="M1572" s="20">
        <f t="shared" ref="M1572:M1573" si="593">(108-L1572)</f>
        <v>-5.808823529411768</v>
      </c>
      <c r="N1572" s="20" t="s">
        <v>25</v>
      </c>
      <c r="O1572" s="20">
        <f t="shared" si="574"/>
        <v>-10.20588235294116</v>
      </c>
      <c r="P1572" s="20" t="s">
        <v>25</v>
      </c>
      <c r="Q1572" s="18">
        <f t="shared" si="575"/>
        <v>-5</v>
      </c>
      <c r="R1572" s="18" t="s">
        <v>25</v>
      </c>
      <c r="S1572" s="16">
        <v>24</v>
      </c>
      <c r="T1572" s="19">
        <v>0</v>
      </c>
      <c r="U1572" s="19">
        <f t="shared" si="579"/>
        <v>2.9</v>
      </c>
      <c r="V1572" s="19">
        <v>29</v>
      </c>
      <c r="W1572" s="19">
        <f t="shared" si="580"/>
        <v>-13</v>
      </c>
      <c r="X1572" s="19">
        <f t="shared" si="581"/>
        <v>3.25</v>
      </c>
      <c r="Y1572" s="25">
        <v>1</v>
      </c>
      <c r="Z1572" s="18">
        <f t="shared" si="568"/>
        <v>7</v>
      </c>
      <c r="AA1572" s="18">
        <f t="shared" si="576"/>
        <v>0.20000000000000018</v>
      </c>
      <c r="AB1572" s="20">
        <f t="shared" si="567"/>
        <v>31</v>
      </c>
      <c r="AC1572" s="13">
        <f t="shared" si="577"/>
        <v>31.623364588396644</v>
      </c>
      <c r="AD1572" s="13">
        <f t="shared" si="578"/>
        <v>-0.62336458839664388</v>
      </c>
    </row>
    <row r="1573" spans="1:30" x14ac:dyDescent="0.15">
      <c r="A1573" s="23">
        <v>2</v>
      </c>
      <c r="B1573" s="23">
        <v>1</v>
      </c>
      <c r="C1573" s="32">
        <v>7.37</v>
      </c>
      <c r="D1573" s="23">
        <v>35</v>
      </c>
      <c r="E1573" s="24">
        <v>141</v>
      </c>
      <c r="F1573" s="25">
        <v>4</v>
      </c>
      <c r="G1573" s="23">
        <v>1</v>
      </c>
      <c r="H1573" s="24">
        <v>108</v>
      </c>
      <c r="I1573" s="20">
        <f t="shared" si="572"/>
        <v>0.76595744680851063</v>
      </c>
      <c r="J1573" s="20" t="s">
        <v>24</v>
      </c>
      <c r="K1573" s="18" t="s">
        <v>25</v>
      </c>
      <c r="L1573" s="19">
        <f t="shared" si="573"/>
        <v>108.7659574468085</v>
      </c>
      <c r="M1573" s="20">
        <f t="shared" si="593"/>
        <v>-0.76595744680849975</v>
      </c>
      <c r="N1573" s="20" t="s">
        <v>25</v>
      </c>
      <c r="O1573" s="20">
        <f t="shared" si="574"/>
        <v>-5.234042553191486</v>
      </c>
      <c r="P1573" s="20" t="s">
        <v>25</v>
      </c>
      <c r="Q1573" s="18">
        <f t="shared" si="575"/>
        <v>1</v>
      </c>
      <c r="R1573" s="18" t="s">
        <v>26</v>
      </c>
      <c r="S1573" s="16">
        <v>24</v>
      </c>
      <c r="T1573" s="19">
        <v>0</v>
      </c>
      <c r="U1573" s="19">
        <f t="shared" si="579"/>
        <v>3.8</v>
      </c>
      <c r="V1573" s="19">
        <v>38</v>
      </c>
      <c r="W1573" s="19">
        <f t="shared" si="580"/>
        <v>-4</v>
      </c>
      <c r="X1573" s="19">
        <f t="shared" si="581"/>
        <v>1</v>
      </c>
      <c r="Y1573" s="25">
        <v>1.2</v>
      </c>
      <c r="Z1573" s="18">
        <f t="shared" si="568"/>
        <v>13</v>
      </c>
      <c r="AA1573" s="18">
        <f t="shared" si="576"/>
        <v>4.2000000000000011</v>
      </c>
      <c r="AB1573" s="20">
        <f t="shared" si="567"/>
        <v>36.799999999999997</v>
      </c>
      <c r="AC1573" s="13">
        <f t="shared" si="577"/>
        <v>30.653190099904542</v>
      </c>
      <c r="AD1573" s="13">
        <f t="shared" si="578"/>
        <v>6.1468099000954552</v>
      </c>
    </row>
    <row r="1574" spans="1:30" x14ac:dyDescent="0.15">
      <c r="A1574" s="23">
        <v>2</v>
      </c>
      <c r="B1574" s="16">
        <v>0</v>
      </c>
      <c r="C1574" s="32">
        <v>7.42</v>
      </c>
      <c r="D1574" s="23">
        <v>40.700000000000003</v>
      </c>
      <c r="E1574" s="24">
        <v>141</v>
      </c>
      <c r="F1574" s="25">
        <v>4</v>
      </c>
      <c r="G1574" s="23">
        <v>1.0900000000000001</v>
      </c>
      <c r="H1574" s="24">
        <v>106</v>
      </c>
      <c r="I1574" s="20">
        <f t="shared" si="572"/>
        <v>0.75177304964539005</v>
      </c>
      <c r="J1574" s="20" t="s">
        <v>24</v>
      </c>
      <c r="K1574" s="18" t="s">
        <v>24</v>
      </c>
      <c r="L1574" s="19">
        <f t="shared" si="573"/>
        <v>106.75177304964538</v>
      </c>
      <c r="M1574" s="20">
        <v>0</v>
      </c>
      <c r="N1574" s="20" t="s">
        <v>24</v>
      </c>
      <c r="O1574" s="20">
        <f t="shared" si="574"/>
        <v>-3.2482269503546064</v>
      </c>
      <c r="P1574" s="20" t="s">
        <v>25</v>
      </c>
      <c r="Q1574" s="18">
        <f t="shared" si="575"/>
        <v>3</v>
      </c>
      <c r="R1574" s="18" t="s">
        <v>26</v>
      </c>
      <c r="S1574" s="16">
        <v>22</v>
      </c>
      <c r="T1574" s="19">
        <v>-2</v>
      </c>
      <c r="U1574" s="19">
        <f t="shared" si="579"/>
        <v>3.5</v>
      </c>
      <c r="V1574" s="19">
        <v>35</v>
      </c>
      <c r="W1574" s="19">
        <f t="shared" si="580"/>
        <v>-7</v>
      </c>
      <c r="X1574" s="19">
        <f t="shared" si="581"/>
        <v>1.75</v>
      </c>
      <c r="Y1574" s="25">
        <v>2.2000000000000002</v>
      </c>
      <c r="Z1574" s="18">
        <f t="shared" si="568"/>
        <v>17</v>
      </c>
      <c r="AA1574" s="18">
        <f t="shared" si="576"/>
        <v>7.8000000000000007</v>
      </c>
      <c r="AB1574" s="20">
        <f t="shared" si="567"/>
        <v>37.89</v>
      </c>
      <c r="AC1574" s="13">
        <f t="shared" si="577"/>
        <v>36.192869188454949</v>
      </c>
      <c r="AD1574" s="13">
        <f t="shared" si="578"/>
        <v>1.6971308115450512</v>
      </c>
    </row>
    <row r="1575" spans="1:30" x14ac:dyDescent="0.15">
      <c r="A1575" s="23">
        <v>41</v>
      </c>
      <c r="B1575" s="16">
        <v>0</v>
      </c>
      <c r="C1575" s="32">
        <v>7.36</v>
      </c>
      <c r="D1575" s="23">
        <v>50.2</v>
      </c>
      <c r="E1575" s="24">
        <v>140</v>
      </c>
      <c r="F1575" s="25">
        <v>4</v>
      </c>
      <c r="G1575" s="23">
        <v>1.23</v>
      </c>
      <c r="H1575" s="24">
        <v>101</v>
      </c>
      <c r="I1575" s="20">
        <f t="shared" si="572"/>
        <v>0.72142857142857142</v>
      </c>
      <c r="J1575" s="20" t="s">
        <v>26</v>
      </c>
      <c r="K1575" s="18" t="s">
        <v>24</v>
      </c>
      <c r="L1575" s="19">
        <f t="shared" si="573"/>
        <v>102.44285714285714</v>
      </c>
      <c r="M1575" s="20">
        <f>(104-L1575)</f>
        <v>1.557142857142864</v>
      </c>
      <c r="N1575" s="20" t="s">
        <v>26</v>
      </c>
      <c r="O1575" s="20">
        <f t="shared" si="574"/>
        <v>1</v>
      </c>
      <c r="P1575" s="20" t="s">
        <v>26</v>
      </c>
      <c r="Q1575" s="18">
        <f t="shared" si="575"/>
        <v>7</v>
      </c>
      <c r="R1575" s="18" t="s">
        <v>26</v>
      </c>
      <c r="S1575" s="16">
        <v>24</v>
      </c>
      <c r="T1575" s="19">
        <v>0</v>
      </c>
      <c r="U1575" s="19">
        <f t="shared" si="579"/>
        <v>3.4</v>
      </c>
      <c r="V1575" s="19">
        <v>34</v>
      </c>
      <c r="W1575" s="19">
        <f t="shared" si="580"/>
        <v>-8</v>
      </c>
      <c r="X1575" s="19">
        <f t="shared" si="581"/>
        <v>2</v>
      </c>
      <c r="Y1575" s="25">
        <v>0.6</v>
      </c>
      <c r="Z1575" s="18">
        <f t="shared" si="568"/>
        <v>19</v>
      </c>
      <c r="AA1575" s="18">
        <f t="shared" si="576"/>
        <v>11.600000000000001</v>
      </c>
      <c r="AB1575" s="20">
        <f t="shared" si="567"/>
        <v>43.629999999999995</v>
      </c>
      <c r="AC1575" s="13">
        <f t="shared" si="577"/>
        <v>37.6159028175598</v>
      </c>
      <c r="AD1575" s="13">
        <f t="shared" si="578"/>
        <v>6.0140971824401959</v>
      </c>
    </row>
    <row r="1576" spans="1:30" x14ac:dyDescent="0.15">
      <c r="A1576" s="23">
        <v>1</v>
      </c>
      <c r="B1576" s="23">
        <v>1</v>
      </c>
      <c r="C1576" s="32">
        <v>7.34</v>
      </c>
      <c r="D1576" s="23">
        <v>25.9</v>
      </c>
      <c r="E1576" s="24">
        <v>141</v>
      </c>
      <c r="F1576" s="25">
        <v>4</v>
      </c>
      <c r="G1576" s="23">
        <v>0.98</v>
      </c>
      <c r="H1576" s="24">
        <v>111</v>
      </c>
      <c r="I1576" s="20">
        <f t="shared" si="572"/>
        <v>0.78723404255319152</v>
      </c>
      <c r="J1576" s="20" t="s">
        <v>24</v>
      </c>
      <c r="K1576" s="18" t="s">
        <v>25</v>
      </c>
      <c r="L1576" s="19">
        <f t="shared" si="573"/>
        <v>111.78723404255318</v>
      </c>
      <c r="M1576" s="20">
        <f t="shared" ref="M1576:M1579" si="594">(108-L1576)</f>
        <v>-3.7872340425531803</v>
      </c>
      <c r="N1576" s="20" t="s">
        <v>25</v>
      </c>
      <c r="O1576" s="20">
        <f t="shared" si="574"/>
        <v>-8.2127659574468055</v>
      </c>
      <c r="P1576" s="20" t="s">
        <v>25</v>
      </c>
      <c r="Q1576" s="18">
        <f t="shared" si="575"/>
        <v>-2</v>
      </c>
      <c r="R1576" s="18" t="s">
        <v>25</v>
      </c>
      <c r="S1576" s="16">
        <v>18</v>
      </c>
      <c r="T1576" s="19">
        <v>-6</v>
      </c>
      <c r="U1576" s="19">
        <f t="shared" si="579"/>
        <v>2.9</v>
      </c>
      <c r="V1576" s="19">
        <v>29</v>
      </c>
      <c r="W1576" s="19">
        <f t="shared" si="580"/>
        <v>-13</v>
      </c>
      <c r="X1576" s="19">
        <f t="shared" si="581"/>
        <v>3.25</v>
      </c>
      <c r="Y1576" s="25">
        <v>4.5999999999999996</v>
      </c>
      <c r="Z1576" s="18">
        <f t="shared" si="568"/>
        <v>16</v>
      </c>
      <c r="AA1576" s="18">
        <f t="shared" si="576"/>
        <v>5.6000000000000014</v>
      </c>
      <c r="AB1576" s="20">
        <f t="shared" si="567"/>
        <v>30.379999999999995</v>
      </c>
      <c r="AC1576" s="13">
        <f t="shared" si="577"/>
        <v>21.82188441083219</v>
      </c>
      <c r="AD1576" s="13">
        <f t="shared" si="578"/>
        <v>8.5581155891678051</v>
      </c>
    </row>
    <row r="1577" spans="1:30" x14ac:dyDescent="0.15">
      <c r="A1577" s="23">
        <v>1</v>
      </c>
      <c r="B1577" s="16">
        <v>0</v>
      </c>
      <c r="C1577" s="32">
        <v>7.43</v>
      </c>
      <c r="D1577" s="23">
        <v>29</v>
      </c>
      <c r="E1577" s="24">
        <v>144</v>
      </c>
      <c r="F1577" s="25">
        <v>4</v>
      </c>
      <c r="G1577" s="23">
        <v>0.96</v>
      </c>
      <c r="H1577" s="24">
        <v>111</v>
      </c>
      <c r="I1577" s="20">
        <f t="shared" si="572"/>
        <v>0.77083333333333337</v>
      </c>
      <c r="J1577" s="20" t="s">
        <v>24</v>
      </c>
      <c r="K1577" s="18" t="s">
        <v>25</v>
      </c>
      <c r="L1577" s="19">
        <f t="shared" si="573"/>
        <v>109.45833333333334</v>
      </c>
      <c r="M1577" s="20">
        <f t="shared" si="594"/>
        <v>-1.4583333333333428</v>
      </c>
      <c r="N1577" s="20" t="s">
        <v>25</v>
      </c>
      <c r="O1577" s="20">
        <f t="shared" si="574"/>
        <v>-5.9166666666666714</v>
      </c>
      <c r="P1577" s="20" t="s">
        <v>25</v>
      </c>
      <c r="Q1577" s="18">
        <f t="shared" si="575"/>
        <v>1</v>
      </c>
      <c r="R1577" s="18" t="s">
        <v>26</v>
      </c>
      <c r="S1577" s="16">
        <v>19</v>
      </c>
      <c r="T1577" s="19">
        <v>-5</v>
      </c>
      <c r="U1577" s="19">
        <f t="shared" si="579"/>
        <v>2.4</v>
      </c>
      <c r="V1577" s="19">
        <v>24</v>
      </c>
      <c r="W1577" s="19">
        <f t="shared" si="580"/>
        <v>-18</v>
      </c>
      <c r="X1577" s="19">
        <f t="shared" si="581"/>
        <v>4.5</v>
      </c>
      <c r="Y1577" s="25">
        <v>3.8</v>
      </c>
      <c r="Z1577" s="18">
        <f t="shared" si="568"/>
        <v>18</v>
      </c>
      <c r="AA1577" s="18">
        <f t="shared" si="576"/>
        <v>9.4</v>
      </c>
      <c r="AB1577" s="20">
        <f t="shared" ref="AB1577:AB1640" si="595">(E1577+F1577+G1577)-(H1577+Y1577)</f>
        <v>34.160000000000011</v>
      </c>
      <c r="AC1577" s="13">
        <f t="shared" si="577"/>
        <v>25.990769291214619</v>
      </c>
      <c r="AD1577" s="13">
        <f t="shared" si="578"/>
        <v>8.1692307087853919</v>
      </c>
    </row>
    <row r="1578" spans="1:30" x14ac:dyDescent="0.15">
      <c r="A1578" s="23">
        <v>3</v>
      </c>
      <c r="B1578" s="16">
        <v>0</v>
      </c>
      <c r="C1578" s="32">
        <v>7.35</v>
      </c>
      <c r="D1578" s="23">
        <v>30.8</v>
      </c>
      <c r="E1578" s="24">
        <v>138</v>
      </c>
      <c r="F1578" s="25">
        <v>4</v>
      </c>
      <c r="G1578" s="23">
        <v>1.1399999999999999</v>
      </c>
      <c r="H1578" s="24">
        <v>111</v>
      </c>
      <c r="I1578" s="20">
        <f t="shared" si="572"/>
        <v>0.80434782608695654</v>
      </c>
      <c r="J1578" s="20" t="s">
        <v>25</v>
      </c>
      <c r="K1578" s="18" t="s">
        <v>25</v>
      </c>
      <c r="L1578" s="19">
        <f t="shared" si="573"/>
        <v>114.21739130434781</v>
      </c>
      <c r="M1578" s="20">
        <f t="shared" si="594"/>
        <v>-6.2173913043478137</v>
      </c>
      <c r="N1578" s="20" t="s">
        <v>25</v>
      </c>
      <c r="O1578" s="20">
        <f t="shared" si="574"/>
        <v>-10.608695652173921</v>
      </c>
      <c r="P1578" s="20" t="s">
        <v>25</v>
      </c>
      <c r="Q1578" s="18">
        <f t="shared" si="575"/>
        <v>-5</v>
      </c>
      <c r="R1578" s="18" t="s">
        <v>25</v>
      </c>
      <c r="S1578" s="16">
        <v>23</v>
      </c>
      <c r="T1578" s="19">
        <v>-1</v>
      </c>
      <c r="U1578" s="19">
        <f t="shared" si="579"/>
        <v>2.7</v>
      </c>
      <c r="V1578" s="19">
        <v>27</v>
      </c>
      <c r="W1578" s="19">
        <f t="shared" si="580"/>
        <v>-15</v>
      </c>
      <c r="X1578" s="19">
        <f t="shared" si="581"/>
        <v>3.75</v>
      </c>
      <c r="Y1578" s="25">
        <v>1.5</v>
      </c>
      <c r="Z1578" s="18">
        <f t="shared" si="568"/>
        <v>8</v>
      </c>
      <c r="AA1578" s="18">
        <f t="shared" si="576"/>
        <v>1.0999999999999996</v>
      </c>
      <c r="AB1578" s="20">
        <f t="shared" si="595"/>
        <v>30.639999999999986</v>
      </c>
      <c r="AC1578" s="13">
        <f t="shared" si="577"/>
        <v>24.334692322704605</v>
      </c>
      <c r="AD1578" s="13">
        <f t="shared" si="578"/>
        <v>6.3053076772953816</v>
      </c>
    </row>
    <row r="1579" spans="1:30" x14ac:dyDescent="0.15">
      <c r="A1579" s="23">
        <v>55</v>
      </c>
      <c r="B1579" s="16">
        <v>0</v>
      </c>
      <c r="C1579" s="32">
        <v>7.51</v>
      </c>
      <c r="D1579" s="23">
        <v>21.6</v>
      </c>
      <c r="E1579" s="24">
        <v>123</v>
      </c>
      <c r="F1579" s="25">
        <v>4</v>
      </c>
      <c r="G1579" s="23">
        <v>1.1399999999999999</v>
      </c>
      <c r="H1579" s="24">
        <v>97</v>
      </c>
      <c r="I1579" s="20">
        <f t="shared" si="572"/>
        <v>0.78861788617886175</v>
      </c>
      <c r="J1579" s="20" t="s">
        <v>24</v>
      </c>
      <c r="K1579" s="18" t="s">
        <v>26</v>
      </c>
      <c r="L1579" s="19">
        <f t="shared" si="573"/>
        <v>111.98373983739837</v>
      </c>
      <c r="M1579" s="20">
        <f t="shared" si="594"/>
        <v>-3.9837398373983746</v>
      </c>
      <c r="N1579" s="20" t="s">
        <v>25</v>
      </c>
      <c r="O1579" s="20">
        <f t="shared" si="574"/>
        <v>-8.4065040650406502</v>
      </c>
      <c r="P1579" s="20" t="s">
        <v>25</v>
      </c>
      <c r="Q1579" s="18">
        <f t="shared" si="575"/>
        <v>-6</v>
      </c>
      <c r="R1579" s="18" t="s">
        <v>25</v>
      </c>
      <c r="S1579" s="16">
        <v>22</v>
      </c>
      <c r="T1579" s="19">
        <v>-2</v>
      </c>
      <c r="U1579" s="19">
        <f t="shared" si="579"/>
        <v>3</v>
      </c>
      <c r="V1579" s="19">
        <v>30</v>
      </c>
      <c r="W1579" s="19">
        <f t="shared" si="580"/>
        <v>-12</v>
      </c>
      <c r="X1579" s="19">
        <f t="shared" si="581"/>
        <v>3</v>
      </c>
      <c r="Y1579" s="25">
        <v>2</v>
      </c>
      <c r="Z1579" s="18">
        <f t="shared" si="568"/>
        <v>8</v>
      </c>
      <c r="AA1579" s="18">
        <f t="shared" si="576"/>
        <v>0</v>
      </c>
      <c r="AB1579" s="20">
        <f t="shared" si="595"/>
        <v>29.139999999999986</v>
      </c>
      <c r="AC1579" s="13">
        <f t="shared" si="577"/>
        <v>25.976372554612773</v>
      </c>
      <c r="AD1579" s="13">
        <f t="shared" si="578"/>
        <v>3.1636274453872133</v>
      </c>
    </row>
    <row r="1580" spans="1:30" x14ac:dyDescent="0.15">
      <c r="A1580" s="23">
        <v>1</v>
      </c>
      <c r="B1580" s="16">
        <v>0</v>
      </c>
      <c r="C1580" s="32">
        <v>7.45</v>
      </c>
      <c r="D1580" s="23">
        <v>27.7</v>
      </c>
      <c r="E1580" s="24">
        <v>136</v>
      </c>
      <c r="F1580" s="25">
        <v>4</v>
      </c>
      <c r="G1580" s="23">
        <v>1.1100000000000001</v>
      </c>
      <c r="H1580" s="24">
        <v>102</v>
      </c>
      <c r="I1580" s="20">
        <f t="shared" si="572"/>
        <v>0.75</v>
      </c>
      <c r="J1580" s="20" t="s">
        <v>24</v>
      </c>
      <c r="K1580" s="18" t="s">
        <v>24</v>
      </c>
      <c r="L1580" s="19">
        <f t="shared" si="573"/>
        <v>106.5</v>
      </c>
      <c r="M1580" s="20">
        <v>0</v>
      </c>
      <c r="N1580" s="20" t="s">
        <v>24</v>
      </c>
      <c r="O1580" s="20">
        <f t="shared" si="574"/>
        <v>-2.9999999999999858</v>
      </c>
      <c r="P1580" s="20" t="s">
        <v>25</v>
      </c>
      <c r="Q1580" s="18">
        <f t="shared" si="575"/>
        <v>2</v>
      </c>
      <c r="R1580" s="18" t="s">
        <v>26</v>
      </c>
      <c r="S1580" s="16">
        <v>24</v>
      </c>
      <c r="T1580" s="19">
        <v>0</v>
      </c>
      <c r="U1580" s="19">
        <f t="shared" si="579"/>
        <v>3.7</v>
      </c>
      <c r="V1580" s="19">
        <v>37</v>
      </c>
      <c r="W1580" s="19">
        <f t="shared" si="580"/>
        <v>-5</v>
      </c>
      <c r="X1580" s="19">
        <f t="shared" si="581"/>
        <v>1.25</v>
      </c>
      <c r="Y1580" s="25">
        <v>0.7</v>
      </c>
      <c r="Z1580" s="18">
        <f t="shared" si="568"/>
        <v>14</v>
      </c>
      <c r="AA1580" s="18">
        <f t="shared" si="576"/>
        <v>5.9</v>
      </c>
      <c r="AB1580" s="20">
        <f t="shared" si="595"/>
        <v>38.410000000000011</v>
      </c>
      <c r="AC1580" s="13">
        <f t="shared" si="577"/>
        <v>29.762974970222302</v>
      </c>
      <c r="AD1580" s="13">
        <f t="shared" si="578"/>
        <v>8.6470250297777085</v>
      </c>
    </row>
    <row r="1581" spans="1:30" x14ac:dyDescent="0.15">
      <c r="A1581" s="23">
        <v>1</v>
      </c>
      <c r="B1581" s="23">
        <v>1</v>
      </c>
      <c r="C1581" s="32">
        <v>7.26</v>
      </c>
      <c r="D1581" s="23">
        <v>54.6</v>
      </c>
      <c r="E1581" s="24">
        <v>134</v>
      </c>
      <c r="F1581" s="25">
        <v>4</v>
      </c>
      <c r="G1581" s="23">
        <v>1.21</v>
      </c>
      <c r="H1581" s="24">
        <v>105</v>
      </c>
      <c r="I1581" s="20">
        <f t="shared" si="572"/>
        <v>0.78358208955223885</v>
      </c>
      <c r="J1581" s="20" t="s">
        <v>24</v>
      </c>
      <c r="K1581" s="18" t="s">
        <v>24</v>
      </c>
      <c r="L1581" s="19">
        <f t="shared" si="573"/>
        <v>111.26865671641791</v>
      </c>
      <c r="M1581" s="20">
        <f t="shared" ref="M1581" si="596">(108-L1581)</f>
        <v>-3.2686567164179081</v>
      </c>
      <c r="N1581" s="20" t="s">
        <v>25</v>
      </c>
      <c r="O1581" s="20">
        <f t="shared" si="574"/>
        <v>-7.7014925373134275</v>
      </c>
      <c r="P1581" s="20" t="s">
        <v>25</v>
      </c>
      <c r="Q1581" s="18">
        <f t="shared" si="575"/>
        <v>-3</v>
      </c>
      <c r="R1581" s="18" t="s">
        <v>25</v>
      </c>
      <c r="S1581" s="16">
        <v>23</v>
      </c>
      <c r="T1581" s="19">
        <v>-1</v>
      </c>
      <c r="U1581" s="19">
        <f t="shared" si="579"/>
        <v>3.3</v>
      </c>
      <c r="V1581" s="19">
        <v>33</v>
      </c>
      <c r="W1581" s="19">
        <f t="shared" si="580"/>
        <v>-9</v>
      </c>
      <c r="X1581" s="19">
        <f t="shared" si="581"/>
        <v>2.25</v>
      </c>
      <c r="Y1581" s="25">
        <v>1.1000000000000001</v>
      </c>
      <c r="Z1581" s="18">
        <f t="shared" si="568"/>
        <v>10</v>
      </c>
      <c r="AA1581" s="18">
        <f t="shared" si="576"/>
        <v>2.3000000000000007</v>
      </c>
      <c r="AB1581" s="20">
        <f t="shared" si="595"/>
        <v>33.110000000000014</v>
      </c>
      <c r="AC1581" s="13">
        <f t="shared" si="577"/>
        <v>33.0868340525059</v>
      </c>
      <c r="AD1581" s="13">
        <f t="shared" si="578"/>
        <v>2.3165947494113937E-2</v>
      </c>
    </row>
    <row r="1582" spans="1:30" x14ac:dyDescent="0.15">
      <c r="A1582" s="23">
        <v>1</v>
      </c>
      <c r="B1582" s="16">
        <v>0</v>
      </c>
      <c r="C1582" s="32">
        <v>7.35</v>
      </c>
      <c r="D1582" s="23">
        <v>30</v>
      </c>
      <c r="E1582" s="24">
        <v>141</v>
      </c>
      <c r="F1582" s="25">
        <v>4</v>
      </c>
      <c r="G1582" s="23">
        <v>1</v>
      </c>
      <c r="H1582" s="24">
        <v>107</v>
      </c>
      <c r="I1582" s="20">
        <f t="shared" si="572"/>
        <v>0.75886524822695034</v>
      </c>
      <c r="J1582" s="20" t="s">
        <v>24</v>
      </c>
      <c r="K1582" s="18" t="s">
        <v>25</v>
      </c>
      <c r="L1582" s="19">
        <f t="shared" si="573"/>
        <v>107.75886524822694</v>
      </c>
      <c r="M1582" s="20">
        <v>0</v>
      </c>
      <c r="N1582" s="20" t="s">
        <v>24</v>
      </c>
      <c r="O1582" s="20">
        <f t="shared" si="574"/>
        <v>-4.2411347517730462</v>
      </c>
      <c r="P1582" s="20" t="s">
        <v>25</v>
      </c>
      <c r="Q1582" s="18">
        <f t="shared" si="575"/>
        <v>2</v>
      </c>
      <c r="R1582" s="18" t="s">
        <v>26</v>
      </c>
      <c r="S1582" s="16">
        <v>23</v>
      </c>
      <c r="T1582" s="19">
        <v>-1</v>
      </c>
      <c r="U1582" s="19">
        <f t="shared" si="579"/>
        <v>3.8</v>
      </c>
      <c r="V1582" s="19">
        <v>38</v>
      </c>
      <c r="W1582" s="19">
        <f t="shared" si="580"/>
        <v>-4</v>
      </c>
      <c r="X1582" s="19">
        <f t="shared" si="581"/>
        <v>1</v>
      </c>
      <c r="Y1582" s="25">
        <v>1</v>
      </c>
      <c r="Z1582" s="18">
        <f t="shared" si="568"/>
        <v>15</v>
      </c>
      <c r="AA1582" s="18">
        <f t="shared" si="576"/>
        <v>6.4</v>
      </c>
      <c r="AB1582" s="20">
        <f t="shared" si="595"/>
        <v>38</v>
      </c>
      <c r="AC1582" s="13">
        <f t="shared" si="577"/>
        <v>26.897662002634355</v>
      </c>
      <c r="AD1582" s="13">
        <f t="shared" si="578"/>
        <v>11.102337997365645</v>
      </c>
    </row>
    <row r="1583" spans="1:30" x14ac:dyDescent="0.15">
      <c r="A1583" s="23">
        <v>1</v>
      </c>
      <c r="B1583" s="16">
        <v>0</v>
      </c>
      <c r="C1583" s="32">
        <v>7.32</v>
      </c>
      <c r="D1583" s="23">
        <v>40.200000000000003</v>
      </c>
      <c r="E1583" s="24">
        <v>140</v>
      </c>
      <c r="F1583" s="25">
        <v>4</v>
      </c>
      <c r="G1583" s="23">
        <v>1.08</v>
      </c>
      <c r="H1583" s="24">
        <v>109</v>
      </c>
      <c r="I1583" s="20">
        <f t="shared" si="572"/>
        <v>0.77857142857142858</v>
      </c>
      <c r="J1583" s="20" t="s">
        <v>24</v>
      </c>
      <c r="K1583" s="18" t="s">
        <v>25</v>
      </c>
      <c r="L1583" s="19">
        <f t="shared" si="573"/>
        <v>110.55714285714285</v>
      </c>
      <c r="M1583" s="20">
        <f t="shared" ref="M1583:M1584" si="597">(108-L1583)</f>
        <v>-2.5571428571428498</v>
      </c>
      <c r="N1583" s="20" t="s">
        <v>25</v>
      </c>
      <c r="O1583" s="20">
        <f t="shared" si="574"/>
        <v>-7</v>
      </c>
      <c r="P1583" s="20" t="s">
        <v>25</v>
      </c>
      <c r="Q1583" s="18">
        <f t="shared" si="575"/>
        <v>-1</v>
      </c>
      <c r="R1583" s="18" t="s">
        <v>25</v>
      </c>
      <c r="S1583" s="16">
        <v>20</v>
      </c>
      <c r="T1583" s="19">
        <v>-4</v>
      </c>
      <c r="U1583" s="19">
        <f t="shared" si="579"/>
        <v>3.1</v>
      </c>
      <c r="V1583" s="19">
        <v>31</v>
      </c>
      <c r="W1583" s="19">
        <f t="shared" si="580"/>
        <v>-11</v>
      </c>
      <c r="X1583" s="19">
        <f t="shared" si="581"/>
        <v>2.75</v>
      </c>
      <c r="Y1583" s="25">
        <v>3.2</v>
      </c>
      <c r="Z1583" s="18">
        <f t="shared" si="568"/>
        <v>15</v>
      </c>
      <c r="AA1583" s="18">
        <f t="shared" si="576"/>
        <v>5.6</v>
      </c>
      <c r="AB1583" s="20">
        <f t="shared" si="595"/>
        <v>32.88000000000001</v>
      </c>
      <c r="AC1583" s="13">
        <f t="shared" si="577"/>
        <v>29.011627297241795</v>
      </c>
      <c r="AD1583" s="13">
        <f t="shared" si="578"/>
        <v>3.8683727027582151</v>
      </c>
    </row>
    <row r="1584" spans="1:30" x14ac:dyDescent="0.15">
      <c r="A1584" s="23">
        <v>1</v>
      </c>
      <c r="B1584" s="16">
        <v>0</v>
      </c>
      <c r="C1584" s="32">
        <v>7.35</v>
      </c>
      <c r="D1584" s="23">
        <v>40.700000000000003</v>
      </c>
      <c r="E1584" s="24">
        <v>138</v>
      </c>
      <c r="F1584" s="25">
        <v>4</v>
      </c>
      <c r="G1584" s="23">
        <v>1.06</v>
      </c>
      <c r="H1584" s="24">
        <v>106</v>
      </c>
      <c r="I1584" s="20">
        <f t="shared" si="572"/>
        <v>0.76811594202898548</v>
      </c>
      <c r="J1584" s="20" t="s">
        <v>24</v>
      </c>
      <c r="K1584" s="18" t="s">
        <v>24</v>
      </c>
      <c r="L1584" s="19">
        <f t="shared" si="573"/>
        <v>109.07246376811594</v>
      </c>
      <c r="M1584" s="20">
        <f t="shared" si="597"/>
        <v>-1.0724637681159379</v>
      </c>
      <c r="N1584" s="20" t="s">
        <v>25</v>
      </c>
      <c r="O1584" s="20">
        <f t="shared" si="574"/>
        <v>-5.5362318840579832</v>
      </c>
      <c r="P1584" s="20" t="s">
        <v>25</v>
      </c>
      <c r="Q1584" s="18">
        <f t="shared" si="575"/>
        <v>0</v>
      </c>
      <c r="R1584" s="18" t="s">
        <v>24</v>
      </c>
      <c r="S1584" s="16">
        <v>20</v>
      </c>
      <c r="T1584" s="19">
        <v>-4</v>
      </c>
      <c r="U1584" s="19">
        <f t="shared" si="579"/>
        <v>3.6</v>
      </c>
      <c r="V1584" s="19">
        <v>36</v>
      </c>
      <c r="W1584" s="19">
        <f t="shared" si="580"/>
        <v>-6</v>
      </c>
      <c r="X1584" s="19">
        <f t="shared" si="581"/>
        <v>1.5</v>
      </c>
      <c r="Y1584" s="25">
        <v>2.2000000000000002</v>
      </c>
      <c r="Z1584" s="18">
        <f t="shared" si="568"/>
        <v>16</v>
      </c>
      <c r="AA1584" s="18">
        <f t="shared" si="576"/>
        <v>6.6</v>
      </c>
      <c r="AB1584" s="20">
        <f t="shared" si="595"/>
        <v>34.86</v>
      </c>
      <c r="AC1584" s="13">
        <f t="shared" si="577"/>
        <v>32.24432378357394</v>
      </c>
      <c r="AD1584" s="13">
        <f t="shared" si="578"/>
        <v>2.6156762164260599</v>
      </c>
    </row>
    <row r="1585" spans="1:30" x14ac:dyDescent="0.15">
      <c r="A1585" s="23">
        <v>1</v>
      </c>
      <c r="B1585" s="16">
        <v>0</v>
      </c>
      <c r="C1585" s="32">
        <v>7.42</v>
      </c>
      <c r="D1585" s="23">
        <v>39.9</v>
      </c>
      <c r="E1585" s="24">
        <v>136</v>
      </c>
      <c r="F1585" s="25">
        <v>4</v>
      </c>
      <c r="G1585" s="23">
        <v>1</v>
      </c>
      <c r="H1585" s="24">
        <v>102</v>
      </c>
      <c r="I1585" s="20">
        <f t="shared" si="572"/>
        <v>0.75</v>
      </c>
      <c r="J1585" s="20" t="s">
        <v>24</v>
      </c>
      <c r="K1585" s="18" t="s">
        <v>24</v>
      </c>
      <c r="L1585" s="19">
        <f t="shared" si="573"/>
        <v>106.5</v>
      </c>
      <c r="M1585" s="20">
        <v>0</v>
      </c>
      <c r="N1585" s="20" t="s">
        <v>24</v>
      </c>
      <c r="O1585" s="20">
        <f t="shared" si="574"/>
        <v>-2.9999999999999858</v>
      </c>
      <c r="P1585" s="20" t="s">
        <v>25</v>
      </c>
      <c r="Q1585" s="18">
        <f t="shared" si="575"/>
        <v>2</v>
      </c>
      <c r="R1585" s="18" t="s">
        <v>26</v>
      </c>
      <c r="S1585" s="16">
        <v>24</v>
      </c>
      <c r="T1585" s="19">
        <v>0</v>
      </c>
      <c r="U1585" s="19">
        <f t="shared" si="579"/>
        <v>3.5</v>
      </c>
      <c r="V1585" s="19">
        <v>35</v>
      </c>
      <c r="W1585" s="19">
        <f t="shared" si="580"/>
        <v>-7</v>
      </c>
      <c r="X1585" s="19">
        <f t="shared" si="581"/>
        <v>1.75</v>
      </c>
      <c r="Y1585" s="25">
        <v>0.9</v>
      </c>
      <c r="Z1585" s="18">
        <f t="shared" si="568"/>
        <v>14</v>
      </c>
      <c r="AA1585" s="18">
        <f t="shared" si="576"/>
        <v>6.1</v>
      </c>
      <c r="AB1585" s="20">
        <f t="shared" si="595"/>
        <v>38.099999999999994</v>
      </c>
      <c r="AC1585" s="13">
        <f t="shared" si="577"/>
        <v>35.675232447649933</v>
      </c>
      <c r="AD1585" s="13">
        <f t="shared" si="578"/>
        <v>2.4247675523500618</v>
      </c>
    </row>
    <row r="1586" spans="1:30" x14ac:dyDescent="0.15">
      <c r="A1586" s="23">
        <v>1</v>
      </c>
      <c r="B1586" s="16">
        <v>0</v>
      </c>
      <c r="C1586" s="32">
        <v>7.43</v>
      </c>
      <c r="D1586" s="23">
        <v>41.3</v>
      </c>
      <c r="E1586" s="24">
        <v>132</v>
      </c>
      <c r="F1586" s="25">
        <v>4</v>
      </c>
      <c r="G1586" s="23">
        <v>1.17</v>
      </c>
      <c r="H1586" s="24">
        <v>103</v>
      </c>
      <c r="I1586" s="20">
        <f t="shared" si="572"/>
        <v>0.78030303030303028</v>
      </c>
      <c r="J1586" s="20" t="s">
        <v>24</v>
      </c>
      <c r="K1586" s="18" t="s">
        <v>24</v>
      </c>
      <c r="L1586" s="19">
        <f t="shared" si="573"/>
        <v>110.8030303030303</v>
      </c>
      <c r="M1586" s="20">
        <f t="shared" ref="M1586:M1587" si="598">(108-L1586)</f>
        <v>-2.8030303030302974</v>
      </c>
      <c r="N1586" s="20" t="s">
        <v>25</v>
      </c>
      <c r="O1586" s="20">
        <f t="shared" si="574"/>
        <v>-7.2424242424242351</v>
      </c>
      <c r="P1586" s="20" t="s">
        <v>25</v>
      </c>
      <c r="Q1586" s="18">
        <f t="shared" si="575"/>
        <v>-3</v>
      </c>
      <c r="R1586" s="18" t="s">
        <v>25</v>
      </c>
      <c r="S1586" s="16">
        <v>24</v>
      </c>
      <c r="T1586" s="19">
        <v>0</v>
      </c>
      <c r="U1586" s="19">
        <f t="shared" si="579"/>
        <v>2.8</v>
      </c>
      <c r="V1586" s="19">
        <v>28</v>
      </c>
      <c r="W1586" s="19">
        <f t="shared" si="580"/>
        <v>-14</v>
      </c>
      <c r="X1586" s="19">
        <f t="shared" si="581"/>
        <v>3.5</v>
      </c>
      <c r="Y1586" s="25">
        <v>1</v>
      </c>
      <c r="Z1586" s="18">
        <f t="shared" ref="Z1586:Z1649" si="599">(E1586+F1586)-(H1586+S1586)</f>
        <v>9</v>
      </c>
      <c r="AA1586" s="18">
        <f t="shared" si="576"/>
        <v>2.4000000000000004</v>
      </c>
      <c r="AB1586" s="20">
        <f t="shared" si="595"/>
        <v>33.169999999999987</v>
      </c>
      <c r="AC1586" s="13">
        <f t="shared" si="577"/>
        <v>35.266375300936673</v>
      </c>
      <c r="AD1586" s="13">
        <f t="shared" si="578"/>
        <v>-2.0963753009366854</v>
      </c>
    </row>
    <row r="1587" spans="1:30" x14ac:dyDescent="0.15">
      <c r="A1587" s="23">
        <v>1</v>
      </c>
      <c r="B1587" s="16">
        <v>0</v>
      </c>
      <c r="C1587" s="32">
        <v>7.3</v>
      </c>
      <c r="D1587" s="23">
        <v>46.7</v>
      </c>
      <c r="E1587" s="24">
        <v>140</v>
      </c>
      <c r="F1587" s="25">
        <v>4</v>
      </c>
      <c r="G1587" s="23">
        <v>1.1299999999999999</v>
      </c>
      <c r="H1587" s="24">
        <v>113</v>
      </c>
      <c r="I1587" s="20">
        <f t="shared" si="572"/>
        <v>0.80714285714285716</v>
      </c>
      <c r="J1587" s="20" t="s">
        <v>25</v>
      </c>
      <c r="K1587" s="18" t="s">
        <v>25</v>
      </c>
      <c r="L1587" s="19">
        <f t="shared" si="573"/>
        <v>114.61428571428571</v>
      </c>
      <c r="M1587" s="20">
        <f t="shared" si="598"/>
        <v>-6.6142857142857139</v>
      </c>
      <c r="N1587" s="20" t="s">
        <v>25</v>
      </c>
      <c r="O1587" s="20">
        <f t="shared" si="574"/>
        <v>-11</v>
      </c>
      <c r="P1587" s="20" t="s">
        <v>25</v>
      </c>
      <c r="Q1587" s="18">
        <f t="shared" si="575"/>
        <v>-5</v>
      </c>
      <c r="R1587" s="18" t="s">
        <v>25</v>
      </c>
      <c r="S1587" s="16">
        <v>23</v>
      </c>
      <c r="T1587" s="19">
        <v>-1</v>
      </c>
      <c r="U1587" s="19">
        <f t="shared" si="579"/>
        <v>2.4</v>
      </c>
      <c r="V1587" s="19">
        <v>24</v>
      </c>
      <c r="W1587" s="19">
        <f t="shared" si="580"/>
        <v>-18</v>
      </c>
      <c r="X1587" s="19">
        <f t="shared" si="581"/>
        <v>4.5</v>
      </c>
      <c r="Y1587" s="25">
        <v>1.8</v>
      </c>
      <c r="Z1587" s="18">
        <f t="shared" si="599"/>
        <v>8</v>
      </c>
      <c r="AA1587" s="18">
        <f t="shared" si="576"/>
        <v>1.4000000000000004</v>
      </c>
      <c r="AB1587" s="20">
        <f t="shared" si="595"/>
        <v>30.33</v>
      </c>
      <c r="AC1587" s="13">
        <f t="shared" si="577"/>
        <v>29.327572526825513</v>
      </c>
      <c r="AD1587" s="13">
        <f t="shared" si="578"/>
        <v>1.0024274731744853</v>
      </c>
    </row>
    <row r="1588" spans="1:30" x14ac:dyDescent="0.15">
      <c r="A1588" s="23">
        <v>1</v>
      </c>
      <c r="B1588" s="16">
        <v>0</v>
      </c>
      <c r="C1588" s="32">
        <v>7.45</v>
      </c>
      <c r="D1588" s="23">
        <v>36.1</v>
      </c>
      <c r="E1588" s="24">
        <v>138</v>
      </c>
      <c r="F1588" s="25">
        <v>4</v>
      </c>
      <c r="G1588" s="23">
        <v>1.1499999999999999</v>
      </c>
      <c r="H1588" s="24">
        <v>105</v>
      </c>
      <c r="I1588" s="20">
        <f t="shared" si="572"/>
        <v>0.76086956521739135</v>
      </c>
      <c r="J1588" s="20" t="s">
        <v>24</v>
      </c>
      <c r="K1588" s="18" t="s">
        <v>24</v>
      </c>
      <c r="L1588" s="19">
        <f t="shared" si="573"/>
        <v>108.04347826086955</v>
      </c>
      <c r="M1588" s="20">
        <v>0</v>
      </c>
      <c r="N1588" s="20" t="s">
        <v>24</v>
      </c>
      <c r="O1588" s="20">
        <f t="shared" si="574"/>
        <v>-4.5217391304347956</v>
      </c>
      <c r="P1588" s="20" t="s">
        <v>25</v>
      </c>
      <c r="Q1588" s="18">
        <f t="shared" si="575"/>
        <v>1</v>
      </c>
      <c r="R1588" s="18" t="s">
        <v>26</v>
      </c>
      <c r="S1588" s="16">
        <v>20</v>
      </c>
      <c r="T1588" s="19">
        <v>-4</v>
      </c>
      <c r="U1588" s="19">
        <f t="shared" si="579"/>
        <v>3.9</v>
      </c>
      <c r="V1588" s="19">
        <v>39</v>
      </c>
      <c r="W1588" s="19">
        <f t="shared" si="580"/>
        <v>-3</v>
      </c>
      <c r="X1588" s="19">
        <f t="shared" si="581"/>
        <v>0.75</v>
      </c>
      <c r="Y1588" s="25">
        <v>3.2</v>
      </c>
      <c r="Z1588" s="18">
        <f t="shared" si="599"/>
        <v>17</v>
      </c>
      <c r="AA1588" s="18">
        <f t="shared" si="576"/>
        <v>6</v>
      </c>
      <c r="AB1588" s="20">
        <f t="shared" si="595"/>
        <v>34.950000000000003</v>
      </c>
      <c r="AC1588" s="13">
        <f t="shared" si="577"/>
        <v>36.157581459387195</v>
      </c>
      <c r="AD1588" s="13">
        <f t="shared" si="578"/>
        <v>-1.2075814593871925</v>
      </c>
    </row>
    <row r="1589" spans="1:30" x14ac:dyDescent="0.15">
      <c r="A1589" s="23">
        <v>1</v>
      </c>
      <c r="B1589" s="16">
        <v>0</v>
      </c>
      <c r="C1589" s="32">
        <v>7.34</v>
      </c>
      <c r="D1589" s="23">
        <v>37.1</v>
      </c>
      <c r="E1589" s="24">
        <v>139</v>
      </c>
      <c r="F1589" s="25">
        <v>4</v>
      </c>
      <c r="G1589" s="23">
        <v>0.98</v>
      </c>
      <c r="H1589" s="24">
        <v>108</v>
      </c>
      <c r="I1589" s="20">
        <f t="shared" si="572"/>
        <v>0.7769784172661871</v>
      </c>
      <c r="J1589" s="20" t="s">
        <v>24</v>
      </c>
      <c r="K1589" s="18" t="s">
        <v>25</v>
      </c>
      <c r="L1589" s="19">
        <f t="shared" si="573"/>
        <v>110.33093525179856</v>
      </c>
      <c r="M1589" s="20">
        <f t="shared" ref="M1589" si="600">(108-L1589)</f>
        <v>-2.3309352517985644</v>
      </c>
      <c r="N1589" s="20" t="s">
        <v>25</v>
      </c>
      <c r="O1589" s="20">
        <f t="shared" si="574"/>
        <v>-6.7769784172661787</v>
      </c>
      <c r="P1589" s="20" t="s">
        <v>25</v>
      </c>
      <c r="Q1589" s="18">
        <f t="shared" si="575"/>
        <v>-1</v>
      </c>
      <c r="R1589" s="18" t="s">
        <v>25</v>
      </c>
      <c r="S1589" s="16">
        <v>21</v>
      </c>
      <c r="T1589" s="19">
        <v>-3</v>
      </c>
      <c r="U1589" s="19">
        <f t="shared" si="579"/>
        <v>2.8</v>
      </c>
      <c r="V1589" s="19">
        <v>28</v>
      </c>
      <c r="W1589" s="19">
        <f t="shared" si="580"/>
        <v>-14</v>
      </c>
      <c r="X1589" s="19">
        <f t="shared" si="581"/>
        <v>3.5</v>
      </c>
      <c r="Y1589" s="25">
        <v>2.2999999999999998</v>
      </c>
      <c r="Z1589" s="18">
        <f t="shared" si="599"/>
        <v>14</v>
      </c>
      <c r="AA1589" s="18">
        <f t="shared" si="576"/>
        <v>6.1000000000000005</v>
      </c>
      <c r="AB1589" s="20">
        <f t="shared" si="595"/>
        <v>33.679999999999993</v>
      </c>
      <c r="AC1589" s="13">
        <f t="shared" si="577"/>
        <v>27.577785237138002</v>
      </c>
      <c r="AD1589" s="13">
        <f t="shared" si="578"/>
        <v>6.1022147628619905</v>
      </c>
    </row>
    <row r="1590" spans="1:30" x14ac:dyDescent="0.15">
      <c r="A1590" s="23">
        <v>1</v>
      </c>
      <c r="B1590" s="16">
        <v>0</v>
      </c>
      <c r="C1590" s="32">
        <v>7.47</v>
      </c>
      <c r="D1590" s="23">
        <v>36</v>
      </c>
      <c r="E1590" s="24">
        <v>143</v>
      </c>
      <c r="F1590" s="25">
        <v>4</v>
      </c>
      <c r="G1590" s="23">
        <v>1.1200000000000001</v>
      </c>
      <c r="H1590" s="24">
        <v>106</v>
      </c>
      <c r="I1590" s="20">
        <f t="shared" si="572"/>
        <v>0.74125874125874125</v>
      </c>
      <c r="J1590" s="20" t="s">
        <v>26</v>
      </c>
      <c r="K1590" s="18" t="s">
        <v>24</v>
      </c>
      <c r="L1590" s="19">
        <f t="shared" si="573"/>
        <v>105.25874125874127</v>
      </c>
      <c r="M1590" s="20">
        <v>0</v>
      </c>
      <c r="N1590" s="20" t="s">
        <v>24</v>
      </c>
      <c r="O1590" s="20">
        <f t="shared" si="574"/>
        <v>-1.7762237762237874</v>
      </c>
      <c r="P1590" s="20" t="s">
        <v>25</v>
      </c>
      <c r="Q1590" s="18">
        <f t="shared" si="575"/>
        <v>5</v>
      </c>
      <c r="R1590" s="18" t="s">
        <v>26</v>
      </c>
      <c r="S1590" s="16">
        <v>21</v>
      </c>
      <c r="T1590" s="19">
        <v>-3</v>
      </c>
      <c r="U1590" s="19">
        <f t="shared" si="579"/>
        <v>2.7</v>
      </c>
      <c r="V1590" s="19">
        <v>27</v>
      </c>
      <c r="W1590" s="19">
        <f t="shared" si="580"/>
        <v>-15</v>
      </c>
      <c r="X1590" s="19">
        <f t="shared" si="581"/>
        <v>3.75</v>
      </c>
      <c r="Y1590" s="25">
        <v>2.7</v>
      </c>
      <c r="Z1590" s="18">
        <f t="shared" si="599"/>
        <v>20</v>
      </c>
      <c r="AA1590" s="18">
        <f t="shared" si="576"/>
        <v>11.899999999999999</v>
      </c>
      <c r="AB1590" s="20">
        <f t="shared" si="595"/>
        <v>39.42</v>
      </c>
      <c r="AC1590" s="13">
        <f t="shared" si="577"/>
        <v>33.906778911357499</v>
      </c>
      <c r="AD1590" s="13">
        <f t="shared" si="578"/>
        <v>5.5132210886425028</v>
      </c>
    </row>
    <row r="1591" spans="1:30" x14ac:dyDescent="0.15">
      <c r="A1591" s="23">
        <v>1</v>
      </c>
      <c r="B1591" s="16">
        <v>0</v>
      </c>
      <c r="C1591" s="32">
        <v>7.4</v>
      </c>
      <c r="D1591" s="23">
        <v>34</v>
      </c>
      <c r="E1591" s="24">
        <v>142</v>
      </c>
      <c r="F1591" s="25">
        <v>4</v>
      </c>
      <c r="G1591" s="23">
        <v>1</v>
      </c>
      <c r="H1591" s="24">
        <v>106</v>
      </c>
      <c r="I1591" s="20">
        <f t="shared" si="572"/>
        <v>0.74647887323943662</v>
      </c>
      <c r="J1591" s="20" t="s">
        <v>24</v>
      </c>
      <c r="K1591" s="18" t="s">
        <v>24</v>
      </c>
      <c r="L1591" s="19">
        <f t="shared" si="573"/>
        <v>106</v>
      </c>
      <c r="M1591" s="20">
        <v>0</v>
      </c>
      <c r="N1591" s="20" t="s">
        <v>24</v>
      </c>
      <c r="O1591" s="20">
        <f t="shared" si="574"/>
        <v>-2.507042253521135</v>
      </c>
      <c r="P1591" s="20" t="s">
        <v>25</v>
      </c>
      <c r="Q1591" s="18">
        <f t="shared" si="575"/>
        <v>4</v>
      </c>
      <c r="R1591" s="18" t="s">
        <v>26</v>
      </c>
      <c r="S1591" s="16">
        <v>24</v>
      </c>
      <c r="T1591" s="19">
        <v>0</v>
      </c>
      <c r="U1591" s="19">
        <f t="shared" si="579"/>
        <v>3.3</v>
      </c>
      <c r="V1591" s="19">
        <v>33</v>
      </c>
      <c r="W1591" s="19">
        <f t="shared" si="580"/>
        <v>-9</v>
      </c>
      <c r="X1591" s="19">
        <f t="shared" si="581"/>
        <v>2.25</v>
      </c>
      <c r="Y1591" s="25">
        <v>1</v>
      </c>
      <c r="Z1591" s="18">
        <f t="shared" si="599"/>
        <v>16</v>
      </c>
      <c r="AA1591" s="18">
        <f t="shared" si="576"/>
        <v>8.4</v>
      </c>
      <c r="AB1591" s="20">
        <f t="shared" si="595"/>
        <v>40</v>
      </c>
      <c r="AC1591" s="13">
        <f t="shared" si="577"/>
        <v>30.223018113146207</v>
      </c>
      <c r="AD1591" s="13">
        <f t="shared" si="578"/>
        <v>9.7769818868537932</v>
      </c>
    </row>
    <row r="1592" spans="1:30" x14ac:dyDescent="0.15">
      <c r="A1592" s="23">
        <v>2</v>
      </c>
      <c r="B1592" s="16">
        <v>0</v>
      </c>
      <c r="C1592" s="32">
        <v>7.35</v>
      </c>
      <c r="D1592" s="23">
        <v>41.6</v>
      </c>
      <c r="E1592" s="24">
        <v>138</v>
      </c>
      <c r="F1592" s="25">
        <v>4</v>
      </c>
      <c r="G1592" s="23">
        <v>1.1299999999999999</v>
      </c>
      <c r="H1592" s="24">
        <v>110</v>
      </c>
      <c r="I1592" s="20">
        <f t="shared" si="572"/>
        <v>0.79710144927536231</v>
      </c>
      <c r="J1592" s="20" t="s">
        <v>25</v>
      </c>
      <c r="K1592" s="18" t="s">
        <v>25</v>
      </c>
      <c r="L1592" s="19">
        <f t="shared" si="573"/>
        <v>113.18840579710144</v>
      </c>
      <c r="M1592" s="20">
        <f t="shared" ref="M1592" si="601">(108-L1592)</f>
        <v>-5.1884057971014386</v>
      </c>
      <c r="N1592" s="20" t="s">
        <v>25</v>
      </c>
      <c r="O1592" s="20">
        <f t="shared" si="574"/>
        <v>-9.5942028985507335</v>
      </c>
      <c r="P1592" s="20" t="s">
        <v>25</v>
      </c>
      <c r="Q1592" s="18">
        <f t="shared" si="575"/>
        <v>-4</v>
      </c>
      <c r="R1592" s="18" t="s">
        <v>25</v>
      </c>
      <c r="S1592" s="16">
        <v>23</v>
      </c>
      <c r="T1592" s="19">
        <v>-1</v>
      </c>
      <c r="U1592" s="19">
        <f t="shared" si="579"/>
        <v>2.9</v>
      </c>
      <c r="V1592" s="19">
        <v>29</v>
      </c>
      <c r="W1592" s="19">
        <f t="shared" si="580"/>
        <v>-13</v>
      </c>
      <c r="X1592" s="19">
        <f t="shared" si="581"/>
        <v>3.25</v>
      </c>
      <c r="Y1592" s="25">
        <v>2</v>
      </c>
      <c r="Z1592" s="18">
        <f t="shared" si="599"/>
        <v>9</v>
      </c>
      <c r="AA1592" s="18">
        <f t="shared" si="576"/>
        <v>1.2000000000000002</v>
      </c>
      <c r="AB1592" s="20">
        <f t="shared" si="595"/>
        <v>31.129999999999995</v>
      </c>
      <c r="AC1592" s="13">
        <f t="shared" si="577"/>
        <v>30.828626643652971</v>
      </c>
      <c r="AD1592" s="13">
        <f t="shared" si="578"/>
        <v>0.30137335634702467</v>
      </c>
    </row>
    <row r="1593" spans="1:30" x14ac:dyDescent="0.15">
      <c r="A1593" s="23">
        <v>2</v>
      </c>
      <c r="B1593" s="16">
        <v>0</v>
      </c>
      <c r="C1593" s="32">
        <v>7.4</v>
      </c>
      <c r="D1593" s="23">
        <v>45.3</v>
      </c>
      <c r="E1593" s="24">
        <v>147</v>
      </c>
      <c r="F1593" s="25">
        <v>4</v>
      </c>
      <c r="G1593" s="23">
        <v>1.05</v>
      </c>
      <c r="H1593" s="24">
        <v>108</v>
      </c>
      <c r="I1593" s="20">
        <f t="shared" si="572"/>
        <v>0.73469387755102045</v>
      </c>
      <c r="J1593" s="20" t="s">
        <v>26</v>
      </c>
      <c r="K1593" s="18" t="s">
        <v>25</v>
      </c>
      <c r="L1593" s="19">
        <f t="shared" si="573"/>
        <v>104.32653061224489</v>
      </c>
      <c r="M1593" s="20">
        <v>0</v>
      </c>
      <c r="N1593" s="20" t="s">
        <v>24</v>
      </c>
      <c r="O1593" s="20">
        <f t="shared" si="574"/>
        <v>-0.85714285714284699</v>
      </c>
      <c r="P1593" s="20" t="s">
        <v>25</v>
      </c>
      <c r="Q1593" s="18">
        <f t="shared" si="575"/>
        <v>7</v>
      </c>
      <c r="R1593" s="18" t="s">
        <v>26</v>
      </c>
      <c r="S1593" s="16">
        <v>23</v>
      </c>
      <c r="T1593" s="19">
        <v>-1</v>
      </c>
      <c r="U1593" s="19">
        <f t="shared" si="579"/>
        <v>2.6</v>
      </c>
      <c r="V1593" s="19">
        <v>26</v>
      </c>
      <c r="W1593" s="19">
        <f t="shared" si="580"/>
        <v>-16</v>
      </c>
      <c r="X1593" s="19">
        <f t="shared" si="581"/>
        <v>4</v>
      </c>
      <c r="Y1593" s="25">
        <v>2.4</v>
      </c>
      <c r="Z1593" s="18">
        <f t="shared" si="599"/>
        <v>20</v>
      </c>
      <c r="AA1593" s="18">
        <f t="shared" si="576"/>
        <v>12.4</v>
      </c>
      <c r="AB1593" s="20">
        <f t="shared" si="595"/>
        <v>41.650000000000006</v>
      </c>
      <c r="AC1593" s="13">
        <f t="shared" si="577"/>
        <v>35.251160015456563</v>
      </c>
      <c r="AD1593" s="13">
        <f t="shared" si="578"/>
        <v>6.3988399845434429</v>
      </c>
    </row>
    <row r="1594" spans="1:30" x14ac:dyDescent="0.15">
      <c r="A1594" s="23">
        <v>1</v>
      </c>
      <c r="B1594" s="23">
        <v>1</v>
      </c>
      <c r="C1594" s="32">
        <v>7.4</v>
      </c>
      <c r="D1594" s="23">
        <v>34</v>
      </c>
      <c r="E1594" s="24">
        <v>141</v>
      </c>
      <c r="F1594" s="25">
        <v>4</v>
      </c>
      <c r="G1594" s="23">
        <v>1</v>
      </c>
      <c r="H1594" s="24">
        <v>108</v>
      </c>
      <c r="I1594" s="20">
        <f t="shared" si="572"/>
        <v>0.76595744680851063</v>
      </c>
      <c r="J1594" s="20" t="s">
        <v>24</v>
      </c>
      <c r="K1594" s="18" t="s">
        <v>25</v>
      </c>
      <c r="L1594" s="19">
        <f t="shared" si="573"/>
        <v>108.7659574468085</v>
      </c>
      <c r="M1594" s="20">
        <f t="shared" ref="M1594:M1595" si="602">(108-L1594)</f>
        <v>-0.76595744680849975</v>
      </c>
      <c r="N1594" s="20" t="s">
        <v>25</v>
      </c>
      <c r="O1594" s="20">
        <f t="shared" si="574"/>
        <v>-5.234042553191486</v>
      </c>
      <c r="P1594" s="20" t="s">
        <v>25</v>
      </c>
      <c r="Q1594" s="18">
        <f t="shared" si="575"/>
        <v>1</v>
      </c>
      <c r="R1594" s="18" t="s">
        <v>26</v>
      </c>
      <c r="S1594" s="16">
        <v>23</v>
      </c>
      <c r="T1594" s="19">
        <v>-1</v>
      </c>
      <c r="U1594" s="19">
        <f t="shared" si="579"/>
        <v>4</v>
      </c>
      <c r="V1594" s="19">
        <v>40</v>
      </c>
      <c r="W1594" s="19">
        <f t="shared" si="580"/>
        <v>-2</v>
      </c>
      <c r="X1594" s="19">
        <f t="shared" si="581"/>
        <v>0.5</v>
      </c>
      <c r="Y1594" s="25">
        <v>1</v>
      </c>
      <c r="Z1594" s="18">
        <f t="shared" si="599"/>
        <v>14</v>
      </c>
      <c r="AA1594" s="18">
        <f t="shared" si="576"/>
        <v>5</v>
      </c>
      <c r="AB1594" s="20">
        <f t="shared" si="595"/>
        <v>37</v>
      </c>
      <c r="AC1594" s="13">
        <f t="shared" si="577"/>
        <v>32.177418113146203</v>
      </c>
      <c r="AD1594" s="13">
        <f t="shared" si="578"/>
        <v>4.8225818868537971</v>
      </c>
    </row>
    <row r="1595" spans="1:30" x14ac:dyDescent="0.15">
      <c r="A1595" s="23">
        <v>1</v>
      </c>
      <c r="B1595" s="16">
        <v>0</v>
      </c>
      <c r="C1595" s="32">
        <v>7.32</v>
      </c>
      <c r="D1595" s="23">
        <v>40.200000000000003</v>
      </c>
      <c r="E1595" s="24">
        <v>142</v>
      </c>
      <c r="F1595" s="25">
        <v>4</v>
      </c>
      <c r="G1595" s="23">
        <v>1.0900000000000001</v>
      </c>
      <c r="H1595" s="24">
        <v>111</v>
      </c>
      <c r="I1595" s="20">
        <f t="shared" si="572"/>
        <v>0.78169014084507038</v>
      </c>
      <c r="J1595" s="20" t="s">
        <v>24</v>
      </c>
      <c r="K1595" s="18" t="s">
        <v>25</v>
      </c>
      <c r="L1595" s="19">
        <f t="shared" si="573"/>
        <v>111</v>
      </c>
      <c r="M1595" s="20">
        <f t="shared" si="602"/>
        <v>-3</v>
      </c>
      <c r="N1595" s="20" t="s">
        <v>25</v>
      </c>
      <c r="O1595" s="20">
        <f t="shared" si="574"/>
        <v>-7.4366197183098564</v>
      </c>
      <c r="P1595" s="20" t="s">
        <v>25</v>
      </c>
      <c r="Q1595" s="18">
        <f t="shared" si="575"/>
        <v>-1</v>
      </c>
      <c r="R1595" s="18" t="s">
        <v>25</v>
      </c>
      <c r="S1595" s="16">
        <v>23</v>
      </c>
      <c r="T1595" s="19">
        <v>-1</v>
      </c>
      <c r="U1595" s="19">
        <f t="shared" si="579"/>
        <v>3</v>
      </c>
      <c r="V1595" s="19">
        <v>30</v>
      </c>
      <c r="W1595" s="19">
        <f t="shared" si="580"/>
        <v>-12</v>
      </c>
      <c r="X1595" s="19">
        <f t="shared" si="581"/>
        <v>3</v>
      </c>
      <c r="Y1595" s="25">
        <v>1.9</v>
      </c>
      <c r="Z1595" s="18">
        <f t="shared" si="599"/>
        <v>12</v>
      </c>
      <c r="AA1595" s="18">
        <f t="shared" si="576"/>
        <v>4.0999999999999996</v>
      </c>
      <c r="AB1595" s="20">
        <f t="shared" si="595"/>
        <v>34.19</v>
      </c>
      <c r="AC1595" s="13">
        <f t="shared" si="577"/>
        <v>28.742267297241796</v>
      </c>
      <c r="AD1595" s="13">
        <f t="shared" si="578"/>
        <v>5.4477327027582021</v>
      </c>
    </row>
    <row r="1596" spans="1:30" x14ac:dyDescent="0.15">
      <c r="A1596" s="23">
        <v>1</v>
      </c>
      <c r="B1596" s="16">
        <v>0</v>
      </c>
      <c r="C1596" s="32">
        <v>7.25</v>
      </c>
      <c r="D1596" s="23">
        <v>51.9</v>
      </c>
      <c r="E1596" s="24">
        <v>146</v>
      </c>
      <c r="F1596" s="25">
        <v>4</v>
      </c>
      <c r="G1596" s="23">
        <v>1.18</v>
      </c>
      <c r="H1596" s="24">
        <v>109</v>
      </c>
      <c r="I1596" s="20">
        <f t="shared" si="572"/>
        <v>0.74657534246575341</v>
      </c>
      <c r="J1596" s="20" t="s">
        <v>24</v>
      </c>
      <c r="K1596" s="18" t="s">
        <v>25</v>
      </c>
      <c r="L1596" s="19">
        <f t="shared" si="573"/>
        <v>106.01369863013699</v>
      </c>
      <c r="M1596" s="20">
        <v>0</v>
      </c>
      <c r="N1596" s="20" t="s">
        <v>24</v>
      </c>
      <c r="O1596" s="20">
        <f t="shared" si="574"/>
        <v>-2.5205479452054789</v>
      </c>
      <c r="P1596" s="20" t="s">
        <v>25</v>
      </c>
      <c r="Q1596" s="18">
        <f t="shared" si="575"/>
        <v>5</v>
      </c>
      <c r="R1596" s="18" t="s">
        <v>26</v>
      </c>
      <c r="S1596" s="16">
        <v>19</v>
      </c>
      <c r="T1596" s="19">
        <v>-5</v>
      </c>
      <c r="U1596" s="19">
        <f t="shared" si="579"/>
        <v>2.9</v>
      </c>
      <c r="V1596" s="19">
        <v>29</v>
      </c>
      <c r="W1596" s="19">
        <f t="shared" si="580"/>
        <v>-13</v>
      </c>
      <c r="X1596" s="19">
        <f t="shared" si="581"/>
        <v>3.25</v>
      </c>
      <c r="Y1596" s="25">
        <v>5.7</v>
      </c>
      <c r="Z1596" s="18">
        <f t="shared" si="599"/>
        <v>22</v>
      </c>
      <c r="AA1596" s="18">
        <f t="shared" si="576"/>
        <v>10.5</v>
      </c>
      <c r="AB1596" s="20">
        <f t="shared" si="595"/>
        <v>36.480000000000004</v>
      </c>
      <c r="AC1596" s="13">
        <f t="shared" si="577"/>
        <v>30.265754539730981</v>
      </c>
      <c r="AD1596" s="13">
        <f t="shared" si="578"/>
        <v>6.2142454602690229</v>
      </c>
    </row>
    <row r="1597" spans="1:30" x14ac:dyDescent="0.15">
      <c r="A1597" s="23">
        <v>1</v>
      </c>
      <c r="B1597" s="16">
        <v>0</v>
      </c>
      <c r="C1597" s="32">
        <v>7.43</v>
      </c>
      <c r="D1597" s="23">
        <v>32.200000000000003</v>
      </c>
      <c r="E1597" s="24">
        <v>133</v>
      </c>
      <c r="F1597" s="25">
        <v>4</v>
      </c>
      <c r="G1597" s="23">
        <v>1.08</v>
      </c>
      <c r="H1597" s="24">
        <v>98</v>
      </c>
      <c r="I1597" s="20">
        <f t="shared" si="572"/>
        <v>0.73684210526315785</v>
      </c>
      <c r="J1597" s="20" t="s">
        <v>26</v>
      </c>
      <c r="K1597" s="18" t="s">
        <v>24</v>
      </c>
      <c r="L1597" s="19">
        <f t="shared" si="573"/>
        <v>104.63157894736842</v>
      </c>
      <c r="M1597" s="20">
        <v>0</v>
      </c>
      <c r="N1597" s="20" t="s">
        <v>24</v>
      </c>
      <c r="O1597" s="20">
        <f t="shared" si="574"/>
        <v>-1.1578947368420955</v>
      </c>
      <c r="P1597" s="20" t="s">
        <v>25</v>
      </c>
      <c r="Q1597" s="18">
        <f t="shared" si="575"/>
        <v>3</v>
      </c>
      <c r="R1597" s="18" t="s">
        <v>26</v>
      </c>
      <c r="S1597" s="16">
        <v>24</v>
      </c>
      <c r="T1597" s="19">
        <v>0</v>
      </c>
      <c r="U1597" s="19">
        <f t="shared" si="579"/>
        <v>3.8</v>
      </c>
      <c r="V1597" s="19">
        <v>38</v>
      </c>
      <c r="W1597" s="19">
        <f t="shared" si="580"/>
        <v>-4</v>
      </c>
      <c r="X1597" s="19">
        <f t="shared" si="581"/>
        <v>1</v>
      </c>
      <c r="Y1597" s="25">
        <v>1</v>
      </c>
      <c r="Z1597" s="18">
        <f t="shared" si="599"/>
        <v>15</v>
      </c>
      <c r="AA1597" s="18">
        <f t="shared" si="576"/>
        <v>6.4</v>
      </c>
      <c r="AB1597" s="20">
        <f t="shared" si="595"/>
        <v>39.080000000000013</v>
      </c>
      <c r="AC1597" s="13">
        <f t="shared" si="577"/>
        <v>32.070005488865888</v>
      </c>
      <c r="AD1597" s="13">
        <f t="shared" si="578"/>
        <v>7.0099945111341242</v>
      </c>
    </row>
    <row r="1598" spans="1:30" x14ac:dyDescent="0.15">
      <c r="A1598" s="23">
        <v>1</v>
      </c>
      <c r="B1598" s="16">
        <v>0</v>
      </c>
      <c r="C1598" s="32">
        <v>7.36</v>
      </c>
      <c r="D1598" s="23">
        <v>43.6</v>
      </c>
      <c r="E1598" s="24">
        <v>145</v>
      </c>
      <c r="F1598" s="25">
        <v>4</v>
      </c>
      <c r="G1598" s="23">
        <v>1.34</v>
      </c>
      <c r="H1598" s="24">
        <v>94</v>
      </c>
      <c r="I1598" s="20">
        <f t="shared" si="572"/>
        <v>0.64827586206896548</v>
      </c>
      <c r="J1598" s="20" t="s">
        <v>26</v>
      </c>
      <c r="K1598" s="18" t="s">
        <v>26</v>
      </c>
      <c r="L1598" s="19">
        <f t="shared" si="573"/>
        <v>92.055172413793102</v>
      </c>
      <c r="M1598" s="20">
        <f>(104-L1598)</f>
        <v>11.944827586206898</v>
      </c>
      <c r="N1598" s="20" t="s">
        <v>26</v>
      </c>
      <c r="O1598" s="20">
        <f t="shared" si="574"/>
        <v>11.241379310344826</v>
      </c>
      <c r="P1598" s="20" t="s">
        <v>26</v>
      </c>
      <c r="Q1598" s="18">
        <f t="shared" si="575"/>
        <v>19</v>
      </c>
      <c r="R1598" s="18" t="s">
        <v>26</v>
      </c>
      <c r="S1598" s="16">
        <v>23</v>
      </c>
      <c r="T1598" s="19">
        <v>-1</v>
      </c>
      <c r="U1598" s="19">
        <f t="shared" si="579"/>
        <v>3.5</v>
      </c>
      <c r="V1598" s="19">
        <v>35</v>
      </c>
      <c r="W1598" s="19">
        <f t="shared" si="580"/>
        <v>-7</v>
      </c>
      <c r="X1598" s="19">
        <f t="shared" si="581"/>
        <v>1.75</v>
      </c>
      <c r="Y1598" s="25">
        <v>1.2</v>
      </c>
      <c r="Z1598" s="18">
        <f t="shared" si="599"/>
        <v>32</v>
      </c>
      <c r="AA1598" s="18">
        <f t="shared" si="576"/>
        <v>23.8</v>
      </c>
      <c r="AB1598" s="20">
        <f t="shared" si="595"/>
        <v>55.14</v>
      </c>
      <c r="AC1598" s="13">
        <f t="shared" si="577"/>
        <v>34.170730096526043</v>
      </c>
      <c r="AD1598" s="13">
        <f t="shared" si="578"/>
        <v>20.969269903473958</v>
      </c>
    </row>
    <row r="1599" spans="1:30" x14ac:dyDescent="0.15">
      <c r="A1599" s="23">
        <v>1</v>
      </c>
      <c r="B1599" s="16">
        <v>0</v>
      </c>
      <c r="C1599" s="32">
        <v>7.43</v>
      </c>
      <c r="D1599" s="23">
        <v>32</v>
      </c>
      <c r="E1599" s="24">
        <v>147</v>
      </c>
      <c r="F1599" s="25">
        <v>4</v>
      </c>
      <c r="G1599" s="23">
        <v>1.07</v>
      </c>
      <c r="H1599" s="24">
        <v>112</v>
      </c>
      <c r="I1599" s="20">
        <f t="shared" si="572"/>
        <v>0.76190476190476186</v>
      </c>
      <c r="J1599" s="20" t="s">
        <v>24</v>
      </c>
      <c r="K1599" s="18" t="s">
        <v>25</v>
      </c>
      <c r="L1599" s="19">
        <f t="shared" si="573"/>
        <v>108.19047619047619</v>
      </c>
      <c r="M1599" s="20">
        <f t="shared" ref="M1599:M1600" si="603">(108-L1599)</f>
        <v>-0.1904761904761898</v>
      </c>
      <c r="N1599" s="20" t="s">
        <v>25</v>
      </c>
      <c r="O1599" s="20">
        <f t="shared" si="574"/>
        <v>-4.6666666666666572</v>
      </c>
      <c r="P1599" s="20" t="s">
        <v>25</v>
      </c>
      <c r="Q1599" s="18">
        <f t="shared" si="575"/>
        <v>3</v>
      </c>
      <c r="R1599" s="18" t="s">
        <v>26</v>
      </c>
      <c r="S1599" s="16">
        <v>20</v>
      </c>
      <c r="T1599" s="19">
        <v>-4</v>
      </c>
      <c r="U1599" s="19">
        <f t="shared" si="579"/>
        <v>3.7</v>
      </c>
      <c r="V1599" s="19">
        <v>37</v>
      </c>
      <c r="W1599" s="19">
        <f t="shared" si="580"/>
        <v>-5</v>
      </c>
      <c r="X1599" s="19">
        <f t="shared" si="581"/>
        <v>1.25</v>
      </c>
      <c r="Y1599" s="25">
        <v>4.8</v>
      </c>
      <c r="Z1599" s="18">
        <f t="shared" si="599"/>
        <v>19</v>
      </c>
      <c r="AA1599" s="18">
        <f t="shared" si="576"/>
        <v>6.8000000000000007</v>
      </c>
      <c r="AB1599" s="20">
        <f t="shared" si="595"/>
        <v>35.269999999999996</v>
      </c>
      <c r="AC1599" s="13">
        <f t="shared" si="577"/>
        <v>31.654691976512687</v>
      </c>
      <c r="AD1599" s="13">
        <f t="shared" si="578"/>
        <v>3.6153080234873087</v>
      </c>
    </row>
    <row r="1600" spans="1:30" x14ac:dyDescent="0.15">
      <c r="A1600" s="23">
        <v>2</v>
      </c>
      <c r="B1600" s="16">
        <v>0</v>
      </c>
      <c r="C1600" s="32">
        <v>7.41</v>
      </c>
      <c r="D1600" s="23">
        <v>33</v>
      </c>
      <c r="E1600" s="24">
        <v>137</v>
      </c>
      <c r="F1600" s="25">
        <v>4</v>
      </c>
      <c r="G1600" s="23">
        <v>1</v>
      </c>
      <c r="H1600" s="24">
        <v>106</v>
      </c>
      <c r="I1600" s="20">
        <f t="shared" si="572"/>
        <v>0.77372262773722633</v>
      </c>
      <c r="J1600" s="20" t="s">
        <v>24</v>
      </c>
      <c r="K1600" s="18" t="s">
        <v>24</v>
      </c>
      <c r="L1600" s="19">
        <f t="shared" si="573"/>
        <v>109.86861313868614</v>
      </c>
      <c r="M1600" s="20">
        <f t="shared" si="603"/>
        <v>-1.8686131386861433</v>
      </c>
      <c r="N1600" s="20" t="s">
        <v>25</v>
      </c>
      <c r="O1600" s="20">
        <f t="shared" si="574"/>
        <v>-6.321167883211686</v>
      </c>
      <c r="P1600" s="20" t="s">
        <v>25</v>
      </c>
      <c r="Q1600" s="18">
        <f t="shared" si="575"/>
        <v>-1</v>
      </c>
      <c r="R1600" s="18" t="s">
        <v>25</v>
      </c>
      <c r="S1600" s="16">
        <v>23</v>
      </c>
      <c r="T1600" s="19">
        <v>-1</v>
      </c>
      <c r="U1600" s="19">
        <f t="shared" si="579"/>
        <v>3.5</v>
      </c>
      <c r="V1600" s="19">
        <v>35</v>
      </c>
      <c r="W1600" s="19">
        <f t="shared" si="580"/>
        <v>-7</v>
      </c>
      <c r="X1600" s="19">
        <f t="shared" si="581"/>
        <v>1.75</v>
      </c>
      <c r="Y1600" s="25">
        <v>1</v>
      </c>
      <c r="Z1600" s="18">
        <f t="shared" si="599"/>
        <v>12</v>
      </c>
      <c r="AA1600" s="18">
        <f t="shared" si="576"/>
        <v>4</v>
      </c>
      <c r="AB1600" s="20">
        <f t="shared" si="595"/>
        <v>35</v>
      </c>
      <c r="AC1600" s="13">
        <f t="shared" si="577"/>
        <v>30.68152296451764</v>
      </c>
      <c r="AD1600" s="13">
        <f t="shared" si="578"/>
        <v>4.3184770354823598</v>
      </c>
    </row>
    <row r="1601" spans="1:30" x14ac:dyDescent="0.15">
      <c r="A1601" s="23">
        <v>10</v>
      </c>
      <c r="B1601" s="16">
        <v>0</v>
      </c>
      <c r="C1601" s="32">
        <v>7.42</v>
      </c>
      <c r="D1601" s="23">
        <v>40.5</v>
      </c>
      <c r="E1601" s="24">
        <v>141</v>
      </c>
      <c r="F1601" s="25">
        <v>4</v>
      </c>
      <c r="G1601" s="23">
        <v>1.02</v>
      </c>
      <c r="H1601" s="24">
        <v>107</v>
      </c>
      <c r="I1601" s="20">
        <f t="shared" si="572"/>
        <v>0.75886524822695034</v>
      </c>
      <c r="J1601" s="20" t="s">
        <v>24</v>
      </c>
      <c r="K1601" s="18" t="s">
        <v>25</v>
      </c>
      <c r="L1601" s="19">
        <f t="shared" si="573"/>
        <v>107.75886524822694</v>
      </c>
      <c r="M1601" s="20">
        <v>0</v>
      </c>
      <c r="N1601" s="20" t="s">
        <v>24</v>
      </c>
      <c r="O1601" s="20">
        <f t="shared" si="574"/>
        <v>-4.2411347517730462</v>
      </c>
      <c r="P1601" s="20" t="s">
        <v>25</v>
      </c>
      <c r="Q1601" s="18">
        <f t="shared" si="575"/>
        <v>2</v>
      </c>
      <c r="R1601" s="18" t="s">
        <v>26</v>
      </c>
      <c r="S1601" s="16">
        <v>20</v>
      </c>
      <c r="T1601" s="19">
        <v>-4</v>
      </c>
      <c r="U1601" s="19">
        <f t="shared" si="579"/>
        <v>3.3</v>
      </c>
      <c r="V1601" s="19">
        <v>33</v>
      </c>
      <c r="W1601" s="19">
        <f t="shared" si="580"/>
        <v>-9</v>
      </c>
      <c r="X1601" s="19">
        <f t="shared" si="581"/>
        <v>2.25</v>
      </c>
      <c r="Y1601" s="25">
        <v>3.7</v>
      </c>
      <c r="Z1601" s="18">
        <f t="shared" si="599"/>
        <v>18</v>
      </c>
      <c r="AA1601" s="18">
        <f t="shared" si="576"/>
        <v>7.6999999999999993</v>
      </c>
      <c r="AB1601" s="20">
        <f t="shared" si="595"/>
        <v>35.320000000000007</v>
      </c>
      <c r="AC1601" s="13">
        <f t="shared" si="577"/>
        <v>35.500140003253698</v>
      </c>
      <c r="AD1601" s="13">
        <f t="shared" si="578"/>
        <v>-0.1801400032536904</v>
      </c>
    </row>
    <row r="1602" spans="1:30" x14ac:dyDescent="0.15">
      <c r="A1602" s="23">
        <v>1</v>
      </c>
      <c r="B1602" s="16">
        <v>0</v>
      </c>
      <c r="C1602" s="32">
        <v>7.41</v>
      </c>
      <c r="D1602" s="23">
        <v>37</v>
      </c>
      <c r="E1602" s="24">
        <v>141</v>
      </c>
      <c r="F1602" s="25">
        <v>4</v>
      </c>
      <c r="G1602" s="23">
        <v>1</v>
      </c>
      <c r="H1602" s="24">
        <v>108</v>
      </c>
      <c r="I1602" s="20">
        <f t="shared" si="572"/>
        <v>0.76595744680851063</v>
      </c>
      <c r="J1602" s="20" t="s">
        <v>24</v>
      </c>
      <c r="K1602" s="18" t="s">
        <v>25</v>
      </c>
      <c r="L1602" s="19">
        <f t="shared" si="573"/>
        <v>108.7659574468085</v>
      </c>
      <c r="M1602" s="20">
        <f t="shared" ref="M1602" si="604">(108-L1602)</f>
        <v>-0.76595744680849975</v>
      </c>
      <c r="N1602" s="20" t="s">
        <v>25</v>
      </c>
      <c r="O1602" s="20">
        <f t="shared" si="574"/>
        <v>-5.234042553191486</v>
      </c>
      <c r="P1602" s="20" t="s">
        <v>25</v>
      </c>
      <c r="Q1602" s="18">
        <f t="shared" si="575"/>
        <v>1</v>
      </c>
      <c r="R1602" s="18" t="s">
        <v>26</v>
      </c>
      <c r="S1602" s="16">
        <v>19</v>
      </c>
      <c r="T1602" s="19">
        <v>-5</v>
      </c>
      <c r="U1602" s="19">
        <f t="shared" si="579"/>
        <v>2.6</v>
      </c>
      <c r="V1602" s="19">
        <v>26</v>
      </c>
      <c r="W1602" s="19">
        <f t="shared" si="580"/>
        <v>-16</v>
      </c>
      <c r="X1602" s="19">
        <f t="shared" si="581"/>
        <v>4</v>
      </c>
      <c r="Y1602" s="25">
        <v>1</v>
      </c>
      <c r="Z1602" s="18">
        <f t="shared" si="599"/>
        <v>18</v>
      </c>
      <c r="AA1602" s="18">
        <f t="shared" si="576"/>
        <v>11.8</v>
      </c>
      <c r="AB1602" s="20">
        <f t="shared" si="595"/>
        <v>37</v>
      </c>
      <c r="AC1602" s="13">
        <f t="shared" si="577"/>
        <v>30.686922414762201</v>
      </c>
      <c r="AD1602" s="13">
        <f t="shared" si="578"/>
        <v>6.3130775852377994</v>
      </c>
    </row>
    <row r="1603" spans="1:30" x14ac:dyDescent="0.15">
      <c r="A1603" s="23">
        <v>1</v>
      </c>
      <c r="B1603" s="16">
        <v>0</v>
      </c>
      <c r="C1603" s="32">
        <v>7.29</v>
      </c>
      <c r="D1603" s="23">
        <v>43.8</v>
      </c>
      <c r="E1603" s="24">
        <v>143</v>
      </c>
      <c r="F1603" s="25">
        <v>4</v>
      </c>
      <c r="G1603" s="23">
        <v>1.04</v>
      </c>
      <c r="H1603" s="24">
        <v>107</v>
      </c>
      <c r="I1603" s="20">
        <f t="shared" ref="I1603:I1666" si="605">(H1603/E1603)</f>
        <v>0.74825174825174823</v>
      </c>
      <c r="J1603" s="20" t="s">
        <v>24</v>
      </c>
      <c r="K1603" s="18" t="s">
        <v>25</v>
      </c>
      <c r="L1603" s="19">
        <f t="shared" ref="L1603:L1666" si="606">(H1603*(142/E1603))</f>
        <v>106.25174825174825</v>
      </c>
      <c r="M1603" s="20">
        <v>0</v>
      </c>
      <c r="N1603" s="20" t="s">
        <v>24</v>
      </c>
      <c r="O1603" s="20">
        <f t="shared" ref="O1603:O1666" si="607">(102-(H1603*(140/E1603)))</f>
        <v>-2.7552447552447603</v>
      </c>
      <c r="P1603" s="20" t="s">
        <v>25</v>
      </c>
      <c r="Q1603" s="18">
        <f t="shared" ref="Q1603:Q1666" si="608">(E1603-H1603-32)</f>
        <v>4</v>
      </c>
      <c r="R1603" s="18" t="s">
        <v>26</v>
      </c>
      <c r="S1603" s="16">
        <v>23</v>
      </c>
      <c r="T1603" s="19">
        <v>-1</v>
      </c>
      <c r="U1603" s="19">
        <f t="shared" si="579"/>
        <v>2.8</v>
      </c>
      <c r="V1603" s="19">
        <v>28</v>
      </c>
      <c r="W1603" s="19">
        <f t="shared" si="580"/>
        <v>-14</v>
      </c>
      <c r="X1603" s="19">
        <f t="shared" si="581"/>
        <v>3.5</v>
      </c>
      <c r="Y1603" s="25">
        <v>4.5999999999999996</v>
      </c>
      <c r="Z1603" s="18">
        <f t="shared" si="599"/>
        <v>17</v>
      </c>
      <c r="AA1603" s="18">
        <f t="shared" ref="AA1603:AA1666" si="609">(Z1603-((2*U1603)+Y1603))</f>
        <v>6.8000000000000007</v>
      </c>
      <c r="AB1603" s="20">
        <f t="shared" si="595"/>
        <v>36.44</v>
      </c>
      <c r="AC1603" s="13">
        <f t="shared" ref="AC1603:AC1666" si="610">(2.46*10^-8*(D1603/10^-C1603))+(V1603*(0.123*C1603-0.631))</f>
        <v>28.447945593473012</v>
      </c>
      <c r="AD1603" s="13">
        <f t="shared" ref="AD1603:AD1666" si="611">(AB1603-AC1603)</f>
        <v>7.9920544065269858</v>
      </c>
    </row>
    <row r="1604" spans="1:30" x14ac:dyDescent="0.15">
      <c r="A1604" s="23">
        <v>1</v>
      </c>
      <c r="B1604" s="16">
        <v>0</v>
      </c>
      <c r="C1604" s="32">
        <v>7.34</v>
      </c>
      <c r="D1604" s="23">
        <v>35.9</v>
      </c>
      <c r="E1604" s="24">
        <v>145</v>
      </c>
      <c r="F1604" s="25">
        <v>4</v>
      </c>
      <c r="G1604" s="23">
        <v>1</v>
      </c>
      <c r="H1604" s="24">
        <v>107</v>
      </c>
      <c r="I1604" s="20">
        <f t="shared" si="605"/>
        <v>0.73793103448275865</v>
      </c>
      <c r="J1604" s="20" t="s">
        <v>26</v>
      </c>
      <c r="K1604" s="18" t="s">
        <v>25</v>
      </c>
      <c r="L1604" s="19">
        <f t="shared" si="606"/>
        <v>104.78620689655172</v>
      </c>
      <c r="M1604" s="20">
        <v>0</v>
      </c>
      <c r="N1604" s="20" t="s">
        <v>24</v>
      </c>
      <c r="O1604" s="20">
        <f t="shared" si="607"/>
        <v>-1.3103448275862064</v>
      </c>
      <c r="P1604" s="20" t="s">
        <v>25</v>
      </c>
      <c r="Q1604" s="18">
        <f t="shared" si="608"/>
        <v>6</v>
      </c>
      <c r="R1604" s="18" t="s">
        <v>26</v>
      </c>
      <c r="S1604" s="16">
        <v>15</v>
      </c>
      <c r="T1604" s="19">
        <v>-9</v>
      </c>
      <c r="U1604" s="19">
        <f t="shared" ref="U1604:U1667" si="612">(V1604/10)</f>
        <v>2.1</v>
      </c>
      <c r="V1604" s="19">
        <v>21</v>
      </c>
      <c r="W1604" s="19">
        <f t="shared" ref="W1604:W1667" si="613">(V1604-42)</f>
        <v>-21</v>
      </c>
      <c r="X1604" s="19">
        <f t="shared" ref="X1604:X1667" si="614">((42-V1604)/4)</f>
        <v>5.25</v>
      </c>
      <c r="Y1604" s="25">
        <v>8.1999999999999993</v>
      </c>
      <c r="Z1604" s="18">
        <f t="shared" si="599"/>
        <v>27</v>
      </c>
      <c r="AA1604" s="18">
        <f t="shared" si="609"/>
        <v>14.600000000000001</v>
      </c>
      <c r="AB1604" s="20">
        <f t="shared" si="595"/>
        <v>34.799999999999997</v>
      </c>
      <c r="AC1604" s="13">
        <f t="shared" si="610"/>
        <v>25.029218005748092</v>
      </c>
      <c r="AD1604" s="13">
        <f t="shared" si="611"/>
        <v>9.7707819942519052</v>
      </c>
    </row>
    <row r="1605" spans="1:30" x14ac:dyDescent="0.15">
      <c r="A1605" s="23">
        <v>1</v>
      </c>
      <c r="B1605" s="16">
        <v>0</v>
      </c>
      <c r="C1605" s="32">
        <v>7.4</v>
      </c>
      <c r="D1605" s="23">
        <v>38</v>
      </c>
      <c r="E1605" s="24">
        <v>135</v>
      </c>
      <c r="F1605" s="25">
        <v>4</v>
      </c>
      <c r="G1605" s="23">
        <v>1</v>
      </c>
      <c r="H1605" s="24">
        <v>104</v>
      </c>
      <c r="I1605" s="20">
        <f t="shared" si="605"/>
        <v>0.77037037037037037</v>
      </c>
      <c r="J1605" s="20" t="s">
        <v>24</v>
      </c>
      <c r="K1605" s="18" t="s">
        <v>24</v>
      </c>
      <c r="L1605" s="19">
        <f t="shared" si="606"/>
        <v>109.39259259259259</v>
      </c>
      <c r="M1605" s="20">
        <f t="shared" ref="M1605:M1609" si="615">(108-L1605)</f>
        <v>-1.3925925925925924</v>
      </c>
      <c r="N1605" s="20" t="s">
        <v>25</v>
      </c>
      <c r="O1605" s="20">
        <f t="shared" si="607"/>
        <v>-5.8518518518518476</v>
      </c>
      <c r="P1605" s="20" t="s">
        <v>25</v>
      </c>
      <c r="Q1605" s="18">
        <f t="shared" si="608"/>
        <v>-1</v>
      </c>
      <c r="R1605" s="18" t="s">
        <v>25</v>
      </c>
      <c r="S1605" s="16">
        <v>23</v>
      </c>
      <c r="T1605" s="19">
        <v>-1</v>
      </c>
      <c r="U1605" s="19">
        <f t="shared" si="612"/>
        <v>3.9</v>
      </c>
      <c r="V1605" s="19">
        <v>39</v>
      </c>
      <c r="W1605" s="19">
        <f t="shared" si="613"/>
        <v>-3</v>
      </c>
      <c r="X1605" s="19">
        <f t="shared" si="614"/>
        <v>0.75</v>
      </c>
      <c r="Y1605" s="25">
        <v>1</v>
      </c>
      <c r="Z1605" s="18">
        <f t="shared" si="599"/>
        <v>12</v>
      </c>
      <c r="AA1605" s="18">
        <f t="shared" si="609"/>
        <v>3.1999999999999993</v>
      </c>
      <c r="AB1605" s="20">
        <f t="shared" si="595"/>
        <v>35</v>
      </c>
      <c r="AC1605" s="13">
        <f t="shared" si="610"/>
        <v>34.36991436175164</v>
      </c>
      <c r="AD1605" s="13">
        <f t="shared" si="611"/>
        <v>0.63008563824836017</v>
      </c>
    </row>
    <row r="1606" spans="1:30" x14ac:dyDescent="0.15">
      <c r="A1606" s="23">
        <v>5</v>
      </c>
      <c r="B1606" s="16">
        <v>0</v>
      </c>
      <c r="C1606" s="32">
        <v>7.4</v>
      </c>
      <c r="D1606" s="23">
        <v>38</v>
      </c>
      <c r="E1606" s="24">
        <v>142</v>
      </c>
      <c r="F1606" s="25">
        <v>4</v>
      </c>
      <c r="G1606" s="23">
        <v>1</v>
      </c>
      <c r="H1606" s="24">
        <v>109</v>
      </c>
      <c r="I1606" s="20">
        <f t="shared" si="605"/>
        <v>0.76760563380281688</v>
      </c>
      <c r="J1606" s="20" t="s">
        <v>24</v>
      </c>
      <c r="K1606" s="18" t="s">
        <v>25</v>
      </c>
      <c r="L1606" s="19">
        <f t="shared" si="606"/>
        <v>109</v>
      </c>
      <c r="M1606" s="20">
        <f t="shared" si="615"/>
        <v>-1</v>
      </c>
      <c r="N1606" s="20" t="s">
        <v>25</v>
      </c>
      <c r="O1606" s="20">
        <f t="shared" si="607"/>
        <v>-5.4647887323943678</v>
      </c>
      <c r="P1606" s="20" t="s">
        <v>25</v>
      </c>
      <c r="Q1606" s="18">
        <f t="shared" si="608"/>
        <v>1</v>
      </c>
      <c r="R1606" s="18" t="s">
        <v>26</v>
      </c>
      <c r="S1606" s="16">
        <v>23</v>
      </c>
      <c r="T1606" s="19">
        <v>-1</v>
      </c>
      <c r="U1606" s="19">
        <f t="shared" si="612"/>
        <v>3.8</v>
      </c>
      <c r="V1606" s="19">
        <v>38</v>
      </c>
      <c r="W1606" s="19">
        <f t="shared" si="613"/>
        <v>-4</v>
      </c>
      <c r="X1606" s="19">
        <f t="shared" si="614"/>
        <v>1</v>
      </c>
      <c r="Y1606" s="25">
        <v>1</v>
      </c>
      <c r="Z1606" s="18">
        <f t="shared" si="599"/>
        <v>14</v>
      </c>
      <c r="AA1606" s="18">
        <f t="shared" si="609"/>
        <v>5.4</v>
      </c>
      <c r="AB1606" s="20">
        <f t="shared" si="595"/>
        <v>37</v>
      </c>
      <c r="AC1606" s="13">
        <f t="shared" si="610"/>
        <v>34.090714361751644</v>
      </c>
      <c r="AD1606" s="13">
        <f t="shared" si="611"/>
        <v>2.9092856382483561</v>
      </c>
    </row>
    <row r="1607" spans="1:30" x14ac:dyDescent="0.15">
      <c r="A1607" s="23">
        <v>1</v>
      </c>
      <c r="B1607" s="16">
        <v>0</v>
      </c>
      <c r="C1607" s="32">
        <v>7.3</v>
      </c>
      <c r="D1607" s="23">
        <v>38.700000000000003</v>
      </c>
      <c r="E1607" s="24">
        <v>140</v>
      </c>
      <c r="F1607" s="25">
        <v>4</v>
      </c>
      <c r="G1607" s="23">
        <v>1.02</v>
      </c>
      <c r="H1607" s="24">
        <v>107</v>
      </c>
      <c r="I1607" s="20">
        <f t="shared" si="605"/>
        <v>0.76428571428571423</v>
      </c>
      <c r="J1607" s="20" t="s">
        <v>24</v>
      </c>
      <c r="K1607" s="18" t="s">
        <v>25</v>
      </c>
      <c r="L1607" s="19">
        <f t="shared" si="606"/>
        <v>108.52857142857142</v>
      </c>
      <c r="M1607" s="20">
        <f t="shared" si="615"/>
        <v>-0.52857142857142492</v>
      </c>
      <c r="N1607" s="20" t="s">
        <v>25</v>
      </c>
      <c r="O1607" s="20">
        <f t="shared" si="607"/>
        <v>-5</v>
      </c>
      <c r="P1607" s="20" t="s">
        <v>25</v>
      </c>
      <c r="Q1607" s="18">
        <f t="shared" si="608"/>
        <v>1</v>
      </c>
      <c r="R1607" s="18" t="s">
        <v>26</v>
      </c>
      <c r="S1607" s="16">
        <v>19</v>
      </c>
      <c r="T1607" s="19">
        <v>-5</v>
      </c>
      <c r="U1607" s="19">
        <f t="shared" si="612"/>
        <v>3.1</v>
      </c>
      <c r="V1607" s="19">
        <v>31</v>
      </c>
      <c r="W1607" s="19">
        <f t="shared" si="613"/>
        <v>-11</v>
      </c>
      <c r="X1607" s="19">
        <f t="shared" si="614"/>
        <v>2.75</v>
      </c>
      <c r="Y1607" s="25">
        <v>4.5</v>
      </c>
      <c r="Z1607" s="18">
        <f t="shared" si="599"/>
        <v>18</v>
      </c>
      <c r="AA1607" s="18">
        <f t="shared" si="609"/>
        <v>7.3000000000000007</v>
      </c>
      <c r="AB1607" s="20">
        <f t="shared" si="595"/>
        <v>33.52000000000001</v>
      </c>
      <c r="AC1607" s="13">
        <f t="shared" si="610"/>
        <v>27.26919629096675</v>
      </c>
      <c r="AD1607" s="13">
        <f t="shared" si="611"/>
        <v>6.25080370903326</v>
      </c>
    </row>
    <row r="1608" spans="1:30" x14ac:dyDescent="0.15">
      <c r="A1608" s="23">
        <v>1</v>
      </c>
      <c r="B1608" s="16">
        <v>0</v>
      </c>
      <c r="C1608" s="32">
        <v>7.46</v>
      </c>
      <c r="D1608" s="23">
        <v>28.5</v>
      </c>
      <c r="E1608" s="24">
        <v>144</v>
      </c>
      <c r="F1608" s="25">
        <v>4</v>
      </c>
      <c r="G1608" s="23">
        <v>1.03</v>
      </c>
      <c r="H1608" s="24">
        <v>110</v>
      </c>
      <c r="I1608" s="20">
        <f t="shared" si="605"/>
        <v>0.76388888888888884</v>
      </c>
      <c r="J1608" s="20" t="s">
        <v>24</v>
      </c>
      <c r="K1608" s="18" t="s">
        <v>25</v>
      </c>
      <c r="L1608" s="19">
        <f t="shared" si="606"/>
        <v>108.47222222222223</v>
      </c>
      <c r="M1608" s="20">
        <f t="shared" si="615"/>
        <v>-0.47222222222222854</v>
      </c>
      <c r="N1608" s="20" t="s">
        <v>25</v>
      </c>
      <c r="O1608" s="20">
        <f t="shared" si="607"/>
        <v>-4.9444444444444429</v>
      </c>
      <c r="P1608" s="20" t="s">
        <v>25</v>
      </c>
      <c r="Q1608" s="18">
        <f t="shared" si="608"/>
        <v>2</v>
      </c>
      <c r="R1608" s="18" t="s">
        <v>26</v>
      </c>
      <c r="S1608" s="16">
        <v>18</v>
      </c>
      <c r="T1608" s="19">
        <v>-6</v>
      </c>
      <c r="U1608" s="19">
        <f t="shared" si="612"/>
        <v>2.7</v>
      </c>
      <c r="V1608" s="19">
        <v>27</v>
      </c>
      <c r="W1608" s="19">
        <f t="shared" si="613"/>
        <v>-15</v>
      </c>
      <c r="X1608" s="19">
        <f t="shared" si="614"/>
        <v>3.75</v>
      </c>
      <c r="Y1608" s="25">
        <v>5.8</v>
      </c>
      <c r="Z1608" s="18">
        <f t="shared" si="599"/>
        <v>20</v>
      </c>
      <c r="AA1608" s="18">
        <f t="shared" si="609"/>
        <v>8.8000000000000007</v>
      </c>
      <c r="AB1608" s="20">
        <f t="shared" si="595"/>
        <v>33.230000000000004</v>
      </c>
      <c r="AC1608" s="13">
        <f t="shared" si="610"/>
        <v>27.957604868420628</v>
      </c>
      <c r="AD1608" s="13">
        <f t="shared" si="611"/>
        <v>5.2723951315793762</v>
      </c>
    </row>
    <row r="1609" spans="1:30" x14ac:dyDescent="0.15">
      <c r="A1609" s="23">
        <v>4</v>
      </c>
      <c r="B1609" s="16">
        <v>0</v>
      </c>
      <c r="C1609" s="32">
        <v>7.35</v>
      </c>
      <c r="D1609" s="23">
        <v>29</v>
      </c>
      <c r="E1609" s="24">
        <v>141</v>
      </c>
      <c r="F1609" s="25">
        <v>4</v>
      </c>
      <c r="G1609" s="23">
        <v>1</v>
      </c>
      <c r="H1609" s="24">
        <v>109</v>
      </c>
      <c r="I1609" s="20">
        <f t="shared" si="605"/>
        <v>0.77304964539007093</v>
      </c>
      <c r="J1609" s="20" t="s">
        <v>24</v>
      </c>
      <c r="K1609" s="18" t="s">
        <v>25</v>
      </c>
      <c r="L1609" s="19">
        <f t="shared" si="606"/>
        <v>109.77304964539006</v>
      </c>
      <c r="M1609" s="20">
        <f t="shared" si="615"/>
        <v>-1.7730496453900599</v>
      </c>
      <c r="N1609" s="20" t="s">
        <v>25</v>
      </c>
      <c r="O1609" s="20">
        <f t="shared" si="607"/>
        <v>-6.2269503546099259</v>
      </c>
      <c r="P1609" s="20" t="s">
        <v>25</v>
      </c>
      <c r="Q1609" s="18">
        <f t="shared" si="608"/>
        <v>0</v>
      </c>
      <c r="R1609" s="18" t="s">
        <v>24</v>
      </c>
      <c r="S1609" s="16">
        <v>20</v>
      </c>
      <c r="T1609" s="19">
        <v>-4</v>
      </c>
      <c r="U1609" s="19">
        <f t="shared" si="612"/>
        <v>3.3</v>
      </c>
      <c r="V1609" s="19">
        <v>33</v>
      </c>
      <c r="W1609" s="19">
        <f t="shared" si="613"/>
        <v>-9</v>
      </c>
      <c r="X1609" s="19">
        <f t="shared" si="614"/>
        <v>2.25</v>
      </c>
      <c r="Y1609" s="25">
        <v>3</v>
      </c>
      <c r="Z1609" s="18">
        <f t="shared" si="599"/>
        <v>16</v>
      </c>
      <c r="AA1609" s="18">
        <f t="shared" si="609"/>
        <v>6.4</v>
      </c>
      <c r="AB1609" s="20">
        <f t="shared" si="595"/>
        <v>34</v>
      </c>
      <c r="AC1609" s="13">
        <f t="shared" si="610"/>
        <v>24.981686602546542</v>
      </c>
      <c r="AD1609" s="13">
        <f t="shared" si="611"/>
        <v>9.0183133974534577</v>
      </c>
    </row>
    <row r="1610" spans="1:30" x14ac:dyDescent="0.15">
      <c r="A1610" s="23">
        <v>1</v>
      </c>
      <c r="B1610" s="16">
        <v>0</v>
      </c>
      <c r="C1610" s="32">
        <v>7.5</v>
      </c>
      <c r="D1610" s="23">
        <v>28.9</v>
      </c>
      <c r="E1610" s="24">
        <v>148</v>
      </c>
      <c r="F1610" s="25">
        <v>4</v>
      </c>
      <c r="G1610" s="23">
        <v>1.22</v>
      </c>
      <c r="H1610" s="24">
        <v>110</v>
      </c>
      <c r="I1610" s="20">
        <f t="shared" si="605"/>
        <v>0.7432432432432432</v>
      </c>
      <c r="J1610" s="20" t="s">
        <v>26</v>
      </c>
      <c r="K1610" s="18" t="s">
        <v>25</v>
      </c>
      <c r="L1610" s="19">
        <f t="shared" si="606"/>
        <v>105.54054054054053</v>
      </c>
      <c r="M1610" s="20">
        <v>0</v>
      </c>
      <c r="N1610" s="20" t="s">
        <v>24</v>
      </c>
      <c r="O1610" s="20">
        <f t="shared" si="607"/>
        <v>-2.0540540540540491</v>
      </c>
      <c r="P1610" s="20" t="s">
        <v>25</v>
      </c>
      <c r="Q1610" s="18">
        <f t="shared" si="608"/>
        <v>6</v>
      </c>
      <c r="R1610" s="18" t="s">
        <v>26</v>
      </c>
      <c r="S1610" s="16">
        <v>20</v>
      </c>
      <c r="T1610" s="19">
        <v>-4</v>
      </c>
      <c r="U1610" s="19">
        <f t="shared" si="612"/>
        <v>2.6</v>
      </c>
      <c r="V1610" s="19">
        <v>26</v>
      </c>
      <c r="W1610" s="19">
        <f t="shared" si="613"/>
        <v>-16</v>
      </c>
      <c r="X1610" s="19">
        <f t="shared" si="614"/>
        <v>4</v>
      </c>
      <c r="Y1610" s="25">
        <v>4</v>
      </c>
      <c r="Z1610" s="18">
        <f t="shared" si="599"/>
        <v>22</v>
      </c>
      <c r="AA1610" s="18">
        <f t="shared" si="609"/>
        <v>12.8</v>
      </c>
      <c r="AB1610" s="20">
        <f t="shared" si="595"/>
        <v>39.22</v>
      </c>
      <c r="AC1610" s="13">
        <f t="shared" si="610"/>
        <v>30.060896797201142</v>
      </c>
      <c r="AD1610" s="13">
        <f t="shared" si="611"/>
        <v>9.1591032027988568</v>
      </c>
    </row>
    <row r="1611" spans="1:30" x14ac:dyDescent="0.15">
      <c r="A1611" s="23">
        <v>1</v>
      </c>
      <c r="B1611" s="16">
        <v>0</v>
      </c>
      <c r="C1611" s="32">
        <v>7.36</v>
      </c>
      <c r="D1611" s="23">
        <v>40.700000000000003</v>
      </c>
      <c r="E1611" s="24">
        <v>145</v>
      </c>
      <c r="F1611" s="25">
        <v>4</v>
      </c>
      <c r="G1611" s="23">
        <v>1</v>
      </c>
      <c r="H1611" s="24">
        <v>109</v>
      </c>
      <c r="I1611" s="20">
        <f t="shared" si="605"/>
        <v>0.75172413793103443</v>
      </c>
      <c r="J1611" s="20" t="s">
        <v>24</v>
      </c>
      <c r="K1611" s="18" t="s">
        <v>25</v>
      </c>
      <c r="L1611" s="19">
        <f t="shared" si="606"/>
        <v>106.7448275862069</v>
      </c>
      <c r="M1611" s="20">
        <v>0</v>
      </c>
      <c r="N1611" s="20" t="s">
        <v>24</v>
      </c>
      <c r="O1611" s="20">
        <f t="shared" si="607"/>
        <v>-3.2413793103448256</v>
      </c>
      <c r="P1611" s="20" t="s">
        <v>25</v>
      </c>
      <c r="Q1611" s="18">
        <f t="shared" si="608"/>
        <v>4</v>
      </c>
      <c r="R1611" s="18" t="s">
        <v>26</v>
      </c>
      <c r="S1611" s="16">
        <v>20</v>
      </c>
      <c r="T1611" s="19">
        <v>-4</v>
      </c>
      <c r="U1611" s="19">
        <f t="shared" si="612"/>
        <v>2.2999999999999998</v>
      </c>
      <c r="V1611" s="19">
        <v>23</v>
      </c>
      <c r="W1611" s="19">
        <f t="shared" si="613"/>
        <v>-19</v>
      </c>
      <c r="X1611" s="19">
        <f t="shared" si="614"/>
        <v>4.75</v>
      </c>
      <c r="Y1611" s="25">
        <v>3.7</v>
      </c>
      <c r="Z1611" s="18">
        <f t="shared" si="599"/>
        <v>20</v>
      </c>
      <c r="AA1611" s="18">
        <f t="shared" si="609"/>
        <v>11.7</v>
      </c>
      <c r="AB1611" s="20">
        <f t="shared" si="595"/>
        <v>37.299999999999997</v>
      </c>
      <c r="AC1611" s="13">
        <f t="shared" si="610"/>
        <v>29.245065113041512</v>
      </c>
      <c r="AD1611" s="13">
        <f t="shared" si="611"/>
        <v>8.0549348869584847</v>
      </c>
    </row>
    <row r="1612" spans="1:30" x14ac:dyDescent="0.15">
      <c r="A1612" s="23">
        <v>1</v>
      </c>
      <c r="B1612" s="16">
        <v>0</v>
      </c>
      <c r="C1612" s="32">
        <v>7.35</v>
      </c>
      <c r="D1612" s="23">
        <v>33</v>
      </c>
      <c r="E1612" s="24">
        <v>142.26</v>
      </c>
      <c r="F1612" s="25">
        <v>4</v>
      </c>
      <c r="G1612" s="23">
        <v>1</v>
      </c>
      <c r="H1612" s="24">
        <v>109</v>
      </c>
      <c r="I1612" s="20">
        <f t="shared" si="605"/>
        <v>0.7662027274005343</v>
      </c>
      <c r="J1612" s="20" t="s">
        <v>24</v>
      </c>
      <c r="K1612" s="18" t="s">
        <v>25</v>
      </c>
      <c r="L1612" s="19">
        <f t="shared" si="606"/>
        <v>108.80078729087586</v>
      </c>
      <c r="M1612" s="20">
        <f t="shared" ref="M1612:M1613" si="616">(108-L1612)</f>
        <v>-0.80078729087585998</v>
      </c>
      <c r="N1612" s="20" t="s">
        <v>25</v>
      </c>
      <c r="O1612" s="20">
        <f t="shared" si="607"/>
        <v>-5.2683818360747949</v>
      </c>
      <c r="P1612" s="20" t="s">
        <v>25</v>
      </c>
      <c r="Q1612" s="18">
        <f t="shared" si="608"/>
        <v>1.2599999999999909</v>
      </c>
      <c r="R1612" s="18" t="s">
        <v>26</v>
      </c>
      <c r="S1612" s="16">
        <v>23</v>
      </c>
      <c r="T1612" s="19">
        <v>-1</v>
      </c>
      <c r="U1612" s="19">
        <f t="shared" si="612"/>
        <v>3.9</v>
      </c>
      <c r="V1612" s="19">
        <v>39</v>
      </c>
      <c r="W1612" s="19">
        <f t="shared" si="613"/>
        <v>-3</v>
      </c>
      <c r="X1612" s="19">
        <f t="shared" si="614"/>
        <v>0.75</v>
      </c>
      <c r="Y1612" s="25">
        <v>1</v>
      </c>
      <c r="Z1612" s="18">
        <f t="shared" si="599"/>
        <v>14.259999999999991</v>
      </c>
      <c r="AA1612" s="18">
        <f t="shared" si="609"/>
        <v>5.4599999999999902</v>
      </c>
      <c r="AB1612" s="20">
        <f t="shared" si="595"/>
        <v>37.259999999999991</v>
      </c>
      <c r="AC1612" s="13">
        <f t="shared" si="610"/>
        <v>28.82288820289779</v>
      </c>
      <c r="AD1612" s="13">
        <f t="shared" si="611"/>
        <v>8.4371117971022009</v>
      </c>
    </row>
    <row r="1613" spans="1:30" x14ac:dyDescent="0.15">
      <c r="A1613" s="23">
        <v>2</v>
      </c>
      <c r="B1613" s="16">
        <v>0</v>
      </c>
      <c r="C1613" s="32">
        <v>7.43</v>
      </c>
      <c r="D1613" s="23">
        <v>32.9</v>
      </c>
      <c r="E1613" s="24">
        <v>139</v>
      </c>
      <c r="F1613" s="25">
        <v>4</v>
      </c>
      <c r="G1613" s="23">
        <v>1.07</v>
      </c>
      <c r="H1613" s="24">
        <v>107</v>
      </c>
      <c r="I1613" s="20">
        <f t="shared" si="605"/>
        <v>0.76978417266187049</v>
      </c>
      <c r="J1613" s="20" t="s">
        <v>24</v>
      </c>
      <c r="K1613" s="18" t="s">
        <v>25</v>
      </c>
      <c r="L1613" s="19">
        <f t="shared" si="606"/>
        <v>109.30935251798562</v>
      </c>
      <c r="M1613" s="20">
        <f t="shared" si="616"/>
        <v>-1.3093525179856158</v>
      </c>
      <c r="N1613" s="20" t="s">
        <v>25</v>
      </c>
      <c r="O1613" s="20">
        <f t="shared" si="607"/>
        <v>-5.7697841726618719</v>
      </c>
      <c r="P1613" s="20" t="s">
        <v>25</v>
      </c>
      <c r="Q1613" s="18">
        <f t="shared" si="608"/>
        <v>0</v>
      </c>
      <c r="R1613" s="18" t="s">
        <v>24</v>
      </c>
      <c r="S1613" s="16">
        <v>20</v>
      </c>
      <c r="T1613" s="19">
        <v>-4</v>
      </c>
      <c r="U1613" s="19">
        <f t="shared" si="612"/>
        <v>3.2</v>
      </c>
      <c r="V1613" s="19">
        <v>32</v>
      </c>
      <c r="W1613" s="19">
        <f t="shared" si="613"/>
        <v>-10</v>
      </c>
      <c r="X1613" s="19">
        <f t="shared" si="614"/>
        <v>2.5</v>
      </c>
      <c r="Y1613" s="25">
        <v>2.6</v>
      </c>
      <c r="Z1613" s="18">
        <f t="shared" si="599"/>
        <v>16</v>
      </c>
      <c r="AA1613" s="18">
        <f t="shared" si="609"/>
        <v>7</v>
      </c>
      <c r="AB1613" s="20">
        <f t="shared" si="595"/>
        <v>34.47</v>
      </c>
      <c r="AC1613" s="13">
        <f t="shared" si="610"/>
        <v>30.836147782102099</v>
      </c>
      <c r="AD1613" s="13">
        <f t="shared" si="611"/>
        <v>3.6338522178978998</v>
      </c>
    </row>
    <row r="1614" spans="1:30" x14ac:dyDescent="0.15">
      <c r="A1614" s="23">
        <v>1</v>
      </c>
      <c r="B1614" s="16">
        <v>0</v>
      </c>
      <c r="C1614" s="32">
        <v>7.22</v>
      </c>
      <c r="D1614" s="23">
        <v>46.4</v>
      </c>
      <c r="E1614" s="24">
        <v>142</v>
      </c>
      <c r="F1614" s="25">
        <v>4</v>
      </c>
      <c r="G1614" s="23">
        <v>1.0900000000000001</v>
      </c>
      <c r="H1614" s="24">
        <v>108</v>
      </c>
      <c r="I1614" s="20">
        <f t="shared" si="605"/>
        <v>0.76056338028169013</v>
      </c>
      <c r="J1614" s="20" t="s">
        <v>24</v>
      </c>
      <c r="K1614" s="18" t="s">
        <v>25</v>
      </c>
      <c r="L1614" s="19">
        <f t="shared" si="606"/>
        <v>108</v>
      </c>
      <c r="M1614" s="20">
        <v>0</v>
      </c>
      <c r="N1614" s="20" t="s">
        <v>24</v>
      </c>
      <c r="O1614" s="20">
        <f t="shared" si="607"/>
        <v>-4.4788732394366235</v>
      </c>
      <c r="P1614" s="20" t="s">
        <v>25</v>
      </c>
      <c r="Q1614" s="18">
        <f t="shared" si="608"/>
        <v>2</v>
      </c>
      <c r="R1614" s="18" t="s">
        <v>26</v>
      </c>
      <c r="S1614" s="16">
        <v>18</v>
      </c>
      <c r="T1614" s="19">
        <v>-6</v>
      </c>
      <c r="U1614" s="19">
        <f t="shared" si="612"/>
        <v>2.7</v>
      </c>
      <c r="V1614" s="19">
        <v>27</v>
      </c>
      <c r="W1614" s="19">
        <f t="shared" si="613"/>
        <v>-15</v>
      </c>
      <c r="X1614" s="19">
        <f t="shared" si="614"/>
        <v>3.75</v>
      </c>
      <c r="Y1614" s="25">
        <v>6.8</v>
      </c>
      <c r="Z1614" s="18">
        <f t="shared" si="599"/>
        <v>20</v>
      </c>
      <c r="AA1614" s="18">
        <f t="shared" si="609"/>
        <v>7.8000000000000007</v>
      </c>
      <c r="AB1614" s="20">
        <f t="shared" si="595"/>
        <v>32.290000000000006</v>
      </c>
      <c r="AC1614" s="13">
        <f t="shared" si="610"/>
        <v>25.883808796255327</v>
      </c>
      <c r="AD1614" s="13">
        <f t="shared" si="611"/>
        <v>6.4061912037446795</v>
      </c>
    </row>
    <row r="1615" spans="1:30" x14ac:dyDescent="0.15">
      <c r="A1615" s="23">
        <v>1</v>
      </c>
      <c r="B1615" s="16">
        <v>0</v>
      </c>
      <c r="C1615" s="32">
        <v>7.47</v>
      </c>
      <c r="D1615" s="23">
        <v>33.799999999999997</v>
      </c>
      <c r="E1615" s="24">
        <v>140</v>
      </c>
      <c r="F1615" s="25">
        <v>4</v>
      </c>
      <c r="G1615" s="23">
        <v>1.1100000000000001</v>
      </c>
      <c r="H1615" s="24">
        <v>103</v>
      </c>
      <c r="I1615" s="20">
        <f t="shared" si="605"/>
        <v>0.73571428571428577</v>
      </c>
      <c r="J1615" s="20" t="s">
        <v>26</v>
      </c>
      <c r="K1615" s="18" t="s">
        <v>24</v>
      </c>
      <c r="L1615" s="19">
        <f t="shared" si="606"/>
        <v>104.47142857142856</v>
      </c>
      <c r="M1615" s="20">
        <v>0</v>
      </c>
      <c r="N1615" s="20" t="s">
        <v>24</v>
      </c>
      <c r="O1615" s="20">
        <f t="shared" si="607"/>
        <v>-1</v>
      </c>
      <c r="P1615" s="20" t="s">
        <v>25</v>
      </c>
      <c r="Q1615" s="18">
        <f t="shared" si="608"/>
        <v>5</v>
      </c>
      <c r="R1615" s="18" t="s">
        <v>26</v>
      </c>
      <c r="S1615" s="16">
        <v>19</v>
      </c>
      <c r="T1615" s="19">
        <v>-5</v>
      </c>
      <c r="U1615" s="19">
        <f t="shared" si="612"/>
        <v>2.4</v>
      </c>
      <c r="V1615" s="19">
        <v>24</v>
      </c>
      <c r="W1615" s="19">
        <f t="shared" si="613"/>
        <v>-18</v>
      </c>
      <c r="X1615" s="19">
        <f t="shared" si="614"/>
        <v>4.5</v>
      </c>
      <c r="Y1615" s="25">
        <v>4.0999999999999996</v>
      </c>
      <c r="Z1615" s="18">
        <f t="shared" si="599"/>
        <v>22</v>
      </c>
      <c r="AA1615" s="18">
        <f t="shared" si="609"/>
        <v>13.100000000000001</v>
      </c>
      <c r="AB1615" s="20">
        <f t="shared" si="595"/>
        <v>38.010000000000019</v>
      </c>
      <c r="AC1615" s="13">
        <f t="shared" si="610"/>
        <v>31.446154477885649</v>
      </c>
      <c r="AD1615" s="13">
        <f t="shared" si="611"/>
        <v>6.5638455221143701</v>
      </c>
    </row>
    <row r="1616" spans="1:30" x14ac:dyDescent="0.15">
      <c r="A1616" s="23">
        <v>1</v>
      </c>
      <c r="B1616" s="16">
        <v>0</v>
      </c>
      <c r="C1616" s="32">
        <v>7.24</v>
      </c>
      <c r="D1616" s="23">
        <v>38.200000000000003</v>
      </c>
      <c r="E1616" s="24">
        <v>144</v>
      </c>
      <c r="F1616" s="25">
        <v>4</v>
      </c>
      <c r="G1616" s="23">
        <v>1.02</v>
      </c>
      <c r="H1616" s="24">
        <v>118</v>
      </c>
      <c r="I1616" s="20">
        <f t="shared" si="605"/>
        <v>0.81944444444444442</v>
      </c>
      <c r="J1616" s="20" t="s">
        <v>25</v>
      </c>
      <c r="K1616" s="18" t="s">
        <v>25</v>
      </c>
      <c r="L1616" s="19">
        <f t="shared" si="606"/>
        <v>116.36111111111111</v>
      </c>
      <c r="M1616" s="20">
        <f t="shared" ref="M1616:M1617" si="617">(108-L1616)</f>
        <v>-8.3611111111111143</v>
      </c>
      <c r="N1616" s="20" t="s">
        <v>25</v>
      </c>
      <c r="O1616" s="20">
        <f t="shared" si="607"/>
        <v>-12.722222222222214</v>
      </c>
      <c r="P1616" s="20" t="s">
        <v>25</v>
      </c>
      <c r="Q1616" s="18">
        <f t="shared" si="608"/>
        <v>-6</v>
      </c>
      <c r="R1616" s="18" t="s">
        <v>25</v>
      </c>
      <c r="S1616" s="16">
        <v>20</v>
      </c>
      <c r="T1616" s="19">
        <v>-4</v>
      </c>
      <c r="U1616" s="19">
        <f t="shared" si="612"/>
        <v>2.9</v>
      </c>
      <c r="V1616" s="19">
        <v>29</v>
      </c>
      <c r="W1616" s="19">
        <f t="shared" si="613"/>
        <v>-13</v>
      </c>
      <c r="X1616" s="19">
        <f t="shared" si="614"/>
        <v>3.25</v>
      </c>
      <c r="Y1616" s="25">
        <v>3.3</v>
      </c>
      <c r="Z1616" s="18">
        <f t="shared" si="599"/>
        <v>10</v>
      </c>
      <c r="AA1616" s="18">
        <f t="shared" si="609"/>
        <v>0.90000000000000036</v>
      </c>
      <c r="AB1616" s="20">
        <f t="shared" si="595"/>
        <v>27.720000000000013</v>
      </c>
      <c r="AC1616" s="13">
        <f t="shared" si="610"/>
        <v>23.856541947923663</v>
      </c>
      <c r="AD1616" s="13">
        <f t="shared" si="611"/>
        <v>3.86345805207635</v>
      </c>
    </row>
    <row r="1617" spans="1:30" x14ac:dyDescent="0.15">
      <c r="A1617" s="23">
        <v>1</v>
      </c>
      <c r="B1617" s="16">
        <v>0</v>
      </c>
      <c r="C1617" s="32">
        <v>7.34</v>
      </c>
      <c r="D1617" s="23">
        <v>37.799999999999997</v>
      </c>
      <c r="E1617" s="24">
        <v>146</v>
      </c>
      <c r="F1617" s="25">
        <v>4</v>
      </c>
      <c r="G1617" s="23">
        <v>1.18</v>
      </c>
      <c r="H1617" s="24">
        <v>113</v>
      </c>
      <c r="I1617" s="20">
        <f t="shared" si="605"/>
        <v>0.77397260273972601</v>
      </c>
      <c r="J1617" s="20" t="s">
        <v>24</v>
      </c>
      <c r="K1617" s="18" t="s">
        <v>25</v>
      </c>
      <c r="L1617" s="19">
        <f t="shared" si="606"/>
        <v>109.9041095890411</v>
      </c>
      <c r="M1617" s="20">
        <f t="shared" si="617"/>
        <v>-1.9041095890410986</v>
      </c>
      <c r="N1617" s="20" t="s">
        <v>25</v>
      </c>
      <c r="O1617" s="20">
        <f t="shared" si="607"/>
        <v>-6.3561643835616337</v>
      </c>
      <c r="P1617" s="20" t="s">
        <v>25</v>
      </c>
      <c r="Q1617" s="18">
        <f t="shared" si="608"/>
        <v>1</v>
      </c>
      <c r="R1617" s="18" t="s">
        <v>26</v>
      </c>
      <c r="S1617" s="16">
        <v>19</v>
      </c>
      <c r="T1617" s="19">
        <v>-5</v>
      </c>
      <c r="U1617" s="19">
        <f t="shared" si="612"/>
        <v>3.4</v>
      </c>
      <c r="V1617" s="19">
        <v>34</v>
      </c>
      <c r="W1617" s="19">
        <f t="shared" si="613"/>
        <v>-8</v>
      </c>
      <c r="X1617" s="19">
        <f t="shared" si="614"/>
        <v>2</v>
      </c>
      <c r="Y1617" s="25">
        <v>3.9</v>
      </c>
      <c r="Z1617" s="18">
        <f t="shared" si="599"/>
        <v>18</v>
      </c>
      <c r="AA1617" s="18">
        <f t="shared" si="609"/>
        <v>7.3000000000000007</v>
      </c>
      <c r="AB1617" s="20">
        <f t="shared" si="595"/>
        <v>34.28</v>
      </c>
      <c r="AC1617" s="13">
        <f t="shared" si="610"/>
        <v>29.585437788782112</v>
      </c>
      <c r="AD1617" s="13">
        <f t="shared" si="611"/>
        <v>4.6945622112178889</v>
      </c>
    </row>
    <row r="1618" spans="1:30" x14ac:dyDescent="0.15">
      <c r="A1618" s="23">
        <v>1</v>
      </c>
      <c r="B1618" s="16">
        <v>0</v>
      </c>
      <c r="C1618" s="32">
        <v>7.35</v>
      </c>
      <c r="D1618" s="23">
        <v>48.5</v>
      </c>
      <c r="E1618" s="24">
        <v>133</v>
      </c>
      <c r="F1618" s="25">
        <v>4</v>
      </c>
      <c r="G1618" s="23">
        <v>1.1399999999999999</v>
      </c>
      <c r="H1618" s="24">
        <v>97</v>
      </c>
      <c r="I1618" s="20">
        <f t="shared" si="605"/>
        <v>0.72932330827067671</v>
      </c>
      <c r="J1618" s="20" t="s">
        <v>26</v>
      </c>
      <c r="K1618" s="18" t="s">
        <v>26</v>
      </c>
      <c r="L1618" s="19">
        <f t="shared" si="606"/>
        <v>103.5639097744361</v>
      </c>
      <c r="M1618" s="20">
        <f>(104-L1618)</f>
        <v>0.43609022556390187</v>
      </c>
      <c r="N1618" s="20" t="s">
        <v>26</v>
      </c>
      <c r="O1618" s="20">
        <f t="shared" si="607"/>
        <v>-0.10526315789472562</v>
      </c>
      <c r="P1618" s="20" t="s">
        <v>25</v>
      </c>
      <c r="Q1618" s="18">
        <f t="shared" si="608"/>
        <v>4</v>
      </c>
      <c r="R1618" s="18" t="s">
        <v>26</v>
      </c>
      <c r="S1618" s="16">
        <v>21</v>
      </c>
      <c r="T1618" s="19">
        <v>-3</v>
      </c>
      <c r="U1618" s="19">
        <f t="shared" si="612"/>
        <v>2.9</v>
      </c>
      <c r="V1618" s="19">
        <v>29</v>
      </c>
      <c r="W1618" s="19">
        <f t="shared" si="613"/>
        <v>-13</v>
      </c>
      <c r="X1618" s="19">
        <f t="shared" si="614"/>
        <v>3.25</v>
      </c>
      <c r="Y1618" s="25">
        <v>1.3</v>
      </c>
      <c r="Z1618" s="18">
        <f t="shared" si="599"/>
        <v>19</v>
      </c>
      <c r="AA1618" s="18">
        <f t="shared" si="609"/>
        <v>11.9</v>
      </c>
      <c r="AB1618" s="20">
        <f t="shared" si="595"/>
        <v>39.839999999999989</v>
      </c>
      <c r="AC1618" s="13">
        <f t="shared" si="610"/>
        <v>34.628631904258874</v>
      </c>
      <c r="AD1618" s="13">
        <f t="shared" si="611"/>
        <v>5.2113680957411148</v>
      </c>
    </row>
    <row r="1619" spans="1:30" x14ac:dyDescent="0.15">
      <c r="A1619" s="23">
        <v>2</v>
      </c>
      <c r="B1619" s="16">
        <v>0</v>
      </c>
      <c r="C1619" s="32">
        <v>7.29</v>
      </c>
      <c r="D1619" s="23">
        <v>46.7</v>
      </c>
      <c r="E1619" s="24">
        <v>136</v>
      </c>
      <c r="F1619" s="25">
        <v>4</v>
      </c>
      <c r="G1619" s="23">
        <v>1.18</v>
      </c>
      <c r="H1619" s="24">
        <v>103</v>
      </c>
      <c r="I1619" s="20">
        <f t="shared" si="605"/>
        <v>0.75735294117647056</v>
      </c>
      <c r="J1619" s="20" t="s">
        <v>24</v>
      </c>
      <c r="K1619" s="18" t="s">
        <v>24</v>
      </c>
      <c r="L1619" s="19">
        <f t="shared" si="606"/>
        <v>107.54411764705883</v>
      </c>
      <c r="M1619" s="20">
        <v>0</v>
      </c>
      <c r="N1619" s="20" t="s">
        <v>24</v>
      </c>
      <c r="O1619" s="20">
        <f t="shared" si="607"/>
        <v>-4.0294117647058698</v>
      </c>
      <c r="P1619" s="20" t="s">
        <v>25</v>
      </c>
      <c r="Q1619" s="18">
        <f t="shared" si="608"/>
        <v>1</v>
      </c>
      <c r="R1619" s="18" t="s">
        <v>26</v>
      </c>
      <c r="S1619" s="16">
        <v>21</v>
      </c>
      <c r="T1619" s="19">
        <v>-3</v>
      </c>
      <c r="U1619" s="19">
        <f t="shared" si="612"/>
        <v>3.5</v>
      </c>
      <c r="V1619" s="19">
        <v>35</v>
      </c>
      <c r="W1619" s="19">
        <f t="shared" si="613"/>
        <v>-7</v>
      </c>
      <c r="X1619" s="19">
        <f t="shared" si="614"/>
        <v>1.75</v>
      </c>
      <c r="Y1619" s="25">
        <v>2.7</v>
      </c>
      <c r="Z1619" s="18">
        <f t="shared" si="599"/>
        <v>16</v>
      </c>
      <c r="AA1619" s="18">
        <f t="shared" si="609"/>
        <v>6.3000000000000007</v>
      </c>
      <c r="AB1619" s="20">
        <f t="shared" si="595"/>
        <v>35.480000000000004</v>
      </c>
      <c r="AC1619" s="13">
        <f t="shared" si="610"/>
        <v>31.698654730940405</v>
      </c>
      <c r="AD1619" s="13">
        <f t="shared" si="611"/>
        <v>3.7813452690595994</v>
      </c>
    </row>
    <row r="1620" spans="1:30" x14ac:dyDescent="0.15">
      <c r="A1620" s="23">
        <v>2</v>
      </c>
      <c r="B1620" s="16">
        <v>0</v>
      </c>
      <c r="C1620" s="32">
        <v>7.38</v>
      </c>
      <c r="D1620" s="23">
        <v>37.799999999999997</v>
      </c>
      <c r="E1620" s="24">
        <v>139</v>
      </c>
      <c r="F1620" s="25">
        <v>4</v>
      </c>
      <c r="G1620" s="23">
        <v>1.07</v>
      </c>
      <c r="H1620" s="24">
        <v>107</v>
      </c>
      <c r="I1620" s="20">
        <f t="shared" si="605"/>
        <v>0.76978417266187049</v>
      </c>
      <c r="J1620" s="20" t="s">
        <v>24</v>
      </c>
      <c r="K1620" s="18" t="s">
        <v>25</v>
      </c>
      <c r="L1620" s="19">
        <f t="shared" si="606"/>
        <v>109.30935251798562</v>
      </c>
      <c r="M1620" s="20">
        <f t="shared" ref="M1620:M1624" si="618">(108-L1620)</f>
        <v>-1.3093525179856158</v>
      </c>
      <c r="N1620" s="20" t="s">
        <v>25</v>
      </c>
      <c r="O1620" s="20">
        <f t="shared" si="607"/>
        <v>-5.7697841726618719</v>
      </c>
      <c r="P1620" s="20" t="s">
        <v>25</v>
      </c>
      <c r="Q1620" s="18">
        <f t="shared" si="608"/>
        <v>0</v>
      </c>
      <c r="R1620" s="18" t="s">
        <v>24</v>
      </c>
      <c r="S1620" s="16">
        <v>21</v>
      </c>
      <c r="T1620" s="19">
        <v>-3</v>
      </c>
      <c r="U1620" s="19">
        <f t="shared" si="612"/>
        <v>3.7</v>
      </c>
      <c r="V1620" s="19">
        <v>37</v>
      </c>
      <c r="W1620" s="19">
        <f t="shared" si="613"/>
        <v>-5</v>
      </c>
      <c r="X1620" s="19">
        <f t="shared" si="614"/>
        <v>1.25</v>
      </c>
      <c r="Y1620" s="25">
        <v>1.9</v>
      </c>
      <c r="Z1620" s="18">
        <f t="shared" si="599"/>
        <v>15</v>
      </c>
      <c r="AA1620" s="18">
        <f t="shared" si="609"/>
        <v>5.6999999999999993</v>
      </c>
      <c r="AB1620" s="20">
        <f t="shared" si="595"/>
        <v>35.169999999999987</v>
      </c>
      <c r="AC1620" s="13">
        <f t="shared" si="610"/>
        <v>32.545647547378444</v>
      </c>
      <c r="AD1620" s="13">
        <f t="shared" si="611"/>
        <v>2.6243524526215438</v>
      </c>
    </row>
    <row r="1621" spans="1:30" x14ac:dyDescent="0.15">
      <c r="A1621" s="23">
        <v>1</v>
      </c>
      <c r="B1621" s="16">
        <v>0</v>
      </c>
      <c r="C1621" s="32">
        <v>7.36</v>
      </c>
      <c r="D1621" s="23">
        <v>34.299999999999997</v>
      </c>
      <c r="E1621" s="24">
        <v>142</v>
      </c>
      <c r="F1621" s="25">
        <v>4</v>
      </c>
      <c r="G1621" s="23">
        <v>0.94</v>
      </c>
      <c r="H1621" s="24">
        <v>112</v>
      </c>
      <c r="I1621" s="20">
        <f t="shared" si="605"/>
        <v>0.78873239436619713</v>
      </c>
      <c r="J1621" s="20" t="s">
        <v>24</v>
      </c>
      <c r="K1621" s="18" t="s">
        <v>25</v>
      </c>
      <c r="L1621" s="19">
        <f t="shared" si="606"/>
        <v>112</v>
      </c>
      <c r="M1621" s="20">
        <f t="shared" si="618"/>
        <v>-4</v>
      </c>
      <c r="N1621" s="20" t="s">
        <v>25</v>
      </c>
      <c r="O1621" s="20">
        <f t="shared" si="607"/>
        <v>-8.4225352112676148</v>
      </c>
      <c r="P1621" s="20" t="s">
        <v>25</v>
      </c>
      <c r="Q1621" s="18">
        <f t="shared" si="608"/>
        <v>-2</v>
      </c>
      <c r="R1621" s="18" t="s">
        <v>25</v>
      </c>
      <c r="S1621" s="16">
        <v>20</v>
      </c>
      <c r="T1621" s="19">
        <v>-4</v>
      </c>
      <c r="U1621" s="19">
        <f t="shared" si="612"/>
        <v>3.1</v>
      </c>
      <c r="V1621" s="19">
        <v>31</v>
      </c>
      <c r="W1621" s="19">
        <f t="shared" si="613"/>
        <v>-11</v>
      </c>
      <c r="X1621" s="19">
        <f t="shared" si="614"/>
        <v>2.75</v>
      </c>
      <c r="Y1621" s="25">
        <v>3.2</v>
      </c>
      <c r="Z1621" s="18">
        <f t="shared" si="599"/>
        <v>14</v>
      </c>
      <c r="AA1621" s="18">
        <f t="shared" si="609"/>
        <v>4.5999999999999996</v>
      </c>
      <c r="AB1621" s="20">
        <f t="shared" si="595"/>
        <v>31.739999999999995</v>
      </c>
      <c r="AC1621" s="13">
        <f t="shared" si="610"/>
        <v>27.832563080523926</v>
      </c>
      <c r="AD1621" s="13">
        <f t="shared" si="611"/>
        <v>3.9074369194760692</v>
      </c>
    </row>
    <row r="1622" spans="1:30" x14ac:dyDescent="0.15">
      <c r="A1622" s="23">
        <v>2</v>
      </c>
      <c r="B1622" s="16">
        <v>0</v>
      </c>
      <c r="C1622" s="32">
        <v>7.2</v>
      </c>
      <c r="D1622" s="23">
        <v>39.6</v>
      </c>
      <c r="E1622" s="24">
        <v>138</v>
      </c>
      <c r="F1622" s="25">
        <v>4</v>
      </c>
      <c r="G1622" s="23">
        <v>1.0900000000000001</v>
      </c>
      <c r="H1622" s="24">
        <v>108</v>
      </c>
      <c r="I1622" s="20">
        <f t="shared" si="605"/>
        <v>0.78260869565217395</v>
      </c>
      <c r="J1622" s="20" t="s">
        <v>24</v>
      </c>
      <c r="K1622" s="18" t="s">
        <v>25</v>
      </c>
      <c r="L1622" s="19">
        <f t="shared" si="606"/>
        <v>111.13043478260869</v>
      </c>
      <c r="M1622" s="20">
        <f t="shared" si="618"/>
        <v>-3.1304347826086882</v>
      </c>
      <c r="N1622" s="20" t="s">
        <v>25</v>
      </c>
      <c r="O1622" s="20">
        <f t="shared" si="607"/>
        <v>-7.5652173913043583</v>
      </c>
      <c r="P1622" s="20" t="s">
        <v>25</v>
      </c>
      <c r="Q1622" s="18">
        <f t="shared" si="608"/>
        <v>-2</v>
      </c>
      <c r="R1622" s="18" t="s">
        <v>25</v>
      </c>
      <c r="S1622" s="16">
        <v>17</v>
      </c>
      <c r="T1622" s="19">
        <v>-7</v>
      </c>
      <c r="U1622" s="19">
        <f t="shared" si="612"/>
        <v>2.8</v>
      </c>
      <c r="V1622" s="19">
        <v>28</v>
      </c>
      <c r="W1622" s="19">
        <f t="shared" si="613"/>
        <v>-14</v>
      </c>
      <c r="X1622" s="19">
        <f t="shared" si="614"/>
        <v>3.5</v>
      </c>
      <c r="Y1622" s="25">
        <v>7</v>
      </c>
      <c r="Z1622" s="18">
        <f t="shared" si="599"/>
        <v>17</v>
      </c>
      <c r="AA1622" s="18">
        <f t="shared" si="609"/>
        <v>4.4000000000000004</v>
      </c>
      <c r="AB1622" s="20">
        <f t="shared" si="595"/>
        <v>28.090000000000003</v>
      </c>
      <c r="AC1622" s="13">
        <f t="shared" si="610"/>
        <v>22.568195523679222</v>
      </c>
      <c r="AD1622" s="13">
        <f t="shared" si="611"/>
        <v>5.5218044763207814</v>
      </c>
    </row>
    <row r="1623" spans="1:30" x14ac:dyDescent="0.15">
      <c r="A1623" s="23">
        <v>1</v>
      </c>
      <c r="B1623" s="16">
        <v>0</v>
      </c>
      <c r="C1623" s="32">
        <v>7.33</v>
      </c>
      <c r="D1623" s="23">
        <v>33.6</v>
      </c>
      <c r="E1623" s="24">
        <v>140</v>
      </c>
      <c r="F1623" s="25">
        <v>4</v>
      </c>
      <c r="G1623" s="23">
        <v>0.96</v>
      </c>
      <c r="H1623" s="24">
        <v>113</v>
      </c>
      <c r="I1623" s="20">
        <f t="shared" si="605"/>
        <v>0.80714285714285716</v>
      </c>
      <c r="J1623" s="20" t="s">
        <v>25</v>
      </c>
      <c r="K1623" s="18" t="s">
        <v>25</v>
      </c>
      <c r="L1623" s="19">
        <f t="shared" si="606"/>
        <v>114.61428571428571</v>
      </c>
      <c r="M1623" s="20">
        <f t="shared" si="618"/>
        <v>-6.6142857142857139</v>
      </c>
      <c r="N1623" s="20" t="s">
        <v>25</v>
      </c>
      <c r="O1623" s="20">
        <f t="shared" si="607"/>
        <v>-11</v>
      </c>
      <c r="P1623" s="20" t="s">
        <v>25</v>
      </c>
      <c r="Q1623" s="18">
        <f t="shared" si="608"/>
        <v>-5</v>
      </c>
      <c r="R1623" s="18" t="s">
        <v>25</v>
      </c>
      <c r="S1623" s="16">
        <v>18</v>
      </c>
      <c r="T1623" s="19">
        <v>-6</v>
      </c>
      <c r="U1623" s="19">
        <f t="shared" si="612"/>
        <v>2.8</v>
      </c>
      <c r="V1623" s="19">
        <v>28</v>
      </c>
      <c r="W1623" s="19">
        <f t="shared" si="613"/>
        <v>-14</v>
      </c>
      <c r="X1623" s="19">
        <f t="shared" si="614"/>
        <v>3.5</v>
      </c>
      <c r="Y1623" s="25">
        <v>5.4</v>
      </c>
      <c r="Z1623" s="18">
        <f t="shared" si="599"/>
        <v>13</v>
      </c>
      <c r="AA1623" s="18">
        <f t="shared" si="609"/>
        <v>2</v>
      </c>
      <c r="AB1623" s="20">
        <f t="shared" si="595"/>
        <v>26.560000000000002</v>
      </c>
      <c r="AC1623" s="13">
        <f t="shared" si="610"/>
        <v>25.248059446989672</v>
      </c>
      <c r="AD1623" s="13">
        <f t="shared" si="611"/>
        <v>1.3119405530103307</v>
      </c>
    </row>
    <row r="1624" spans="1:30" x14ac:dyDescent="0.15">
      <c r="A1624" s="23">
        <v>1</v>
      </c>
      <c r="B1624" s="16">
        <v>0</v>
      </c>
      <c r="C1624" s="32">
        <v>7.41</v>
      </c>
      <c r="D1624" s="23">
        <v>29.1</v>
      </c>
      <c r="E1624" s="24">
        <v>142</v>
      </c>
      <c r="F1624" s="25">
        <v>4</v>
      </c>
      <c r="G1624" s="23">
        <v>1.1000000000000001</v>
      </c>
      <c r="H1624" s="24">
        <v>112</v>
      </c>
      <c r="I1624" s="20">
        <f t="shared" si="605"/>
        <v>0.78873239436619713</v>
      </c>
      <c r="J1624" s="20" t="s">
        <v>24</v>
      </c>
      <c r="K1624" s="18" t="s">
        <v>25</v>
      </c>
      <c r="L1624" s="19">
        <f t="shared" si="606"/>
        <v>112</v>
      </c>
      <c r="M1624" s="20">
        <f t="shared" si="618"/>
        <v>-4</v>
      </c>
      <c r="N1624" s="20" t="s">
        <v>25</v>
      </c>
      <c r="O1624" s="20">
        <f t="shared" si="607"/>
        <v>-8.4225352112676148</v>
      </c>
      <c r="P1624" s="20" t="s">
        <v>25</v>
      </c>
      <c r="Q1624" s="18">
        <f t="shared" si="608"/>
        <v>-2</v>
      </c>
      <c r="R1624" s="18" t="s">
        <v>25</v>
      </c>
      <c r="S1624" s="16">
        <v>18</v>
      </c>
      <c r="T1624" s="19">
        <v>-6</v>
      </c>
      <c r="U1624" s="19">
        <f t="shared" si="612"/>
        <v>2.8</v>
      </c>
      <c r="V1624" s="19">
        <v>28</v>
      </c>
      <c r="W1624" s="19">
        <f t="shared" si="613"/>
        <v>-14</v>
      </c>
      <c r="X1624" s="19">
        <f t="shared" si="614"/>
        <v>3.5</v>
      </c>
      <c r="Y1624" s="25">
        <v>4.7</v>
      </c>
      <c r="Z1624" s="18">
        <f t="shared" si="599"/>
        <v>16</v>
      </c>
      <c r="AA1624" s="18">
        <f t="shared" si="609"/>
        <v>5.6999999999999993</v>
      </c>
      <c r="AB1624" s="20">
        <f t="shared" si="595"/>
        <v>30.399999999999991</v>
      </c>
      <c r="AC1624" s="13">
        <f t="shared" si="610"/>
        <v>26.252475250529191</v>
      </c>
      <c r="AD1624" s="13">
        <f t="shared" si="611"/>
        <v>4.1475247494708007</v>
      </c>
    </row>
    <row r="1625" spans="1:30" x14ac:dyDescent="0.15">
      <c r="A1625" s="23">
        <v>18</v>
      </c>
      <c r="B1625" s="16">
        <v>0</v>
      </c>
      <c r="C1625" s="32">
        <v>7.47</v>
      </c>
      <c r="D1625" s="23">
        <v>51.8</v>
      </c>
      <c r="E1625" s="24">
        <v>119</v>
      </c>
      <c r="F1625" s="25">
        <v>4</v>
      </c>
      <c r="G1625" s="23">
        <v>1.03</v>
      </c>
      <c r="H1625" s="24">
        <v>72</v>
      </c>
      <c r="I1625" s="20">
        <f t="shared" si="605"/>
        <v>0.60504201680672265</v>
      </c>
      <c r="J1625" s="20" t="s">
        <v>26</v>
      </c>
      <c r="K1625" s="18" t="s">
        <v>26</v>
      </c>
      <c r="L1625" s="19">
        <f t="shared" si="606"/>
        <v>85.915966386554615</v>
      </c>
      <c r="M1625" s="20">
        <f>(104-L1625)</f>
        <v>18.084033613445385</v>
      </c>
      <c r="N1625" s="20" t="s">
        <v>26</v>
      </c>
      <c r="O1625" s="20">
        <f t="shared" si="607"/>
        <v>17.294117647058826</v>
      </c>
      <c r="P1625" s="20" t="s">
        <v>26</v>
      </c>
      <c r="Q1625" s="18">
        <f t="shared" si="608"/>
        <v>15</v>
      </c>
      <c r="R1625" s="18" t="s">
        <v>26</v>
      </c>
      <c r="S1625" s="16">
        <v>22</v>
      </c>
      <c r="T1625" s="19">
        <v>-2</v>
      </c>
      <c r="U1625" s="19">
        <f t="shared" si="612"/>
        <v>3.4</v>
      </c>
      <c r="V1625" s="19">
        <v>34</v>
      </c>
      <c r="W1625" s="19">
        <f t="shared" si="613"/>
        <v>-8</v>
      </c>
      <c r="X1625" s="19">
        <f t="shared" si="614"/>
        <v>2</v>
      </c>
      <c r="Y1625" s="25">
        <v>1.1000000000000001</v>
      </c>
      <c r="Z1625" s="18">
        <f t="shared" si="599"/>
        <v>29</v>
      </c>
      <c r="AA1625" s="18">
        <f t="shared" si="609"/>
        <v>21.1</v>
      </c>
      <c r="AB1625" s="20">
        <f t="shared" si="595"/>
        <v>50.930000000000007</v>
      </c>
      <c r="AC1625" s="13">
        <f t="shared" si="610"/>
        <v>47.392208933564405</v>
      </c>
      <c r="AD1625" s="13">
        <f t="shared" si="611"/>
        <v>3.5377910664356023</v>
      </c>
    </row>
    <row r="1626" spans="1:30" x14ac:dyDescent="0.15">
      <c r="A1626" s="23">
        <v>1</v>
      </c>
      <c r="B1626" s="16">
        <v>0</v>
      </c>
      <c r="C1626" s="32">
        <v>7.4</v>
      </c>
      <c r="D1626" s="23">
        <v>35.200000000000003</v>
      </c>
      <c r="E1626" s="24">
        <v>146</v>
      </c>
      <c r="F1626" s="25">
        <v>4</v>
      </c>
      <c r="G1626" s="23">
        <v>1.2</v>
      </c>
      <c r="H1626" s="24">
        <v>114</v>
      </c>
      <c r="I1626" s="20">
        <f t="shared" si="605"/>
        <v>0.78082191780821919</v>
      </c>
      <c r="J1626" s="20" t="s">
        <v>24</v>
      </c>
      <c r="K1626" s="18" t="s">
        <v>25</v>
      </c>
      <c r="L1626" s="19">
        <f t="shared" si="606"/>
        <v>110.87671232876713</v>
      </c>
      <c r="M1626" s="20">
        <f t="shared" ref="M1626:M1633" si="619">(108-L1626)</f>
        <v>-2.8767123287671268</v>
      </c>
      <c r="N1626" s="20" t="s">
        <v>25</v>
      </c>
      <c r="O1626" s="20">
        <f t="shared" si="607"/>
        <v>-7.315068493150676</v>
      </c>
      <c r="P1626" s="20" t="s">
        <v>25</v>
      </c>
      <c r="Q1626" s="18">
        <f t="shared" si="608"/>
        <v>0</v>
      </c>
      <c r="R1626" s="18" t="s">
        <v>24</v>
      </c>
      <c r="S1626" s="16">
        <v>18</v>
      </c>
      <c r="T1626" s="19">
        <v>-6</v>
      </c>
      <c r="U1626" s="19">
        <f t="shared" si="612"/>
        <v>3.2</v>
      </c>
      <c r="V1626" s="19">
        <v>32</v>
      </c>
      <c r="W1626" s="19">
        <f t="shared" si="613"/>
        <v>-10</v>
      </c>
      <c r="X1626" s="19">
        <f t="shared" si="614"/>
        <v>2.5</v>
      </c>
      <c r="Y1626" s="25">
        <v>4.3</v>
      </c>
      <c r="Z1626" s="18">
        <f t="shared" si="599"/>
        <v>18</v>
      </c>
      <c r="AA1626" s="18">
        <f t="shared" si="609"/>
        <v>7.3000000000000007</v>
      </c>
      <c r="AB1626" s="20">
        <f t="shared" si="595"/>
        <v>32.899999999999991</v>
      </c>
      <c r="AC1626" s="13">
        <f t="shared" si="610"/>
        <v>30.685326987727841</v>
      </c>
      <c r="AD1626" s="13">
        <f t="shared" si="611"/>
        <v>2.2146730122721507</v>
      </c>
    </row>
    <row r="1627" spans="1:30" x14ac:dyDescent="0.15">
      <c r="A1627" s="23">
        <v>1</v>
      </c>
      <c r="B1627" s="16">
        <v>0</v>
      </c>
      <c r="C1627" s="32">
        <v>7.26</v>
      </c>
      <c r="D1627" s="23">
        <v>42.8</v>
      </c>
      <c r="E1627" s="24">
        <v>141</v>
      </c>
      <c r="F1627" s="25">
        <v>4</v>
      </c>
      <c r="G1627" s="23">
        <v>0.99</v>
      </c>
      <c r="H1627" s="24">
        <v>114</v>
      </c>
      <c r="I1627" s="20">
        <f t="shared" si="605"/>
        <v>0.80851063829787229</v>
      </c>
      <c r="J1627" s="20" t="s">
        <v>25</v>
      </c>
      <c r="K1627" s="18" t="s">
        <v>25</v>
      </c>
      <c r="L1627" s="19">
        <f t="shared" si="606"/>
        <v>114.80851063829786</v>
      </c>
      <c r="M1627" s="20">
        <f t="shared" si="619"/>
        <v>-6.8085106382978609</v>
      </c>
      <c r="N1627" s="20" t="s">
        <v>25</v>
      </c>
      <c r="O1627" s="20">
        <f t="shared" si="607"/>
        <v>-11.191489361702125</v>
      </c>
      <c r="P1627" s="20" t="s">
        <v>25</v>
      </c>
      <c r="Q1627" s="18">
        <f t="shared" si="608"/>
        <v>-5</v>
      </c>
      <c r="R1627" s="18" t="s">
        <v>25</v>
      </c>
      <c r="S1627" s="16">
        <v>19</v>
      </c>
      <c r="T1627" s="19">
        <v>-5</v>
      </c>
      <c r="U1627" s="19">
        <f t="shared" si="612"/>
        <v>2.2999999999999998</v>
      </c>
      <c r="V1627" s="19">
        <v>23</v>
      </c>
      <c r="W1627" s="19">
        <f t="shared" si="613"/>
        <v>-19</v>
      </c>
      <c r="X1627" s="19">
        <f t="shared" si="614"/>
        <v>4.75</v>
      </c>
      <c r="Y1627" s="25">
        <v>3.8</v>
      </c>
      <c r="Z1627" s="18">
        <f t="shared" si="599"/>
        <v>12</v>
      </c>
      <c r="AA1627" s="18">
        <f t="shared" si="609"/>
        <v>3.6000000000000014</v>
      </c>
      <c r="AB1627" s="20">
        <f t="shared" si="595"/>
        <v>28.190000000000012</v>
      </c>
      <c r="AC1627" s="13">
        <f t="shared" si="610"/>
        <v>25.184806400132825</v>
      </c>
      <c r="AD1627" s="13">
        <f t="shared" si="611"/>
        <v>3.0051935998671873</v>
      </c>
    </row>
    <row r="1628" spans="1:30" x14ac:dyDescent="0.15">
      <c r="A1628" s="23">
        <v>2</v>
      </c>
      <c r="B1628" s="16">
        <v>0</v>
      </c>
      <c r="C1628" s="32">
        <v>7.44</v>
      </c>
      <c r="D1628" s="23">
        <v>37.200000000000003</v>
      </c>
      <c r="E1628" s="24">
        <v>134</v>
      </c>
      <c r="F1628" s="25">
        <v>4</v>
      </c>
      <c r="G1628" s="23">
        <v>1.1200000000000001</v>
      </c>
      <c r="H1628" s="24">
        <v>111</v>
      </c>
      <c r="I1628" s="20">
        <f t="shared" si="605"/>
        <v>0.82835820895522383</v>
      </c>
      <c r="J1628" s="20" t="s">
        <v>25</v>
      </c>
      <c r="K1628" s="18" t="s">
        <v>25</v>
      </c>
      <c r="L1628" s="19">
        <f t="shared" si="606"/>
        <v>117.62686567164178</v>
      </c>
      <c r="M1628" s="20">
        <f t="shared" si="619"/>
        <v>-9.6268656716417809</v>
      </c>
      <c r="N1628" s="20" t="s">
        <v>25</v>
      </c>
      <c r="O1628" s="20">
        <f t="shared" si="607"/>
        <v>-13.970149253731336</v>
      </c>
      <c r="P1628" s="20" t="s">
        <v>25</v>
      </c>
      <c r="Q1628" s="18">
        <f t="shared" si="608"/>
        <v>-9</v>
      </c>
      <c r="R1628" s="18" t="s">
        <v>25</v>
      </c>
      <c r="S1628" s="16">
        <v>22</v>
      </c>
      <c r="T1628" s="19">
        <v>-2</v>
      </c>
      <c r="U1628" s="19">
        <f t="shared" si="612"/>
        <v>2.5</v>
      </c>
      <c r="V1628" s="19">
        <v>25</v>
      </c>
      <c r="W1628" s="19">
        <f t="shared" si="613"/>
        <v>-17</v>
      </c>
      <c r="X1628" s="19">
        <f t="shared" si="614"/>
        <v>4.25</v>
      </c>
      <c r="Y1628" s="25">
        <v>1.1000000000000001</v>
      </c>
      <c r="Z1628" s="18">
        <f t="shared" si="599"/>
        <v>5</v>
      </c>
      <c r="AA1628" s="18">
        <f t="shared" si="609"/>
        <v>-1.0999999999999996</v>
      </c>
      <c r="AB1628" s="20">
        <f t="shared" si="595"/>
        <v>27.02000000000001</v>
      </c>
      <c r="AC1628" s="13">
        <f t="shared" si="610"/>
        <v>32.307497709988311</v>
      </c>
      <c r="AD1628" s="13">
        <f t="shared" si="611"/>
        <v>-5.2874977099883012</v>
      </c>
    </row>
    <row r="1629" spans="1:30" x14ac:dyDescent="0.15">
      <c r="A1629" s="23">
        <v>1</v>
      </c>
      <c r="B1629" s="16">
        <v>0</v>
      </c>
      <c r="C1629" s="32">
        <v>7.4</v>
      </c>
      <c r="D1629" s="23">
        <v>34</v>
      </c>
      <c r="E1629" s="24">
        <v>136</v>
      </c>
      <c r="F1629" s="25">
        <v>4</v>
      </c>
      <c r="G1629" s="23">
        <v>1</v>
      </c>
      <c r="H1629" s="24">
        <v>108</v>
      </c>
      <c r="I1629" s="20">
        <f t="shared" si="605"/>
        <v>0.79411764705882348</v>
      </c>
      <c r="J1629" s="20" t="s">
        <v>24</v>
      </c>
      <c r="K1629" s="18" t="s">
        <v>25</v>
      </c>
      <c r="L1629" s="19">
        <f t="shared" si="606"/>
        <v>112.76470588235294</v>
      </c>
      <c r="M1629" s="20">
        <f t="shared" si="619"/>
        <v>-4.764705882352942</v>
      </c>
      <c r="N1629" s="20" t="s">
        <v>25</v>
      </c>
      <c r="O1629" s="20">
        <f t="shared" si="607"/>
        <v>-9.1764705882352757</v>
      </c>
      <c r="P1629" s="20" t="s">
        <v>25</v>
      </c>
      <c r="Q1629" s="18">
        <f t="shared" si="608"/>
        <v>-4</v>
      </c>
      <c r="R1629" s="18" t="s">
        <v>25</v>
      </c>
      <c r="S1629" s="16">
        <v>22</v>
      </c>
      <c r="T1629" s="19">
        <v>-2</v>
      </c>
      <c r="U1629" s="19">
        <f t="shared" si="612"/>
        <v>2.9</v>
      </c>
      <c r="V1629" s="19">
        <v>29</v>
      </c>
      <c r="W1629" s="19">
        <f t="shared" si="613"/>
        <v>-13</v>
      </c>
      <c r="X1629" s="19">
        <f t="shared" si="614"/>
        <v>3.25</v>
      </c>
      <c r="Y1629" s="25">
        <v>1</v>
      </c>
      <c r="Z1629" s="18">
        <f t="shared" si="599"/>
        <v>10</v>
      </c>
      <c r="AA1629" s="18">
        <f t="shared" si="609"/>
        <v>3.2</v>
      </c>
      <c r="AB1629" s="20">
        <f t="shared" si="595"/>
        <v>32</v>
      </c>
      <c r="AC1629" s="13">
        <f t="shared" si="610"/>
        <v>29.106218113146205</v>
      </c>
      <c r="AD1629" s="13">
        <f t="shared" si="611"/>
        <v>2.8937818868537946</v>
      </c>
    </row>
    <row r="1630" spans="1:30" x14ac:dyDescent="0.15">
      <c r="A1630" s="23">
        <v>2</v>
      </c>
      <c r="B1630" s="16">
        <v>0</v>
      </c>
      <c r="C1630" s="32">
        <v>7.5</v>
      </c>
      <c r="D1630" s="23">
        <v>95.3</v>
      </c>
      <c r="E1630" s="24">
        <v>141</v>
      </c>
      <c r="F1630" s="25">
        <v>4</v>
      </c>
      <c r="G1630" s="23">
        <v>1.02</v>
      </c>
      <c r="H1630" s="24">
        <v>110</v>
      </c>
      <c r="I1630" s="20">
        <f t="shared" si="605"/>
        <v>0.78014184397163122</v>
      </c>
      <c r="J1630" s="20" t="s">
        <v>24</v>
      </c>
      <c r="K1630" s="18" t="s">
        <v>25</v>
      </c>
      <c r="L1630" s="19">
        <f t="shared" si="606"/>
        <v>110.78014184397162</v>
      </c>
      <c r="M1630" s="20">
        <f t="shared" si="619"/>
        <v>-2.7801418439716201</v>
      </c>
      <c r="N1630" s="20" t="s">
        <v>25</v>
      </c>
      <c r="O1630" s="20">
        <f t="shared" si="607"/>
        <v>-7.2198581560283657</v>
      </c>
      <c r="P1630" s="20" t="s">
        <v>25</v>
      </c>
      <c r="Q1630" s="18">
        <f t="shared" si="608"/>
        <v>-1</v>
      </c>
      <c r="R1630" s="18" t="s">
        <v>25</v>
      </c>
      <c r="S1630" s="16">
        <v>22</v>
      </c>
      <c r="T1630" s="19">
        <v>-2</v>
      </c>
      <c r="U1630" s="19">
        <f t="shared" si="612"/>
        <v>1.6</v>
      </c>
      <c r="V1630" s="19">
        <v>16</v>
      </c>
      <c r="W1630" s="19">
        <f t="shared" si="613"/>
        <v>-26</v>
      </c>
      <c r="X1630" s="19">
        <f t="shared" si="614"/>
        <v>6.5</v>
      </c>
      <c r="Y1630" s="25">
        <v>0.6</v>
      </c>
      <c r="Z1630" s="18">
        <f t="shared" si="599"/>
        <v>13</v>
      </c>
      <c r="AA1630" s="18">
        <f t="shared" si="609"/>
        <v>9.1999999999999993</v>
      </c>
      <c r="AB1630" s="20">
        <f t="shared" si="595"/>
        <v>35.420000000000016</v>
      </c>
      <c r="AC1630" s="13">
        <f t="shared" si="610"/>
        <v>78.799805009455667</v>
      </c>
      <c r="AD1630" s="13">
        <f t="shared" si="611"/>
        <v>-43.379805009455652</v>
      </c>
    </row>
    <row r="1631" spans="1:30" x14ac:dyDescent="0.15">
      <c r="A1631" s="23">
        <v>1</v>
      </c>
      <c r="B1631" s="16">
        <v>0</v>
      </c>
      <c r="C1631" s="32">
        <v>7.44</v>
      </c>
      <c r="D1631" s="23">
        <v>31.9</v>
      </c>
      <c r="E1631" s="24">
        <v>136</v>
      </c>
      <c r="F1631" s="25">
        <v>4</v>
      </c>
      <c r="G1631" s="23">
        <v>0.84</v>
      </c>
      <c r="H1631" s="24">
        <v>106</v>
      </c>
      <c r="I1631" s="20">
        <f t="shared" si="605"/>
        <v>0.77941176470588236</v>
      </c>
      <c r="J1631" s="20" t="s">
        <v>24</v>
      </c>
      <c r="K1631" s="18" t="s">
        <v>24</v>
      </c>
      <c r="L1631" s="19">
        <f t="shared" si="606"/>
        <v>110.6764705882353</v>
      </c>
      <c r="M1631" s="20">
        <f t="shared" si="619"/>
        <v>-2.6764705882353041</v>
      </c>
      <c r="N1631" s="20" t="s">
        <v>25</v>
      </c>
      <c r="O1631" s="20">
        <f t="shared" si="607"/>
        <v>-7.1176470588235219</v>
      </c>
      <c r="P1631" s="20" t="s">
        <v>25</v>
      </c>
      <c r="Q1631" s="18">
        <f t="shared" si="608"/>
        <v>-2</v>
      </c>
      <c r="R1631" s="18" t="s">
        <v>25</v>
      </c>
      <c r="S1631" s="16">
        <v>22</v>
      </c>
      <c r="T1631" s="19">
        <v>-2</v>
      </c>
      <c r="U1631" s="19">
        <f t="shared" si="612"/>
        <v>3.7</v>
      </c>
      <c r="V1631" s="19">
        <v>37</v>
      </c>
      <c r="W1631" s="19">
        <f t="shared" si="613"/>
        <v>-5</v>
      </c>
      <c r="X1631" s="19">
        <f t="shared" si="614"/>
        <v>1.25</v>
      </c>
      <c r="Y1631" s="25">
        <v>1.6</v>
      </c>
      <c r="Z1631" s="18">
        <f t="shared" si="599"/>
        <v>12</v>
      </c>
      <c r="AA1631" s="18">
        <f t="shared" si="609"/>
        <v>3</v>
      </c>
      <c r="AB1631" s="20">
        <f t="shared" si="595"/>
        <v>33.240000000000009</v>
      </c>
      <c r="AC1631" s="13">
        <f t="shared" si="610"/>
        <v>32.125974326575999</v>
      </c>
      <c r="AD1631" s="13">
        <f t="shared" si="611"/>
        <v>1.1140256734240097</v>
      </c>
    </row>
    <row r="1632" spans="1:30" x14ac:dyDescent="0.15">
      <c r="A1632" s="23">
        <v>51</v>
      </c>
      <c r="B1632" s="23">
        <v>1</v>
      </c>
      <c r="C1632" s="32">
        <v>7.2</v>
      </c>
      <c r="D1632" s="23">
        <v>39.6</v>
      </c>
      <c r="E1632" s="24">
        <v>138</v>
      </c>
      <c r="F1632" s="25">
        <v>4</v>
      </c>
      <c r="G1632" s="23">
        <v>1.0900000000000001</v>
      </c>
      <c r="H1632" s="24">
        <v>108</v>
      </c>
      <c r="I1632" s="20">
        <f t="shared" si="605"/>
        <v>0.78260869565217395</v>
      </c>
      <c r="J1632" s="20" t="s">
        <v>24</v>
      </c>
      <c r="K1632" s="18" t="s">
        <v>25</v>
      </c>
      <c r="L1632" s="19">
        <f t="shared" si="606"/>
        <v>111.13043478260869</v>
      </c>
      <c r="M1632" s="20">
        <f t="shared" si="619"/>
        <v>-3.1304347826086882</v>
      </c>
      <c r="N1632" s="20" t="s">
        <v>25</v>
      </c>
      <c r="O1632" s="20">
        <f t="shared" si="607"/>
        <v>-7.5652173913043583</v>
      </c>
      <c r="P1632" s="20" t="s">
        <v>25</v>
      </c>
      <c r="Q1632" s="18">
        <f t="shared" si="608"/>
        <v>-2</v>
      </c>
      <c r="R1632" s="18" t="s">
        <v>25</v>
      </c>
      <c r="S1632" s="16">
        <v>17</v>
      </c>
      <c r="T1632" s="19">
        <v>-7</v>
      </c>
      <c r="U1632" s="19">
        <f t="shared" si="612"/>
        <v>2.6</v>
      </c>
      <c r="V1632" s="19">
        <v>26</v>
      </c>
      <c r="W1632" s="19">
        <f t="shared" si="613"/>
        <v>-16</v>
      </c>
      <c r="X1632" s="19">
        <f t="shared" si="614"/>
        <v>4</v>
      </c>
      <c r="Y1632" s="25">
        <v>7</v>
      </c>
      <c r="Z1632" s="18">
        <f t="shared" si="599"/>
        <v>17</v>
      </c>
      <c r="AA1632" s="18">
        <f t="shared" si="609"/>
        <v>4.8000000000000007</v>
      </c>
      <c r="AB1632" s="20">
        <f t="shared" si="595"/>
        <v>28.090000000000003</v>
      </c>
      <c r="AC1632" s="13">
        <f t="shared" si="610"/>
        <v>22.058995523679222</v>
      </c>
      <c r="AD1632" s="13">
        <f t="shared" si="611"/>
        <v>6.0310044763207813</v>
      </c>
    </row>
    <row r="1633" spans="1:30" x14ac:dyDescent="0.15">
      <c r="A1633" s="23">
        <v>2</v>
      </c>
      <c r="B1633" s="23">
        <v>1</v>
      </c>
      <c r="C1633" s="32">
        <v>7.48</v>
      </c>
      <c r="D1633" s="23">
        <v>25.6</v>
      </c>
      <c r="E1633" s="24">
        <v>139</v>
      </c>
      <c r="F1633" s="25">
        <v>4</v>
      </c>
      <c r="G1633" s="23">
        <v>1.1599999999999999</v>
      </c>
      <c r="H1633" s="24">
        <v>108</v>
      </c>
      <c r="I1633" s="20">
        <f t="shared" si="605"/>
        <v>0.7769784172661871</v>
      </c>
      <c r="J1633" s="20" t="s">
        <v>24</v>
      </c>
      <c r="K1633" s="18" t="s">
        <v>25</v>
      </c>
      <c r="L1633" s="19">
        <f t="shared" si="606"/>
        <v>110.33093525179856</v>
      </c>
      <c r="M1633" s="20">
        <f t="shared" si="619"/>
        <v>-2.3309352517985644</v>
      </c>
      <c r="N1633" s="20" t="s">
        <v>25</v>
      </c>
      <c r="O1633" s="20">
        <f t="shared" si="607"/>
        <v>-6.7769784172661787</v>
      </c>
      <c r="P1633" s="20" t="s">
        <v>25</v>
      </c>
      <c r="Q1633" s="18">
        <f t="shared" si="608"/>
        <v>-1</v>
      </c>
      <c r="R1633" s="18" t="s">
        <v>25</v>
      </c>
      <c r="S1633" s="16">
        <v>23</v>
      </c>
      <c r="T1633" s="19">
        <v>-1</v>
      </c>
      <c r="U1633" s="19">
        <f t="shared" si="612"/>
        <v>3.8</v>
      </c>
      <c r="V1633" s="19">
        <v>38</v>
      </c>
      <c r="W1633" s="19">
        <f t="shared" si="613"/>
        <v>-4</v>
      </c>
      <c r="X1633" s="19">
        <f t="shared" si="614"/>
        <v>1</v>
      </c>
      <c r="Y1633" s="25">
        <v>0.8</v>
      </c>
      <c r="Z1633" s="18">
        <f t="shared" si="599"/>
        <v>12</v>
      </c>
      <c r="AA1633" s="18">
        <f t="shared" si="609"/>
        <v>3.5999999999999996</v>
      </c>
      <c r="AB1633" s="20">
        <f t="shared" si="595"/>
        <v>35.36</v>
      </c>
      <c r="AC1633" s="13">
        <f t="shared" si="610"/>
        <v>30.001967954403799</v>
      </c>
      <c r="AD1633" s="13">
        <f t="shared" si="611"/>
        <v>5.3580320455962003</v>
      </c>
    </row>
    <row r="1634" spans="1:30" x14ac:dyDescent="0.15">
      <c r="A1634" s="23">
        <v>1</v>
      </c>
      <c r="B1634" s="16">
        <v>0</v>
      </c>
      <c r="C1634" s="32">
        <v>7.34</v>
      </c>
      <c r="D1634" s="23">
        <v>43.3</v>
      </c>
      <c r="E1634" s="24">
        <v>144</v>
      </c>
      <c r="F1634" s="25">
        <v>4</v>
      </c>
      <c r="G1634" s="23">
        <v>1.1100000000000001</v>
      </c>
      <c r="H1634" s="24">
        <v>106</v>
      </c>
      <c r="I1634" s="20">
        <f t="shared" si="605"/>
        <v>0.73611111111111116</v>
      </c>
      <c r="J1634" s="20" t="s">
        <v>26</v>
      </c>
      <c r="K1634" s="18" t="s">
        <v>24</v>
      </c>
      <c r="L1634" s="19">
        <f t="shared" si="606"/>
        <v>104.52777777777779</v>
      </c>
      <c r="M1634" s="20">
        <v>0</v>
      </c>
      <c r="N1634" s="20" t="s">
        <v>24</v>
      </c>
      <c r="O1634" s="20">
        <f t="shared" si="607"/>
        <v>-1.0555555555555571</v>
      </c>
      <c r="P1634" s="20" t="s">
        <v>25</v>
      </c>
      <c r="Q1634" s="18">
        <f t="shared" si="608"/>
        <v>6</v>
      </c>
      <c r="R1634" s="18" t="s">
        <v>26</v>
      </c>
      <c r="S1634" s="16">
        <v>23</v>
      </c>
      <c r="T1634" s="19">
        <v>-1</v>
      </c>
      <c r="U1634" s="19">
        <f t="shared" si="612"/>
        <v>3</v>
      </c>
      <c r="V1634" s="19">
        <v>30</v>
      </c>
      <c r="W1634" s="19">
        <f t="shared" si="613"/>
        <v>-12</v>
      </c>
      <c r="X1634" s="19">
        <f t="shared" si="614"/>
        <v>3</v>
      </c>
      <c r="Y1634" s="25">
        <v>1.8</v>
      </c>
      <c r="Z1634" s="18">
        <f t="shared" si="599"/>
        <v>19</v>
      </c>
      <c r="AA1634" s="18">
        <f t="shared" si="609"/>
        <v>11.2</v>
      </c>
      <c r="AB1634" s="20">
        <f t="shared" si="595"/>
        <v>41.310000000000016</v>
      </c>
      <c r="AC1634" s="13">
        <f t="shared" si="610"/>
        <v>31.458199265985858</v>
      </c>
      <c r="AD1634" s="13">
        <f t="shared" si="611"/>
        <v>9.8518007340141587</v>
      </c>
    </row>
    <row r="1635" spans="1:30" x14ac:dyDescent="0.15">
      <c r="A1635" s="23">
        <v>1</v>
      </c>
      <c r="B1635" s="16">
        <v>0</v>
      </c>
      <c r="C1635" s="32">
        <v>7.46</v>
      </c>
      <c r="D1635" s="23">
        <v>33.5</v>
      </c>
      <c r="E1635" s="24">
        <v>148</v>
      </c>
      <c r="F1635" s="25">
        <v>4</v>
      </c>
      <c r="G1635" s="23">
        <v>1.22</v>
      </c>
      <c r="H1635" s="24">
        <v>110</v>
      </c>
      <c r="I1635" s="20">
        <f t="shared" si="605"/>
        <v>0.7432432432432432</v>
      </c>
      <c r="J1635" s="20" t="s">
        <v>26</v>
      </c>
      <c r="K1635" s="18" t="s">
        <v>25</v>
      </c>
      <c r="L1635" s="19">
        <f t="shared" si="606"/>
        <v>105.54054054054053</v>
      </c>
      <c r="M1635" s="20">
        <v>0</v>
      </c>
      <c r="N1635" s="20" t="s">
        <v>24</v>
      </c>
      <c r="O1635" s="20">
        <f t="shared" si="607"/>
        <v>-2.0540540540540491</v>
      </c>
      <c r="P1635" s="20" t="s">
        <v>25</v>
      </c>
      <c r="Q1635" s="18">
        <f t="shared" si="608"/>
        <v>6</v>
      </c>
      <c r="R1635" s="18" t="s">
        <v>26</v>
      </c>
      <c r="S1635" s="16">
        <v>21</v>
      </c>
      <c r="T1635" s="19">
        <v>-3</v>
      </c>
      <c r="U1635" s="19">
        <f t="shared" si="612"/>
        <v>2.5</v>
      </c>
      <c r="V1635" s="19">
        <v>25</v>
      </c>
      <c r="W1635" s="19">
        <f t="shared" si="613"/>
        <v>-17</v>
      </c>
      <c r="X1635" s="19">
        <f t="shared" si="614"/>
        <v>4.25</v>
      </c>
      <c r="Y1635" s="25">
        <v>2.8</v>
      </c>
      <c r="Z1635" s="18">
        <f t="shared" si="599"/>
        <v>21</v>
      </c>
      <c r="AA1635" s="18">
        <f t="shared" si="609"/>
        <v>13.2</v>
      </c>
      <c r="AB1635" s="20">
        <f t="shared" si="595"/>
        <v>40.42</v>
      </c>
      <c r="AC1635" s="13">
        <f t="shared" si="610"/>
        <v>30.931803617266354</v>
      </c>
      <c r="AD1635" s="13">
        <f t="shared" si="611"/>
        <v>9.4881963827336477</v>
      </c>
    </row>
    <row r="1636" spans="1:30" x14ac:dyDescent="0.15">
      <c r="A1636" s="23">
        <v>1</v>
      </c>
      <c r="B1636" s="16">
        <v>0</v>
      </c>
      <c r="C1636" s="32">
        <v>7.34</v>
      </c>
      <c r="D1636" s="23">
        <v>33.299999999999997</v>
      </c>
      <c r="E1636" s="24">
        <v>144</v>
      </c>
      <c r="F1636" s="25">
        <v>4</v>
      </c>
      <c r="G1636" s="23">
        <v>1.04</v>
      </c>
      <c r="H1636" s="24">
        <v>108</v>
      </c>
      <c r="I1636" s="20">
        <f t="shared" si="605"/>
        <v>0.75</v>
      </c>
      <c r="J1636" s="20" t="s">
        <v>24</v>
      </c>
      <c r="K1636" s="18" t="s">
        <v>25</v>
      </c>
      <c r="L1636" s="19">
        <f t="shared" si="606"/>
        <v>106.5</v>
      </c>
      <c r="M1636" s="20">
        <v>0</v>
      </c>
      <c r="N1636" s="20" t="s">
        <v>24</v>
      </c>
      <c r="O1636" s="20">
        <f t="shared" si="607"/>
        <v>-3</v>
      </c>
      <c r="P1636" s="20" t="s">
        <v>25</v>
      </c>
      <c r="Q1636" s="18">
        <f t="shared" si="608"/>
        <v>4</v>
      </c>
      <c r="R1636" s="18" t="s">
        <v>26</v>
      </c>
      <c r="S1636" s="16">
        <v>19</v>
      </c>
      <c r="T1636" s="19">
        <v>-5</v>
      </c>
      <c r="U1636" s="19">
        <f t="shared" si="612"/>
        <v>2.4</v>
      </c>
      <c r="V1636" s="19">
        <v>24</v>
      </c>
      <c r="W1636" s="19">
        <f t="shared" si="613"/>
        <v>-18</v>
      </c>
      <c r="X1636" s="19">
        <f t="shared" si="614"/>
        <v>4.5</v>
      </c>
      <c r="Y1636" s="25">
        <v>5.9</v>
      </c>
      <c r="Z1636" s="18">
        <f t="shared" si="599"/>
        <v>21</v>
      </c>
      <c r="AA1636" s="18">
        <f t="shared" si="609"/>
        <v>10.3</v>
      </c>
      <c r="AB1636" s="20">
        <f t="shared" si="595"/>
        <v>35.139999999999986</v>
      </c>
      <c r="AC1636" s="13">
        <f t="shared" si="610"/>
        <v>24.445385671069957</v>
      </c>
      <c r="AD1636" s="13">
        <f t="shared" si="611"/>
        <v>10.69461432893003</v>
      </c>
    </row>
    <row r="1637" spans="1:30" x14ac:dyDescent="0.15">
      <c r="A1637" s="23">
        <v>25</v>
      </c>
      <c r="B1637" s="16">
        <v>0</v>
      </c>
      <c r="C1637" s="32">
        <v>7.45</v>
      </c>
      <c r="D1637" s="23">
        <v>23.9</v>
      </c>
      <c r="E1637" s="24">
        <v>149</v>
      </c>
      <c r="F1637" s="25">
        <v>4</v>
      </c>
      <c r="G1637" s="23">
        <v>1.19</v>
      </c>
      <c r="H1637" s="24">
        <v>120</v>
      </c>
      <c r="I1637" s="20">
        <f t="shared" si="605"/>
        <v>0.80536912751677847</v>
      </c>
      <c r="J1637" s="20" t="s">
        <v>25</v>
      </c>
      <c r="K1637" s="18" t="s">
        <v>25</v>
      </c>
      <c r="L1637" s="19">
        <f t="shared" si="606"/>
        <v>114.36241610738254</v>
      </c>
      <c r="M1637" s="20">
        <f t="shared" ref="M1637:M1640" si="620">(108-L1637)</f>
        <v>-6.3624161073825434</v>
      </c>
      <c r="N1637" s="20" t="s">
        <v>25</v>
      </c>
      <c r="O1637" s="20">
        <f t="shared" si="607"/>
        <v>-10.75167785234899</v>
      </c>
      <c r="P1637" s="20" t="s">
        <v>25</v>
      </c>
      <c r="Q1637" s="18">
        <f t="shared" si="608"/>
        <v>-3</v>
      </c>
      <c r="R1637" s="18" t="s">
        <v>25</v>
      </c>
      <c r="S1637" s="16">
        <v>21</v>
      </c>
      <c r="T1637" s="19">
        <v>-3</v>
      </c>
      <c r="U1637" s="19">
        <f t="shared" si="612"/>
        <v>3.5</v>
      </c>
      <c r="V1637" s="19">
        <v>35</v>
      </c>
      <c r="W1637" s="19">
        <f t="shared" si="613"/>
        <v>-7</v>
      </c>
      <c r="X1637" s="19">
        <f t="shared" si="614"/>
        <v>1.75</v>
      </c>
      <c r="Y1637" s="25">
        <v>2</v>
      </c>
      <c r="Z1637" s="18">
        <f t="shared" si="599"/>
        <v>12</v>
      </c>
      <c r="AA1637" s="18">
        <f t="shared" si="609"/>
        <v>3</v>
      </c>
      <c r="AB1637" s="20">
        <f t="shared" si="595"/>
        <v>32.19</v>
      </c>
      <c r="AC1637" s="13">
        <f t="shared" si="610"/>
        <v>26.557650606076283</v>
      </c>
      <c r="AD1637" s="13">
        <f t="shared" si="611"/>
        <v>5.6323493939237146</v>
      </c>
    </row>
    <row r="1638" spans="1:30" x14ac:dyDescent="0.15">
      <c r="A1638" s="23">
        <v>5</v>
      </c>
      <c r="B1638" s="23">
        <v>1</v>
      </c>
      <c r="C1638" s="32">
        <v>7.44</v>
      </c>
      <c r="D1638" s="23">
        <v>28.5</v>
      </c>
      <c r="E1638" s="24">
        <v>128</v>
      </c>
      <c r="F1638" s="25">
        <v>4</v>
      </c>
      <c r="G1638" s="23">
        <v>1.06</v>
      </c>
      <c r="H1638" s="24">
        <v>107</v>
      </c>
      <c r="I1638" s="20">
        <f t="shared" si="605"/>
        <v>0.8359375</v>
      </c>
      <c r="J1638" s="20" t="s">
        <v>25</v>
      </c>
      <c r="K1638" s="18" t="s">
        <v>25</v>
      </c>
      <c r="L1638" s="19">
        <f t="shared" si="606"/>
        <v>118.703125</v>
      </c>
      <c r="M1638" s="20">
        <f t="shared" si="620"/>
        <v>-10.703125</v>
      </c>
      <c r="N1638" s="20" t="s">
        <v>25</v>
      </c>
      <c r="O1638" s="20">
        <f t="shared" si="607"/>
        <v>-15.03125</v>
      </c>
      <c r="P1638" s="20" t="s">
        <v>25</v>
      </c>
      <c r="Q1638" s="18">
        <f t="shared" si="608"/>
        <v>-11</v>
      </c>
      <c r="R1638" s="18" t="s">
        <v>25</v>
      </c>
      <c r="S1638" s="16">
        <v>24</v>
      </c>
      <c r="T1638" s="19">
        <v>0</v>
      </c>
      <c r="U1638" s="19">
        <f t="shared" si="612"/>
        <v>2.2999999999999998</v>
      </c>
      <c r="V1638" s="19">
        <v>23</v>
      </c>
      <c r="W1638" s="19">
        <f t="shared" si="613"/>
        <v>-19</v>
      </c>
      <c r="X1638" s="19">
        <f t="shared" si="614"/>
        <v>4.75</v>
      </c>
      <c r="Y1638" s="25">
        <v>0.7</v>
      </c>
      <c r="Z1638" s="18">
        <f t="shared" si="599"/>
        <v>1</v>
      </c>
      <c r="AA1638" s="18">
        <f t="shared" si="609"/>
        <v>-4.3</v>
      </c>
      <c r="AB1638" s="20">
        <f t="shared" si="595"/>
        <v>25.36</v>
      </c>
      <c r="AC1638" s="13">
        <f t="shared" si="610"/>
        <v>25.844657439103951</v>
      </c>
      <c r="AD1638" s="13">
        <f t="shared" si="611"/>
        <v>-0.48465743910395176</v>
      </c>
    </row>
    <row r="1639" spans="1:30" x14ac:dyDescent="0.15">
      <c r="A1639" s="23">
        <v>23</v>
      </c>
      <c r="B1639" s="16">
        <v>0</v>
      </c>
      <c r="C1639" s="32">
        <v>7.35</v>
      </c>
      <c r="D1639" s="23">
        <v>39.5</v>
      </c>
      <c r="E1639" s="24">
        <v>133</v>
      </c>
      <c r="F1639" s="25">
        <v>4</v>
      </c>
      <c r="G1639" s="23">
        <v>1.32</v>
      </c>
      <c r="H1639" s="24">
        <v>103</v>
      </c>
      <c r="I1639" s="20">
        <f t="shared" si="605"/>
        <v>0.77443609022556392</v>
      </c>
      <c r="J1639" s="20" t="s">
        <v>24</v>
      </c>
      <c r="K1639" s="18" t="s">
        <v>24</v>
      </c>
      <c r="L1639" s="19">
        <f t="shared" si="606"/>
        <v>109.96992481203009</v>
      </c>
      <c r="M1639" s="20">
        <f t="shared" si="620"/>
        <v>-1.9699248120300865</v>
      </c>
      <c r="N1639" s="20" t="s">
        <v>25</v>
      </c>
      <c r="O1639" s="20">
        <f t="shared" si="607"/>
        <v>-6.4210526315789451</v>
      </c>
      <c r="P1639" s="20" t="s">
        <v>25</v>
      </c>
      <c r="Q1639" s="18">
        <f t="shared" si="608"/>
        <v>-2</v>
      </c>
      <c r="R1639" s="18" t="s">
        <v>25</v>
      </c>
      <c r="S1639" s="16">
        <v>24</v>
      </c>
      <c r="T1639" s="19">
        <v>0</v>
      </c>
      <c r="U1639" s="19">
        <f t="shared" si="612"/>
        <v>3.7</v>
      </c>
      <c r="V1639" s="19">
        <v>37</v>
      </c>
      <c r="W1639" s="19">
        <f t="shared" si="613"/>
        <v>-5</v>
      </c>
      <c r="X1639" s="19">
        <f t="shared" si="614"/>
        <v>1.25</v>
      </c>
      <c r="Y1639" s="25">
        <v>0.9</v>
      </c>
      <c r="Z1639" s="18">
        <f t="shared" si="599"/>
        <v>10</v>
      </c>
      <c r="AA1639" s="18">
        <f t="shared" si="609"/>
        <v>1.6999999999999993</v>
      </c>
      <c r="AB1639" s="20">
        <f t="shared" si="595"/>
        <v>34.419999999999987</v>
      </c>
      <c r="AC1639" s="13">
        <f t="shared" si="610"/>
        <v>31.856503303468568</v>
      </c>
      <c r="AD1639" s="13">
        <f t="shared" si="611"/>
        <v>2.5634966965314199</v>
      </c>
    </row>
    <row r="1640" spans="1:30" x14ac:dyDescent="0.15">
      <c r="A1640" s="23">
        <v>1</v>
      </c>
      <c r="B1640" s="23">
        <v>1</v>
      </c>
      <c r="C1640" s="32">
        <v>7.32</v>
      </c>
      <c r="D1640" s="23">
        <v>38.700000000000003</v>
      </c>
      <c r="E1640" s="24">
        <v>137</v>
      </c>
      <c r="F1640" s="25">
        <v>4</v>
      </c>
      <c r="G1640" s="23">
        <v>1.06</v>
      </c>
      <c r="H1640" s="24">
        <v>109</v>
      </c>
      <c r="I1640" s="20">
        <f t="shared" si="605"/>
        <v>0.79562043795620441</v>
      </c>
      <c r="J1640" s="20" t="s">
        <v>25</v>
      </c>
      <c r="K1640" s="18" t="s">
        <v>25</v>
      </c>
      <c r="L1640" s="19">
        <f t="shared" si="606"/>
        <v>112.97810218978103</v>
      </c>
      <c r="M1640" s="20">
        <f t="shared" si="620"/>
        <v>-4.9781021897810263</v>
      </c>
      <c r="N1640" s="20" t="s">
        <v>25</v>
      </c>
      <c r="O1640" s="20">
        <f t="shared" si="607"/>
        <v>-9.3868613138686214</v>
      </c>
      <c r="P1640" s="20" t="s">
        <v>25</v>
      </c>
      <c r="Q1640" s="18">
        <f t="shared" si="608"/>
        <v>-4</v>
      </c>
      <c r="R1640" s="18" t="s">
        <v>25</v>
      </c>
      <c r="S1640" s="16">
        <v>20</v>
      </c>
      <c r="T1640" s="19">
        <v>-4</v>
      </c>
      <c r="U1640" s="19">
        <f t="shared" si="612"/>
        <v>4.0999999999999996</v>
      </c>
      <c r="V1640" s="19">
        <v>41</v>
      </c>
      <c r="W1640" s="19">
        <f t="shared" si="613"/>
        <v>-1</v>
      </c>
      <c r="X1640" s="19">
        <f t="shared" si="614"/>
        <v>0.25</v>
      </c>
      <c r="Y1640" s="25">
        <v>2.8</v>
      </c>
      <c r="Z1640" s="18">
        <f t="shared" si="599"/>
        <v>12</v>
      </c>
      <c r="AA1640" s="18">
        <f t="shared" si="609"/>
        <v>1</v>
      </c>
      <c r="AB1640" s="20">
        <f t="shared" si="595"/>
        <v>30.260000000000005</v>
      </c>
      <c r="AC1640" s="13">
        <f t="shared" si="610"/>
        <v>30.934277024956653</v>
      </c>
      <c r="AD1640" s="13">
        <f t="shared" si="611"/>
        <v>-0.67427702495664832</v>
      </c>
    </row>
    <row r="1641" spans="1:30" x14ac:dyDescent="0.15">
      <c r="A1641" s="23">
        <v>1</v>
      </c>
      <c r="B1641" s="16">
        <v>0</v>
      </c>
      <c r="C1641" s="32">
        <v>7.3</v>
      </c>
      <c r="D1641" s="23">
        <v>34.799999999999997</v>
      </c>
      <c r="E1641" s="24">
        <v>142</v>
      </c>
      <c r="F1641" s="25">
        <v>4</v>
      </c>
      <c r="G1641" s="23">
        <v>1.23</v>
      </c>
      <c r="H1641" s="24">
        <v>107</v>
      </c>
      <c r="I1641" s="20">
        <f t="shared" si="605"/>
        <v>0.75352112676056338</v>
      </c>
      <c r="J1641" s="20" t="s">
        <v>24</v>
      </c>
      <c r="K1641" s="18" t="s">
        <v>25</v>
      </c>
      <c r="L1641" s="19">
        <f t="shared" si="606"/>
        <v>107</v>
      </c>
      <c r="M1641" s="20">
        <v>0</v>
      </c>
      <c r="N1641" s="20" t="s">
        <v>24</v>
      </c>
      <c r="O1641" s="20">
        <f t="shared" si="607"/>
        <v>-3.4929577464788792</v>
      </c>
      <c r="P1641" s="20" t="s">
        <v>25</v>
      </c>
      <c r="Q1641" s="18">
        <f t="shared" si="608"/>
        <v>3</v>
      </c>
      <c r="R1641" s="18" t="s">
        <v>26</v>
      </c>
      <c r="S1641" s="16">
        <v>17</v>
      </c>
      <c r="T1641" s="19">
        <v>-7</v>
      </c>
      <c r="U1641" s="19">
        <f t="shared" si="612"/>
        <v>3.1</v>
      </c>
      <c r="V1641" s="19">
        <v>31</v>
      </c>
      <c r="W1641" s="19">
        <f t="shared" si="613"/>
        <v>-11</v>
      </c>
      <c r="X1641" s="19">
        <f t="shared" si="614"/>
        <v>2.75</v>
      </c>
      <c r="Y1641" s="25">
        <v>6</v>
      </c>
      <c r="Z1641" s="18">
        <f t="shared" si="599"/>
        <v>22</v>
      </c>
      <c r="AA1641" s="18">
        <f t="shared" si="609"/>
        <v>9.8000000000000007</v>
      </c>
      <c r="AB1641" s="20">
        <f t="shared" ref="AB1641:AB1704" si="621">(E1641+F1641+G1641)-(H1641+Y1641)</f>
        <v>34.22999999999999</v>
      </c>
      <c r="AC1641" s="13">
        <f t="shared" si="610"/>
        <v>25.3549416259856</v>
      </c>
      <c r="AD1641" s="13">
        <f t="shared" si="611"/>
        <v>8.8750583740143902</v>
      </c>
    </row>
    <row r="1642" spans="1:30" x14ac:dyDescent="0.15">
      <c r="A1642" s="23">
        <v>2</v>
      </c>
      <c r="B1642" s="16">
        <v>0</v>
      </c>
      <c r="C1642" s="32">
        <v>7.56</v>
      </c>
      <c r="D1642" s="23">
        <v>33.700000000000003</v>
      </c>
      <c r="E1642" s="24">
        <v>132</v>
      </c>
      <c r="F1642" s="25">
        <v>4</v>
      </c>
      <c r="G1642" s="23">
        <v>0.99</v>
      </c>
      <c r="H1642" s="24">
        <v>97</v>
      </c>
      <c r="I1642" s="20">
        <f t="shared" si="605"/>
        <v>0.73484848484848486</v>
      </c>
      <c r="J1642" s="20" t="s">
        <v>26</v>
      </c>
      <c r="K1642" s="18" t="s">
        <v>26</v>
      </c>
      <c r="L1642" s="19">
        <f t="shared" si="606"/>
        <v>104.34848484848484</v>
      </c>
      <c r="M1642" s="20">
        <v>0</v>
      </c>
      <c r="N1642" s="20" t="s">
        <v>24</v>
      </c>
      <c r="O1642" s="20">
        <f t="shared" si="607"/>
        <v>-0.87878787878787534</v>
      </c>
      <c r="P1642" s="20" t="s">
        <v>25</v>
      </c>
      <c r="Q1642" s="18">
        <f t="shared" si="608"/>
        <v>3</v>
      </c>
      <c r="R1642" s="18" t="s">
        <v>26</v>
      </c>
      <c r="S1642" s="16">
        <v>21</v>
      </c>
      <c r="T1642" s="19">
        <v>-3</v>
      </c>
      <c r="U1642" s="19">
        <f t="shared" si="612"/>
        <v>2.9</v>
      </c>
      <c r="V1642" s="19">
        <v>29</v>
      </c>
      <c r="W1642" s="19">
        <f t="shared" si="613"/>
        <v>-13</v>
      </c>
      <c r="X1642" s="19">
        <f t="shared" si="614"/>
        <v>3.25</v>
      </c>
      <c r="Y1642" s="25">
        <v>2.1</v>
      </c>
      <c r="Z1642" s="18">
        <f t="shared" si="599"/>
        <v>18</v>
      </c>
      <c r="AA1642" s="18">
        <f t="shared" si="609"/>
        <v>10.1</v>
      </c>
      <c r="AB1642" s="20">
        <f t="shared" si="621"/>
        <v>37.890000000000015</v>
      </c>
      <c r="AC1642" s="13">
        <f t="shared" si="610"/>
        <v>38.767416896551012</v>
      </c>
      <c r="AD1642" s="13">
        <f t="shared" si="611"/>
        <v>-0.87741689655099719</v>
      </c>
    </row>
    <row r="1643" spans="1:30" x14ac:dyDescent="0.15">
      <c r="A1643" s="23">
        <v>1</v>
      </c>
      <c r="B1643" s="16">
        <v>0</v>
      </c>
      <c r="C1643" s="32">
        <v>7.35</v>
      </c>
      <c r="D1643" s="23">
        <v>33</v>
      </c>
      <c r="E1643" s="24">
        <v>138</v>
      </c>
      <c r="F1643" s="25">
        <v>4</v>
      </c>
      <c r="G1643" s="23">
        <v>1</v>
      </c>
      <c r="H1643" s="24">
        <v>99</v>
      </c>
      <c r="I1643" s="20">
        <f t="shared" si="605"/>
        <v>0.71739130434782605</v>
      </c>
      <c r="J1643" s="20" t="s">
        <v>26</v>
      </c>
      <c r="K1643" s="18" t="s">
        <v>24</v>
      </c>
      <c r="L1643" s="19">
        <f t="shared" si="606"/>
        <v>101.8695652173913</v>
      </c>
      <c r="M1643" s="20">
        <f>(104-L1643)</f>
        <v>2.1304347826087024</v>
      </c>
      <c r="N1643" s="20" t="s">
        <v>26</v>
      </c>
      <c r="O1643" s="20">
        <f t="shared" si="607"/>
        <v>1.5652173913043441</v>
      </c>
      <c r="P1643" s="20" t="s">
        <v>26</v>
      </c>
      <c r="Q1643" s="18">
        <f t="shared" si="608"/>
        <v>7</v>
      </c>
      <c r="R1643" s="18" t="s">
        <v>26</v>
      </c>
      <c r="S1643" s="16">
        <v>22</v>
      </c>
      <c r="T1643" s="19">
        <v>-2</v>
      </c>
      <c r="U1643" s="19">
        <f t="shared" si="612"/>
        <v>3</v>
      </c>
      <c r="V1643" s="19">
        <v>30</v>
      </c>
      <c r="W1643" s="19">
        <f t="shared" si="613"/>
        <v>-12</v>
      </c>
      <c r="X1643" s="19">
        <f t="shared" si="614"/>
        <v>3</v>
      </c>
      <c r="Y1643" s="25">
        <v>1</v>
      </c>
      <c r="Z1643" s="18">
        <f t="shared" si="599"/>
        <v>21</v>
      </c>
      <c r="AA1643" s="18">
        <f t="shared" si="609"/>
        <v>14</v>
      </c>
      <c r="AB1643" s="20">
        <f t="shared" si="621"/>
        <v>43</v>
      </c>
      <c r="AC1643" s="13">
        <f t="shared" si="610"/>
        <v>26.365438202897792</v>
      </c>
      <c r="AD1643" s="13">
        <f t="shared" si="611"/>
        <v>16.634561797102208</v>
      </c>
    </row>
    <row r="1644" spans="1:30" x14ac:dyDescent="0.15">
      <c r="A1644" s="23">
        <v>1</v>
      </c>
      <c r="B1644" s="16">
        <v>0</v>
      </c>
      <c r="C1644" s="32">
        <v>7.37</v>
      </c>
      <c r="D1644" s="23">
        <v>35.6</v>
      </c>
      <c r="E1644" s="24">
        <v>136</v>
      </c>
      <c r="F1644" s="25">
        <v>4</v>
      </c>
      <c r="G1644" s="23">
        <v>1</v>
      </c>
      <c r="H1644" s="24">
        <v>110</v>
      </c>
      <c r="I1644" s="20">
        <f t="shared" si="605"/>
        <v>0.80882352941176472</v>
      </c>
      <c r="J1644" s="20" t="s">
        <v>25</v>
      </c>
      <c r="K1644" s="18" t="s">
        <v>25</v>
      </c>
      <c r="L1644" s="19">
        <f t="shared" si="606"/>
        <v>114.85294117647059</v>
      </c>
      <c r="M1644" s="20">
        <f t="shared" ref="M1644" si="622">(108-L1644)</f>
        <v>-6.8529411764705941</v>
      </c>
      <c r="N1644" s="20" t="s">
        <v>25</v>
      </c>
      <c r="O1644" s="20">
        <f t="shared" si="607"/>
        <v>-11.235294117647044</v>
      </c>
      <c r="P1644" s="20" t="s">
        <v>25</v>
      </c>
      <c r="Q1644" s="18">
        <f t="shared" si="608"/>
        <v>-6</v>
      </c>
      <c r="R1644" s="18" t="s">
        <v>25</v>
      </c>
      <c r="S1644" s="16">
        <v>20</v>
      </c>
      <c r="T1644" s="19">
        <v>-4</v>
      </c>
      <c r="U1644" s="19">
        <f t="shared" si="612"/>
        <v>2.8</v>
      </c>
      <c r="V1644" s="19">
        <v>28</v>
      </c>
      <c r="W1644" s="19">
        <f t="shared" si="613"/>
        <v>-14</v>
      </c>
      <c r="X1644" s="19">
        <f t="shared" si="614"/>
        <v>3.5</v>
      </c>
      <c r="Y1644" s="25">
        <v>3.6</v>
      </c>
      <c r="Z1644" s="18">
        <f t="shared" si="599"/>
        <v>10</v>
      </c>
      <c r="AA1644" s="18">
        <f t="shared" si="609"/>
        <v>0.80000000000000071</v>
      </c>
      <c r="AB1644" s="20">
        <f t="shared" si="621"/>
        <v>27.400000000000006</v>
      </c>
      <c r="AC1644" s="13">
        <f t="shared" si="610"/>
        <v>28.244098273045765</v>
      </c>
      <c r="AD1644" s="13">
        <f t="shared" si="611"/>
        <v>-0.84409827304575913</v>
      </c>
    </row>
    <row r="1645" spans="1:30" x14ac:dyDescent="0.15">
      <c r="A1645" s="23">
        <v>1</v>
      </c>
      <c r="B1645" s="16">
        <v>0</v>
      </c>
      <c r="C1645" s="32">
        <v>7.36</v>
      </c>
      <c r="D1645" s="23">
        <v>38.700000000000003</v>
      </c>
      <c r="E1645" s="24">
        <v>146</v>
      </c>
      <c r="F1645" s="25">
        <v>4</v>
      </c>
      <c r="G1645" s="23">
        <v>1.22</v>
      </c>
      <c r="H1645" s="24">
        <v>107</v>
      </c>
      <c r="I1645" s="20">
        <f t="shared" si="605"/>
        <v>0.73287671232876717</v>
      </c>
      <c r="J1645" s="20" t="s">
        <v>26</v>
      </c>
      <c r="K1645" s="18" t="s">
        <v>25</v>
      </c>
      <c r="L1645" s="19">
        <f t="shared" si="606"/>
        <v>104.06849315068493</v>
      </c>
      <c r="M1645" s="20">
        <v>0</v>
      </c>
      <c r="N1645" s="20" t="s">
        <v>24</v>
      </c>
      <c r="O1645" s="20">
        <f t="shared" si="607"/>
        <v>-0.60273972602739434</v>
      </c>
      <c r="P1645" s="20" t="s">
        <v>25</v>
      </c>
      <c r="Q1645" s="18">
        <f t="shared" si="608"/>
        <v>7</v>
      </c>
      <c r="R1645" s="18" t="s">
        <v>26</v>
      </c>
      <c r="S1645" s="16">
        <v>18</v>
      </c>
      <c r="T1645" s="19">
        <v>-6</v>
      </c>
      <c r="U1645" s="19">
        <f t="shared" si="612"/>
        <v>2.4</v>
      </c>
      <c r="V1645" s="19">
        <v>24</v>
      </c>
      <c r="W1645" s="19">
        <f t="shared" si="613"/>
        <v>-18</v>
      </c>
      <c r="X1645" s="19">
        <f t="shared" si="614"/>
        <v>4.5</v>
      </c>
      <c r="Y1645" s="25">
        <v>5</v>
      </c>
      <c r="Z1645" s="18">
        <f t="shared" si="599"/>
        <v>25</v>
      </c>
      <c r="AA1645" s="18">
        <f t="shared" si="609"/>
        <v>15.2</v>
      </c>
      <c r="AB1645" s="20">
        <f t="shared" si="621"/>
        <v>39.22</v>
      </c>
      <c r="AC1645" s="13">
        <f t="shared" si="610"/>
        <v>28.392238227879769</v>
      </c>
      <c r="AD1645" s="13">
        <f t="shared" si="611"/>
        <v>10.82776177212023</v>
      </c>
    </row>
    <row r="1646" spans="1:30" x14ac:dyDescent="0.15">
      <c r="A1646" s="23">
        <v>1</v>
      </c>
      <c r="B1646" s="16">
        <v>0</v>
      </c>
      <c r="C1646" s="32">
        <v>7.44</v>
      </c>
      <c r="D1646" s="23">
        <v>22.4</v>
      </c>
      <c r="E1646" s="24">
        <v>137</v>
      </c>
      <c r="F1646" s="25">
        <v>4</v>
      </c>
      <c r="G1646" s="23">
        <v>0.91</v>
      </c>
      <c r="H1646" s="24">
        <v>111</v>
      </c>
      <c r="I1646" s="20">
        <f t="shared" si="605"/>
        <v>0.81021897810218979</v>
      </c>
      <c r="J1646" s="20" t="s">
        <v>25</v>
      </c>
      <c r="K1646" s="18" t="s">
        <v>25</v>
      </c>
      <c r="L1646" s="19">
        <f t="shared" si="606"/>
        <v>115.05109489051095</v>
      </c>
      <c r="M1646" s="20">
        <f t="shared" ref="M1646:M1647" si="623">(108-L1646)</f>
        <v>-7.051094890510953</v>
      </c>
      <c r="N1646" s="20" t="s">
        <v>25</v>
      </c>
      <c r="O1646" s="20">
        <f t="shared" si="607"/>
        <v>-11.430656934306583</v>
      </c>
      <c r="P1646" s="20" t="s">
        <v>25</v>
      </c>
      <c r="Q1646" s="18">
        <f t="shared" si="608"/>
        <v>-6</v>
      </c>
      <c r="R1646" s="18" t="s">
        <v>25</v>
      </c>
      <c r="S1646" s="16">
        <v>17</v>
      </c>
      <c r="T1646" s="19">
        <v>-7</v>
      </c>
      <c r="U1646" s="19">
        <f t="shared" si="612"/>
        <v>2.8</v>
      </c>
      <c r="V1646" s="19">
        <v>28</v>
      </c>
      <c r="W1646" s="19">
        <f t="shared" si="613"/>
        <v>-14</v>
      </c>
      <c r="X1646" s="19">
        <f t="shared" si="614"/>
        <v>3.5</v>
      </c>
      <c r="Y1646" s="25">
        <v>6.2</v>
      </c>
      <c r="Z1646" s="18">
        <f t="shared" si="599"/>
        <v>13</v>
      </c>
      <c r="AA1646" s="18">
        <f t="shared" si="609"/>
        <v>1.1999999999999993</v>
      </c>
      <c r="AB1646" s="20">
        <f t="shared" si="621"/>
        <v>24.709999999999994</v>
      </c>
      <c r="AC1646" s="13">
        <f t="shared" si="610"/>
        <v>23.132261846874684</v>
      </c>
      <c r="AD1646" s="13">
        <f t="shared" si="611"/>
        <v>1.5777381531253099</v>
      </c>
    </row>
    <row r="1647" spans="1:30" x14ac:dyDescent="0.15">
      <c r="A1647" s="23">
        <v>1</v>
      </c>
      <c r="B1647" s="16">
        <v>0</v>
      </c>
      <c r="C1647" s="32">
        <v>7.45</v>
      </c>
      <c r="D1647" s="23">
        <v>36.700000000000003</v>
      </c>
      <c r="E1647" s="24">
        <v>136</v>
      </c>
      <c r="F1647" s="25">
        <v>4</v>
      </c>
      <c r="G1647" s="23">
        <v>1.0900000000000001</v>
      </c>
      <c r="H1647" s="24">
        <v>104</v>
      </c>
      <c r="I1647" s="20">
        <f t="shared" si="605"/>
        <v>0.76470588235294112</v>
      </c>
      <c r="J1647" s="20" t="s">
        <v>24</v>
      </c>
      <c r="K1647" s="18" t="s">
        <v>24</v>
      </c>
      <c r="L1647" s="19">
        <f t="shared" si="606"/>
        <v>108.58823529411765</v>
      </c>
      <c r="M1647" s="20">
        <f t="shared" si="623"/>
        <v>-0.58823529411765207</v>
      </c>
      <c r="N1647" s="20" t="s">
        <v>25</v>
      </c>
      <c r="O1647" s="20">
        <f t="shared" si="607"/>
        <v>-5.0588235294117538</v>
      </c>
      <c r="P1647" s="20" t="s">
        <v>25</v>
      </c>
      <c r="Q1647" s="18">
        <f t="shared" si="608"/>
        <v>0</v>
      </c>
      <c r="R1647" s="18" t="s">
        <v>24</v>
      </c>
      <c r="S1647" s="16">
        <v>19</v>
      </c>
      <c r="T1647" s="19">
        <v>-5</v>
      </c>
      <c r="U1647" s="19">
        <f t="shared" si="612"/>
        <v>2.8</v>
      </c>
      <c r="V1647" s="19">
        <v>28</v>
      </c>
      <c r="W1647" s="19">
        <f t="shared" si="613"/>
        <v>-14</v>
      </c>
      <c r="X1647" s="19">
        <f t="shared" si="614"/>
        <v>3.5</v>
      </c>
      <c r="Y1647" s="25">
        <v>3.9</v>
      </c>
      <c r="Z1647" s="18">
        <f t="shared" si="599"/>
        <v>17</v>
      </c>
      <c r="AA1647" s="18">
        <f t="shared" si="609"/>
        <v>7.5</v>
      </c>
      <c r="AB1647" s="20">
        <f t="shared" si="621"/>
        <v>33.19</v>
      </c>
      <c r="AC1647" s="13">
        <f t="shared" si="610"/>
        <v>33.434724780041826</v>
      </c>
      <c r="AD1647" s="13">
        <f t="shared" si="611"/>
        <v>-0.24472478004182818</v>
      </c>
    </row>
    <row r="1648" spans="1:30" x14ac:dyDescent="0.15">
      <c r="A1648" s="23">
        <v>2</v>
      </c>
      <c r="B1648" s="16">
        <v>0</v>
      </c>
      <c r="C1648" s="32">
        <v>7.53</v>
      </c>
      <c r="D1648" s="23">
        <v>37.4</v>
      </c>
      <c r="E1648" s="24">
        <v>131</v>
      </c>
      <c r="F1648" s="25">
        <v>4</v>
      </c>
      <c r="G1648" s="23">
        <v>1</v>
      </c>
      <c r="H1648" s="24">
        <v>96</v>
      </c>
      <c r="I1648" s="20">
        <f t="shared" si="605"/>
        <v>0.73282442748091603</v>
      </c>
      <c r="J1648" s="20" t="s">
        <v>26</v>
      </c>
      <c r="K1648" s="18" t="s">
        <v>26</v>
      </c>
      <c r="L1648" s="19">
        <f t="shared" si="606"/>
        <v>104.06106870229007</v>
      </c>
      <c r="M1648" s="20">
        <v>0</v>
      </c>
      <c r="N1648" s="20" t="s">
        <v>24</v>
      </c>
      <c r="O1648" s="20">
        <f t="shared" si="607"/>
        <v>-0.5954198473282446</v>
      </c>
      <c r="P1648" s="20" t="s">
        <v>25</v>
      </c>
      <c r="Q1648" s="18">
        <f t="shared" si="608"/>
        <v>3</v>
      </c>
      <c r="R1648" s="18" t="s">
        <v>26</v>
      </c>
      <c r="S1648" s="16">
        <v>22</v>
      </c>
      <c r="T1648" s="19">
        <v>-2</v>
      </c>
      <c r="U1648" s="19">
        <f t="shared" si="612"/>
        <v>2.9</v>
      </c>
      <c r="V1648" s="19">
        <v>29</v>
      </c>
      <c r="W1648" s="19">
        <f t="shared" si="613"/>
        <v>-13</v>
      </c>
      <c r="X1648" s="19">
        <f t="shared" si="614"/>
        <v>3.25</v>
      </c>
      <c r="Y1648" s="25">
        <v>1.4</v>
      </c>
      <c r="Z1648" s="18">
        <f t="shared" si="599"/>
        <v>17</v>
      </c>
      <c r="AA1648" s="18">
        <f t="shared" si="609"/>
        <v>9.8000000000000007</v>
      </c>
      <c r="AB1648" s="20">
        <f t="shared" si="621"/>
        <v>38.599999999999994</v>
      </c>
      <c r="AC1648" s="13">
        <f t="shared" si="610"/>
        <v>39.735527741431277</v>
      </c>
      <c r="AD1648" s="13">
        <f t="shared" si="611"/>
        <v>-1.1355277414312823</v>
      </c>
    </row>
    <row r="1649" spans="1:30" x14ac:dyDescent="0.15">
      <c r="A1649" s="23">
        <v>6</v>
      </c>
      <c r="B1649" s="16">
        <v>0</v>
      </c>
      <c r="C1649" s="32">
        <v>7.48</v>
      </c>
      <c r="D1649" s="23">
        <v>43.7</v>
      </c>
      <c r="E1649" s="24">
        <v>142</v>
      </c>
      <c r="F1649" s="25">
        <v>4</v>
      </c>
      <c r="G1649" s="23">
        <v>1.31</v>
      </c>
      <c r="H1649" s="24">
        <v>111</v>
      </c>
      <c r="I1649" s="20">
        <f t="shared" si="605"/>
        <v>0.78169014084507038</v>
      </c>
      <c r="J1649" s="20" t="s">
        <v>24</v>
      </c>
      <c r="K1649" s="18" t="s">
        <v>25</v>
      </c>
      <c r="L1649" s="19">
        <f t="shared" si="606"/>
        <v>111</v>
      </c>
      <c r="M1649" s="20">
        <f t="shared" ref="M1649:M1650" si="624">(108-L1649)</f>
        <v>-3</v>
      </c>
      <c r="N1649" s="20" t="s">
        <v>25</v>
      </c>
      <c r="O1649" s="20">
        <f t="shared" si="607"/>
        <v>-7.4366197183098564</v>
      </c>
      <c r="P1649" s="20" t="s">
        <v>25</v>
      </c>
      <c r="Q1649" s="18">
        <f t="shared" si="608"/>
        <v>-1</v>
      </c>
      <c r="R1649" s="18" t="s">
        <v>25</v>
      </c>
      <c r="S1649" s="16">
        <v>22</v>
      </c>
      <c r="T1649" s="19">
        <v>-2</v>
      </c>
      <c r="U1649" s="19">
        <f t="shared" si="612"/>
        <v>3.6</v>
      </c>
      <c r="V1649" s="19">
        <v>36</v>
      </c>
      <c r="W1649" s="19">
        <f t="shared" si="613"/>
        <v>-6</v>
      </c>
      <c r="X1649" s="19">
        <f t="shared" si="614"/>
        <v>1.5</v>
      </c>
      <c r="Y1649" s="25">
        <v>1.4</v>
      </c>
      <c r="Z1649" s="18">
        <f t="shared" si="599"/>
        <v>13</v>
      </c>
      <c r="AA1649" s="18">
        <f t="shared" si="609"/>
        <v>4.4000000000000004</v>
      </c>
      <c r="AB1649" s="20">
        <f t="shared" si="621"/>
        <v>34.909999999999997</v>
      </c>
      <c r="AC1649" s="13">
        <f t="shared" si="610"/>
        <v>42.870524984665863</v>
      </c>
      <c r="AD1649" s="13">
        <f t="shared" si="611"/>
        <v>-7.9605249846658666</v>
      </c>
    </row>
    <row r="1650" spans="1:30" x14ac:dyDescent="0.15">
      <c r="A1650" s="23">
        <v>1</v>
      </c>
      <c r="B1650" s="16">
        <v>0</v>
      </c>
      <c r="C1650" s="32">
        <v>7.02</v>
      </c>
      <c r="D1650" s="23">
        <v>77.5</v>
      </c>
      <c r="E1650" s="24">
        <v>136</v>
      </c>
      <c r="F1650" s="25">
        <v>4</v>
      </c>
      <c r="G1650" s="23">
        <v>1.1599999999999999</v>
      </c>
      <c r="H1650" s="24">
        <v>112</v>
      </c>
      <c r="I1650" s="20">
        <f t="shared" si="605"/>
        <v>0.82352941176470584</v>
      </c>
      <c r="J1650" s="20" t="s">
        <v>25</v>
      </c>
      <c r="K1650" s="18" t="s">
        <v>25</v>
      </c>
      <c r="L1650" s="19">
        <f t="shared" si="606"/>
        <v>116.94117647058825</v>
      </c>
      <c r="M1650" s="20">
        <f t="shared" si="624"/>
        <v>-8.9411764705882462</v>
      </c>
      <c r="N1650" s="20" t="s">
        <v>25</v>
      </c>
      <c r="O1650" s="20">
        <f t="shared" si="607"/>
        <v>-13.294117647058812</v>
      </c>
      <c r="P1650" s="20" t="s">
        <v>25</v>
      </c>
      <c r="Q1650" s="18">
        <f t="shared" si="608"/>
        <v>-8</v>
      </c>
      <c r="R1650" s="18" t="s">
        <v>25</v>
      </c>
      <c r="S1650" s="16">
        <v>18</v>
      </c>
      <c r="T1650" s="19">
        <v>-6</v>
      </c>
      <c r="U1650" s="19">
        <f t="shared" si="612"/>
        <v>1.3</v>
      </c>
      <c r="V1650" s="19">
        <v>13</v>
      </c>
      <c r="W1650" s="19">
        <f t="shared" si="613"/>
        <v>-29</v>
      </c>
      <c r="X1650" s="19">
        <f t="shared" si="614"/>
        <v>7.25</v>
      </c>
      <c r="Y1650" s="25">
        <v>5.5</v>
      </c>
      <c r="Z1650" s="18">
        <f t="shared" ref="Z1650:Z1713" si="625">(E1650+F1650)-(H1650+S1650)</f>
        <v>10</v>
      </c>
      <c r="AA1650" s="18">
        <f t="shared" si="609"/>
        <v>1.9000000000000004</v>
      </c>
      <c r="AB1650" s="20">
        <f t="shared" si="621"/>
        <v>23.659999999999997</v>
      </c>
      <c r="AC1650" s="13">
        <f t="shared" si="610"/>
        <v>22.985485768590404</v>
      </c>
      <c r="AD1650" s="13">
        <f t="shared" si="611"/>
        <v>0.67451423140959221</v>
      </c>
    </row>
    <row r="1651" spans="1:30" x14ac:dyDescent="0.15">
      <c r="A1651" s="23">
        <v>1</v>
      </c>
      <c r="B1651" s="23">
        <v>1</v>
      </c>
      <c r="C1651" s="32">
        <v>7.35</v>
      </c>
      <c r="D1651" s="23">
        <v>33</v>
      </c>
      <c r="E1651" s="24">
        <v>138</v>
      </c>
      <c r="F1651" s="25">
        <v>4</v>
      </c>
      <c r="G1651" s="23">
        <v>1</v>
      </c>
      <c r="H1651" s="24">
        <v>99</v>
      </c>
      <c r="I1651" s="20">
        <f t="shared" si="605"/>
        <v>0.71739130434782605</v>
      </c>
      <c r="J1651" s="20" t="s">
        <v>26</v>
      </c>
      <c r="K1651" s="18" t="s">
        <v>24</v>
      </c>
      <c r="L1651" s="19">
        <f t="shared" si="606"/>
        <v>101.8695652173913</v>
      </c>
      <c r="M1651" s="20">
        <f t="shared" ref="M1651:M1652" si="626">(104-L1651)</f>
        <v>2.1304347826087024</v>
      </c>
      <c r="N1651" s="20" t="s">
        <v>26</v>
      </c>
      <c r="O1651" s="20">
        <f t="shared" si="607"/>
        <v>1.5652173913043441</v>
      </c>
      <c r="P1651" s="20" t="s">
        <v>26</v>
      </c>
      <c r="Q1651" s="18">
        <f t="shared" si="608"/>
        <v>7</v>
      </c>
      <c r="R1651" s="18" t="s">
        <v>26</v>
      </c>
      <c r="S1651" s="16">
        <v>23</v>
      </c>
      <c r="T1651" s="19">
        <v>-1</v>
      </c>
      <c r="U1651" s="19">
        <f t="shared" si="612"/>
        <v>2.2999999999999998</v>
      </c>
      <c r="V1651" s="19">
        <v>23</v>
      </c>
      <c r="W1651" s="19">
        <f t="shared" si="613"/>
        <v>-19</v>
      </c>
      <c r="X1651" s="19">
        <f t="shared" si="614"/>
        <v>4.75</v>
      </c>
      <c r="Y1651" s="25">
        <v>1</v>
      </c>
      <c r="Z1651" s="18">
        <f t="shared" si="625"/>
        <v>20</v>
      </c>
      <c r="AA1651" s="18">
        <f t="shared" si="609"/>
        <v>14.4</v>
      </c>
      <c r="AB1651" s="20">
        <f t="shared" si="621"/>
        <v>43</v>
      </c>
      <c r="AC1651" s="13">
        <f t="shared" si="610"/>
        <v>24.454088202897793</v>
      </c>
      <c r="AD1651" s="13">
        <f t="shared" si="611"/>
        <v>18.545911797102207</v>
      </c>
    </row>
    <row r="1652" spans="1:30" x14ac:dyDescent="0.15">
      <c r="A1652" s="23">
        <v>4</v>
      </c>
      <c r="B1652" s="16">
        <v>0</v>
      </c>
      <c r="C1652" s="32">
        <v>7.38</v>
      </c>
      <c r="D1652" s="23">
        <v>39</v>
      </c>
      <c r="E1652" s="24">
        <v>141</v>
      </c>
      <c r="F1652" s="25">
        <v>4</v>
      </c>
      <c r="G1652" s="23">
        <v>1</v>
      </c>
      <c r="H1652" s="24">
        <v>100</v>
      </c>
      <c r="I1652" s="20">
        <f t="shared" si="605"/>
        <v>0.70921985815602839</v>
      </c>
      <c r="J1652" s="20" t="s">
        <v>26</v>
      </c>
      <c r="K1652" s="18" t="s">
        <v>24</v>
      </c>
      <c r="L1652" s="19">
        <f t="shared" si="606"/>
        <v>100.70921985815602</v>
      </c>
      <c r="M1652" s="20">
        <f t="shared" si="626"/>
        <v>3.2907801418439817</v>
      </c>
      <c r="N1652" s="20" t="s">
        <v>26</v>
      </c>
      <c r="O1652" s="20">
        <f t="shared" si="607"/>
        <v>2.7092198581560325</v>
      </c>
      <c r="P1652" s="20" t="s">
        <v>26</v>
      </c>
      <c r="Q1652" s="18">
        <f t="shared" si="608"/>
        <v>9</v>
      </c>
      <c r="R1652" s="18" t="s">
        <v>26</v>
      </c>
      <c r="S1652" s="16">
        <v>23</v>
      </c>
      <c r="T1652" s="19">
        <v>-1</v>
      </c>
      <c r="U1652" s="19">
        <f t="shared" si="612"/>
        <v>3.4</v>
      </c>
      <c r="V1652" s="19">
        <v>34</v>
      </c>
      <c r="W1652" s="19">
        <f t="shared" si="613"/>
        <v>-8</v>
      </c>
      <c r="X1652" s="19">
        <f t="shared" si="614"/>
        <v>2</v>
      </c>
      <c r="Y1652" s="25">
        <v>1</v>
      </c>
      <c r="Z1652" s="18">
        <f t="shared" si="625"/>
        <v>22</v>
      </c>
      <c r="AA1652" s="18">
        <f t="shared" si="609"/>
        <v>14.2</v>
      </c>
      <c r="AB1652" s="20">
        <f t="shared" si="621"/>
        <v>45</v>
      </c>
      <c r="AC1652" s="13">
        <f t="shared" si="610"/>
        <v>32.423563025073008</v>
      </c>
      <c r="AD1652" s="13">
        <f t="shared" si="611"/>
        <v>12.576436974926992</v>
      </c>
    </row>
    <row r="1653" spans="1:30" x14ac:dyDescent="0.15">
      <c r="A1653" s="23">
        <v>1</v>
      </c>
      <c r="B1653" s="16">
        <v>0</v>
      </c>
      <c r="C1653" s="32">
        <v>7.38</v>
      </c>
      <c r="D1653" s="23">
        <v>38</v>
      </c>
      <c r="E1653" s="24">
        <v>135</v>
      </c>
      <c r="F1653" s="25">
        <v>4</v>
      </c>
      <c r="G1653" s="23">
        <v>0.96</v>
      </c>
      <c r="H1653" s="24">
        <v>116</v>
      </c>
      <c r="I1653" s="20">
        <f t="shared" si="605"/>
        <v>0.85925925925925928</v>
      </c>
      <c r="J1653" s="20" t="s">
        <v>25</v>
      </c>
      <c r="K1653" s="18" t="s">
        <v>25</v>
      </c>
      <c r="L1653" s="19">
        <f t="shared" si="606"/>
        <v>122.01481481481481</v>
      </c>
      <c r="M1653" s="20">
        <f t="shared" ref="M1653:M1657" si="627">(108-L1653)</f>
        <v>-14.014814814814812</v>
      </c>
      <c r="N1653" s="20" t="s">
        <v>25</v>
      </c>
      <c r="O1653" s="20">
        <f t="shared" si="607"/>
        <v>-18.296296296296291</v>
      </c>
      <c r="P1653" s="20" t="s">
        <v>25</v>
      </c>
      <c r="Q1653" s="18">
        <f t="shared" si="608"/>
        <v>-13</v>
      </c>
      <c r="R1653" s="18" t="s">
        <v>25</v>
      </c>
      <c r="S1653" s="16">
        <v>18</v>
      </c>
      <c r="T1653" s="19">
        <v>-6</v>
      </c>
      <c r="U1653" s="19">
        <f t="shared" si="612"/>
        <v>2.2999999999999998</v>
      </c>
      <c r="V1653" s="19">
        <v>23</v>
      </c>
      <c r="W1653" s="19">
        <f t="shared" si="613"/>
        <v>-19</v>
      </c>
      <c r="X1653" s="19">
        <f t="shared" si="614"/>
        <v>4.75</v>
      </c>
      <c r="Y1653" s="25">
        <v>4.5999999999999996</v>
      </c>
      <c r="Z1653" s="18">
        <f t="shared" si="625"/>
        <v>5</v>
      </c>
      <c r="AA1653" s="18">
        <f t="shared" si="609"/>
        <v>-4.1999999999999993</v>
      </c>
      <c r="AB1653" s="20">
        <f t="shared" si="621"/>
        <v>19.360000000000014</v>
      </c>
      <c r="AC1653" s="13">
        <f t="shared" si="610"/>
        <v>28.789310126994209</v>
      </c>
      <c r="AD1653" s="13">
        <f t="shared" si="611"/>
        <v>-9.4293101269941957</v>
      </c>
    </row>
    <row r="1654" spans="1:30" x14ac:dyDescent="0.15">
      <c r="A1654" s="23">
        <v>1</v>
      </c>
      <c r="B1654" s="16">
        <v>0</v>
      </c>
      <c r="C1654" s="32">
        <v>7.39</v>
      </c>
      <c r="D1654" s="23">
        <v>33.4</v>
      </c>
      <c r="E1654" s="24">
        <v>140</v>
      </c>
      <c r="F1654" s="25">
        <v>4</v>
      </c>
      <c r="G1654" s="23">
        <v>1.08</v>
      </c>
      <c r="H1654" s="24">
        <v>116</v>
      </c>
      <c r="I1654" s="20">
        <f t="shared" si="605"/>
        <v>0.82857142857142863</v>
      </c>
      <c r="J1654" s="20" t="s">
        <v>25</v>
      </c>
      <c r="K1654" s="18" t="s">
        <v>25</v>
      </c>
      <c r="L1654" s="19">
        <f t="shared" si="606"/>
        <v>117.65714285714284</v>
      </c>
      <c r="M1654" s="20">
        <f t="shared" si="627"/>
        <v>-9.6571428571428442</v>
      </c>
      <c r="N1654" s="20" t="s">
        <v>25</v>
      </c>
      <c r="O1654" s="20">
        <f t="shared" si="607"/>
        <v>-14</v>
      </c>
      <c r="P1654" s="20" t="s">
        <v>25</v>
      </c>
      <c r="Q1654" s="18">
        <f t="shared" si="608"/>
        <v>-8</v>
      </c>
      <c r="R1654" s="18" t="s">
        <v>25</v>
      </c>
      <c r="S1654" s="16">
        <v>19</v>
      </c>
      <c r="T1654" s="19">
        <v>-5</v>
      </c>
      <c r="U1654" s="19">
        <f t="shared" si="612"/>
        <v>3.1</v>
      </c>
      <c r="V1654" s="19">
        <v>31</v>
      </c>
      <c r="W1654" s="19">
        <f t="shared" si="613"/>
        <v>-11</v>
      </c>
      <c r="X1654" s="19">
        <f t="shared" si="614"/>
        <v>2.75</v>
      </c>
      <c r="Y1654" s="25">
        <v>2.2000000000000002</v>
      </c>
      <c r="Z1654" s="18">
        <f t="shared" si="625"/>
        <v>9</v>
      </c>
      <c r="AA1654" s="18">
        <f t="shared" si="609"/>
        <v>0.59999999999999964</v>
      </c>
      <c r="AB1654" s="20">
        <f t="shared" si="621"/>
        <v>26.88000000000001</v>
      </c>
      <c r="AC1654" s="13">
        <f t="shared" si="610"/>
        <v>28.785940334834489</v>
      </c>
      <c r="AD1654" s="13">
        <f t="shared" si="611"/>
        <v>-1.9059403348344794</v>
      </c>
    </row>
    <row r="1655" spans="1:30" x14ac:dyDescent="0.15">
      <c r="A1655" s="23">
        <v>2</v>
      </c>
      <c r="B1655" s="16">
        <v>0</v>
      </c>
      <c r="C1655" s="32">
        <v>7.44</v>
      </c>
      <c r="D1655" s="23">
        <v>31.6</v>
      </c>
      <c r="E1655" s="24">
        <v>139</v>
      </c>
      <c r="F1655" s="25">
        <v>4</v>
      </c>
      <c r="G1655" s="23">
        <v>1</v>
      </c>
      <c r="H1655" s="24">
        <v>115</v>
      </c>
      <c r="I1655" s="20">
        <f t="shared" si="605"/>
        <v>0.82733812949640284</v>
      </c>
      <c r="J1655" s="20" t="s">
        <v>25</v>
      </c>
      <c r="K1655" s="18" t="s">
        <v>25</v>
      </c>
      <c r="L1655" s="19">
        <f t="shared" si="606"/>
        <v>117.48201438848922</v>
      </c>
      <c r="M1655" s="20">
        <f t="shared" si="627"/>
        <v>-9.482014388489219</v>
      </c>
      <c r="N1655" s="20" t="s">
        <v>25</v>
      </c>
      <c r="O1655" s="20">
        <f t="shared" si="607"/>
        <v>-13.827338129496397</v>
      </c>
      <c r="P1655" s="20" t="s">
        <v>25</v>
      </c>
      <c r="Q1655" s="18">
        <f t="shared" si="608"/>
        <v>-8</v>
      </c>
      <c r="R1655" s="18" t="s">
        <v>25</v>
      </c>
      <c r="S1655" s="16">
        <v>22</v>
      </c>
      <c r="T1655" s="19">
        <v>-2</v>
      </c>
      <c r="U1655" s="19">
        <f t="shared" si="612"/>
        <v>2.7</v>
      </c>
      <c r="V1655" s="19">
        <v>27</v>
      </c>
      <c r="W1655" s="19">
        <f t="shared" si="613"/>
        <v>-15</v>
      </c>
      <c r="X1655" s="19">
        <f t="shared" si="614"/>
        <v>3.75</v>
      </c>
      <c r="Y1655" s="25">
        <v>1.9</v>
      </c>
      <c r="Z1655" s="18">
        <f t="shared" si="625"/>
        <v>6</v>
      </c>
      <c r="AA1655" s="18">
        <f t="shared" si="609"/>
        <v>-1.3000000000000007</v>
      </c>
      <c r="AB1655" s="20">
        <f t="shared" si="621"/>
        <v>27.099999999999994</v>
      </c>
      <c r="AC1655" s="13">
        <f t="shared" si="610"/>
        <v>29.081512248269643</v>
      </c>
      <c r="AD1655" s="13">
        <f t="shared" si="611"/>
        <v>-1.9815122482696488</v>
      </c>
    </row>
    <row r="1656" spans="1:30" x14ac:dyDescent="0.15">
      <c r="A1656" s="23">
        <v>28</v>
      </c>
      <c r="B1656" s="16">
        <v>0</v>
      </c>
      <c r="C1656" s="32">
        <v>7.48</v>
      </c>
      <c r="D1656" s="23">
        <v>43.7</v>
      </c>
      <c r="E1656" s="24">
        <v>142</v>
      </c>
      <c r="F1656" s="25">
        <v>4</v>
      </c>
      <c r="G1656" s="23">
        <v>1.31</v>
      </c>
      <c r="H1656" s="24">
        <v>111</v>
      </c>
      <c r="I1656" s="20">
        <f t="shared" si="605"/>
        <v>0.78169014084507038</v>
      </c>
      <c r="J1656" s="20" t="s">
        <v>24</v>
      </c>
      <c r="K1656" s="18" t="s">
        <v>25</v>
      </c>
      <c r="L1656" s="19">
        <f t="shared" si="606"/>
        <v>111</v>
      </c>
      <c r="M1656" s="20">
        <f t="shared" si="627"/>
        <v>-3</v>
      </c>
      <c r="N1656" s="20" t="s">
        <v>25</v>
      </c>
      <c r="O1656" s="20">
        <f t="shared" si="607"/>
        <v>-7.4366197183098564</v>
      </c>
      <c r="P1656" s="20" t="s">
        <v>25</v>
      </c>
      <c r="Q1656" s="18">
        <f t="shared" si="608"/>
        <v>-1</v>
      </c>
      <c r="R1656" s="18" t="s">
        <v>25</v>
      </c>
      <c r="S1656" s="16">
        <v>22</v>
      </c>
      <c r="T1656" s="19">
        <v>-2</v>
      </c>
      <c r="U1656" s="19">
        <f t="shared" si="612"/>
        <v>3.2</v>
      </c>
      <c r="V1656" s="19">
        <v>32</v>
      </c>
      <c r="W1656" s="19">
        <f t="shared" si="613"/>
        <v>-10</v>
      </c>
      <c r="X1656" s="19">
        <f t="shared" si="614"/>
        <v>2.5</v>
      </c>
      <c r="Y1656" s="25">
        <v>1.4</v>
      </c>
      <c r="Z1656" s="18">
        <f t="shared" si="625"/>
        <v>13</v>
      </c>
      <c r="AA1656" s="18">
        <f t="shared" si="609"/>
        <v>5.1999999999999993</v>
      </c>
      <c r="AB1656" s="20">
        <f t="shared" si="621"/>
        <v>34.909999999999997</v>
      </c>
      <c r="AC1656" s="13">
        <f t="shared" si="610"/>
        <v>41.714364984665863</v>
      </c>
      <c r="AD1656" s="13">
        <f t="shared" si="611"/>
        <v>-6.8043649846658667</v>
      </c>
    </row>
    <row r="1657" spans="1:30" x14ac:dyDescent="0.15">
      <c r="A1657" s="23">
        <v>2</v>
      </c>
      <c r="B1657" s="23">
        <v>1</v>
      </c>
      <c r="C1657" s="32">
        <v>7.31</v>
      </c>
      <c r="D1657" s="23">
        <v>41.6</v>
      </c>
      <c r="E1657" s="24">
        <v>129</v>
      </c>
      <c r="F1657" s="25">
        <v>4</v>
      </c>
      <c r="G1657" s="23">
        <v>1.04</v>
      </c>
      <c r="H1657" s="24">
        <v>105</v>
      </c>
      <c r="I1657" s="20">
        <f t="shared" si="605"/>
        <v>0.81395348837209303</v>
      </c>
      <c r="J1657" s="20" t="s">
        <v>25</v>
      </c>
      <c r="K1657" s="18" t="s">
        <v>24</v>
      </c>
      <c r="L1657" s="19">
        <f t="shared" si="606"/>
        <v>115.58139534883721</v>
      </c>
      <c r="M1657" s="20">
        <f t="shared" si="627"/>
        <v>-7.581395348837205</v>
      </c>
      <c r="N1657" s="20" t="s">
        <v>25</v>
      </c>
      <c r="O1657" s="20">
        <f t="shared" si="607"/>
        <v>-11.95348837209302</v>
      </c>
      <c r="P1657" s="20" t="s">
        <v>25</v>
      </c>
      <c r="Q1657" s="18">
        <f t="shared" si="608"/>
        <v>-8</v>
      </c>
      <c r="R1657" s="18" t="s">
        <v>25</v>
      </c>
      <c r="S1657" s="16">
        <v>22</v>
      </c>
      <c r="T1657" s="19">
        <v>-2</v>
      </c>
      <c r="U1657" s="19">
        <f t="shared" si="612"/>
        <v>2.7</v>
      </c>
      <c r="V1657" s="19">
        <v>27</v>
      </c>
      <c r="W1657" s="19">
        <f t="shared" si="613"/>
        <v>-15</v>
      </c>
      <c r="X1657" s="19">
        <f t="shared" si="614"/>
        <v>3.75</v>
      </c>
      <c r="Y1657" s="25">
        <v>1.2</v>
      </c>
      <c r="Z1657" s="18">
        <f t="shared" si="625"/>
        <v>6</v>
      </c>
      <c r="AA1657" s="18">
        <f t="shared" si="609"/>
        <v>-0.60000000000000053</v>
      </c>
      <c r="AB1657" s="20">
        <f t="shared" si="621"/>
        <v>27.839999999999989</v>
      </c>
      <c r="AC1657" s="13">
        <f t="shared" si="610"/>
        <v>28.13383943057012</v>
      </c>
      <c r="AD1657" s="13">
        <f t="shared" si="611"/>
        <v>-0.29383943057013084</v>
      </c>
    </row>
    <row r="1658" spans="1:30" x14ac:dyDescent="0.15">
      <c r="A1658" s="23">
        <v>1</v>
      </c>
      <c r="B1658" s="16">
        <v>0</v>
      </c>
      <c r="C1658" s="32">
        <v>7.4</v>
      </c>
      <c r="D1658" s="23">
        <v>38</v>
      </c>
      <c r="E1658" s="24">
        <v>138</v>
      </c>
      <c r="F1658" s="25">
        <v>4</v>
      </c>
      <c r="G1658" s="23">
        <v>1</v>
      </c>
      <c r="H1658" s="24">
        <v>105</v>
      </c>
      <c r="I1658" s="20">
        <f t="shared" si="605"/>
        <v>0.76086956521739135</v>
      </c>
      <c r="J1658" s="20" t="s">
        <v>24</v>
      </c>
      <c r="K1658" s="18" t="s">
        <v>24</v>
      </c>
      <c r="L1658" s="19">
        <f t="shared" si="606"/>
        <v>108.04347826086955</v>
      </c>
      <c r="M1658" s="20">
        <v>0</v>
      </c>
      <c r="N1658" s="20" t="s">
        <v>24</v>
      </c>
      <c r="O1658" s="20">
        <f t="shared" si="607"/>
        <v>-4.5217391304347956</v>
      </c>
      <c r="P1658" s="20" t="s">
        <v>25</v>
      </c>
      <c r="Q1658" s="18">
        <f t="shared" si="608"/>
        <v>1</v>
      </c>
      <c r="R1658" s="18" t="s">
        <v>26</v>
      </c>
      <c r="S1658" s="16">
        <v>22</v>
      </c>
      <c r="T1658" s="19">
        <v>-2</v>
      </c>
      <c r="U1658" s="19">
        <f t="shared" si="612"/>
        <v>3.7</v>
      </c>
      <c r="V1658" s="19">
        <v>37</v>
      </c>
      <c r="W1658" s="19">
        <f t="shared" si="613"/>
        <v>-5</v>
      </c>
      <c r="X1658" s="19">
        <f t="shared" si="614"/>
        <v>1.25</v>
      </c>
      <c r="Y1658" s="25">
        <v>1</v>
      </c>
      <c r="Z1658" s="18">
        <f t="shared" si="625"/>
        <v>15</v>
      </c>
      <c r="AA1658" s="18">
        <f t="shared" si="609"/>
        <v>6.6</v>
      </c>
      <c r="AB1658" s="20">
        <f t="shared" si="621"/>
        <v>37</v>
      </c>
      <c r="AC1658" s="13">
        <f t="shared" si="610"/>
        <v>33.811514361751648</v>
      </c>
      <c r="AD1658" s="13">
        <f t="shared" si="611"/>
        <v>3.188485638248352</v>
      </c>
    </row>
    <row r="1659" spans="1:30" x14ac:dyDescent="0.15">
      <c r="A1659" s="23">
        <v>1</v>
      </c>
      <c r="B1659" s="16">
        <v>0</v>
      </c>
      <c r="C1659" s="32">
        <v>7.41</v>
      </c>
      <c r="D1659" s="23">
        <v>30.7</v>
      </c>
      <c r="E1659" s="24">
        <v>132</v>
      </c>
      <c r="F1659" s="25">
        <v>4</v>
      </c>
      <c r="G1659" s="23">
        <v>0.89</v>
      </c>
      <c r="H1659" s="24">
        <v>113</v>
      </c>
      <c r="I1659" s="20">
        <f t="shared" si="605"/>
        <v>0.85606060606060608</v>
      </c>
      <c r="J1659" s="20" t="s">
        <v>25</v>
      </c>
      <c r="K1659" s="18" t="s">
        <v>25</v>
      </c>
      <c r="L1659" s="19">
        <f t="shared" si="606"/>
        <v>121.56060606060605</v>
      </c>
      <c r="M1659" s="20">
        <f t="shared" ref="M1659:M1672" si="628">(108-L1659)</f>
        <v>-13.560606060606048</v>
      </c>
      <c r="N1659" s="20" t="s">
        <v>25</v>
      </c>
      <c r="O1659" s="20">
        <f t="shared" si="607"/>
        <v>-17.848484848484844</v>
      </c>
      <c r="P1659" s="20" t="s">
        <v>25</v>
      </c>
      <c r="Q1659" s="18">
        <f t="shared" si="608"/>
        <v>-13</v>
      </c>
      <c r="R1659" s="18" t="s">
        <v>25</v>
      </c>
      <c r="S1659" s="16">
        <v>22</v>
      </c>
      <c r="T1659" s="19">
        <v>-2</v>
      </c>
      <c r="U1659" s="19">
        <f t="shared" si="612"/>
        <v>2.4</v>
      </c>
      <c r="V1659" s="19">
        <v>24</v>
      </c>
      <c r="W1659" s="19">
        <f t="shared" si="613"/>
        <v>-18</v>
      </c>
      <c r="X1659" s="19">
        <f t="shared" si="614"/>
        <v>4.5</v>
      </c>
      <c r="Y1659" s="25">
        <v>1.6</v>
      </c>
      <c r="Z1659" s="18">
        <f t="shared" si="625"/>
        <v>1</v>
      </c>
      <c r="AA1659" s="18">
        <f t="shared" si="609"/>
        <v>-5.4</v>
      </c>
      <c r="AB1659" s="20">
        <f t="shared" si="621"/>
        <v>22.289999999999992</v>
      </c>
      <c r="AC1659" s="13">
        <f t="shared" si="610"/>
        <v>26.142463030627017</v>
      </c>
      <c r="AD1659" s="13">
        <f t="shared" si="611"/>
        <v>-3.8524630306270247</v>
      </c>
    </row>
    <row r="1660" spans="1:30" x14ac:dyDescent="0.15">
      <c r="A1660" s="23">
        <v>9</v>
      </c>
      <c r="B1660" s="16">
        <v>0</v>
      </c>
      <c r="C1660" s="32">
        <v>7.41</v>
      </c>
      <c r="D1660" s="23">
        <v>44</v>
      </c>
      <c r="E1660" s="24">
        <v>142</v>
      </c>
      <c r="F1660" s="25">
        <v>4</v>
      </c>
      <c r="G1660" s="23">
        <v>1.05</v>
      </c>
      <c r="H1660" s="24">
        <v>118</v>
      </c>
      <c r="I1660" s="20">
        <f t="shared" si="605"/>
        <v>0.83098591549295775</v>
      </c>
      <c r="J1660" s="20" t="s">
        <v>25</v>
      </c>
      <c r="K1660" s="18" t="s">
        <v>25</v>
      </c>
      <c r="L1660" s="19">
        <f t="shared" si="606"/>
        <v>118</v>
      </c>
      <c r="M1660" s="20">
        <f t="shared" si="628"/>
        <v>-10</v>
      </c>
      <c r="N1660" s="20" t="s">
        <v>25</v>
      </c>
      <c r="O1660" s="20">
        <f t="shared" si="607"/>
        <v>-14.338028169014081</v>
      </c>
      <c r="P1660" s="20" t="s">
        <v>25</v>
      </c>
      <c r="Q1660" s="18">
        <f t="shared" si="608"/>
        <v>-8</v>
      </c>
      <c r="R1660" s="18" t="s">
        <v>25</v>
      </c>
      <c r="S1660" s="16">
        <v>22</v>
      </c>
      <c r="T1660" s="19">
        <v>-2</v>
      </c>
      <c r="U1660" s="19">
        <f t="shared" si="612"/>
        <v>2.6</v>
      </c>
      <c r="V1660" s="19">
        <v>26</v>
      </c>
      <c r="W1660" s="19">
        <f t="shared" si="613"/>
        <v>-16</v>
      </c>
      <c r="X1660" s="19">
        <f t="shared" si="614"/>
        <v>4</v>
      </c>
      <c r="Y1660" s="25">
        <v>1.1000000000000001</v>
      </c>
      <c r="Z1660" s="18">
        <f t="shared" si="625"/>
        <v>6</v>
      </c>
      <c r="AA1660" s="18">
        <f t="shared" si="609"/>
        <v>-0.30000000000000071</v>
      </c>
      <c r="AB1660" s="20">
        <f t="shared" si="621"/>
        <v>27.950000000000017</v>
      </c>
      <c r="AC1660" s="13">
        <f t="shared" si="610"/>
        <v>35.113143952690187</v>
      </c>
      <c r="AD1660" s="13">
        <f t="shared" si="611"/>
        <v>-7.1631439526901701</v>
      </c>
    </row>
    <row r="1661" spans="1:30" x14ac:dyDescent="0.15">
      <c r="A1661" s="23">
        <v>12</v>
      </c>
      <c r="B1661" s="16">
        <v>0</v>
      </c>
      <c r="C1661" s="32">
        <v>7.29</v>
      </c>
      <c r="D1661" s="23">
        <v>49.4</v>
      </c>
      <c r="E1661" s="24">
        <v>130</v>
      </c>
      <c r="F1661" s="25">
        <v>4</v>
      </c>
      <c r="G1661" s="23">
        <v>0.97</v>
      </c>
      <c r="H1661" s="24">
        <v>116</v>
      </c>
      <c r="I1661" s="20">
        <f t="shared" si="605"/>
        <v>0.89230769230769236</v>
      </c>
      <c r="J1661" s="20" t="s">
        <v>25</v>
      </c>
      <c r="K1661" s="18" t="s">
        <v>25</v>
      </c>
      <c r="L1661" s="19">
        <f t="shared" si="606"/>
        <v>126.7076923076923</v>
      </c>
      <c r="M1661" s="20">
        <f t="shared" si="628"/>
        <v>-18.707692307692298</v>
      </c>
      <c r="N1661" s="20" t="s">
        <v>25</v>
      </c>
      <c r="O1661" s="20">
        <f t="shared" si="607"/>
        <v>-22.92307692307692</v>
      </c>
      <c r="P1661" s="20" t="s">
        <v>25</v>
      </c>
      <c r="Q1661" s="18">
        <f t="shared" si="608"/>
        <v>-18</v>
      </c>
      <c r="R1661" s="18" t="s">
        <v>25</v>
      </c>
      <c r="S1661" s="16">
        <v>21</v>
      </c>
      <c r="T1661" s="19">
        <v>-3</v>
      </c>
      <c r="U1661" s="19">
        <f t="shared" si="612"/>
        <v>2</v>
      </c>
      <c r="V1661" s="19">
        <v>20</v>
      </c>
      <c r="W1661" s="19">
        <f t="shared" si="613"/>
        <v>-22</v>
      </c>
      <c r="X1661" s="19">
        <f t="shared" si="614"/>
        <v>5.5</v>
      </c>
      <c r="Y1661" s="25">
        <v>2.6</v>
      </c>
      <c r="Z1661" s="18">
        <f t="shared" si="625"/>
        <v>-3</v>
      </c>
      <c r="AA1661" s="18">
        <f t="shared" si="609"/>
        <v>-9.6</v>
      </c>
      <c r="AB1661" s="20">
        <f t="shared" si="621"/>
        <v>16.370000000000005</v>
      </c>
      <c r="AC1661" s="13">
        <f t="shared" si="610"/>
        <v>29.008691514099702</v>
      </c>
      <c r="AD1661" s="13">
        <f t="shared" si="611"/>
        <v>-12.638691514099698</v>
      </c>
    </row>
    <row r="1662" spans="1:30" x14ac:dyDescent="0.15">
      <c r="A1662" s="23">
        <v>1</v>
      </c>
      <c r="B1662" s="16">
        <v>0</v>
      </c>
      <c r="C1662" s="32">
        <v>7.53</v>
      </c>
      <c r="D1662" s="23">
        <v>24</v>
      </c>
      <c r="E1662" s="24">
        <v>138</v>
      </c>
      <c r="F1662" s="25">
        <v>4</v>
      </c>
      <c r="G1662" s="23">
        <v>0.98</v>
      </c>
      <c r="H1662" s="24">
        <v>111</v>
      </c>
      <c r="I1662" s="20">
        <f t="shared" si="605"/>
        <v>0.80434782608695654</v>
      </c>
      <c r="J1662" s="20" t="s">
        <v>25</v>
      </c>
      <c r="K1662" s="18" t="s">
        <v>25</v>
      </c>
      <c r="L1662" s="19">
        <f t="shared" si="606"/>
        <v>114.21739130434781</v>
      </c>
      <c r="M1662" s="20">
        <f t="shared" si="628"/>
        <v>-6.2173913043478137</v>
      </c>
      <c r="N1662" s="20" t="s">
        <v>25</v>
      </c>
      <c r="O1662" s="20">
        <f t="shared" si="607"/>
        <v>-10.608695652173921</v>
      </c>
      <c r="P1662" s="20" t="s">
        <v>25</v>
      </c>
      <c r="Q1662" s="18">
        <f t="shared" si="608"/>
        <v>-5</v>
      </c>
      <c r="R1662" s="18" t="s">
        <v>25</v>
      </c>
      <c r="S1662" s="16">
        <v>21</v>
      </c>
      <c r="T1662" s="19">
        <v>-3</v>
      </c>
      <c r="U1662" s="19">
        <f t="shared" si="612"/>
        <v>3</v>
      </c>
      <c r="V1662" s="19">
        <v>30</v>
      </c>
      <c r="W1662" s="19">
        <f t="shared" si="613"/>
        <v>-12</v>
      </c>
      <c r="X1662" s="19">
        <f t="shared" si="614"/>
        <v>3</v>
      </c>
      <c r="Y1662" s="25">
        <v>2.6</v>
      </c>
      <c r="Z1662" s="18">
        <f t="shared" si="625"/>
        <v>10</v>
      </c>
      <c r="AA1662" s="18">
        <f t="shared" si="609"/>
        <v>1.4000000000000004</v>
      </c>
      <c r="AB1662" s="20">
        <f t="shared" si="621"/>
        <v>29.379999999999995</v>
      </c>
      <c r="AC1662" s="13">
        <f t="shared" si="610"/>
        <v>28.861058978458573</v>
      </c>
      <c r="AD1662" s="13">
        <f t="shared" si="611"/>
        <v>0.51894102154142274</v>
      </c>
    </row>
    <row r="1663" spans="1:30" x14ac:dyDescent="0.15">
      <c r="A1663" s="23">
        <v>1</v>
      </c>
      <c r="B1663" s="16">
        <v>0</v>
      </c>
      <c r="C1663" s="32">
        <v>7.51</v>
      </c>
      <c r="D1663" s="23">
        <v>25</v>
      </c>
      <c r="E1663" s="24">
        <v>139</v>
      </c>
      <c r="F1663" s="25">
        <v>4</v>
      </c>
      <c r="G1663" s="23">
        <v>1.01</v>
      </c>
      <c r="H1663" s="24">
        <v>119</v>
      </c>
      <c r="I1663" s="20">
        <f t="shared" si="605"/>
        <v>0.85611510791366907</v>
      </c>
      <c r="J1663" s="20" t="s">
        <v>25</v>
      </c>
      <c r="K1663" s="18" t="s">
        <v>25</v>
      </c>
      <c r="L1663" s="19">
        <f t="shared" si="606"/>
        <v>121.56834532374101</v>
      </c>
      <c r="M1663" s="20">
        <f t="shared" si="628"/>
        <v>-13.568345323741013</v>
      </c>
      <c r="N1663" s="20" t="s">
        <v>25</v>
      </c>
      <c r="O1663" s="20">
        <f t="shared" si="607"/>
        <v>-17.856115107913666</v>
      </c>
      <c r="P1663" s="20" t="s">
        <v>25</v>
      </c>
      <c r="Q1663" s="18">
        <f t="shared" si="608"/>
        <v>-12</v>
      </c>
      <c r="R1663" s="18" t="s">
        <v>25</v>
      </c>
      <c r="S1663" s="16">
        <v>20</v>
      </c>
      <c r="T1663" s="19">
        <v>-4</v>
      </c>
      <c r="U1663" s="19">
        <f t="shared" si="612"/>
        <v>2.2999999999999998</v>
      </c>
      <c r="V1663" s="19">
        <v>23</v>
      </c>
      <c r="W1663" s="19">
        <f t="shared" si="613"/>
        <v>-19</v>
      </c>
      <c r="X1663" s="19">
        <f t="shared" si="614"/>
        <v>4.75</v>
      </c>
      <c r="Y1663" s="25">
        <v>3.7</v>
      </c>
      <c r="Z1663" s="18">
        <f t="shared" si="625"/>
        <v>4</v>
      </c>
      <c r="AA1663" s="18">
        <f t="shared" si="609"/>
        <v>-4.3000000000000007</v>
      </c>
      <c r="AB1663" s="20">
        <f t="shared" si="621"/>
        <v>21.309999999999988</v>
      </c>
      <c r="AC1663" s="13">
        <f t="shared" si="610"/>
        <v>26.633799901172193</v>
      </c>
      <c r="AD1663" s="13">
        <f t="shared" si="611"/>
        <v>-5.3237999011722046</v>
      </c>
    </row>
    <row r="1664" spans="1:30" x14ac:dyDescent="0.15">
      <c r="A1664" s="23">
        <v>15</v>
      </c>
      <c r="B1664" s="16">
        <v>0</v>
      </c>
      <c r="C1664" s="32">
        <v>7.39</v>
      </c>
      <c r="D1664" s="23">
        <v>25.5</v>
      </c>
      <c r="E1664" s="24">
        <v>138</v>
      </c>
      <c r="F1664" s="25">
        <v>4</v>
      </c>
      <c r="G1664" s="23">
        <v>1.17</v>
      </c>
      <c r="H1664" s="24">
        <v>108</v>
      </c>
      <c r="I1664" s="20">
        <f t="shared" si="605"/>
        <v>0.78260869565217395</v>
      </c>
      <c r="J1664" s="20" t="s">
        <v>24</v>
      </c>
      <c r="K1664" s="18" t="s">
        <v>25</v>
      </c>
      <c r="L1664" s="19">
        <f t="shared" si="606"/>
        <v>111.13043478260869</v>
      </c>
      <c r="M1664" s="20">
        <f t="shared" si="628"/>
        <v>-3.1304347826086882</v>
      </c>
      <c r="N1664" s="20" t="s">
        <v>25</v>
      </c>
      <c r="O1664" s="20">
        <f t="shared" si="607"/>
        <v>-7.5652173913043583</v>
      </c>
      <c r="P1664" s="20" t="s">
        <v>25</v>
      </c>
      <c r="Q1664" s="18">
        <f t="shared" si="608"/>
        <v>-2</v>
      </c>
      <c r="R1664" s="18" t="s">
        <v>25</v>
      </c>
      <c r="S1664" s="16">
        <v>19</v>
      </c>
      <c r="T1664" s="19">
        <v>-5</v>
      </c>
      <c r="U1664" s="19">
        <f t="shared" si="612"/>
        <v>3</v>
      </c>
      <c r="V1664" s="19">
        <v>30</v>
      </c>
      <c r="W1664" s="19">
        <f t="shared" si="613"/>
        <v>-12</v>
      </c>
      <c r="X1664" s="19">
        <f t="shared" si="614"/>
        <v>3</v>
      </c>
      <c r="Y1664" s="25">
        <v>3.6</v>
      </c>
      <c r="Z1664" s="18">
        <f t="shared" si="625"/>
        <v>15</v>
      </c>
      <c r="AA1664" s="18">
        <f t="shared" si="609"/>
        <v>5.4</v>
      </c>
      <c r="AB1664" s="20">
        <f t="shared" si="621"/>
        <v>31.569999999999993</v>
      </c>
      <c r="AC1664" s="13">
        <f t="shared" si="610"/>
        <v>23.737489028092199</v>
      </c>
      <c r="AD1664" s="13">
        <f t="shared" si="611"/>
        <v>7.8325109719077943</v>
      </c>
    </row>
    <row r="1665" spans="1:30" x14ac:dyDescent="0.15">
      <c r="A1665" s="23">
        <v>1</v>
      </c>
      <c r="B1665" s="16">
        <v>0</v>
      </c>
      <c r="C1665" s="32">
        <v>7.23</v>
      </c>
      <c r="D1665" s="23">
        <v>48.3</v>
      </c>
      <c r="E1665" s="24">
        <v>132</v>
      </c>
      <c r="F1665" s="25">
        <v>4</v>
      </c>
      <c r="G1665" s="23">
        <v>1.52</v>
      </c>
      <c r="H1665" s="24">
        <v>107</v>
      </c>
      <c r="I1665" s="20">
        <f t="shared" si="605"/>
        <v>0.81060606060606055</v>
      </c>
      <c r="J1665" s="20" t="s">
        <v>25</v>
      </c>
      <c r="K1665" s="18" t="s">
        <v>25</v>
      </c>
      <c r="L1665" s="19">
        <f t="shared" si="606"/>
        <v>115.10606060606059</v>
      </c>
      <c r="M1665" s="20">
        <f t="shared" si="628"/>
        <v>-7.1060606060605949</v>
      </c>
      <c r="N1665" s="20" t="s">
        <v>25</v>
      </c>
      <c r="O1665" s="20">
        <f t="shared" si="607"/>
        <v>-11.484848484848484</v>
      </c>
      <c r="P1665" s="20" t="s">
        <v>25</v>
      </c>
      <c r="Q1665" s="18">
        <f t="shared" si="608"/>
        <v>-7</v>
      </c>
      <c r="R1665" s="18" t="s">
        <v>25</v>
      </c>
      <c r="S1665" s="16">
        <v>17</v>
      </c>
      <c r="T1665" s="19">
        <v>-7</v>
      </c>
      <c r="U1665" s="19">
        <f t="shared" si="612"/>
        <v>3.2</v>
      </c>
      <c r="V1665" s="19">
        <v>32</v>
      </c>
      <c r="W1665" s="19">
        <f t="shared" si="613"/>
        <v>-10</v>
      </c>
      <c r="X1665" s="19">
        <f t="shared" si="614"/>
        <v>2.5</v>
      </c>
      <c r="Y1665" s="25">
        <v>5.9</v>
      </c>
      <c r="Z1665" s="18">
        <f t="shared" si="625"/>
        <v>12</v>
      </c>
      <c r="AA1665" s="18">
        <f t="shared" si="609"/>
        <v>-0.30000000000000071</v>
      </c>
      <c r="AB1665" s="20">
        <f t="shared" si="621"/>
        <v>24.620000000000005</v>
      </c>
      <c r="AC1665" s="13">
        <f t="shared" si="610"/>
        <v>28.443471429819994</v>
      </c>
      <c r="AD1665" s="13">
        <f t="shared" si="611"/>
        <v>-3.823471429819989</v>
      </c>
    </row>
    <row r="1666" spans="1:30" x14ac:dyDescent="0.15">
      <c r="A1666" s="23">
        <v>1</v>
      </c>
      <c r="B1666" s="16">
        <v>0</v>
      </c>
      <c r="C1666" s="32">
        <v>7.28</v>
      </c>
      <c r="D1666" s="23">
        <v>39.299999999999997</v>
      </c>
      <c r="E1666" s="24">
        <v>141</v>
      </c>
      <c r="F1666" s="25">
        <v>4</v>
      </c>
      <c r="G1666" s="23">
        <v>1.18</v>
      </c>
      <c r="H1666" s="24">
        <v>115</v>
      </c>
      <c r="I1666" s="20">
        <f t="shared" si="605"/>
        <v>0.81560283687943258</v>
      </c>
      <c r="J1666" s="20" t="s">
        <v>25</v>
      </c>
      <c r="K1666" s="18" t="s">
        <v>25</v>
      </c>
      <c r="L1666" s="19">
        <f t="shared" si="606"/>
        <v>115.81560283687942</v>
      </c>
      <c r="M1666" s="20">
        <f t="shared" si="628"/>
        <v>-7.815602836879421</v>
      </c>
      <c r="N1666" s="20" t="s">
        <v>25</v>
      </c>
      <c r="O1666" s="20">
        <f t="shared" si="607"/>
        <v>-12.184397163120565</v>
      </c>
      <c r="P1666" s="20" t="s">
        <v>25</v>
      </c>
      <c r="Q1666" s="18">
        <f t="shared" si="608"/>
        <v>-6</v>
      </c>
      <c r="R1666" s="18" t="s">
        <v>25</v>
      </c>
      <c r="S1666" s="16">
        <v>18</v>
      </c>
      <c r="T1666" s="19">
        <v>-6</v>
      </c>
      <c r="U1666" s="19">
        <f t="shared" si="612"/>
        <v>2.4</v>
      </c>
      <c r="V1666" s="19">
        <v>24</v>
      </c>
      <c r="W1666" s="19">
        <f t="shared" si="613"/>
        <v>-18</v>
      </c>
      <c r="X1666" s="19">
        <f t="shared" si="614"/>
        <v>4.5</v>
      </c>
      <c r="Y1666" s="25">
        <v>4.3</v>
      </c>
      <c r="Z1666" s="18">
        <f t="shared" si="625"/>
        <v>12</v>
      </c>
      <c r="AA1666" s="18">
        <f t="shared" si="609"/>
        <v>2.9000000000000004</v>
      </c>
      <c r="AB1666" s="20">
        <f t="shared" si="621"/>
        <v>26.88000000000001</v>
      </c>
      <c r="AC1666" s="13">
        <f t="shared" si="610"/>
        <v>24.768173129125103</v>
      </c>
      <c r="AD1666" s="13">
        <f t="shared" si="611"/>
        <v>2.1118268708749071</v>
      </c>
    </row>
    <row r="1667" spans="1:30" x14ac:dyDescent="0.15">
      <c r="A1667" s="23">
        <v>3</v>
      </c>
      <c r="B1667" s="16">
        <v>0</v>
      </c>
      <c r="C1667" s="32">
        <v>7.42</v>
      </c>
      <c r="D1667" s="23">
        <v>31.1</v>
      </c>
      <c r="E1667" s="24">
        <v>139</v>
      </c>
      <c r="F1667" s="25">
        <v>4</v>
      </c>
      <c r="G1667" s="23">
        <v>1.1599999999999999</v>
      </c>
      <c r="H1667" s="24">
        <v>121</v>
      </c>
      <c r="I1667" s="20">
        <f t="shared" ref="I1667:I1730" si="629">(H1667/E1667)</f>
        <v>0.87050359712230219</v>
      </c>
      <c r="J1667" s="20" t="s">
        <v>25</v>
      </c>
      <c r="K1667" s="18" t="s">
        <v>25</v>
      </c>
      <c r="L1667" s="19">
        <f t="shared" ref="L1667:L1730" si="630">(H1667*(142/E1667))</f>
        <v>123.61151079136691</v>
      </c>
      <c r="M1667" s="20">
        <f t="shared" si="628"/>
        <v>-15.611510791366911</v>
      </c>
      <c r="N1667" s="20" t="s">
        <v>25</v>
      </c>
      <c r="O1667" s="20">
        <f t="shared" ref="O1667:O1730" si="631">(102-(H1667*(140/E1667)))</f>
        <v>-19.870503597122294</v>
      </c>
      <c r="P1667" s="20" t="s">
        <v>25</v>
      </c>
      <c r="Q1667" s="18">
        <f t="shared" ref="Q1667:Q1730" si="632">(E1667-H1667-32)</f>
        <v>-14</v>
      </c>
      <c r="R1667" s="18" t="s">
        <v>25</v>
      </c>
      <c r="S1667" s="16">
        <v>24</v>
      </c>
      <c r="T1667" s="19">
        <v>0</v>
      </c>
      <c r="U1667" s="19">
        <f t="shared" si="612"/>
        <v>2.1</v>
      </c>
      <c r="V1667" s="19">
        <v>21</v>
      </c>
      <c r="W1667" s="19">
        <f t="shared" si="613"/>
        <v>-21</v>
      </c>
      <c r="X1667" s="19">
        <f t="shared" si="614"/>
        <v>5.25</v>
      </c>
      <c r="Y1667" s="25">
        <v>0.8</v>
      </c>
      <c r="Z1667" s="18">
        <f t="shared" si="625"/>
        <v>-2</v>
      </c>
      <c r="AA1667" s="18">
        <f t="shared" ref="AA1667:AA1730" si="633">(Z1667-((2*U1667)+Y1667))</f>
        <v>-7</v>
      </c>
      <c r="AB1667" s="20">
        <f t="shared" si="621"/>
        <v>22.36</v>
      </c>
      <c r="AC1667" s="13">
        <f t="shared" ref="AC1667:AC1730" si="634">(2.46*10^-8*(D1667/10^-C1667))+(V1667*(0.123*C1667-0.631))</f>
        <v>26.037988298794811</v>
      </c>
      <c r="AD1667" s="13">
        <f t="shared" ref="AD1667:AD1730" si="635">(AB1667-AC1667)</f>
        <v>-3.677988298794812</v>
      </c>
    </row>
    <row r="1668" spans="1:30" x14ac:dyDescent="0.15">
      <c r="A1668" s="23">
        <v>1</v>
      </c>
      <c r="B1668" s="16">
        <v>0</v>
      </c>
      <c r="C1668" s="32">
        <v>7.31</v>
      </c>
      <c r="D1668" s="23">
        <v>42.7</v>
      </c>
      <c r="E1668" s="24">
        <v>133</v>
      </c>
      <c r="F1668" s="25">
        <v>4</v>
      </c>
      <c r="G1668" s="23">
        <v>1.04</v>
      </c>
      <c r="H1668" s="24">
        <v>114</v>
      </c>
      <c r="I1668" s="20">
        <f t="shared" si="629"/>
        <v>0.8571428571428571</v>
      </c>
      <c r="J1668" s="20" t="s">
        <v>25</v>
      </c>
      <c r="K1668" s="18" t="s">
        <v>25</v>
      </c>
      <c r="L1668" s="19">
        <f t="shared" si="630"/>
        <v>121.71428571428572</v>
      </c>
      <c r="M1668" s="20">
        <f t="shared" si="628"/>
        <v>-13.714285714285722</v>
      </c>
      <c r="N1668" s="20" t="s">
        <v>25</v>
      </c>
      <c r="O1668" s="20">
        <f t="shared" si="631"/>
        <v>-18</v>
      </c>
      <c r="P1668" s="20" t="s">
        <v>25</v>
      </c>
      <c r="Q1668" s="18">
        <f t="shared" si="632"/>
        <v>-13</v>
      </c>
      <c r="R1668" s="18" t="s">
        <v>25</v>
      </c>
      <c r="S1668" s="16">
        <v>23</v>
      </c>
      <c r="T1668" s="19">
        <v>-1</v>
      </c>
      <c r="U1668" s="19">
        <f t="shared" ref="U1668:U1731" si="636">(V1668/10)</f>
        <v>1.8</v>
      </c>
      <c r="V1668" s="19">
        <v>18</v>
      </c>
      <c r="W1668" s="19">
        <f t="shared" ref="W1668:W1731" si="637">(V1668-42)</f>
        <v>-24</v>
      </c>
      <c r="X1668" s="19">
        <f t="shared" ref="X1668:X1731" si="638">((42-V1668)/4)</f>
        <v>6</v>
      </c>
      <c r="Y1668" s="25">
        <v>1.1000000000000001</v>
      </c>
      <c r="Z1668" s="18">
        <f t="shared" si="625"/>
        <v>0</v>
      </c>
      <c r="AA1668" s="18">
        <f t="shared" si="633"/>
        <v>-4.7</v>
      </c>
      <c r="AB1668" s="20">
        <f t="shared" si="621"/>
        <v>22.939999999999998</v>
      </c>
      <c r="AC1668" s="13">
        <f t="shared" si="634"/>
        <v>26.273163718397697</v>
      </c>
      <c r="AD1668" s="13">
        <f t="shared" si="635"/>
        <v>-3.3331637183976994</v>
      </c>
    </row>
    <row r="1669" spans="1:30" x14ac:dyDescent="0.15">
      <c r="A1669" s="23">
        <v>9</v>
      </c>
      <c r="B1669" s="16">
        <v>0</v>
      </c>
      <c r="C1669" s="32">
        <v>7.31</v>
      </c>
      <c r="D1669" s="23">
        <v>29.1</v>
      </c>
      <c r="E1669" s="24">
        <v>126</v>
      </c>
      <c r="F1669" s="25">
        <v>4</v>
      </c>
      <c r="G1669" s="23">
        <v>1.42</v>
      </c>
      <c r="H1669" s="24">
        <v>105</v>
      </c>
      <c r="I1669" s="20">
        <f t="shared" si="629"/>
        <v>0.83333333333333337</v>
      </c>
      <c r="J1669" s="20" t="s">
        <v>25</v>
      </c>
      <c r="K1669" s="18" t="s">
        <v>24</v>
      </c>
      <c r="L1669" s="19">
        <f t="shared" si="630"/>
        <v>118.33333333333333</v>
      </c>
      <c r="M1669" s="20">
        <f t="shared" si="628"/>
        <v>-10.333333333333329</v>
      </c>
      <c r="N1669" s="20" t="s">
        <v>25</v>
      </c>
      <c r="O1669" s="20">
        <f t="shared" si="631"/>
        <v>-14.666666666666671</v>
      </c>
      <c r="P1669" s="20" t="s">
        <v>25</v>
      </c>
      <c r="Q1669" s="18">
        <f t="shared" si="632"/>
        <v>-11</v>
      </c>
      <c r="R1669" s="18" t="s">
        <v>25</v>
      </c>
      <c r="S1669" s="16">
        <v>24</v>
      </c>
      <c r="T1669" s="19">
        <v>0</v>
      </c>
      <c r="U1669" s="19">
        <f t="shared" si="636"/>
        <v>2</v>
      </c>
      <c r="V1669" s="19">
        <v>20</v>
      </c>
      <c r="W1669" s="19">
        <f t="shared" si="637"/>
        <v>-22</v>
      </c>
      <c r="X1669" s="19">
        <f t="shared" si="638"/>
        <v>5.5</v>
      </c>
      <c r="Y1669" s="25">
        <v>0.5</v>
      </c>
      <c r="Z1669" s="18">
        <f t="shared" si="625"/>
        <v>1</v>
      </c>
      <c r="AA1669" s="18">
        <f t="shared" si="633"/>
        <v>-3.5</v>
      </c>
      <c r="AB1669" s="20">
        <f t="shared" si="621"/>
        <v>25.919999999999987</v>
      </c>
      <c r="AC1669" s="13">
        <f t="shared" si="634"/>
        <v>19.978585250711308</v>
      </c>
      <c r="AD1669" s="13">
        <f t="shared" si="635"/>
        <v>5.9414147492886791</v>
      </c>
    </row>
    <row r="1670" spans="1:30" x14ac:dyDescent="0.15">
      <c r="A1670" s="23">
        <v>1</v>
      </c>
      <c r="B1670" s="16">
        <v>0</v>
      </c>
      <c r="C1670" s="32">
        <v>7.42</v>
      </c>
      <c r="D1670" s="23">
        <v>36.700000000000003</v>
      </c>
      <c r="E1670" s="24">
        <v>132</v>
      </c>
      <c r="F1670" s="25">
        <v>4</v>
      </c>
      <c r="G1670" s="23">
        <v>0.91</v>
      </c>
      <c r="H1670" s="24">
        <v>114</v>
      </c>
      <c r="I1670" s="20">
        <f t="shared" si="629"/>
        <v>0.86363636363636365</v>
      </c>
      <c r="J1670" s="20" t="s">
        <v>25</v>
      </c>
      <c r="K1670" s="18" t="s">
        <v>25</v>
      </c>
      <c r="L1670" s="19">
        <f t="shared" si="630"/>
        <v>122.63636363636363</v>
      </c>
      <c r="M1670" s="20">
        <f t="shared" si="628"/>
        <v>-14.636363636363626</v>
      </c>
      <c r="N1670" s="20" t="s">
        <v>25</v>
      </c>
      <c r="O1670" s="20">
        <f t="shared" si="631"/>
        <v>-18.909090909090907</v>
      </c>
      <c r="P1670" s="20" t="s">
        <v>25</v>
      </c>
      <c r="Q1670" s="18">
        <f t="shared" si="632"/>
        <v>-14</v>
      </c>
      <c r="R1670" s="18" t="s">
        <v>25</v>
      </c>
      <c r="S1670" s="16">
        <v>22</v>
      </c>
      <c r="T1670" s="19">
        <v>-2</v>
      </c>
      <c r="U1670" s="19">
        <f t="shared" si="636"/>
        <v>2.2999999999999998</v>
      </c>
      <c r="V1670" s="19">
        <v>23</v>
      </c>
      <c r="W1670" s="19">
        <f t="shared" si="637"/>
        <v>-19</v>
      </c>
      <c r="X1670" s="19">
        <f t="shared" si="638"/>
        <v>4.75</v>
      </c>
      <c r="Y1670" s="25">
        <v>1.9</v>
      </c>
      <c r="Z1670" s="18">
        <f t="shared" si="625"/>
        <v>0</v>
      </c>
      <c r="AA1670" s="18">
        <f t="shared" si="633"/>
        <v>-6.5</v>
      </c>
      <c r="AB1670" s="20">
        <f t="shared" si="621"/>
        <v>21.009999999999991</v>
      </c>
      <c r="AC1670" s="13">
        <f t="shared" si="634"/>
        <v>30.224765484429895</v>
      </c>
      <c r="AD1670" s="13">
        <f t="shared" si="635"/>
        <v>-9.2147654844299041</v>
      </c>
    </row>
    <row r="1671" spans="1:30" x14ac:dyDescent="0.15">
      <c r="A1671" s="23">
        <v>1</v>
      </c>
      <c r="B1671" s="16">
        <v>0</v>
      </c>
      <c r="C1671" s="32">
        <v>7.42</v>
      </c>
      <c r="D1671" s="23">
        <v>35</v>
      </c>
      <c r="E1671" s="24">
        <v>139</v>
      </c>
      <c r="F1671" s="25">
        <v>4</v>
      </c>
      <c r="G1671" s="23">
        <v>1.1000000000000001</v>
      </c>
      <c r="H1671" s="24">
        <v>115</v>
      </c>
      <c r="I1671" s="20">
        <f t="shared" si="629"/>
        <v>0.82733812949640284</v>
      </c>
      <c r="J1671" s="20" t="s">
        <v>25</v>
      </c>
      <c r="K1671" s="18" t="s">
        <v>25</v>
      </c>
      <c r="L1671" s="19">
        <f t="shared" si="630"/>
        <v>117.48201438848922</v>
      </c>
      <c r="M1671" s="20">
        <f t="shared" si="628"/>
        <v>-9.482014388489219</v>
      </c>
      <c r="N1671" s="20" t="s">
        <v>25</v>
      </c>
      <c r="O1671" s="20">
        <f t="shared" si="631"/>
        <v>-13.827338129496397</v>
      </c>
      <c r="P1671" s="20" t="s">
        <v>25</v>
      </c>
      <c r="Q1671" s="18">
        <f t="shared" si="632"/>
        <v>-8</v>
      </c>
      <c r="R1671" s="18" t="s">
        <v>25</v>
      </c>
      <c r="S1671" s="16">
        <v>16</v>
      </c>
      <c r="T1671" s="19">
        <v>-8</v>
      </c>
      <c r="U1671" s="19">
        <f t="shared" si="636"/>
        <v>2.6</v>
      </c>
      <c r="V1671" s="19">
        <v>26</v>
      </c>
      <c r="W1671" s="19">
        <f t="shared" si="637"/>
        <v>-16</v>
      </c>
      <c r="X1671" s="19">
        <f t="shared" si="638"/>
        <v>4</v>
      </c>
      <c r="Y1671" s="25">
        <v>5.8</v>
      </c>
      <c r="Z1671" s="18">
        <f t="shared" si="625"/>
        <v>12</v>
      </c>
      <c r="AA1671" s="18">
        <f t="shared" si="633"/>
        <v>1</v>
      </c>
      <c r="AB1671" s="20">
        <f t="shared" si="621"/>
        <v>23.299999999999997</v>
      </c>
      <c r="AC1671" s="13">
        <f t="shared" si="634"/>
        <v>29.969767410219244</v>
      </c>
      <c r="AD1671" s="13">
        <f t="shared" si="635"/>
        <v>-6.6697674102192472</v>
      </c>
    </row>
    <row r="1672" spans="1:30" x14ac:dyDescent="0.15">
      <c r="A1672" s="23">
        <v>59</v>
      </c>
      <c r="B1672" s="16">
        <v>0</v>
      </c>
      <c r="C1672" s="32">
        <v>7.36</v>
      </c>
      <c r="D1672" s="23">
        <v>43.6</v>
      </c>
      <c r="E1672" s="24">
        <v>131</v>
      </c>
      <c r="F1672" s="25">
        <v>4</v>
      </c>
      <c r="G1672" s="23">
        <v>1.01</v>
      </c>
      <c r="H1672" s="24">
        <v>111</v>
      </c>
      <c r="I1672" s="20">
        <f t="shared" si="629"/>
        <v>0.84732824427480913</v>
      </c>
      <c r="J1672" s="20" t="s">
        <v>25</v>
      </c>
      <c r="K1672" s="18" t="s">
        <v>25</v>
      </c>
      <c r="L1672" s="19">
        <f t="shared" si="630"/>
        <v>120.32061068702291</v>
      </c>
      <c r="M1672" s="20">
        <f t="shared" si="628"/>
        <v>-12.320610687022906</v>
      </c>
      <c r="N1672" s="20" t="s">
        <v>25</v>
      </c>
      <c r="O1672" s="20">
        <f t="shared" si="631"/>
        <v>-16.625954198473281</v>
      </c>
      <c r="P1672" s="20" t="s">
        <v>25</v>
      </c>
      <c r="Q1672" s="18">
        <f t="shared" si="632"/>
        <v>-12</v>
      </c>
      <c r="R1672" s="18" t="s">
        <v>25</v>
      </c>
      <c r="S1672" s="16">
        <v>23</v>
      </c>
      <c r="T1672" s="19">
        <v>-1</v>
      </c>
      <c r="U1672" s="19">
        <f t="shared" si="636"/>
        <v>2.5</v>
      </c>
      <c r="V1672" s="19">
        <v>25</v>
      </c>
      <c r="W1672" s="19">
        <f t="shared" si="637"/>
        <v>-17</v>
      </c>
      <c r="X1672" s="19">
        <f t="shared" si="638"/>
        <v>4.25</v>
      </c>
      <c r="Y1672" s="25">
        <v>1</v>
      </c>
      <c r="Z1672" s="18">
        <f t="shared" si="625"/>
        <v>1</v>
      </c>
      <c r="AA1672" s="18">
        <f t="shared" si="633"/>
        <v>-5</v>
      </c>
      <c r="AB1672" s="20">
        <f t="shared" si="621"/>
        <v>24.009999999999991</v>
      </c>
      <c r="AC1672" s="13">
        <f t="shared" si="634"/>
        <v>31.427930096526044</v>
      </c>
      <c r="AD1672" s="13">
        <f t="shared" si="635"/>
        <v>-7.4179300965260531</v>
      </c>
    </row>
    <row r="1673" spans="1:30" x14ac:dyDescent="0.15">
      <c r="A1673" s="23">
        <v>9</v>
      </c>
      <c r="B1673" s="16">
        <v>0</v>
      </c>
      <c r="C1673" s="32">
        <v>7.34</v>
      </c>
      <c r="D1673" s="23">
        <v>42.3</v>
      </c>
      <c r="E1673" s="24">
        <v>147</v>
      </c>
      <c r="F1673" s="25">
        <v>4</v>
      </c>
      <c r="G1673" s="23">
        <v>1.25</v>
      </c>
      <c r="H1673" s="24">
        <v>111</v>
      </c>
      <c r="I1673" s="20">
        <f t="shared" si="629"/>
        <v>0.75510204081632648</v>
      </c>
      <c r="J1673" s="20" t="s">
        <v>24</v>
      </c>
      <c r="K1673" s="18" t="s">
        <v>25</v>
      </c>
      <c r="L1673" s="19">
        <f t="shared" si="630"/>
        <v>107.22448979591836</v>
      </c>
      <c r="M1673" s="20">
        <v>0</v>
      </c>
      <c r="N1673" s="20" t="s">
        <v>24</v>
      </c>
      <c r="O1673" s="20">
        <f t="shared" si="631"/>
        <v>-3.7142857142857082</v>
      </c>
      <c r="P1673" s="20" t="s">
        <v>25</v>
      </c>
      <c r="Q1673" s="18">
        <f t="shared" si="632"/>
        <v>4</v>
      </c>
      <c r="R1673" s="18" t="s">
        <v>26</v>
      </c>
      <c r="S1673" s="16">
        <v>23</v>
      </c>
      <c r="T1673" s="19">
        <v>-1</v>
      </c>
      <c r="U1673" s="19">
        <f t="shared" si="636"/>
        <v>3</v>
      </c>
      <c r="V1673" s="19">
        <v>30</v>
      </c>
      <c r="W1673" s="19">
        <f t="shared" si="637"/>
        <v>-12</v>
      </c>
      <c r="X1673" s="19">
        <f t="shared" si="638"/>
        <v>3</v>
      </c>
      <c r="Y1673" s="25">
        <v>1</v>
      </c>
      <c r="Z1673" s="18">
        <f t="shared" si="625"/>
        <v>17</v>
      </c>
      <c r="AA1673" s="18">
        <f t="shared" si="633"/>
        <v>10</v>
      </c>
      <c r="AB1673" s="20">
        <f t="shared" si="621"/>
        <v>40.25</v>
      </c>
      <c r="AC1673" s="13">
        <f t="shared" si="634"/>
        <v>30.920009906494268</v>
      </c>
      <c r="AD1673" s="13">
        <f t="shared" si="635"/>
        <v>9.3299900935057316</v>
      </c>
    </row>
    <row r="1674" spans="1:30" x14ac:dyDescent="0.15">
      <c r="A1674" s="23">
        <v>1</v>
      </c>
      <c r="B1674" s="16">
        <v>0</v>
      </c>
      <c r="C1674" s="32">
        <v>7.33</v>
      </c>
      <c r="D1674" s="23">
        <v>42.4</v>
      </c>
      <c r="E1674" s="24">
        <v>134</v>
      </c>
      <c r="F1674" s="25">
        <v>4</v>
      </c>
      <c r="G1674" s="23">
        <v>0.98</v>
      </c>
      <c r="H1674" s="24">
        <v>109</v>
      </c>
      <c r="I1674" s="20">
        <f t="shared" si="629"/>
        <v>0.81343283582089554</v>
      </c>
      <c r="J1674" s="20" t="s">
        <v>25</v>
      </c>
      <c r="K1674" s="18" t="s">
        <v>25</v>
      </c>
      <c r="L1674" s="19">
        <f t="shared" si="630"/>
        <v>115.50746268656715</v>
      </c>
      <c r="M1674" s="20">
        <f t="shared" ref="M1674:M1675" si="639">(108-L1674)</f>
        <v>-7.5074626865671519</v>
      </c>
      <c r="N1674" s="20" t="s">
        <v>25</v>
      </c>
      <c r="O1674" s="20">
        <f t="shared" si="631"/>
        <v>-11.880597014925357</v>
      </c>
      <c r="P1674" s="20" t="s">
        <v>25</v>
      </c>
      <c r="Q1674" s="18">
        <f t="shared" si="632"/>
        <v>-7</v>
      </c>
      <c r="R1674" s="18" t="s">
        <v>25</v>
      </c>
      <c r="S1674" s="16">
        <v>20</v>
      </c>
      <c r="T1674" s="19">
        <v>-4</v>
      </c>
      <c r="U1674" s="19">
        <f t="shared" si="636"/>
        <v>2.6</v>
      </c>
      <c r="V1674" s="19">
        <v>26</v>
      </c>
      <c r="W1674" s="19">
        <f t="shared" si="637"/>
        <v>-16</v>
      </c>
      <c r="X1674" s="19">
        <f t="shared" si="638"/>
        <v>4</v>
      </c>
      <c r="Y1674" s="25">
        <v>3.3</v>
      </c>
      <c r="Z1674" s="18">
        <f t="shared" si="625"/>
        <v>9</v>
      </c>
      <c r="AA1674" s="18">
        <f t="shared" si="633"/>
        <v>0.5</v>
      </c>
      <c r="AB1674" s="20">
        <f t="shared" si="621"/>
        <v>26.679999999999993</v>
      </c>
      <c r="AC1674" s="13">
        <f t="shared" si="634"/>
        <v>29.3351397783441</v>
      </c>
      <c r="AD1674" s="13">
        <f t="shared" si="635"/>
        <v>-2.6551397783441075</v>
      </c>
    </row>
    <row r="1675" spans="1:30" x14ac:dyDescent="0.15">
      <c r="A1675" s="23">
        <v>1</v>
      </c>
      <c r="B1675" s="16">
        <v>0</v>
      </c>
      <c r="C1675" s="32">
        <v>7.44</v>
      </c>
      <c r="D1675" s="23">
        <v>48.2</v>
      </c>
      <c r="E1675" s="24">
        <v>141</v>
      </c>
      <c r="F1675" s="25">
        <v>4</v>
      </c>
      <c r="G1675" s="23">
        <v>1</v>
      </c>
      <c r="H1675" s="24">
        <v>112</v>
      </c>
      <c r="I1675" s="20">
        <f t="shared" si="629"/>
        <v>0.79432624113475181</v>
      </c>
      <c r="J1675" s="20" t="s">
        <v>24</v>
      </c>
      <c r="K1675" s="18" t="s">
        <v>25</v>
      </c>
      <c r="L1675" s="19">
        <f t="shared" si="630"/>
        <v>112.79432624113474</v>
      </c>
      <c r="M1675" s="20">
        <f t="shared" si="639"/>
        <v>-4.7943262411347405</v>
      </c>
      <c r="N1675" s="20" t="s">
        <v>25</v>
      </c>
      <c r="O1675" s="20">
        <f t="shared" si="631"/>
        <v>-9.2056737588652453</v>
      </c>
      <c r="P1675" s="20" t="s">
        <v>25</v>
      </c>
      <c r="Q1675" s="18">
        <f t="shared" si="632"/>
        <v>-3</v>
      </c>
      <c r="R1675" s="18" t="s">
        <v>25</v>
      </c>
      <c r="S1675" s="16">
        <v>23</v>
      </c>
      <c r="T1675" s="19">
        <v>-1</v>
      </c>
      <c r="U1675" s="19">
        <f t="shared" si="636"/>
        <v>2</v>
      </c>
      <c r="V1675" s="19">
        <v>20</v>
      </c>
      <c r="W1675" s="19">
        <f t="shared" si="637"/>
        <v>-22</v>
      </c>
      <c r="X1675" s="19">
        <f t="shared" si="638"/>
        <v>5.5</v>
      </c>
      <c r="Y1675" s="25">
        <v>1.7</v>
      </c>
      <c r="Z1675" s="18">
        <f t="shared" si="625"/>
        <v>10</v>
      </c>
      <c r="AA1675" s="18">
        <f t="shared" si="633"/>
        <v>4.3</v>
      </c>
      <c r="AB1675" s="20">
        <f t="shared" si="621"/>
        <v>32.299999999999997</v>
      </c>
      <c r="AC1675" s="13">
        <f t="shared" si="634"/>
        <v>38.339840581221416</v>
      </c>
      <c r="AD1675" s="13">
        <f t="shared" si="635"/>
        <v>-6.0398405812214193</v>
      </c>
    </row>
    <row r="1676" spans="1:30" x14ac:dyDescent="0.15">
      <c r="A1676" s="23">
        <v>1</v>
      </c>
      <c r="B1676" s="16">
        <v>0</v>
      </c>
      <c r="C1676" s="32">
        <v>7.46</v>
      </c>
      <c r="D1676" s="23">
        <v>32.9</v>
      </c>
      <c r="E1676" s="24">
        <v>145</v>
      </c>
      <c r="F1676" s="25">
        <v>4</v>
      </c>
      <c r="G1676" s="23">
        <v>1.17</v>
      </c>
      <c r="H1676" s="24">
        <v>106</v>
      </c>
      <c r="I1676" s="20">
        <f t="shared" si="629"/>
        <v>0.73103448275862071</v>
      </c>
      <c r="J1676" s="20" t="s">
        <v>26</v>
      </c>
      <c r="K1676" s="18" t="s">
        <v>24</v>
      </c>
      <c r="L1676" s="19">
        <f t="shared" si="630"/>
        <v>103.80689655172414</v>
      </c>
      <c r="M1676" s="20">
        <f t="shared" ref="M1676:M1677" si="640">(104-L1676)</f>
        <v>0.19310344827586334</v>
      </c>
      <c r="N1676" s="20" t="s">
        <v>26</v>
      </c>
      <c r="O1676" s="20">
        <f t="shared" si="631"/>
        <v>-0.3448275862069039</v>
      </c>
      <c r="P1676" s="20" t="s">
        <v>25</v>
      </c>
      <c r="Q1676" s="18">
        <f t="shared" si="632"/>
        <v>7</v>
      </c>
      <c r="R1676" s="18" t="s">
        <v>26</v>
      </c>
      <c r="S1676" s="16">
        <v>20</v>
      </c>
      <c r="T1676" s="19">
        <v>-4</v>
      </c>
      <c r="U1676" s="19">
        <f t="shared" si="636"/>
        <v>2.7</v>
      </c>
      <c r="V1676" s="19">
        <v>27</v>
      </c>
      <c r="W1676" s="19">
        <f t="shared" si="637"/>
        <v>-15</v>
      </c>
      <c r="X1676" s="19">
        <f t="shared" si="638"/>
        <v>3.75</v>
      </c>
      <c r="Y1676" s="25">
        <v>3.3</v>
      </c>
      <c r="Z1676" s="18">
        <f t="shared" si="625"/>
        <v>23</v>
      </c>
      <c r="AA1676" s="18">
        <f t="shared" si="633"/>
        <v>14.3</v>
      </c>
      <c r="AB1676" s="20">
        <f t="shared" si="621"/>
        <v>40.86999999999999</v>
      </c>
      <c r="AC1676" s="13">
        <f t="shared" si="634"/>
        <v>31.079280567404865</v>
      </c>
      <c r="AD1676" s="13">
        <f t="shared" si="635"/>
        <v>9.7907194325951252</v>
      </c>
    </row>
    <row r="1677" spans="1:30" x14ac:dyDescent="0.15">
      <c r="A1677" s="23">
        <v>3</v>
      </c>
      <c r="B1677" s="16">
        <v>0</v>
      </c>
      <c r="C1677" s="32">
        <v>7.43</v>
      </c>
      <c r="D1677" s="23">
        <v>43.2</v>
      </c>
      <c r="E1677" s="24">
        <v>136</v>
      </c>
      <c r="F1677" s="25">
        <v>4</v>
      </c>
      <c r="G1677" s="23">
        <v>0.93</v>
      </c>
      <c r="H1677" s="24">
        <v>99</v>
      </c>
      <c r="I1677" s="20">
        <f t="shared" si="629"/>
        <v>0.7279411764705882</v>
      </c>
      <c r="J1677" s="20" t="s">
        <v>26</v>
      </c>
      <c r="K1677" s="18" t="s">
        <v>24</v>
      </c>
      <c r="L1677" s="19">
        <f t="shared" si="630"/>
        <v>103.36764705882354</v>
      </c>
      <c r="M1677" s="20">
        <f t="shared" si="640"/>
        <v>0.6323529411764639</v>
      </c>
      <c r="N1677" s="20" t="s">
        <v>26</v>
      </c>
      <c r="O1677" s="20">
        <f t="shared" si="631"/>
        <v>8.8235294117652074E-2</v>
      </c>
      <c r="P1677" s="20" t="s">
        <v>26</v>
      </c>
      <c r="Q1677" s="18">
        <f t="shared" si="632"/>
        <v>5</v>
      </c>
      <c r="R1677" s="18" t="s">
        <v>26</v>
      </c>
      <c r="S1677" s="16">
        <v>22</v>
      </c>
      <c r="T1677" s="19">
        <v>-2</v>
      </c>
      <c r="U1677" s="19">
        <f t="shared" si="636"/>
        <v>2.9</v>
      </c>
      <c r="V1677" s="19">
        <v>29</v>
      </c>
      <c r="W1677" s="19">
        <f t="shared" si="637"/>
        <v>-13</v>
      </c>
      <c r="X1677" s="19">
        <f t="shared" si="638"/>
        <v>3.25</v>
      </c>
      <c r="Y1677" s="25">
        <v>1.2</v>
      </c>
      <c r="Z1677" s="18">
        <f t="shared" si="625"/>
        <v>19</v>
      </c>
      <c r="AA1677" s="18">
        <f t="shared" si="633"/>
        <v>12</v>
      </c>
      <c r="AB1677" s="20">
        <f t="shared" si="621"/>
        <v>40.730000000000004</v>
      </c>
      <c r="AC1677" s="13">
        <f t="shared" si="634"/>
        <v>36.807288668292124</v>
      </c>
      <c r="AD1677" s="13">
        <f t="shared" si="635"/>
        <v>3.9227113317078803</v>
      </c>
    </row>
    <row r="1678" spans="1:30" x14ac:dyDescent="0.15">
      <c r="A1678" s="23">
        <v>1</v>
      </c>
      <c r="B1678" s="16">
        <v>0</v>
      </c>
      <c r="C1678" s="32">
        <v>7.31</v>
      </c>
      <c r="D1678" s="23">
        <v>34</v>
      </c>
      <c r="E1678" s="24">
        <v>138</v>
      </c>
      <c r="F1678" s="25">
        <v>4</v>
      </c>
      <c r="G1678" s="23">
        <v>1.05</v>
      </c>
      <c r="H1678" s="24">
        <v>107</v>
      </c>
      <c r="I1678" s="20">
        <f t="shared" si="629"/>
        <v>0.77536231884057971</v>
      </c>
      <c r="J1678" s="20" t="s">
        <v>24</v>
      </c>
      <c r="K1678" s="18" t="s">
        <v>25</v>
      </c>
      <c r="L1678" s="19">
        <f t="shared" si="630"/>
        <v>110.10144927536231</v>
      </c>
      <c r="M1678" s="20">
        <f t="shared" ref="M1678" si="641">(108-L1678)</f>
        <v>-2.1014492753623131</v>
      </c>
      <c r="N1678" s="20" t="s">
        <v>25</v>
      </c>
      <c r="O1678" s="20">
        <f t="shared" si="631"/>
        <v>-6.5507246376811707</v>
      </c>
      <c r="P1678" s="20" t="s">
        <v>25</v>
      </c>
      <c r="Q1678" s="18">
        <f t="shared" si="632"/>
        <v>-1</v>
      </c>
      <c r="R1678" s="18" t="s">
        <v>25</v>
      </c>
      <c r="S1678" s="16">
        <v>15</v>
      </c>
      <c r="T1678" s="19">
        <v>-9</v>
      </c>
      <c r="U1678" s="19">
        <f t="shared" si="636"/>
        <v>3</v>
      </c>
      <c r="V1678" s="19">
        <v>30</v>
      </c>
      <c r="W1678" s="19">
        <f t="shared" si="637"/>
        <v>-12</v>
      </c>
      <c r="X1678" s="19">
        <f t="shared" si="638"/>
        <v>3</v>
      </c>
      <c r="Y1678" s="25">
        <v>8.5</v>
      </c>
      <c r="Z1678" s="18">
        <f t="shared" si="625"/>
        <v>20</v>
      </c>
      <c r="AA1678" s="18">
        <f t="shared" si="633"/>
        <v>5.5</v>
      </c>
      <c r="AB1678" s="20">
        <f t="shared" si="621"/>
        <v>27.550000000000011</v>
      </c>
      <c r="AC1678" s="13">
        <f t="shared" si="634"/>
        <v>25.120996169215964</v>
      </c>
      <c r="AD1678" s="13">
        <f t="shared" si="635"/>
        <v>2.4290038307840476</v>
      </c>
    </row>
    <row r="1679" spans="1:30" x14ac:dyDescent="0.15">
      <c r="A1679" s="23">
        <v>5</v>
      </c>
      <c r="B1679" s="16">
        <v>0</v>
      </c>
      <c r="C1679" s="32">
        <v>7.28</v>
      </c>
      <c r="D1679" s="23">
        <v>39.799999999999997</v>
      </c>
      <c r="E1679" s="24">
        <v>142</v>
      </c>
      <c r="F1679" s="25">
        <v>4</v>
      </c>
      <c r="G1679" s="23">
        <v>0.92</v>
      </c>
      <c r="H1679" s="24">
        <v>108</v>
      </c>
      <c r="I1679" s="20">
        <f t="shared" si="629"/>
        <v>0.76056338028169013</v>
      </c>
      <c r="J1679" s="20" t="s">
        <v>24</v>
      </c>
      <c r="K1679" s="18" t="s">
        <v>25</v>
      </c>
      <c r="L1679" s="19">
        <f t="shared" si="630"/>
        <v>108</v>
      </c>
      <c r="M1679" s="20">
        <v>0</v>
      </c>
      <c r="N1679" s="20" t="s">
        <v>24</v>
      </c>
      <c r="O1679" s="20">
        <f t="shared" si="631"/>
        <v>-4.4788732394366235</v>
      </c>
      <c r="P1679" s="20" t="s">
        <v>25</v>
      </c>
      <c r="Q1679" s="18">
        <f t="shared" si="632"/>
        <v>2</v>
      </c>
      <c r="R1679" s="18" t="s">
        <v>26</v>
      </c>
      <c r="S1679" s="16">
        <v>24</v>
      </c>
      <c r="T1679" s="19">
        <v>0</v>
      </c>
      <c r="U1679" s="19">
        <f t="shared" si="636"/>
        <v>3.6</v>
      </c>
      <c r="V1679" s="19">
        <v>36</v>
      </c>
      <c r="W1679" s="19">
        <f t="shared" si="637"/>
        <v>-6</v>
      </c>
      <c r="X1679" s="19">
        <f t="shared" si="638"/>
        <v>1.5</v>
      </c>
      <c r="Y1679" s="25">
        <v>0.3</v>
      </c>
      <c r="Z1679" s="18">
        <f t="shared" si="625"/>
        <v>14</v>
      </c>
      <c r="AA1679" s="18">
        <f t="shared" si="633"/>
        <v>6.5</v>
      </c>
      <c r="AB1679" s="20">
        <f t="shared" si="621"/>
        <v>38.61999999999999</v>
      </c>
      <c r="AC1679" s="13">
        <f t="shared" si="634"/>
        <v>28.175824797434586</v>
      </c>
      <c r="AD1679" s="13">
        <f t="shared" si="635"/>
        <v>10.444175202565404</v>
      </c>
    </row>
    <row r="1680" spans="1:30" x14ac:dyDescent="0.15">
      <c r="A1680" s="23">
        <v>1</v>
      </c>
      <c r="B1680" s="16">
        <v>0</v>
      </c>
      <c r="C1680" s="32">
        <v>7.27</v>
      </c>
      <c r="D1680" s="23">
        <v>42.2</v>
      </c>
      <c r="E1680" s="24">
        <v>140</v>
      </c>
      <c r="F1680" s="25">
        <v>4</v>
      </c>
      <c r="G1680" s="23">
        <v>1.17</v>
      </c>
      <c r="H1680" s="24">
        <v>109</v>
      </c>
      <c r="I1680" s="20">
        <f t="shared" si="629"/>
        <v>0.77857142857142858</v>
      </c>
      <c r="J1680" s="20" t="s">
        <v>24</v>
      </c>
      <c r="K1680" s="18" t="s">
        <v>25</v>
      </c>
      <c r="L1680" s="19">
        <f t="shared" si="630"/>
        <v>110.55714285714285</v>
      </c>
      <c r="M1680" s="20">
        <f t="shared" ref="M1680" si="642">(108-L1680)</f>
        <v>-2.5571428571428498</v>
      </c>
      <c r="N1680" s="20" t="s">
        <v>25</v>
      </c>
      <c r="O1680" s="20">
        <f t="shared" si="631"/>
        <v>-7</v>
      </c>
      <c r="P1680" s="20" t="s">
        <v>25</v>
      </c>
      <c r="Q1680" s="18">
        <f t="shared" si="632"/>
        <v>-1</v>
      </c>
      <c r="R1680" s="18" t="s">
        <v>25</v>
      </c>
      <c r="S1680" s="16">
        <v>16</v>
      </c>
      <c r="T1680" s="19">
        <v>-8</v>
      </c>
      <c r="U1680" s="19">
        <f t="shared" si="636"/>
        <v>2.7</v>
      </c>
      <c r="V1680" s="19">
        <v>27</v>
      </c>
      <c r="W1680" s="19">
        <f t="shared" si="637"/>
        <v>-15</v>
      </c>
      <c r="X1680" s="19">
        <f t="shared" si="638"/>
        <v>3.75</v>
      </c>
      <c r="Y1680" s="25">
        <v>7.3</v>
      </c>
      <c r="Z1680" s="18">
        <f t="shared" si="625"/>
        <v>19</v>
      </c>
      <c r="AA1680" s="18">
        <f t="shared" si="633"/>
        <v>6.3000000000000007</v>
      </c>
      <c r="AB1680" s="20">
        <f t="shared" si="621"/>
        <v>28.86999999999999</v>
      </c>
      <c r="AC1680" s="13">
        <f t="shared" si="634"/>
        <v>26.437368983124589</v>
      </c>
      <c r="AD1680" s="13">
        <f t="shared" si="635"/>
        <v>2.4326310168754013</v>
      </c>
    </row>
    <row r="1681" spans="1:30" x14ac:dyDescent="0.15">
      <c r="A1681" s="23">
        <v>2</v>
      </c>
      <c r="B1681" s="16">
        <v>0</v>
      </c>
      <c r="C1681" s="32">
        <v>7.41</v>
      </c>
      <c r="D1681" s="23">
        <v>45.4</v>
      </c>
      <c r="E1681" s="24">
        <v>139</v>
      </c>
      <c r="F1681" s="25">
        <v>4</v>
      </c>
      <c r="G1681" s="23">
        <v>1.18</v>
      </c>
      <c r="H1681" s="24">
        <v>105</v>
      </c>
      <c r="I1681" s="20">
        <f t="shared" si="629"/>
        <v>0.75539568345323738</v>
      </c>
      <c r="J1681" s="20" t="s">
        <v>24</v>
      </c>
      <c r="K1681" s="18" t="s">
        <v>24</v>
      </c>
      <c r="L1681" s="19">
        <f t="shared" si="630"/>
        <v>107.26618705035972</v>
      </c>
      <c r="M1681" s="20">
        <v>0</v>
      </c>
      <c r="N1681" s="20" t="s">
        <v>24</v>
      </c>
      <c r="O1681" s="20">
        <f t="shared" si="631"/>
        <v>-3.75539568345323</v>
      </c>
      <c r="P1681" s="20" t="s">
        <v>25</v>
      </c>
      <c r="Q1681" s="18">
        <f t="shared" si="632"/>
        <v>2</v>
      </c>
      <c r="R1681" s="18" t="s">
        <v>26</v>
      </c>
      <c r="S1681" s="16">
        <v>21</v>
      </c>
      <c r="T1681" s="19">
        <v>-3</v>
      </c>
      <c r="U1681" s="19">
        <f t="shared" si="636"/>
        <v>3.2</v>
      </c>
      <c r="V1681" s="19">
        <v>32</v>
      </c>
      <c r="W1681" s="19">
        <f t="shared" si="637"/>
        <v>-10</v>
      </c>
      <c r="X1681" s="19">
        <f t="shared" si="638"/>
        <v>2.5</v>
      </c>
      <c r="Y1681" s="25">
        <v>1.2</v>
      </c>
      <c r="Z1681" s="18">
        <f t="shared" si="625"/>
        <v>17</v>
      </c>
      <c r="AA1681" s="18">
        <f t="shared" si="633"/>
        <v>9.3999999999999986</v>
      </c>
      <c r="AB1681" s="20">
        <f t="shared" si="621"/>
        <v>37.980000000000004</v>
      </c>
      <c r="AC1681" s="13">
        <f t="shared" si="634"/>
        <v>37.680968260275783</v>
      </c>
      <c r="AD1681" s="13">
        <f t="shared" si="635"/>
        <v>0.29903173972422081</v>
      </c>
    </row>
    <row r="1682" spans="1:30" x14ac:dyDescent="0.15">
      <c r="A1682" s="23">
        <v>2</v>
      </c>
      <c r="B1682" s="16">
        <v>0</v>
      </c>
      <c r="C1682" s="32">
        <v>7.43</v>
      </c>
      <c r="D1682" s="23">
        <v>43.2</v>
      </c>
      <c r="E1682" s="24">
        <v>136</v>
      </c>
      <c r="F1682" s="25">
        <v>4</v>
      </c>
      <c r="G1682" s="23">
        <v>0.93</v>
      </c>
      <c r="H1682" s="24">
        <v>99</v>
      </c>
      <c r="I1682" s="20">
        <f t="shared" si="629"/>
        <v>0.7279411764705882</v>
      </c>
      <c r="J1682" s="20" t="s">
        <v>26</v>
      </c>
      <c r="K1682" s="18" t="s">
        <v>24</v>
      </c>
      <c r="L1682" s="19">
        <f t="shared" si="630"/>
        <v>103.36764705882354</v>
      </c>
      <c r="M1682" s="20">
        <f>(104-L1682)</f>
        <v>0.6323529411764639</v>
      </c>
      <c r="N1682" s="20" t="s">
        <v>26</v>
      </c>
      <c r="O1682" s="20">
        <f t="shared" si="631"/>
        <v>8.8235294117652074E-2</v>
      </c>
      <c r="P1682" s="20" t="s">
        <v>26</v>
      </c>
      <c r="Q1682" s="18">
        <f t="shared" si="632"/>
        <v>5</v>
      </c>
      <c r="R1682" s="18" t="s">
        <v>26</v>
      </c>
      <c r="S1682" s="16">
        <v>22</v>
      </c>
      <c r="T1682" s="19">
        <v>-2</v>
      </c>
      <c r="U1682" s="19">
        <f t="shared" si="636"/>
        <v>2.7</v>
      </c>
      <c r="V1682" s="19">
        <v>27</v>
      </c>
      <c r="W1682" s="19">
        <f t="shared" si="637"/>
        <v>-15</v>
      </c>
      <c r="X1682" s="19">
        <f t="shared" si="638"/>
        <v>3.75</v>
      </c>
      <c r="Y1682" s="25">
        <v>1.2</v>
      </c>
      <c r="Z1682" s="18">
        <f t="shared" si="625"/>
        <v>19</v>
      </c>
      <c r="AA1682" s="18">
        <f t="shared" si="633"/>
        <v>12.399999999999999</v>
      </c>
      <c r="AB1682" s="20">
        <f t="shared" si="621"/>
        <v>40.730000000000004</v>
      </c>
      <c r="AC1682" s="13">
        <f t="shared" si="634"/>
        <v>36.241508668292127</v>
      </c>
      <c r="AD1682" s="13">
        <f t="shared" si="635"/>
        <v>4.488491331707877</v>
      </c>
    </row>
    <row r="1683" spans="1:30" x14ac:dyDescent="0.15">
      <c r="A1683" s="23">
        <v>7</v>
      </c>
      <c r="B1683" s="16">
        <v>0</v>
      </c>
      <c r="C1683" s="32">
        <v>7.45</v>
      </c>
      <c r="D1683" s="23">
        <v>22.6</v>
      </c>
      <c r="E1683" s="24">
        <v>125</v>
      </c>
      <c r="F1683" s="25">
        <v>4</v>
      </c>
      <c r="G1683" s="23">
        <v>0.76</v>
      </c>
      <c r="H1683" s="24">
        <v>94</v>
      </c>
      <c r="I1683" s="20">
        <f t="shared" si="629"/>
        <v>0.752</v>
      </c>
      <c r="J1683" s="20" t="s">
        <v>24</v>
      </c>
      <c r="K1683" s="18" t="s">
        <v>26</v>
      </c>
      <c r="L1683" s="19">
        <f t="shared" si="630"/>
        <v>106.78399999999999</v>
      </c>
      <c r="M1683" s="20">
        <v>0</v>
      </c>
      <c r="N1683" s="20" t="s">
        <v>24</v>
      </c>
      <c r="O1683" s="20">
        <f t="shared" si="631"/>
        <v>-3.2800000000000153</v>
      </c>
      <c r="P1683" s="20" t="s">
        <v>25</v>
      </c>
      <c r="Q1683" s="18">
        <f t="shared" si="632"/>
        <v>-1</v>
      </c>
      <c r="R1683" s="18" t="s">
        <v>25</v>
      </c>
      <c r="S1683" s="16">
        <v>22</v>
      </c>
      <c r="T1683" s="19">
        <v>-2</v>
      </c>
      <c r="U1683" s="19">
        <f t="shared" si="636"/>
        <v>3.1</v>
      </c>
      <c r="V1683" s="19">
        <v>31</v>
      </c>
      <c r="W1683" s="19">
        <f t="shared" si="637"/>
        <v>-11</v>
      </c>
      <c r="X1683" s="19">
        <f t="shared" si="638"/>
        <v>2.75</v>
      </c>
      <c r="Y1683" s="25">
        <v>1.1000000000000001</v>
      </c>
      <c r="Z1683" s="18">
        <f t="shared" si="625"/>
        <v>13</v>
      </c>
      <c r="AA1683" s="18">
        <f t="shared" si="633"/>
        <v>5.6999999999999993</v>
      </c>
      <c r="AB1683" s="20">
        <f t="shared" si="621"/>
        <v>34.659999999999997</v>
      </c>
      <c r="AC1683" s="13">
        <f t="shared" si="634"/>
        <v>24.514931744657915</v>
      </c>
      <c r="AD1683" s="13">
        <f t="shared" si="635"/>
        <v>10.145068255342082</v>
      </c>
    </row>
    <row r="1684" spans="1:30" x14ac:dyDescent="0.15">
      <c r="A1684" s="23">
        <v>1</v>
      </c>
      <c r="B1684" s="16">
        <v>0</v>
      </c>
      <c r="C1684" s="32">
        <v>7.43</v>
      </c>
      <c r="D1684" s="23">
        <v>38.1</v>
      </c>
      <c r="E1684" s="24">
        <v>134</v>
      </c>
      <c r="F1684" s="25">
        <v>4</v>
      </c>
      <c r="G1684" s="23">
        <v>1.07</v>
      </c>
      <c r="H1684" s="24">
        <v>103</v>
      </c>
      <c r="I1684" s="20">
        <f t="shared" si="629"/>
        <v>0.76865671641791045</v>
      </c>
      <c r="J1684" s="20" t="s">
        <v>24</v>
      </c>
      <c r="K1684" s="18" t="s">
        <v>24</v>
      </c>
      <c r="L1684" s="19">
        <f t="shared" si="630"/>
        <v>109.14925373134328</v>
      </c>
      <c r="M1684" s="20">
        <f t="shared" ref="M1684:M1692" si="643">(108-L1684)</f>
        <v>-1.1492537313432791</v>
      </c>
      <c r="N1684" s="20" t="s">
        <v>25</v>
      </c>
      <c r="O1684" s="20">
        <f t="shared" si="631"/>
        <v>-5.6119402985074487</v>
      </c>
      <c r="P1684" s="20" t="s">
        <v>25</v>
      </c>
      <c r="Q1684" s="18">
        <f t="shared" si="632"/>
        <v>-1</v>
      </c>
      <c r="R1684" s="18" t="s">
        <v>25</v>
      </c>
      <c r="S1684" s="16">
        <v>23</v>
      </c>
      <c r="T1684" s="19">
        <v>-1</v>
      </c>
      <c r="U1684" s="19">
        <f t="shared" si="636"/>
        <v>3</v>
      </c>
      <c r="V1684" s="19">
        <v>30</v>
      </c>
      <c r="W1684" s="19">
        <f t="shared" si="637"/>
        <v>-12</v>
      </c>
      <c r="X1684" s="19">
        <f t="shared" si="638"/>
        <v>3</v>
      </c>
      <c r="Y1684" s="25">
        <v>0.7</v>
      </c>
      <c r="Z1684" s="18">
        <f t="shared" si="625"/>
        <v>12</v>
      </c>
      <c r="AA1684" s="18">
        <f t="shared" si="633"/>
        <v>5.3</v>
      </c>
      <c r="AB1684" s="20">
        <f t="shared" si="621"/>
        <v>35.36999999999999</v>
      </c>
      <c r="AC1684" s="13">
        <f t="shared" si="634"/>
        <v>33.713379103285412</v>
      </c>
      <c r="AD1684" s="13">
        <f t="shared" si="635"/>
        <v>1.6566208967145784</v>
      </c>
    </row>
    <row r="1685" spans="1:30" x14ac:dyDescent="0.15">
      <c r="A1685" s="23">
        <v>5</v>
      </c>
      <c r="B1685" s="16">
        <v>0</v>
      </c>
      <c r="C1685" s="32">
        <v>7.33</v>
      </c>
      <c r="D1685" s="23">
        <v>31.4</v>
      </c>
      <c r="E1685" s="24">
        <v>133</v>
      </c>
      <c r="F1685" s="25">
        <v>4</v>
      </c>
      <c r="G1685" s="23">
        <v>1.18</v>
      </c>
      <c r="H1685" s="24">
        <v>106</v>
      </c>
      <c r="I1685" s="20">
        <f t="shared" si="629"/>
        <v>0.79699248120300747</v>
      </c>
      <c r="J1685" s="20" t="s">
        <v>25</v>
      </c>
      <c r="K1685" s="18" t="s">
        <v>24</v>
      </c>
      <c r="L1685" s="19">
        <f t="shared" si="630"/>
        <v>113.17293233082707</v>
      </c>
      <c r="M1685" s="20">
        <f t="shared" si="643"/>
        <v>-5.1729323308270665</v>
      </c>
      <c r="N1685" s="20" t="s">
        <v>25</v>
      </c>
      <c r="O1685" s="20">
        <f t="shared" si="631"/>
        <v>-9.5789473684210407</v>
      </c>
      <c r="P1685" s="20" t="s">
        <v>25</v>
      </c>
      <c r="Q1685" s="18">
        <f t="shared" si="632"/>
        <v>-5</v>
      </c>
      <c r="R1685" s="18" t="s">
        <v>25</v>
      </c>
      <c r="S1685" s="16">
        <v>22</v>
      </c>
      <c r="T1685" s="19">
        <v>-2</v>
      </c>
      <c r="U1685" s="19">
        <f t="shared" si="636"/>
        <v>2.9</v>
      </c>
      <c r="V1685" s="19">
        <v>29</v>
      </c>
      <c r="W1685" s="19">
        <f t="shared" si="637"/>
        <v>-13</v>
      </c>
      <c r="X1685" s="19">
        <f t="shared" si="638"/>
        <v>3.25</v>
      </c>
      <c r="Y1685" s="25">
        <v>1.5</v>
      </c>
      <c r="Z1685" s="18">
        <f t="shared" si="625"/>
        <v>9</v>
      </c>
      <c r="AA1685" s="18">
        <f t="shared" si="633"/>
        <v>1.7000000000000002</v>
      </c>
      <c r="AB1685" s="20">
        <f t="shared" si="621"/>
        <v>30.680000000000007</v>
      </c>
      <c r="AC1685" s="13">
        <f t="shared" si="634"/>
        <v>24.36158436415106</v>
      </c>
      <c r="AD1685" s="13">
        <f t="shared" si="635"/>
        <v>6.3184156358489467</v>
      </c>
    </row>
    <row r="1686" spans="1:30" x14ac:dyDescent="0.15">
      <c r="A1686" s="23">
        <v>1</v>
      </c>
      <c r="B1686" s="23">
        <v>1</v>
      </c>
      <c r="C1686" s="32">
        <v>7.4</v>
      </c>
      <c r="D1686" s="23">
        <v>33</v>
      </c>
      <c r="E1686" s="24">
        <v>136</v>
      </c>
      <c r="F1686" s="25">
        <v>4</v>
      </c>
      <c r="G1686" s="23">
        <v>1</v>
      </c>
      <c r="H1686" s="24">
        <v>107</v>
      </c>
      <c r="I1686" s="20">
        <f t="shared" si="629"/>
        <v>0.78676470588235292</v>
      </c>
      <c r="J1686" s="20" t="s">
        <v>24</v>
      </c>
      <c r="K1686" s="18" t="s">
        <v>25</v>
      </c>
      <c r="L1686" s="19">
        <f t="shared" si="630"/>
        <v>111.72058823529413</v>
      </c>
      <c r="M1686" s="20">
        <f t="shared" si="643"/>
        <v>-3.7205882352941302</v>
      </c>
      <c r="N1686" s="20" t="s">
        <v>25</v>
      </c>
      <c r="O1686" s="20">
        <f t="shared" si="631"/>
        <v>-8.1470588235294059</v>
      </c>
      <c r="P1686" s="20" t="s">
        <v>25</v>
      </c>
      <c r="Q1686" s="18">
        <f t="shared" si="632"/>
        <v>-3</v>
      </c>
      <c r="R1686" s="18" t="s">
        <v>25</v>
      </c>
      <c r="S1686" s="16">
        <v>22</v>
      </c>
      <c r="T1686" s="19">
        <v>-2</v>
      </c>
      <c r="U1686" s="19">
        <f t="shared" si="636"/>
        <v>3.1</v>
      </c>
      <c r="V1686" s="19">
        <v>31</v>
      </c>
      <c r="W1686" s="19">
        <f t="shared" si="637"/>
        <v>-11</v>
      </c>
      <c r="X1686" s="19">
        <f t="shared" si="638"/>
        <v>2.75</v>
      </c>
      <c r="Y1686" s="25">
        <v>1</v>
      </c>
      <c r="Z1686" s="18">
        <f t="shared" si="625"/>
        <v>11</v>
      </c>
      <c r="AA1686" s="18">
        <f t="shared" si="633"/>
        <v>3.8</v>
      </c>
      <c r="AB1686" s="20">
        <f t="shared" si="621"/>
        <v>33</v>
      </c>
      <c r="AC1686" s="13">
        <f t="shared" si="634"/>
        <v>29.046694050994848</v>
      </c>
      <c r="AD1686" s="13">
        <f t="shared" si="635"/>
        <v>3.9533059490051521</v>
      </c>
    </row>
    <row r="1687" spans="1:30" x14ac:dyDescent="0.15">
      <c r="A1687" s="23">
        <v>19</v>
      </c>
      <c r="B1687" s="16">
        <v>0</v>
      </c>
      <c r="C1687" s="32">
        <v>7.32</v>
      </c>
      <c r="D1687" s="23">
        <v>22.2</v>
      </c>
      <c r="E1687" s="24">
        <v>131</v>
      </c>
      <c r="F1687" s="25">
        <v>4</v>
      </c>
      <c r="G1687" s="23">
        <v>1.06</v>
      </c>
      <c r="H1687" s="24">
        <v>106</v>
      </c>
      <c r="I1687" s="20">
        <f t="shared" si="629"/>
        <v>0.80916030534351147</v>
      </c>
      <c r="J1687" s="20" t="s">
        <v>25</v>
      </c>
      <c r="K1687" s="18" t="s">
        <v>24</v>
      </c>
      <c r="L1687" s="19">
        <f t="shared" si="630"/>
        <v>114.90076335877863</v>
      </c>
      <c r="M1687" s="20">
        <f t="shared" si="643"/>
        <v>-6.900763358778633</v>
      </c>
      <c r="N1687" s="20" t="s">
        <v>25</v>
      </c>
      <c r="O1687" s="20">
        <f t="shared" si="631"/>
        <v>-11.282442748091597</v>
      </c>
      <c r="P1687" s="20" t="s">
        <v>25</v>
      </c>
      <c r="Q1687" s="18">
        <f t="shared" si="632"/>
        <v>-7</v>
      </c>
      <c r="R1687" s="18" t="s">
        <v>25</v>
      </c>
      <c r="S1687" s="16">
        <v>15</v>
      </c>
      <c r="T1687" s="19">
        <v>-9</v>
      </c>
      <c r="U1687" s="19">
        <f t="shared" si="636"/>
        <v>2.8</v>
      </c>
      <c r="V1687" s="19">
        <v>28</v>
      </c>
      <c r="W1687" s="19">
        <f t="shared" si="637"/>
        <v>-14</v>
      </c>
      <c r="X1687" s="19">
        <f t="shared" si="638"/>
        <v>3.5</v>
      </c>
      <c r="Y1687" s="25">
        <v>6.9</v>
      </c>
      <c r="Z1687" s="18">
        <f t="shared" si="625"/>
        <v>14</v>
      </c>
      <c r="AA1687" s="18">
        <f t="shared" si="633"/>
        <v>1.5</v>
      </c>
      <c r="AB1687" s="20">
        <f t="shared" si="621"/>
        <v>23.159999999999997</v>
      </c>
      <c r="AC1687" s="13">
        <f t="shared" si="634"/>
        <v>18.952144029820094</v>
      </c>
      <c r="AD1687" s="13">
        <f t="shared" si="635"/>
        <v>4.207855970179903</v>
      </c>
    </row>
    <row r="1688" spans="1:30" x14ac:dyDescent="0.15">
      <c r="A1688" s="23">
        <v>10</v>
      </c>
      <c r="B1688" s="23">
        <v>1</v>
      </c>
      <c r="C1688" s="32">
        <v>7.33</v>
      </c>
      <c r="D1688" s="23">
        <v>31.6</v>
      </c>
      <c r="E1688" s="24">
        <v>135</v>
      </c>
      <c r="F1688" s="25">
        <v>4</v>
      </c>
      <c r="G1688" s="23">
        <v>0.89</v>
      </c>
      <c r="H1688" s="24">
        <v>104</v>
      </c>
      <c r="I1688" s="20">
        <f t="shared" si="629"/>
        <v>0.77037037037037037</v>
      </c>
      <c r="J1688" s="20" t="s">
        <v>24</v>
      </c>
      <c r="K1688" s="18" t="s">
        <v>24</v>
      </c>
      <c r="L1688" s="19">
        <f t="shared" si="630"/>
        <v>109.39259259259259</v>
      </c>
      <c r="M1688" s="20">
        <f t="shared" si="643"/>
        <v>-1.3925925925925924</v>
      </c>
      <c r="N1688" s="20" t="s">
        <v>25</v>
      </c>
      <c r="O1688" s="20">
        <f t="shared" si="631"/>
        <v>-5.8518518518518476</v>
      </c>
      <c r="P1688" s="20" t="s">
        <v>25</v>
      </c>
      <c r="Q1688" s="18">
        <f t="shared" si="632"/>
        <v>-1</v>
      </c>
      <c r="R1688" s="18" t="s">
        <v>25</v>
      </c>
      <c r="S1688" s="16">
        <v>23</v>
      </c>
      <c r="T1688" s="19">
        <v>-1</v>
      </c>
      <c r="U1688" s="19">
        <f t="shared" si="636"/>
        <v>3.7</v>
      </c>
      <c r="V1688" s="19">
        <v>37</v>
      </c>
      <c r="W1688" s="19">
        <f t="shared" si="637"/>
        <v>-5</v>
      </c>
      <c r="X1688" s="19">
        <f t="shared" si="638"/>
        <v>1.25</v>
      </c>
      <c r="Y1688" s="25">
        <v>0.7</v>
      </c>
      <c r="Z1688" s="18">
        <f t="shared" si="625"/>
        <v>12</v>
      </c>
      <c r="AA1688" s="18">
        <f t="shared" si="633"/>
        <v>3.9000000000000004</v>
      </c>
      <c r="AB1688" s="20">
        <f t="shared" si="621"/>
        <v>35.189999999999984</v>
      </c>
      <c r="AC1688" s="13">
        <f t="shared" si="634"/>
        <v>26.63149209895457</v>
      </c>
      <c r="AD1688" s="13">
        <f t="shared" si="635"/>
        <v>8.558507901045413</v>
      </c>
    </row>
    <row r="1689" spans="1:30" x14ac:dyDescent="0.15">
      <c r="A1689" s="23">
        <v>1</v>
      </c>
      <c r="B1689" s="23">
        <v>1</v>
      </c>
      <c r="C1689" s="32">
        <v>7.35</v>
      </c>
      <c r="D1689" s="23">
        <v>34.4</v>
      </c>
      <c r="E1689" s="24">
        <v>140</v>
      </c>
      <c r="F1689" s="25">
        <v>4</v>
      </c>
      <c r="G1689" s="23">
        <v>1.01</v>
      </c>
      <c r="H1689" s="24">
        <v>110</v>
      </c>
      <c r="I1689" s="20">
        <f t="shared" si="629"/>
        <v>0.7857142857142857</v>
      </c>
      <c r="J1689" s="20" t="s">
        <v>24</v>
      </c>
      <c r="K1689" s="18" t="s">
        <v>25</v>
      </c>
      <c r="L1689" s="19">
        <f t="shared" si="630"/>
        <v>111.57142857142857</v>
      </c>
      <c r="M1689" s="20">
        <f t="shared" si="643"/>
        <v>-3.5714285714285694</v>
      </c>
      <c r="N1689" s="20" t="s">
        <v>25</v>
      </c>
      <c r="O1689" s="20">
        <f t="shared" si="631"/>
        <v>-8</v>
      </c>
      <c r="P1689" s="20" t="s">
        <v>25</v>
      </c>
      <c r="Q1689" s="18">
        <f t="shared" si="632"/>
        <v>-2</v>
      </c>
      <c r="R1689" s="18" t="s">
        <v>25</v>
      </c>
      <c r="S1689" s="16">
        <v>21</v>
      </c>
      <c r="T1689" s="19">
        <v>-3</v>
      </c>
      <c r="U1689" s="19">
        <f t="shared" si="636"/>
        <v>3.2</v>
      </c>
      <c r="V1689" s="19">
        <v>32</v>
      </c>
      <c r="W1689" s="19">
        <f t="shared" si="637"/>
        <v>-10</v>
      </c>
      <c r="X1689" s="19">
        <f t="shared" si="638"/>
        <v>2.5</v>
      </c>
      <c r="Y1689" s="25">
        <v>2.0299999999999998</v>
      </c>
      <c r="Z1689" s="18">
        <f t="shared" si="625"/>
        <v>13</v>
      </c>
      <c r="AA1689" s="18">
        <f t="shared" si="633"/>
        <v>4.57</v>
      </c>
      <c r="AB1689" s="20">
        <f t="shared" si="621"/>
        <v>32.97999999999999</v>
      </c>
      <c r="AC1689" s="13">
        <f t="shared" si="634"/>
        <v>27.682553763020724</v>
      </c>
      <c r="AD1689" s="13">
        <f t="shared" si="635"/>
        <v>5.2974462369792654</v>
      </c>
    </row>
    <row r="1690" spans="1:30" x14ac:dyDescent="0.15">
      <c r="A1690" s="23">
        <v>1</v>
      </c>
      <c r="B1690" s="16">
        <v>0</v>
      </c>
      <c r="C1690" s="32">
        <v>7.47</v>
      </c>
      <c r="D1690" s="23">
        <v>31.1</v>
      </c>
      <c r="E1690" s="24">
        <v>144</v>
      </c>
      <c r="F1690" s="25">
        <v>4</v>
      </c>
      <c r="G1690" s="23">
        <v>1.1299999999999999</v>
      </c>
      <c r="H1690" s="24">
        <v>111</v>
      </c>
      <c r="I1690" s="20">
        <f t="shared" si="629"/>
        <v>0.77083333333333337</v>
      </c>
      <c r="J1690" s="20" t="s">
        <v>24</v>
      </c>
      <c r="K1690" s="18" t="s">
        <v>25</v>
      </c>
      <c r="L1690" s="19">
        <f t="shared" si="630"/>
        <v>109.45833333333334</v>
      </c>
      <c r="M1690" s="20">
        <f t="shared" si="643"/>
        <v>-1.4583333333333428</v>
      </c>
      <c r="N1690" s="20" t="s">
        <v>25</v>
      </c>
      <c r="O1690" s="20">
        <f t="shared" si="631"/>
        <v>-5.9166666666666714</v>
      </c>
      <c r="P1690" s="20" t="s">
        <v>25</v>
      </c>
      <c r="Q1690" s="18">
        <f t="shared" si="632"/>
        <v>1</v>
      </c>
      <c r="R1690" s="18" t="s">
        <v>26</v>
      </c>
      <c r="S1690" s="16">
        <v>20</v>
      </c>
      <c r="T1690" s="19">
        <v>-4</v>
      </c>
      <c r="U1690" s="19">
        <f t="shared" si="636"/>
        <v>2.8</v>
      </c>
      <c r="V1690" s="19">
        <v>28</v>
      </c>
      <c r="W1690" s="19">
        <f t="shared" si="637"/>
        <v>-14</v>
      </c>
      <c r="X1690" s="19">
        <f t="shared" si="638"/>
        <v>3.5</v>
      </c>
      <c r="Y1690" s="25">
        <v>3.9</v>
      </c>
      <c r="Z1690" s="18">
        <f t="shared" si="625"/>
        <v>17</v>
      </c>
      <c r="AA1690" s="18">
        <f t="shared" si="633"/>
        <v>7.5</v>
      </c>
      <c r="AB1690" s="20">
        <f t="shared" si="621"/>
        <v>34.22999999999999</v>
      </c>
      <c r="AC1690" s="13">
        <f t="shared" si="634"/>
        <v>30.637201309533843</v>
      </c>
      <c r="AD1690" s="13">
        <f t="shared" si="635"/>
        <v>3.5927986904661466</v>
      </c>
    </row>
    <row r="1691" spans="1:30" x14ac:dyDescent="0.15">
      <c r="A1691" s="23">
        <v>3</v>
      </c>
      <c r="B1691" s="16">
        <v>0</v>
      </c>
      <c r="C1691" s="32">
        <v>7.49</v>
      </c>
      <c r="D1691" s="23">
        <v>28.8</v>
      </c>
      <c r="E1691" s="24">
        <v>137</v>
      </c>
      <c r="F1691" s="25">
        <v>4</v>
      </c>
      <c r="G1691" s="23">
        <v>1.01</v>
      </c>
      <c r="H1691" s="24">
        <v>105</v>
      </c>
      <c r="I1691" s="20">
        <f t="shared" si="629"/>
        <v>0.76642335766423353</v>
      </c>
      <c r="J1691" s="20" t="s">
        <v>24</v>
      </c>
      <c r="K1691" s="18" t="s">
        <v>24</v>
      </c>
      <c r="L1691" s="19">
        <f t="shared" si="630"/>
        <v>108.83211678832117</v>
      </c>
      <c r="M1691" s="20">
        <f t="shared" si="643"/>
        <v>-0.83211678832117286</v>
      </c>
      <c r="N1691" s="20" t="s">
        <v>25</v>
      </c>
      <c r="O1691" s="20">
        <f t="shared" si="631"/>
        <v>-5.2992700729927122</v>
      </c>
      <c r="P1691" s="20" t="s">
        <v>25</v>
      </c>
      <c r="Q1691" s="18">
        <f t="shared" si="632"/>
        <v>0</v>
      </c>
      <c r="R1691" s="18" t="s">
        <v>24</v>
      </c>
      <c r="S1691" s="16">
        <v>22</v>
      </c>
      <c r="T1691" s="19">
        <v>-2</v>
      </c>
      <c r="U1691" s="19">
        <f t="shared" si="636"/>
        <v>3.5</v>
      </c>
      <c r="V1691" s="19">
        <v>35</v>
      </c>
      <c r="W1691" s="19">
        <f t="shared" si="637"/>
        <v>-7</v>
      </c>
      <c r="X1691" s="19">
        <f t="shared" si="638"/>
        <v>1.75</v>
      </c>
      <c r="Y1691" s="25">
        <v>1.4</v>
      </c>
      <c r="Z1691" s="18">
        <f t="shared" si="625"/>
        <v>14</v>
      </c>
      <c r="AA1691" s="18">
        <f t="shared" si="633"/>
        <v>5.6</v>
      </c>
      <c r="AB1691" s="20">
        <f t="shared" si="621"/>
        <v>35.609999999999985</v>
      </c>
      <c r="AC1691" s="13">
        <f t="shared" si="634"/>
        <v>32.053575080272353</v>
      </c>
      <c r="AD1691" s="13">
        <f t="shared" si="635"/>
        <v>3.5564249197276325</v>
      </c>
    </row>
    <row r="1692" spans="1:30" x14ac:dyDescent="0.15">
      <c r="A1692" s="23">
        <v>1</v>
      </c>
      <c r="B1692" s="16">
        <v>0</v>
      </c>
      <c r="C1692" s="32">
        <v>7.36</v>
      </c>
      <c r="D1692" s="23">
        <v>33.9</v>
      </c>
      <c r="E1692" s="24">
        <v>136</v>
      </c>
      <c r="F1692" s="25">
        <v>4</v>
      </c>
      <c r="G1692" s="23">
        <v>0.93</v>
      </c>
      <c r="H1692" s="24">
        <v>110</v>
      </c>
      <c r="I1692" s="20">
        <f t="shared" si="629"/>
        <v>0.80882352941176472</v>
      </c>
      <c r="J1692" s="20" t="s">
        <v>25</v>
      </c>
      <c r="K1692" s="18" t="s">
        <v>25</v>
      </c>
      <c r="L1692" s="19">
        <f t="shared" si="630"/>
        <v>114.85294117647059</v>
      </c>
      <c r="M1692" s="20">
        <f t="shared" si="643"/>
        <v>-6.8529411764705941</v>
      </c>
      <c r="N1692" s="20" t="s">
        <v>25</v>
      </c>
      <c r="O1692" s="20">
        <f t="shared" si="631"/>
        <v>-11.235294117647044</v>
      </c>
      <c r="P1692" s="20" t="s">
        <v>25</v>
      </c>
      <c r="Q1692" s="18">
        <f t="shared" si="632"/>
        <v>-6</v>
      </c>
      <c r="R1692" s="18" t="s">
        <v>25</v>
      </c>
      <c r="S1692" s="16">
        <v>21</v>
      </c>
      <c r="T1692" s="19">
        <v>-3</v>
      </c>
      <c r="U1692" s="19">
        <f t="shared" si="636"/>
        <v>3.1</v>
      </c>
      <c r="V1692" s="19">
        <v>31</v>
      </c>
      <c r="W1692" s="19">
        <f t="shared" si="637"/>
        <v>-11</v>
      </c>
      <c r="X1692" s="19">
        <f t="shared" si="638"/>
        <v>2.75</v>
      </c>
      <c r="Y1692" s="25">
        <v>2.4</v>
      </c>
      <c r="Z1692" s="18">
        <f t="shared" si="625"/>
        <v>9</v>
      </c>
      <c r="AA1692" s="18">
        <f t="shared" si="633"/>
        <v>0.40000000000000036</v>
      </c>
      <c r="AB1692" s="20">
        <f t="shared" si="621"/>
        <v>28.53</v>
      </c>
      <c r="AC1692" s="13">
        <f t="shared" si="634"/>
        <v>27.607141703491578</v>
      </c>
      <c r="AD1692" s="13">
        <f t="shared" si="635"/>
        <v>0.92285829650842288</v>
      </c>
    </row>
    <row r="1693" spans="1:30" x14ac:dyDescent="0.15">
      <c r="A1693" s="23">
        <v>1</v>
      </c>
      <c r="B1693" s="16">
        <v>0</v>
      </c>
      <c r="C1693" s="32">
        <v>7.53</v>
      </c>
      <c r="D1693" s="23">
        <v>30.8</v>
      </c>
      <c r="E1693" s="24">
        <v>142</v>
      </c>
      <c r="F1693" s="25">
        <v>4</v>
      </c>
      <c r="G1693" s="23">
        <v>0.97</v>
      </c>
      <c r="H1693" s="24">
        <v>102</v>
      </c>
      <c r="I1693" s="20">
        <f t="shared" si="629"/>
        <v>0.71830985915492962</v>
      </c>
      <c r="J1693" s="20" t="s">
        <v>26</v>
      </c>
      <c r="K1693" s="18" t="s">
        <v>24</v>
      </c>
      <c r="L1693" s="19">
        <f t="shared" si="630"/>
        <v>102</v>
      </c>
      <c r="M1693" s="20">
        <f>(104-L1693)</f>
        <v>2</v>
      </c>
      <c r="N1693" s="20" t="s">
        <v>26</v>
      </c>
      <c r="O1693" s="20">
        <f t="shared" si="631"/>
        <v>1.4366197183098564</v>
      </c>
      <c r="P1693" s="20" t="s">
        <v>26</v>
      </c>
      <c r="Q1693" s="18">
        <f t="shared" si="632"/>
        <v>8</v>
      </c>
      <c r="R1693" s="18" t="s">
        <v>26</v>
      </c>
      <c r="S1693" s="16">
        <v>20</v>
      </c>
      <c r="T1693" s="19">
        <v>-4</v>
      </c>
      <c r="U1693" s="19">
        <f t="shared" si="636"/>
        <v>2.5</v>
      </c>
      <c r="V1693" s="19">
        <v>25</v>
      </c>
      <c r="W1693" s="19">
        <f t="shared" si="637"/>
        <v>-17</v>
      </c>
      <c r="X1693" s="19">
        <f t="shared" si="638"/>
        <v>4.25</v>
      </c>
      <c r="Y1693" s="25">
        <v>3.4</v>
      </c>
      <c r="Z1693" s="18">
        <f t="shared" si="625"/>
        <v>24</v>
      </c>
      <c r="AA1693" s="18">
        <f t="shared" si="633"/>
        <v>15.6</v>
      </c>
      <c r="AB1693" s="20">
        <f t="shared" si="621"/>
        <v>41.569999999999993</v>
      </c>
      <c r="AC1693" s="13">
        <f t="shared" si="634"/>
        <v>33.053294022355168</v>
      </c>
      <c r="AD1693" s="13">
        <f t="shared" si="635"/>
        <v>8.5167059776448255</v>
      </c>
    </row>
    <row r="1694" spans="1:30" x14ac:dyDescent="0.15">
      <c r="A1694" s="23">
        <v>1</v>
      </c>
      <c r="B1694" s="16">
        <v>0</v>
      </c>
      <c r="C1694" s="32">
        <v>7.37</v>
      </c>
      <c r="D1694" s="23">
        <v>35.1</v>
      </c>
      <c r="E1694" s="24">
        <v>137</v>
      </c>
      <c r="F1694" s="25">
        <v>4</v>
      </c>
      <c r="G1694" s="23">
        <v>1.07</v>
      </c>
      <c r="H1694" s="24">
        <v>106</v>
      </c>
      <c r="I1694" s="20">
        <f t="shared" si="629"/>
        <v>0.77372262773722633</v>
      </c>
      <c r="J1694" s="20" t="s">
        <v>24</v>
      </c>
      <c r="K1694" s="18" t="s">
        <v>24</v>
      </c>
      <c r="L1694" s="19">
        <f t="shared" si="630"/>
        <v>109.86861313868614</v>
      </c>
      <c r="M1694" s="20">
        <f t="shared" ref="M1694:M1700" si="644">(108-L1694)</f>
        <v>-1.8686131386861433</v>
      </c>
      <c r="N1694" s="20" t="s">
        <v>25</v>
      </c>
      <c r="O1694" s="20">
        <f t="shared" si="631"/>
        <v>-6.321167883211686</v>
      </c>
      <c r="P1694" s="20" t="s">
        <v>25</v>
      </c>
      <c r="Q1694" s="18">
        <f t="shared" si="632"/>
        <v>-1</v>
      </c>
      <c r="R1694" s="18" t="s">
        <v>25</v>
      </c>
      <c r="S1694" s="16">
        <v>20</v>
      </c>
      <c r="T1694" s="19">
        <v>-4</v>
      </c>
      <c r="U1694" s="19">
        <f t="shared" si="636"/>
        <v>3</v>
      </c>
      <c r="V1694" s="19">
        <v>30</v>
      </c>
      <c r="W1694" s="19">
        <f t="shared" si="637"/>
        <v>-12</v>
      </c>
      <c r="X1694" s="19">
        <f t="shared" si="638"/>
        <v>3</v>
      </c>
      <c r="Y1694" s="25">
        <v>3.7</v>
      </c>
      <c r="Z1694" s="18">
        <f t="shared" si="625"/>
        <v>15</v>
      </c>
      <c r="AA1694" s="18">
        <f t="shared" si="633"/>
        <v>5.3000000000000007</v>
      </c>
      <c r="AB1694" s="20">
        <f t="shared" si="621"/>
        <v>32.36999999999999</v>
      </c>
      <c r="AC1694" s="13">
        <f t="shared" si="634"/>
        <v>28.506778128761411</v>
      </c>
      <c r="AD1694" s="13">
        <f t="shared" si="635"/>
        <v>3.8632218712385793</v>
      </c>
    </row>
    <row r="1695" spans="1:30" x14ac:dyDescent="0.15">
      <c r="A1695" s="23">
        <v>1</v>
      </c>
      <c r="B1695" s="16">
        <v>0</v>
      </c>
      <c r="C1695" s="32">
        <v>7.35</v>
      </c>
      <c r="D1695" s="23">
        <v>32.799999999999997</v>
      </c>
      <c r="E1695" s="24">
        <v>141</v>
      </c>
      <c r="F1695" s="25">
        <v>4</v>
      </c>
      <c r="G1695" s="23">
        <v>0.96</v>
      </c>
      <c r="H1695" s="24">
        <v>110</v>
      </c>
      <c r="I1695" s="20">
        <f t="shared" si="629"/>
        <v>0.78014184397163122</v>
      </c>
      <c r="J1695" s="20" t="s">
        <v>24</v>
      </c>
      <c r="K1695" s="18" t="s">
        <v>25</v>
      </c>
      <c r="L1695" s="19">
        <f t="shared" si="630"/>
        <v>110.78014184397162</v>
      </c>
      <c r="M1695" s="20">
        <f t="shared" si="644"/>
        <v>-2.7801418439716201</v>
      </c>
      <c r="N1695" s="20" t="s">
        <v>25</v>
      </c>
      <c r="O1695" s="20">
        <f t="shared" si="631"/>
        <v>-7.2198581560283657</v>
      </c>
      <c r="P1695" s="20" t="s">
        <v>25</v>
      </c>
      <c r="Q1695" s="18">
        <f t="shared" si="632"/>
        <v>-1</v>
      </c>
      <c r="R1695" s="18" t="s">
        <v>25</v>
      </c>
      <c r="S1695" s="16">
        <v>19</v>
      </c>
      <c r="T1695" s="19">
        <v>-5</v>
      </c>
      <c r="U1695" s="19">
        <f t="shared" si="636"/>
        <v>2.7</v>
      </c>
      <c r="V1695" s="19">
        <v>27</v>
      </c>
      <c r="W1695" s="19">
        <f t="shared" si="637"/>
        <v>-15</v>
      </c>
      <c r="X1695" s="19">
        <f t="shared" si="638"/>
        <v>3.75</v>
      </c>
      <c r="Y1695" s="25">
        <v>4.0999999999999996</v>
      </c>
      <c r="Z1695" s="18">
        <f t="shared" si="625"/>
        <v>16</v>
      </c>
      <c r="AA1695" s="18">
        <f t="shared" si="633"/>
        <v>6.5</v>
      </c>
      <c r="AB1695" s="20">
        <f t="shared" si="621"/>
        <v>31.860000000000014</v>
      </c>
      <c r="AC1695" s="13">
        <f t="shared" si="634"/>
        <v>25.436143122880225</v>
      </c>
      <c r="AD1695" s="13">
        <f t="shared" si="635"/>
        <v>6.423856877119789</v>
      </c>
    </row>
    <row r="1696" spans="1:30" x14ac:dyDescent="0.15">
      <c r="A1696" s="23">
        <v>1</v>
      </c>
      <c r="B1696" s="16">
        <v>0</v>
      </c>
      <c r="C1696" s="32">
        <v>7.34</v>
      </c>
      <c r="D1696" s="23">
        <v>34</v>
      </c>
      <c r="E1696" s="24">
        <v>134</v>
      </c>
      <c r="F1696" s="25">
        <v>4</v>
      </c>
      <c r="G1696" s="23">
        <v>1</v>
      </c>
      <c r="H1696" s="24">
        <v>108</v>
      </c>
      <c r="I1696" s="20">
        <f t="shared" si="629"/>
        <v>0.80597014925373134</v>
      </c>
      <c r="J1696" s="20" t="s">
        <v>25</v>
      </c>
      <c r="K1696" s="18" t="s">
        <v>25</v>
      </c>
      <c r="L1696" s="19">
        <f t="shared" si="630"/>
        <v>114.44776119402985</v>
      </c>
      <c r="M1696" s="20">
        <f t="shared" si="644"/>
        <v>-6.4477611940298516</v>
      </c>
      <c r="N1696" s="20" t="s">
        <v>25</v>
      </c>
      <c r="O1696" s="20">
        <f t="shared" si="631"/>
        <v>-10.835820895522374</v>
      </c>
      <c r="P1696" s="20" t="s">
        <v>25</v>
      </c>
      <c r="Q1696" s="18">
        <f t="shared" si="632"/>
        <v>-6</v>
      </c>
      <c r="R1696" s="18" t="s">
        <v>25</v>
      </c>
      <c r="S1696" s="16">
        <v>22</v>
      </c>
      <c r="T1696" s="19">
        <v>-2</v>
      </c>
      <c r="U1696" s="19">
        <f t="shared" si="636"/>
        <v>2.9</v>
      </c>
      <c r="V1696" s="19">
        <v>29</v>
      </c>
      <c r="W1696" s="19">
        <f t="shared" si="637"/>
        <v>-13</v>
      </c>
      <c r="X1696" s="19">
        <f t="shared" si="638"/>
        <v>3.25</v>
      </c>
      <c r="Y1696" s="25">
        <v>1</v>
      </c>
      <c r="Z1696" s="18">
        <f t="shared" si="625"/>
        <v>8</v>
      </c>
      <c r="AA1696" s="18">
        <f t="shared" si="633"/>
        <v>1.2000000000000002</v>
      </c>
      <c r="AB1696" s="20">
        <f t="shared" si="621"/>
        <v>30</v>
      </c>
      <c r="AC1696" s="13">
        <f t="shared" si="634"/>
        <v>26.181218222714072</v>
      </c>
      <c r="AD1696" s="13">
        <f t="shared" si="635"/>
        <v>3.8187817772859276</v>
      </c>
    </row>
    <row r="1697" spans="1:30" x14ac:dyDescent="0.15">
      <c r="A1697" s="23">
        <v>1</v>
      </c>
      <c r="B1697" s="16">
        <v>0</v>
      </c>
      <c r="C1697" s="32">
        <v>7.23</v>
      </c>
      <c r="D1697" s="23">
        <v>29.1</v>
      </c>
      <c r="E1697" s="24">
        <v>144</v>
      </c>
      <c r="F1697" s="25">
        <v>4</v>
      </c>
      <c r="G1697" s="23">
        <v>1.21</v>
      </c>
      <c r="H1697" s="24">
        <v>120</v>
      </c>
      <c r="I1697" s="20">
        <f t="shared" si="629"/>
        <v>0.83333333333333337</v>
      </c>
      <c r="J1697" s="20" t="s">
        <v>25</v>
      </c>
      <c r="K1697" s="18" t="s">
        <v>25</v>
      </c>
      <c r="L1697" s="19">
        <f t="shared" si="630"/>
        <v>118.33333333333334</v>
      </c>
      <c r="M1697" s="20">
        <f t="shared" si="644"/>
        <v>-10.333333333333343</v>
      </c>
      <c r="N1697" s="20" t="s">
        <v>25</v>
      </c>
      <c r="O1697" s="20">
        <f t="shared" si="631"/>
        <v>-14.666666666666671</v>
      </c>
      <c r="P1697" s="20" t="s">
        <v>25</v>
      </c>
      <c r="Q1697" s="18">
        <f t="shared" si="632"/>
        <v>-8</v>
      </c>
      <c r="R1697" s="18" t="s">
        <v>25</v>
      </c>
      <c r="S1697" s="16">
        <v>23</v>
      </c>
      <c r="T1697" s="19">
        <v>-1</v>
      </c>
      <c r="U1697" s="19">
        <f t="shared" si="636"/>
        <v>3.4</v>
      </c>
      <c r="V1697" s="19">
        <v>34</v>
      </c>
      <c r="W1697" s="19">
        <f t="shared" si="637"/>
        <v>-8</v>
      </c>
      <c r="X1697" s="19">
        <f t="shared" si="638"/>
        <v>2</v>
      </c>
      <c r="Y1697" s="25">
        <v>0.9</v>
      </c>
      <c r="Z1697" s="18">
        <f t="shared" si="625"/>
        <v>5</v>
      </c>
      <c r="AA1697" s="18">
        <f t="shared" si="633"/>
        <v>-2.7</v>
      </c>
      <c r="AB1697" s="20">
        <f t="shared" si="621"/>
        <v>28.310000000000002</v>
      </c>
      <c r="AC1697" s="13">
        <f t="shared" si="634"/>
        <v>20.938907010512668</v>
      </c>
      <c r="AD1697" s="13">
        <f t="shared" si="635"/>
        <v>7.3710929894873338</v>
      </c>
    </row>
    <row r="1698" spans="1:30" x14ac:dyDescent="0.15">
      <c r="A1698" s="23">
        <v>1</v>
      </c>
      <c r="B1698" s="16">
        <v>0</v>
      </c>
      <c r="C1698" s="32">
        <v>7.27</v>
      </c>
      <c r="D1698" s="23">
        <v>37.700000000000003</v>
      </c>
      <c r="E1698" s="24">
        <v>140</v>
      </c>
      <c r="F1698" s="25">
        <v>4</v>
      </c>
      <c r="G1698" s="23">
        <v>1.1299999999999999</v>
      </c>
      <c r="H1698" s="24">
        <v>112</v>
      </c>
      <c r="I1698" s="20">
        <f t="shared" si="629"/>
        <v>0.8</v>
      </c>
      <c r="J1698" s="20" t="s">
        <v>25</v>
      </c>
      <c r="K1698" s="18" t="s">
        <v>25</v>
      </c>
      <c r="L1698" s="19">
        <f t="shared" si="630"/>
        <v>113.6</v>
      </c>
      <c r="M1698" s="20">
        <f t="shared" si="644"/>
        <v>-5.5999999999999943</v>
      </c>
      <c r="N1698" s="20" t="s">
        <v>25</v>
      </c>
      <c r="O1698" s="20">
        <f t="shared" si="631"/>
        <v>-10</v>
      </c>
      <c r="P1698" s="20" t="s">
        <v>25</v>
      </c>
      <c r="Q1698" s="18">
        <f t="shared" si="632"/>
        <v>-4</v>
      </c>
      <c r="R1698" s="18" t="s">
        <v>25</v>
      </c>
      <c r="S1698" s="16">
        <v>21</v>
      </c>
      <c r="T1698" s="19">
        <v>-3</v>
      </c>
      <c r="U1698" s="19">
        <f t="shared" si="636"/>
        <v>3</v>
      </c>
      <c r="V1698" s="19">
        <v>30</v>
      </c>
      <c r="W1698" s="19">
        <f t="shared" si="637"/>
        <v>-12</v>
      </c>
      <c r="X1698" s="19">
        <f t="shared" si="638"/>
        <v>3</v>
      </c>
      <c r="Y1698" s="25">
        <v>2.4</v>
      </c>
      <c r="Z1698" s="18">
        <f t="shared" si="625"/>
        <v>11</v>
      </c>
      <c r="AA1698" s="18">
        <f t="shared" si="633"/>
        <v>2.5999999999999996</v>
      </c>
      <c r="AB1698" s="20">
        <f t="shared" si="621"/>
        <v>30.72999999999999</v>
      </c>
      <c r="AC1698" s="13">
        <f t="shared" si="634"/>
        <v>25.165668522838786</v>
      </c>
      <c r="AD1698" s="13">
        <f t="shared" si="635"/>
        <v>5.564331477161204</v>
      </c>
    </row>
    <row r="1699" spans="1:30" x14ac:dyDescent="0.15">
      <c r="A1699" s="23">
        <v>2</v>
      </c>
      <c r="B1699" s="16">
        <v>0</v>
      </c>
      <c r="C1699" s="32">
        <v>7.48</v>
      </c>
      <c r="D1699" s="23">
        <v>28.8</v>
      </c>
      <c r="E1699" s="24">
        <v>139</v>
      </c>
      <c r="F1699" s="25">
        <v>4</v>
      </c>
      <c r="G1699" s="23">
        <v>1.1100000000000001</v>
      </c>
      <c r="H1699" s="24">
        <v>109</v>
      </c>
      <c r="I1699" s="20">
        <f t="shared" si="629"/>
        <v>0.78417266187050361</v>
      </c>
      <c r="J1699" s="20" t="s">
        <v>24</v>
      </c>
      <c r="K1699" s="18" t="s">
        <v>25</v>
      </c>
      <c r="L1699" s="19">
        <f t="shared" si="630"/>
        <v>111.35251798561153</v>
      </c>
      <c r="M1699" s="20">
        <f t="shared" si="644"/>
        <v>-3.3525179856115273</v>
      </c>
      <c r="N1699" s="20" t="s">
        <v>25</v>
      </c>
      <c r="O1699" s="20">
        <f t="shared" si="631"/>
        <v>-7.7841726618704996</v>
      </c>
      <c r="P1699" s="20" t="s">
        <v>25</v>
      </c>
      <c r="Q1699" s="18">
        <f t="shared" si="632"/>
        <v>-2</v>
      </c>
      <c r="R1699" s="18" t="s">
        <v>25</v>
      </c>
      <c r="S1699" s="16">
        <v>21</v>
      </c>
      <c r="T1699" s="19">
        <v>-3</v>
      </c>
      <c r="U1699" s="19">
        <f t="shared" si="636"/>
        <v>2.9</v>
      </c>
      <c r="V1699" s="19">
        <v>29</v>
      </c>
      <c r="W1699" s="19">
        <f t="shared" si="637"/>
        <v>-13</v>
      </c>
      <c r="X1699" s="19">
        <f t="shared" si="638"/>
        <v>3.25</v>
      </c>
      <c r="Y1699" s="25">
        <v>1.7</v>
      </c>
      <c r="Z1699" s="18">
        <f t="shared" si="625"/>
        <v>13</v>
      </c>
      <c r="AA1699" s="18">
        <f t="shared" si="633"/>
        <v>5.5</v>
      </c>
      <c r="AB1699" s="20">
        <f t="shared" si="621"/>
        <v>33.410000000000011</v>
      </c>
      <c r="AC1699" s="13">
        <f t="shared" si="634"/>
        <v>29.777913948704274</v>
      </c>
      <c r="AD1699" s="13">
        <f t="shared" si="635"/>
        <v>3.6320860512957367</v>
      </c>
    </row>
    <row r="1700" spans="1:30" x14ac:dyDescent="0.15">
      <c r="A1700" s="23">
        <v>1</v>
      </c>
      <c r="B1700" s="16">
        <v>0</v>
      </c>
      <c r="C1700" s="32">
        <v>7.37</v>
      </c>
      <c r="D1700" s="23">
        <v>34.200000000000003</v>
      </c>
      <c r="E1700" s="24">
        <v>143</v>
      </c>
      <c r="F1700" s="25">
        <v>4</v>
      </c>
      <c r="G1700" s="23">
        <v>1.02</v>
      </c>
      <c r="H1700" s="24">
        <v>110</v>
      </c>
      <c r="I1700" s="20">
        <f t="shared" si="629"/>
        <v>0.76923076923076927</v>
      </c>
      <c r="J1700" s="20" t="s">
        <v>24</v>
      </c>
      <c r="K1700" s="18" t="s">
        <v>25</v>
      </c>
      <c r="L1700" s="19">
        <f t="shared" si="630"/>
        <v>109.23076923076923</v>
      </c>
      <c r="M1700" s="20">
        <f t="shared" si="644"/>
        <v>-1.2307692307692264</v>
      </c>
      <c r="N1700" s="20" t="s">
        <v>25</v>
      </c>
      <c r="O1700" s="20">
        <f t="shared" si="631"/>
        <v>-5.6923076923076934</v>
      </c>
      <c r="P1700" s="20" t="s">
        <v>25</v>
      </c>
      <c r="Q1700" s="18">
        <f t="shared" si="632"/>
        <v>1</v>
      </c>
      <c r="R1700" s="18" t="s">
        <v>26</v>
      </c>
      <c r="S1700" s="16">
        <v>21</v>
      </c>
      <c r="T1700" s="19">
        <v>-3</v>
      </c>
      <c r="U1700" s="19">
        <f t="shared" si="636"/>
        <v>3.4</v>
      </c>
      <c r="V1700" s="19">
        <v>34</v>
      </c>
      <c r="W1700" s="19">
        <f t="shared" si="637"/>
        <v>-8</v>
      </c>
      <c r="X1700" s="19">
        <f t="shared" si="638"/>
        <v>2</v>
      </c>
      <c r="Y1700" s="25">
        <v>3</v>
      </c>
      <c r="Z1700" s="18">
        <f t="shared" si="625"/>
        <v>16</v>
      </c>
      <c r="AA1700" s="18">
        <f t="shared" si="633"/>
        <v>6.1999999999999993</v>
      </c>
      <c r="AB1700" s="20">
        <f t="shared" si="621"/>
        <v>35.02000000000001</v>
      </c>
      <c r="AC1700" s="13">
        <f t="shared" si="634"/>
        <v>29.089805869049577</v>
      </c>
      <c r="AD1700" s="13">
        <f t="shared" si="635"/>
        <v>5.9301941309504329</v>
      </c>
    </row>
    <row r="1701" spans="1:30" x14ac:dyDescent="0.15">
      <c r="A1701" s="23">
        <v>6</v>
      </c>
      <c r="B1701" s="16">
        <v>0</v>
      </c>
      <c r="C1701" s="32">
        <v>7.45</v>
      </c>
      <c r="D1701" s="23">
        <v>40.299999999999997</v>
      </c>
      <c r="E1701" s="24">
        <v>146</v>
      </c>
      <c r="F1701" s="25">
        <v>4</v>
      </c>
      <c r="G1701" s="23">
        <v>1</v>
      </c>
      <c r="H1701" s="24">
        <v>108</v>
      </c>
      <c r="I1701" s="20">
        <f t="shared" si="629"/>
        <v>0.73972602739726023</v>
      </c>
      <c r="J1701" s="20" t="s">
        <v>26</v>
      </c>
      <c r="K1701" s="18" t="s">
        <v>25</v>
      </c>
      <c r="L1701" s="19">
        <f t="shared" si="630"/>
        <v>105.04109589041096</v>
      </c>
      <c r="M1701" s="20">
        <v>0</v>
      </c>
      <c r="N1701" s="20" t="s">
        <v>24</v>
      </c>
      <c r="O1701" s="20">
        <f t="shared" si="631"/>
        <v>-1.5616438356164366</v>
      </c>
      <c r="P1701" s="20" t="s">
        <v>25</v>
      </c>
      <c r="Q1701" s="18">
        <f t="shared" si="632"/>
        <v>6</v>
      </c>
      <c r="R1701" s="18" t="s">
        <v>26</v>
      </c>
      <c r="S1701" s="16">
        <v>23</v>
      </c>
      <c r="T1701" s="19">
        <v>-1</v>
      </c>
      <c r="U1701" s="19">
        <f t="shared" si="636"/>
        <v>2.8</v>
      </c>
      <c r="V1701" s="19">
        <v>28</v>
      </c>
      <c r="W1701" s="19">
        <f t="shared" si="637"/>
        <v>-14</v>
      </c>
      <c r="X1701" s="19">
        <f t="shared" si="638"/>
        <v>3.5</v>
      </c>
      <c r="Y1701" s="25">
        <v>0.9</v>
      </c>
      <c r="Z1701" s="18">
        <f t="shared" si="625"/>
        <v>19</v>
      </c>
      <c r="AA1701" s="18">
        <f t="shared" si="633"/>
        <v>12.5</v>
      </c>
      <c r="AB1701" s="20">
        <f t="shared" si="621"/>
        <v>42.099999999999994</v>
      </c>
      <c r="AC1701" s="13">
        <f t="shared" si="634"/>
        <v>35.930684703969632</v>
      </c>
      <c r="AD1701" s="13">
        <f t="shared" si="635"/>
        <v>6.1693152960303621</v>
      </c>
    </row>
    <row r="1702" spans="1:30" x14ac:dyDescent="0.15">
      <c r="A1702" s="23">
        <v>4</v>
      </c>
      <c r="B1702" s="16">
        <v>0</v>
      </c>
      <c r="C1702" s="32">
        <v>7.37</v>
      </c>
      <c r="D1702" s="23">
        <v>32.6</v>
      </c>
      <c r="E1702" s="24">
        <v>135</v>
      </c>
      <c r="F1702" s="25">
        <v>4</v>
      </c>
      <c r="G1702" s="23">
        <v>1.1000000000000001</v>
      </c>
      <c r="H1702" s="24">
        <v>107</v>
      </c>
      <c r="I1702" s="20">
        <f t="shared" si="629"/>
        <v>0.79259259259259263</v>
      </c>
      <c r="J1702" s="20" t="s">
        <v>24</v>
      </c>
      <c r="K1702" s="18" t="s">
        <v>25</v>
      </c>
      <c r="L1702" s="19">
        <f t="shared" si="630"/>
        <v>112.54814814814814</v>
      </c>
      <c r="M1702" s="20">
        <f t="shared" ref="M1702:M1708" si="645">(108-L1702)</f>
        <v>-4.5481481481481438</v>
      </c>
      <c r="N1702" s="20" t="s">
        <v>25</v>
      </c>
      <c r="O1702" s="20">
        <f t="shared" si="631"/>
        <v>-8.9629629629629619</v>
      </c>
      <c r="P1702" s="20" t="s">
        <v>25</v>
      </c>
      <c r="Q1702" s="18">
        <f t="shared" si="632"/>
        <v>-4</v>
      </c>
      <c r="R1702" s="18" t="s">
        <v>25</v>
      </c>
      <c r="S1702" s="16">
        <v>23</v>
      </c>
      <c r="T1702" s="19">
        <v>-1</v>
      </c>
      <c r="U1702" s="19">
        <f t="shared" si="636"/>
        <v>2.6</v>
      </c>
      <c r="V1702" s="19">
        <v>26</v>
      </c>
      <c r="W1702" s="19">
        <f t="shared" si="637"/>
        <v>-16</v>
      </c>
      <c r="X1702" s="19">
        <f t="shared" si="638"/>
        <v>4</v>
      </c>
      <c r="Y1702" s="25">
        <v>1.4</v>
      </c>
      <c r="Z1702" s="18">
        <f t="shared" si="625"/>
        <v>9</v>
      </c>
      <c r="AA1702" s="18">
        <f t="shared" si="633"/>
        <v>2.4000000000000004</v>
      </c>
      <c r="AB1702" s="20">
        <f t="shared" si="621"/>
        <v>31.699999999999989</v>
      </c>
      <c r="AC1702" s="13">
        <f t="shared" si="634"/>
        <v>25.963037407339659</v>
      </c>
      <c r="AD1702" s="13">
        <f t="shared" si="635"/>
        <v>5.7369625926603298</v>
      </c>
    </row>
    <row r="1703" spans="1:30" x14ac:dyDescent="0.15">
      <c r="A1703" s="23">
        <v>1</v>
      </c>
      <c r="B1703" s="16">
        <v>0</v>
      </c>
      <c r="C1703" s="32">
        <v>7.32</v>
      </c>
      <c r="D1703" s="23">
        <v>44.6</v>
      </c>
      <c r="E1703" s="24">
        <v>139</v>
      </c>
      <c r="F1703" s="25">
        <v>4</v>
      </c>
      <c r="G1703" s="23">
        <v>1</v>
      </c>
      <c r="H1703" s="24">
        <v>106</v>
      </c>
      <c r="I1703" s="20">
        <f t="shared" si="629"/>
        <v>0.76258992805755399</v>
      </c>
      <c r="J1703" s="20" t="s">
        <v>24</v>
      </c>
      <c r="K1703" s="18" t="s">
        <v>24</v>
      </c>
      <c r="L1703" s="19">
        <f t="shared" si="630"/>
        <v>108.28776978417267</v>
      </c>
      <c r="M1703" s="20">
        <f t="shared" si="645"/>
        <v>-0.28776978417266719</v>
      </c>
      <c r="N1703" s="20" t="s">
        <v>25</v>
      </c>
      <c r="O1703" s="20">
        <f t="shared" si="631"/>
        <v>-4.762589928057551</v>
      </c>
      <c r="P1703" s="20" t="s">
        <v>25</v>
      </c>
      <c r="Q1703" s="18">
        <f t="shared" si="632"/>
        <v>1</v>
      </c>
      <c r="R1703" s="18" t="s">
        <v>26</v>
      </c>
      <c r="S1703" s="16">
        <v>20</v>
      </c>
      <c r="T1703" s="19">
        <v>-4</v>
      </c>
      <c r="U1703" s="19">
        <f t="shared" si="636"/>
        <v>3.2</v>
      </c>
      <c r="V1703" s="19">
        <v>32</v>
      </c>
      <c r="W1703" s="19">
        <f t="shared" si="637"/>
        <v>-10</v>
      </c>
      <c r="X1703" s="19">
        <f t="shared" si="638"/>
        <v>2.5</v>
      </c>
      <c r="Y1703" s="25">
        <v>3.4</v>
      </c>
      <c r="Z1703" s="18">
        <f t="shared" si="625"/>
        <v>17</v>
      </c>
      <c r="AA1703" s="18">
        <f t="shared" si="633"/>
        <v>7.1999999999999993</v>
      </c>
      <c r="AB1703" s="20">
        <f t="shared" si="621"/>
        <v>34.599999999999994</v>
      </c>
      <c r="AC1703" s="13">
        <f t="shared" si="634"/>
        <v>31.542441429278206</v>
      </c>
      <c r="AD1703" s="13">
        <f t="shared" si="635"/>
        <v>3.0575585707217883</v>
      </c>
    </row>
    <row r="1704" spans="1:30" x14ac:dyDescent="0.15">
      <c r="A1704" s="23">
        <v>1</v>
      </c>
      <c r="B1704" s="16">
        <v>0</v>
      </c>
      <c r="C1704" s="32">
        <v>7.28</v>
      </c>
      <c r="D1704" s="23">
        <v>39.4</v>
      </c>
      <c r="E1704" s="24">
        <v>145</v>
      </c>
      <c r="F1704" s="25">
        <v>4</v>
      </c>
      <c r="G1704" s="23">
        <v>1.1499999999999999</v>
      </c>
      <c r="H1704" s="24">
        <v>112</v>
      </c>
      <c r="I1704" s="20">
        <f t="shared" si="629"/>
        <v>0.77241379310344827</v>
      </c>
      <c r="J1704" s="20" t="s">
        <v>24</v>
      </c>
      <c r="K1704" s="18" t="s">
        <v>25</v>
      </c>
      <c r="L1704" s="19">
        <f t="shared" si="630"/>
        <v>109.68275862068965</v>
      </c>
      <c r="M1704" s="20">
        <f t="shared" si="645"/>
        <v>-1.6827586206896541</v>
      </c>
      <c r="N1704" s="20" t="s">
        <v>25</v>
      </c>
      <c r="O1704" s="20">
        <f t="shared" si="631"/>
        <v>-6.1379310344827616</v>
      </c>
      <c r="P1704" s="20" t="s">
        <v>25</v>
      </c>
      <c r="Q1704" s="18">
        <f t="shared" si="632"/>
        <v>1</v>
      </c>
      <c r="R1704" s="18" t="s">
        <v>26</v>
      </c>
      <c r="S1704" s="16">
        <v>15</v>
      </c>
      <c r="T1704" s="19">
        <v>-9</v>
      </c>
      <c r="U1704" s="19">
        <f t="shared" si="636"/>
        <v>2.5</v>
      </c>
      <c r="V1704" s="19">
        <v>25</v>
      </c>
      <c r="W1704" s="19">
        <f t="shared" si="637"/>
        <v>-17</v>
      </c>
      <c r="X1704" s="19">
        <f t="shared" si="638"/>
        <v>4.25</v>
      </c>
      <c r="Y1704" s="25">
        <v>8.4</v>
      </c>
      <c r="Z1704" s="18">
        <f t="shared" si="625"/>
        <v>22</v>
      </c>
      <c r="AA1704" s="18">
        <f t="shared" si="633"/>
        <v>8.6</v>
      </c>
      <c r="AB1704" s="20">
        <f t="shared" si="621"/>
        <v>29.75</v>
      </c>
      <c r="AC1704" s="13">
        <f t="shared" si="634"/>
        <v>25.079487462787004</v>
      </c>
      <c r="AD1704" s="13">
        <f t="shared" si="635"/>
        <v>4.6705125372129963</v>
      </c>
    </row>
    <row r="1705" spans="1:30" x14ac:dyDescent="0.15">
      <c r="A1705" s="23">
        <v>12</v>
      </c>
      <c r="B1705" s="16">
        <v>0</v>
      </c>
      <c r="C1705" s="32">
        <v>7.37</v>
      </c>
      <c r="D1705" s="23">
        <v>32.6</v>
      </c>
      <c r="E1705" s="24">
        <v>135</v>
      </c>
      <c r="F1705" s="25">
        <v>4</v>
      </c>
      <c r="G1705" s="23">
        <v>1.1000000000000001</v>
      </c>
      <c r="H1705" s="24">
        <v>107</v>
      </c>
      <c r="I1705" s="20">
        <f t="shared" si="629"/>
        <v>0.79259259259259263</v>
      </c>
      <c r="J1705" s="20" t="s">
        <v>24</v>
      </c>
      <c r="K1705" s="18" t="s">
        <v>25</v>
      </c>
      <c r="L1705" s="19">
        <f t="shared" si="630"/>
        <v>112.54814814814814</v>
      </c>
      <c r="M1705" s="20">
        <f t="shared" si="645"/>
        <v>-4.5481481481481438</v>
      </c>
      <c r="N1705" s="20" t="s">
        <v>25</v>
      </c>
      <c r="O1705" s="20">
        <f t="shared" si="631"/>
        <v>-8.9629629629629619</v>
      </c>
      <c r="P1705" s="20" t="s">
        <v>25</v>
      </c>
      <c r="Q1705" s="18">
        <f t="shared" si="632"/>
        <v>-4</v>
      </c>
      <c r="R1705" s="18" t="s">
        <v>25</v>
      </c>
      <c r="S1705" s="16">
        <v>22</v>
      </c>
      <c r="T1705" s="19">
        <v>-2</v>
      </c>
      <c r="U1705" s="19">
        <f t="shared" si="636"/>
        <v>3.2</v>
      </c>
      <c r="V1705" s="19">
        <v>32</v>
      </c>
      <c r="W1705" s="19">
        <f t="shared" si="637"/>
        <v>-10</v>
      </c>
      <c r="X1705" s="19">
        <f t="shared" si="638"/>
        <v>2.5</v>
      </c>
      <c r="Y1705" s="25">
        <v>1.4</v>
      </c>
      <c r="Z1705" s="18">
        <f t="shared" si="625"/>
        <v>10</v>
      </c>
      <c r="AA1705" s="18">
        <f t="shared" si="633"/>
        <v>2.1999999999999993</v>
      </c>
      <c r="AB1705" s="20">
        <f t="shared" ref="AB1705:AB1768" si="646">(E1705+F1705+G1705)-(H1705+Y1705)</f>
        <v>31.699999999999989</v>
      </c>
      <c r="AC1705" s="13">
        <f t="shared" si="634"/>
        <v>27.616097407339659</v>
      </c>
      <c r="AD1705" s="13">
        <f t="shared" si="635"/>
        <v>4.0839025926603298</v>
      </c>
    </row>
    <row r="1706" spans="1:30" x14ac:dyDescent="0.15">
      <c r="A1706" s="23">
        <v>1</v>
      </c>
      <c r="B1706" s="16">
        <v>0</v>
      </c>
      <c r="C1706" s="32">
        <v>7.39</v>
      </c>
      <c r="D1706" s="23">
        <v>33.1</v>
      </c>
      <c r="E1706" s="24">
        <v>140</v>
      </c>
      <c r="F1706" s="25">
        <v>4</v>
      </c>
      <c r="G1706" s="23">
        <v>1.1299999999999999</v>
      </c>
      <c r="H1706" s="24">
        <v>108</v>
      </c>
      <c r="I1706" s="20">
        <f t="shared" si="629"/>
        <v>0.77142857142857146</v>
      </c>
      <c r="J1706" s="20" t="s">
        <v>24</v>
      </c>
      <c r="K1706" s="18" t="s">
        <v>25</v>
      </c>
      <c r="L1706" s="19">
        <f t="shared" si="630"/>
        <v>109.54285714285714</v>
      </c>
      <c r="M1706" s="20">
        <f t="shared" si="645"/>
        <v>-1.5428571428571445</v>
      </c>
      <c r="N1706" s="20" t="s">
        <v>25</v>
      </c>
      <c r="O1706" s="20">
        <f t="shared" si="631"/>
        <v>-6</v>
      </c>
      <c r="P1706" s="20" t="s">
        <v>25</v>
      </c>
      <c r="Q1706" s="18">
        <f t="shared" si="632"/>
        <v>0</v>
      </c>
      <c r="R1706" s="18" t="s">
        <v>24</v>
      </c>
      <c r="S1706" s="16">
        <v>16</v>
      </c>
      <c r="T1706" s="19">
        <v>-8</v>
      </c>
      <c r="U1706" s="19">
        <f t="shared" si="636"/>
        <v>2.5</v>
      </c>
      <c r="V1706" s="19">
        <v>25</v>
      </c>
      <c r="W1706" s="19">
        <f t="shared" si="637"/>
        <v>-17</v>
      </c>
      <c r="X1706" s="19">
        <f t="shared" si="638"/>
        <v>4.25</v>
      </c>
      <c r="Y1706" s="25">
        <v>5.0999999999999996</v>
      </c>
      <c r="Z1706" s="18">
        <f t="shared" si="625"/>
        <v>20</v>
      </c>
      <c r="AA1706" s="18">
        <f t="shared" si="633"/>
        <v>9.9</v>
      </c>
      <c r="AB1706" s="20">
        <f t="shared" si="646"/>
        <v>32.03</v>
      </c>
      <c r="AC1706" s="13">
        <f t="shared" si="634"/>
        <v>26.936962816856937</v>
      </c>
      <c r="AD1706" s="13">
        <f t="shared" si="635"/>
        <v>5.0930371831430641</v>
      </c>
    </row>
    <row r="1707" spans="1:30" x14ac:dyDescent="0.15">
      <c r="A1707" s="23">
        <v>1</v>
      </c>
      <c r="B1707" s="16">
        <v>0</v>
      </c>
      <c r="C1707" s="32">
        <v>7.41</v>
      </c>
      <c r="D1707" s="23">
        <v>36.299999999999997</v>
      </c>
      <c r="E1707" s="24">
        <v>144</v>
      </c>
      <c r="F1707" s="25">
        <v>4</v>
      </c>
      <c r="G1707" s="23">
        <v>1.0900000000000001</v>
      </c>
      <c r="H1707" s="24">
        <v>113</v>
      </c>
      <c r="I1707" s="20">
        <f t="shared" si="629"/>
        <v>0.78472222222222221</v>
      </c>
      <c r="J1707" s="20" t="s">
        <v>24</v>
      </c>
      <c r="K1707" s="18" t="s">
        <v>25</v>
      </c>
      <c r="L1707" s="19">
        <f t="shared" si="630"/>
        <v>111.43055555555556</v>
      </c>
      <c r="M1707" s="20">
        <f t="shared" si="645"/>
        <v>-3.4305555555555571</v>
      </c>
      <c r="N1707" s="20" t="s">
        <v>25</v>
      </c>
      <c r="O1707" s="20">
        <f t="shared" si="631"/>
        <v>-7.8611111111111143</v>
      </c>
      <c r="P1707" s="20" t="s">
        <v>25</v>
      </c>
      <c r="Q1707" s="18">
        <f t="shared" si="632"/>
        <v>-1</v>
      </c>
      <c r="R1707" s="18" t="s">
        <v>25</v>
      </c>
      <c r="S1707" s="16">
        <v>22</v>
      </c>
      <c r="T1707" s="19">
        <v>-2</v>
      </c>
      <c r="U1707" s="19">
        <f t="shared" si="636"/>
        <v>3.6</v>
      </c>
      <c r="V1707" s="19">
        <v>36</v>
      </c>
      <c r="W1707" s="19">
        <f t="shared" si="637"/>
        <v>-6</v>
      </c>
      <c r="X1707" s="19">
        <f t="shared" si="638"/>
        <v>1.5</v>
      </c>
      <c r="Y1707" s="25">
        <v>1.2</v>
      </c>
      <c r="Z1707" s="18">
        <f t="shared" si="625"/>
        <v>13</v>
      </c>
      <c r="AA1707" s="18">
        <f t="shared" si="633"/>
        <v>4.5999999999999996</v>
      </c>
      <c r="AB1707" s="20">
        <f t="shared" si="646"/>
        <v>34.89</v>
      </c>
      <c r="AC1707" s="13">
        <f t="shared" si="634"/>
        <v>33.048600260969401</v>
      </c>
      <c r="AD1707" s="13">
        <f t="shared" si="635"/>
        <v>1.8413997390305994</v>
      </c>
    </row>
    <row r="1708" spans="1:30" x14ac:dyDescent="0.15">
      <c r="A1708" s="23">
        <v>1</v>
      </c>
      <c r="B1708" s="16">
        <v>0</v>
      </c>
      <c r="C1708" s="32">
        <v>7.28</v>
      </c>
      <c r="D1708" s="23">
        <v>32.799999999999997</v>
      </c>
      <c r="E1708" s="24">
        <v>143</v>
      </c>
      <c r="F1708" s="25">
        <v>4</v>
      </c>
      <c r="G1708" s="23">
        <v>1.1499999999999999</v>
      </c>
      <c r="H1708" s="24">
        <v>114</v>
      </c>
      <c r="I1708" s="20">
        <f t="shared" si="629"/>
        <v>0.79720279720279719</v>
      </c>
      <c r="J1708" s="20" t="s">
        <v>25</v>
      </c>
      <c r="K1708" s="18" t="s">
        <v>25</v>
      </c>
      <c r="L1708" s="19">
        <f t="shared" si="630"/>
        <v>113.2027972027972</v>
      </c>
      <c r="M1708" s="20">
        <f t="shared" si="645"/>
        <v>-5.2027972027971998</v>
      </c>
      <c r="N1708" s="20" t="s">
        <v>25</v>
      </c>
      <c r="O1708" s="20">
        <f t="shared" si="631"/>
        <v>-9.6083916083916137</v>
      </c>
      <c r="P1708" s="20" t="s">
        <v>25</v>
      </c>
      <c r="Q1708" s="18">
        <f t="shared" si="632"/>
        <v>-3</v>
      </c>
      <c r="R1708" s="18" t="s">
        <v>25</v>
      </c>
      <c r="S1708" s="16">
        <v>14</v>
      </c>
      <c r="T1708" s="19">
        <v>-10</v>
      </c>
      <c r="U1708" s="19">
        <f t="shared" si="636"/>
        <v>3.1</v>
      </c>
      <c r="V1708" s="19">
        <v>31</v>
      </c>
      <c r="W1708" s="19">
        <f t="shared" si="637"/>
        <v>-11</v>
      </c>
      <c r="X1708" s="19">
        <f t="shared" si="638"/>
        <v>2.75</v>
      </c>
      <c r="Y1708" s="25">
        <v>7.4</v>
      </c>
      <c r="Z1708" s="18">
        <f t="shared" si="625"/>
        <v>19</v>
      </c>
      <c r="AA1708" s="18">
        <f t="shared" si="633"/>
        <v>5.3999999999999986</v>
      </c>
      <c r="AB1708" s="20">
        <f t="shared" si="646"/>
        <v>26.75</v>
      </c>
      <c r="AC1708" s="13">
        <f t="shared" si="634"/>
        <v>23.572421441101866</v>
      </c>
      <c r="AD1708" s="13">
        <f t="shared" si="635"/>
        <v>3.1775785588981336</v>
      </c>
    </row>
    <row r="1709" spans="1:30" x14ac:dyDescent="0.15">
      <c r="A1709" s="23">
        <v>22</v>
      </c>
      <c r="B1709" s="16">
        <v>0</v>
      </c>
      <c r="C1709" s="32">
        <v>7.54</v>
      </c>
      <c r="D1709" s="23">
        <v>34.6</v>
      </c>
      <c r="E1709" s="24">
        <v>158</v>
      </c>
      <c r="F1709" s="25">
        <v>4</v>
      </c>
      <c r="G1709" s="23">
        <v>1.1399999999999999</v>
      </c>
      <c r="H1709" s="24">
        <v>119</v>
      </c>
      <c r="I1709" s="20">
        <f t="shared" si="629"/>
        <v>0.75316455696202533</v>
      </c>
      <c r="J1709" s="20" t="s">
        <v>24</v>
      </c>
      <c r="K1709" s="18" t="s">
        <v>25</v>
      </c>
      <c r="L1709" s="19">
        <f t="shared" si="630"/>
        <v>106.9493670886076</v>
      </c>
      <c r="M1709" s="20">
        <v>0</v>
      </c>
      <c r="N1709" s="20" t="s">
        <v>24</v>
      </c>
      <c r="O1709" s="20">
        <f t="shared" si="631"/>
        <v>-3.4430379746835342</v>
      </c>
      <c r="P1709" s="20" t="s">
        <v>25</v>
      </c>
      <c r="Q1709" s="18">
        <f t="shared" si="632"/>
        <v>7</v>
      </c>
      <c r="R1709" s="18" t="s">
        <v>26</v>
      </c>
      <c r="S1709" s="16">
        <v>22</v>
      </c>
      <c r="T1709" s="19">
        <v>-2</v>
      </c>
      <c r="U1709" s="19">
        <f t="shared" si="636"/>
        <v>2.8</v>
      </c>
      <c r="V1709" s="19">
        <v>28</v>
      </c>
      <c r="W1709" s="19">
        <f t="shared" si="637"/>
        <v>-14</v>
      </c>
      <c r="X1709" s="19">
        <f t="shared" si="638"/>
        <v>3.5</v>
      </c>
      <c r="Y1709" s="25">
        <v>1.5</v>
      </c>
      <c r="Z1709" s="18">
        <f t="shared" si="625"/>
        <v>21</v>
      </c>
      <c r="AA1709" s="18">
        <f t="shared" si="633"/>
        <v>13.9</v>
      </c>
      <c r="AB1709" s="20">
        <f t="shared" si="646"/>
        <v>42.639999999999986</v>
      </c>
      <c r="AC1709" s="13">
        <f t="shared" si="634"/>
        <v>37.81261376311776</v>
      </c>
      <c r="AD1709" s="13">
        <f t="shared" si="635"/>
        <v>4.8273862368822265</v>
      </c>
    </row>
    <row r="1710" spans="1:30" x14ac:dyDescent="0.15">
      <c r="A1710" s="23">
        <v>5</v>
      </c>
      <c r="B1710" s="23">
        <v>1</v>
      </c>
      <c r="C1710" s="32">
        <v>7.5</v>
      </c>
      <c r="D1710" s="23">
        <v>22.8</v>
      </c>
      <c r="E1710" s="24">
        <v>142</v>
      </c>
      <c r="F1710" s="25">
        <v>4</v>
      </c>
      <c r="G1710" s="23">
        <v>1.1599999999999999</v>
      </c>
      <c r="H1710" s="24">
        <v>110</v>
      </c>
      <c r="I1710" s="20">
        <f t="shared" si="629"/>
        <v>0.77464788732394363</v>
      </c>
      <c r="J1710" s="20" t="s">
        <v>24</v>
      </c>
      <c r="K1710" s="18" t="s">
        <v>25</v>
      </c>
      <c r="L1710" s="19">
        <f t="shared" si="630"/>
        <v>110</v>
      </c>
      <c r="M1710" s="20">
        <f t="shared" ref="M1710:M1711" si="647">(108-L1710)</f>
        <v>-2</v>
      </c>
      <c r="N1710" s="20" t="s">
        <v>25</v>
      </c>
      <c r="O1710" s="20">
        <f t="shared" si="631"/>
        <v>-6.4507042253521121</v>
      </c>
      <c r="P1710" s="20" t="s">
        <v>25</v>
      </c>
      <c r="Q1710" s="18">
        <f t="shared" si="632"/>
        <v>0</v>
      </c>
      <c r="R1710" s="18" t="s">
        <v>24</v>
      </c>
      <c r="S1710" s="16">
        <v>20</v>
      </c>
      <c r="T1710" s="19">
        <v>-4</v>
      </c>
      <c r="U1710" s="19">
        <f t="shared" si="636"/>
        <v>3.3</v>
      </c>
      <c r="V1710" s="19">
        <v>33</v>
      </c>
      <c r="W1710" s="19">
        <f t="shared" si="637"/>
        <v>-9</v>
      </c>
      <c r="X1710" s="19">
        <f t="shared" si="638"/>
        <v>2.25</v>
      </c>
      <c r="Y1710" s="25">
        <v>2.4</v>
      </c>
      <c r="Z1710" s="18">
        <f t="shared" si="625"/>
        <v>16</v>
      </c>
      <c r="AA1710" s="18">
        <f t="shared" si="633"/>
        <v>7</v>
      </c>
      <c r="AB1710" s="20">
        <f t="shared" si="646"/>
        <v>34.759999999999991</v>
      </c>
      <c r="AC1710" s="13">
        <f t="shared" si="634"/>
        <v>27.356082940352458</v>
      </c>
      <c r="AD1710" s="13">
        <f t="shared" si="635"/>
        <v>7.403917059647533</v>
      </c>
    </row>
    <row r="1711" spans="1:30" x14ac:dyDescent="0.15">
      <c r="A1711" s="23">
        <v>2</v>
      </c>
      <c r="B1711" s="16">
        <v>0</v>
      </c>
      <c r="C1711" s="32">
        <v>7.37</v>
      </c>
      <c r="D1711" s="23">
        <v>31.6</v>
      </c>
      <c r="E1711" s="24">
        <v>124</v>
      </c>
      <c r="F1711" s="25">
        <v>4</v>
      </c>
      <c r="G1711" s="23">
        <v>1.1299999999999999</v>
      </c>
      <c r="H1711" s="24">
        <v>99</v>
      </c>
      <c r="I1711" s="20">
        <f t="shared" si="629"/>
        <v>0.79838709677419351</v>
      </c>
      <c r="J1711" s="20" t="s">
        <v>25</v>
      </c>
      <c r="K1711" s="18" t="s">
        <v>24</v>
      </c>
      <c r="L1711" s="19">
        <f t="shared" si="630"/>
        <v>113.37096774193549</v>
      </c>
      <c r="M1711" s="20">
        <f t="shared" si="647"/>
        <v>-5.3709677419354875</v>
      </c>
      <c r="N1711" s="20" t="s">
        <v>25</v>
      </c>
      <c r="O1711" s="20">
        <f t="shared" si="631"/>
        <v>-9.7741935483871032</v>
      </c>
      <c r="P1711" s="20" t="s">
        <v>25</v>
      </c>
      <c r="Q1711" s="18">
        <f t="shared" si="632"/>
        <v>-7</v>
      </c>
      <c r="R1711" s="18" t="s">
        <v>25</v>
      </c>
      <c r="S1711" s="16">
        <v>23</v>
      </c>
      <c r="T1711" s="19">
        <v>-1</v>
      </c>
      <c r="U1711" s="19">
        <f t="shared" si="636"/>
        <v>2.7</v>
      </c>
      <c r="V1711" s="19">
        <v>27</v>
      </c>
      <c r="W1711" s="19">
        <f t="shared" si="637"/>
        <v>-15</v>
      </c>
      <c r="X1711" s="19">
        <f t="shared" si="638"/>
        <v>3.75</v>
      </c>
      <c r="Y1711" s="25">
        <v>0.9</v>
      </c>
      <c r="Z1711" s="18">
        <f t="shared" si="625"/>
        <v>6</v>
      </c>
      <c r="AA1711" s="18">
        <f t="shared" si="633"/>
        <v>-0.30000000000000071</v>
      </c>
      <c r="AB1711" s="20">
        <f t="shared" si="646"/>
        <v>29.22999999999999</v>
      </c>
      <c r="AC1711" s="13">
        <f t="shared" si="634"/>
        <v>25.66186711877096</v>
      </c>
      <c r="AD1711" s="13">
        <f t="shared" si="635"/>
        <v>3.5681328812290296</v>
      </c>
    </row>
    <row r="1712" spans="1:30" x14ac:dyDescent="0.15">
      <c r="A1712" s="23">
        <v>3</v>
      </c>
      <c r="B1712" s="16">
        <v>0</v>
      </c>
      <c r="C1712" s="32">
        <v>7.19</v>
      </c>
      <c r="D1712" s="23">
        <v>60.1</v>
      </c>
      <c r="E1712" s="24">
        <v>135</v>
      </c>
      <c r="F1712" s="25">
        <v>4</v>
      </c>
      <c r="G1712" s="23">
        <v>1.21</v>
      </c>
      <c r="H1712" s="24">
        <v>99</v>
      </c>
      <c r="I1712" s="20">
        <f t="shared" si="629"/>
        <v>0.73333333333333328</v>
      </c>
      <c r="J1712" s="20" t="s">
        <v>26</v>
      </c>
      <c r="K1712" s="18" t="s">
        <v>24</v>
      </c>
      <c r="L1712" s="19">
        <f t="shared" si="630"/>
        <v>104.13333333333333</v>
      </c>
      <c r="M1712" s="20">
        <v>0</v>
      </c>
      <c r="N1712" s="20" t="s">
        <v>24</v>
      </c>
      <c r="O1712" s="20">
        <f t="shared" si="631"/>
        <v>-0.66666666666665719</v>
      </c>
      <c r="P1712" s="20" t="s">
        <v>25</v>
      </c>
      <c r="Q1712" s="18">
        <f t="shared" si="632"/>
        <v>4</v>
      </c>
      <c r="R1712" s="18" t="s">
        <v>26</v>
      </c>
      <c r="S1712" s="16">
        <v>20</v>
      </c>
      <c r="T1712" s="19">
        <v>-4</v>
      </c>
      <c r="U1712" s="19">
        <f t="shared" si="636"/>
        <v>2.5</v>
      </c>
      <c r="V1712" s="19">
        <v>25</v>
      </c>
      <c r="W1712" s="19">
        <f t="shared" si="637"/>
        <v>-17</v>
      </c>
      <c r="X1712" s="19">
        <f t="shared" si="638"/>
        <v>4.25</v>
      </c>
      <c r="Y1712" s="25">
        <v>3.7</v>
      </c>
      <c r="Z1712" s="18">
        <f t="shared" si="625"/>
        <v>20</v>
      </c>
      <c r="AA1712" s="18">
        <f t="shared" si="633"/>
        <v>11.3</v>
      </c>
      <c r="AB1712" s="20">
        <f t="shared" si="646"/>
        <v>37.510000000000005</v>
      </c>
      <c r="AC1712" s="13">
        <f t="shared" si="634"/>
        <v>29.232884183973525</v>
      </c>
      <c r="AD1712" s="13">
        <f t="shared" si="635"/>
        <v>8.2771158160264804</v>
      </c>
    </row>
    <row r="1713" spans="1:30" x14ac:dyDescent="0.15">
      <c r="A1713" s="23">
        <v>1</v>
      </c>
      <c r="B1713" s="16">
        <v>0</v>
      </c>
      <c r="C1713" s="32">
        <v>7.31</v>
      </c>
      <c r="D1713" s="23">
        <v>42.4</v>
      </c>
      <c r="E1713" s="24">
        <v>141</v>
      </c>
      <c r="F1713" s="25">
        <v>4</v>
      </c>
      <c r="G1713" s="23">
        <v>1.02</v>
      </c>
      <c r="H1713" s="24">
        <v>108</v>
      </c>
      <c r="I1713" s="20">
        <f t="shared" si="629"/>
        <v>0.76595744680851063</v>
      </c>
      <c r="J1713" s="20" t="s">
        <v>24</v>
      </c>
      <c r="K1713" s="18" t="s">
        <v>25</v>
      </c>
      <c r="L1713" s="19">
        <f t="shared" si="630"/>
        <v>108.7659574468085</v>
      </c>
      <c r="M1713" s="20">
        <f t="shared" ref="M1713:M1715" si="648">(108-L1713)</f>
        <v>-0.76595744680849975</v>
      </c>
      <c r="N1713" s="20" t="s">
        <v>25</v>
      </c>
      <c r="O1713" s="20">
        <f t="shared" si="631"/>
        <v>-5.234042553191486</v>
      </c>
      <c r="P1713" s="20" t="s">
        <v>25</v>
      </c>
      <c r="Q1713" s="18">
        <f t="shared" si="632"/>
        <v>1</v>
      </c>
      <c r="R1713" s="18" t="s">
        <v>26</v>
      </c>
      <c r="S1713" s="16">
        <v>18</v>
      </c>
      <c r="T1713" s="19">
        <v>-6</v>
      </c>
      <c r="U1713" s="19">
        <f t="shared" si="636"/>
        <v>3.1</v>
      </c>
      <c r="V1713" s="19">
        <v>31</v>
      </c>
      <c r="W1713" s="19">
        <f t="shared" si="637"/>
        <v>-11</v>
      </c>
      <c r="X1713" s="19">
        <f t="shared" si="638"/>
        <v>2.75</v>
      </c>
      <c r="Y1713" s="25">
        <v>4.7</v>
      </c>
      <c r="Z1713" s="18">
        <f t="shared" si="625"/>
        <v>19</v>
      </c>
      <c r="AA1713" s="18">
        <f t="shared" si="633"/>
        <v>8.1</v>
      </c>
      <c r="AB1713" s="20">
        <f t="shared" si="646"/>
        <v>33.320000000000007</v>
      </c>
      <c r="AC1713" s="13">
        <f t="shared" si="634"/>
        <v>29.608173458081083</v>
      </c>
      <c r="AD1713" s="13">
        <f t="shared" si="635"/>
        <v>3.7118265419189242</v>
      </c>
    </row>
    <row r="1714" spans="1:30" x14ac:dyDescent="0.15">
      <c r="A1714" s="23">
        <v>1</v>
      </c>
      <c r="B1714" s="16">
        <v>0</v>
      </c>
      <c r="C1714" s="32">
        <v>7.07</v>
      </c>
      <c r="D1714" s="23">
        <v>63.3</v>
      </c>
      <c r="E1714" s="24">
        <v>140</v>
      </c>
      <c r="F1714" s="25">
        <v>4</v>
      </c>
      <c r="G1714" s="23">
        <v>1.0900000000000001</v>
      </c>
      <c r="H1714" s="24">
        <v>115</v>
      </c>
      <c r="I1714" s="20">
        <f t="shared" si="629"/>
        <v>0.8214285714285714</v>
      </c>
      <c r="J1714" s="20" t="s">
        <v>25</v>
      </c>
      <c r="K1714" s="18" t="s">
        <v>25</v>
      </c>
      <c r="L1714" s="19">
        <f t="shared" si="630"/>
        <v>116.64285714285714</v>
      </c>
      <c r="M1714" s="20">
        <f t="shared" si="648"/>
        <v>-8.6428571428571388</v>
      </c>
      <c r="N1714" s="20" t="s">
        <v>25</v>
      </c>
      <c r="O1714" s="20">
        <f t="shared" si="631"/>
        <v>-13</v>
      </c>
      <c r="P1714" s="20" t="s">
        <v>25</v>
      </c>
      <c r="Q1714" s="18">
        <f t="shared" si="632"/>
        <v>-7</v>
      </c>
      <c r="R1714" s="18" t="s">
        <v>25</v>
      </c>
      <c r="S1714" s="16">
        <v>15</v>
      </c>
      <c r="T1714" s="19">
        <v>-9</v>
      </c>
      <c r="U1714" s="19">
        <f t="shared" si="636"/>
        <v>2.2999999999999998</v>
      </c>
      <c r="V1714" s="19">
        <v>23</v>
      </c>
      <c r="W1714" s="19">
        <f t="shared" si="637"/>
        <v>-19</v>
      </c>
      <c r="X1714" s="19">
        <f t="shared" si="638"/>
        <v>4.75</v>
      </c>
      <c r="Y1714" s="25">
        <v>7.4</v>
      </c>
      <c r="Z1714" s="18">
        <f t="shared" ref="Z1714:Z1777" si="649">(E1714+F1714)-(H1714+S1714)</f>
        <v>14</v>
      </c>
      <c r="AA1714" s="18">
        <f t="shared" si="633"/>
        <v>2</v>
      </c>
      <c r="AB1714" s="20">
        <f t="shared" si="646"/>
        <v>22.689999999999998</v>
      </c>
      <c r="AC1714" s="13">
        <f t="shared" si="634"/>
        <v>23.78329974600743</v>
      </c>
      <c r="AD1714" s="13">
        <f t="shared" si="635"/>
        <v>-1.0932997460074318</v>
      </c>
    </row>
    <row r="1715" spans="1:30" x14ac:dyDescent="0.15">
      <c r="A1715" s="23">
        <v>1</v>
      </c>
      <c r="B1715" s="23">
        <v>1</v>
      </c>
      <c r="C1715" s="32">
        <v>7.46</v>
      </c>
      <c r="D1715" s="23">
        <v>35.700000000000003</v>
      </c>
      <c r="E1715" s="24">
        <v>142</v>
      </c>
      <c r="F1715" s="25">
        <v>4</v>
      </c>
      <c r="G1715" s="23">
        <v>1.2</v>
      </c>
      <c r="H1715" s="24">
        <v>110</v>
      </c>
      <c r="I1715" s="20">
        <f t="shared" si="629"/>
        <v>0.77464788732394363</v>
      </c>
      <c r="J1715" s="20" t="s">
        <v>24</v>
      </c>
      <c r="K1715" s="18" t="s">
        <v>25</v>
      </c>
      <c r="L1715" s="19">
        <f t="shared" si="630"/>
        <v>110</v>
      </c>
      <c r="M1715" s="20">
        <f t="shared" si="648"/>
        <v>-2</v>
      </c>
      <c r="N1715" s="20" t="s">
        <v>25</v>
      </c>
      <c r="O1715" s="20">
        <f t="shared" si="631"/>
        <v>-6.4507042253521121</v>
      </c>
      <c r="P1715" s="20" t="s">
        <v>25</v>
      </c>
      <c r="Q1715" s="18">
        <f t="shared" si="632"/>
        <v>0</v>
      </c>
      <c r="R1715" s="18" t="s">
        <v>24</v>
      </c>
      <c r="S1715" s="16">
        <v>20</v>
      </c>
      <c r="T1715" s="19">
        <v>-4</v>
      </c>
      <c r="U1715" s="19">
        <f t="shared" si="636"/>
        <v>3.6</v>
      </c>
      <c r="V1715" s="19">
        <v>36</v>
      </c>
      <c r="W1715" s="19">
        <f t="shared" si="637"/>
        <v>-6</v>
      </c>
      <c r="X1715" s="19">
        <f t="shared" si="638"/>
        <v>1.5</v>
      </c>
      <c r="Y1715" s="25">
        <v>2.4</v>
      </c>
      <c r="Z1715" s="18">
        <f t="shared" si="649"/>
        <v>16</v>
      </c>
      <c r="AA1715" s="18">
        <f t="shared" si="633"/>
        <v>6.4</v>
      </c>
      <c r="AB1715" s="20">
        <f t="shared" si="646"/>
        <v>34.799999999999983</v>
      </c>
      <c r="AC1715" s="13">
        <f t="shared" si="634"/>
        <v>35.645021466758472</v>
      </c>
      <c r="AD1715" s="13">
        <f t="shared" si="635"/>
        <v>-0.84502146675848877</v>
      </c>
    </row>
    <row r="1716" spans="1:30" x14ac:dyDescent="0.15">
      <c r="A1716" s="23">
        <v>3</v>
      </c>
      <c r="B1716" s="16">
        <v>0</v>
      </c>
      <c r="C1716" s="32">
        <v>7.19</v>
      </c>
      <c r="D1716" s="23">
        <v>60.1</v>
      </c>
      <c r="E1716" s="24">
        <v>135</v>
      </c>
      <c r="F1716" s="25">
        <v>4</v>
      </c>
      <c r="G1716" s="23">
        <v>1.21</v>
      </c>
      <c r="H1716" s="24">
        <v>99</v>
      </c>
      <c r="I1716" s="20">
        <f t="shared" si="629"/>
        <v>0.73333333333333328</v>
      </c>
      <c r="J1716" s="20" t="s">
        <v>26</v>
      </c>
      <c r="K1716" s="18" t="s">
        <v>24</v>
      </c>
      <c r="L1716" s="19">
        <f t="shared" si="630"/>
        <v>104.13333333333333</v>
      </c>
      <c r="M1716" s="20">
        <v>0</v>
      </c>
      <c r="N1716" s="20" t="s">
        <v>24</v>
      </c>
      <c r="O1716" s="20">
        <f t="shared" si="631"/>
        <v>-0.66666666666665719</v>
      </c>
      <c r="P1716" s="20" t="s">
        <v>25</v>
      </c>
      <c r="Q1716" s="18">
        <f t="shared" si="632"/>
        <v>4</v>
      </c>
      <c r="R1716" s="18" t="s">
        <v>26</v>
      </c>
      <c r="S1716" s="16">
        <v>20</v>
      </c>
      <c r="T1716" s="19">
        <v>-4</v>
      </c>
      <c r="U1716" s="19">
        <f t="shared" si="636"/>
        <v>2.7</v>
      </c>
      <c r="V1716" s="19">
        <v>27</v>
      </c>
      <c r="W1716" s="19">
        <f t="shared" si="637"/>
        <v>-15</v>
      </c>
      <c r="X1716" s="19">
        <f t="shared" si="638"/>
        <v>3.75</v>
      </c>
      <c r="Y1716" s="25">
        <v>3.7</v>
      </c>
      <c r="Z1716" s="18">
        <f t="shared" si="649"/>
        <v>20</v>
      </c>
      <c r="AA1716" s="18">
        <f t="shared" si="633"/>
        <v>10.899999999999999</v>
      </c>
      <c r="AB1716" s="20">
        <f t="shared" si="646"/>
        <v>37.510000000000005</v>
      </c>
      <c r="AC1716" s="13">
        <f t="shared" si="634"/>
        <v>29.739624183973525</v>
      </c>
      <c r="AD1716" s="13">
        <f t="shared" si="635"/>
        <v>7.7703758160264798</v>
      </c>
    </row>
    <row r="1717" spans="1:30" x14ac:dyDescent="0.15">
      <c r="A1717" s="23">
        <v>2</v>
      </c>
      <c r="B1717" s="16">
        <v>0</v>
      </c>
      <c r="C1717" s="32">
        <v>7.35</v>
      </c>
      <c r="D1717" s="23">
        <v>36.799999999999997</v>
      </c>
      <c r="E1717" s="24">
        <v>130</v>
      </c>
      <c r="F1717" s="25">
        <v>4</v>
      </c>
      <c r="G1717" s="23">
        <v>1.25</v>
      </c>
      <c r="H1717" s="24">
        <v>100</v>
      </c>
      <c r="I1717" s="20">
        <f t="shared" si="629"/>
        <v>0.76923076923076927</v>
      </c>
      <c r="J1717" s="20" t="s">
        <v>24</v>
      </c>
      <c r="K1717" s="18" t="s">
        <v>24</v>
      </c>
      <c r="L1717" s="19">
        <f t="shared" si="630"/>
        <v>109.23076923076923</v>
      </c>
      <c r="M1717" s="20">
        <f t="shared" ref="M1717:M1719" si="650">(108-L1717)</f>
        <v>-1.2307692307692264</v>
      </c>
      <c r="N1717" s="20" t="s">
        <v>25</v>
      </c>
      <c r="O1717" s="20">
        <f t="shared" si="631"/>
        <v>-5.6923076923076934</v>
      </c>
      <c r="P1717" s="20" t="s">
        <v>25</v>
      </c>
      <c r="Q1717" s="18">
        <f t="shared" si="632"/>
        <v>-2</v>
      </c>
      <c r="R1717" s="18" t="s">
        <v>25</v>
      </c>
      <c r="S1717" s="16">
        <v>23</v>
      </c>
      <c r="T1717" s="19">
        <v>-1</v>
      </c>
      <c r="U1717" s="19">
        <f t="shared" si="636"/>
        <v>3.3</v>
      </c>
      <c r="V1717" s="19">
        <v>33</v>
      </c>
      <c r="W1717" s="19">
        <f t="shared" si="637"/>
        <v>-9</v>
      </c>
      <c r="X1717" s="19">
        <f t="shared" si="638"/>
        <v>2.25</v>
      </c>
      <c r="Y1717" s="25">
        <v>1</v>
      </c>
      <c r="Z1717" s="18">
        <f t="shared" si="649"/>
        <v>11</v>
      </c>
      <c r="AA1717" s="18">
        <f t="shared" si="633"/>
        <v>3.4000000000000004</v>
      </c>
      <c r="AB1717" s="20">
        <f t="shared" si="646"/>
        <v>34.25</v>
      </c>
      <c r="AC1717" s="13">
        <f t="shared" si="634"/>
        <v>29.277344723231472</v>
      </c>
      <c r="AD1717" s="13">
        <f t="shared" si="635"/>
        <v>4.9726552767685277</v>
      </c>
    </row>
    <row r="1718" spans="1:30" x14ac:dyDescent="0.15">
      <c r="A1718" s="23">
        <v>2</v>
      </c>
      <c r="B1718" s="16">
        <v>0</v>
      </c>
      <c r="C1718" s="32">
        <v>7.34</v>
      </c>
      <c r="D1718" s="23">
        <v>34.200000000000003</v>
      </c>
      <c r="E1718" s="24">
        <v>142</v>
      </c>
      <c r="F1718" s="25">
        <v>4</v>
      </c>
      <c r="G1718" s="23">
        <v>1</v>
      </c>
      <c r="H1718" s="24">
        <v>110</v>
      </c>
      <c r="I1718" s="20">
        <f t="shared" si="629"/>
        <v>0.77464788732394363</v>
      </c>
      <c r="J1718" s="20" t="s">
        <v>24</v>
      </c>
      <c r="K1718" s="18" t="s">
        <v>25</v>
      </c>
      <c r="L1718" s="19">
        <f t="shared" si="630"/>
        <v>110</v>
      </c>
      <c r="M1718" s="20">
        <f t="shared" si="650"/>
        <v>-2</v>
      </c>
      <c r="N1718" s="20" t="s">
        <v>25</v>
      </c>
      <c r="O1718" s="20">
        <f t="shared" si="631"/>
        <v>-6.4507042253521121</v>
      </c>
      <c r="P1718" s="20" t="s">
        <v>25</v>
      </c>
      <c r="Q1718" s="18">
        <f t="shared" si="632"/>
        <v>0</v>
      </c>
      <c r="R1718" s="18" t="s">
        <v>24</v>
      </c>
      <c r="S1718" s="16">
        <v>21</v>
      </c>
      <c r="T1718" s="19">
        <v>-3</v>
      </c>
      <c r="U1718" s="19">
        <f t="shared" si="636"/>
        <v>3.6</v>
      </c>
      <c r="V1718" s="19">
        <v>36</v>
      </c>
      <c r="W1718" s="19">
        <f t="shared" si="637"/>
        <v>-6</v>
      </c>
      <c r="X1718" s="19">
        <f t="shared" si="638"/>
        <v>1.5</v>
      </c>
      <c r="Y1718" s="25">
        <v>3.1</v>
      </c>
      <c r="Z1718" s="18">
        <f t="shared" si="649"/>
        <v>15</v>
      </c>
      <c r="AA1718" s="18">
        <f t="shared" si="633"/>
        <v>4.6999999999999993</v>
      </c>
      <c r="AB1718" s="20">
        <f t="shared" si="646"/>
        <v>33.900000000000006</v>
      </c>
      <c r="AC1718" s="13">
        <f t="shared" si="634"/>
        <v>28.19159609461239</v>
      </c>
      <c r="AD1718" s="13">
        <f t="shared" si="635"/>
        <v>5.7084039053876161</v>
      </c>
    </row>
    <row r="1719" spans="1:30" x14ac:dyDescent="0.15">
      <c r="A1719" s="23">
        <v>1</v>
      </c>
      <c r="B1719" s="16">
        <v>0</v>
      </c>
      <c r="C1719" s="32">
        <v>7.33</v>
      </c>
      <c r="D1719" s="23">
        <v>31</v>
      </c>
      <c r="E1719" s="24">
        <v>134</v>
      </c>
      <c r="F1719" s="25">
        <v>4</v>
      </c>
      <c r="G1719" s="23">
        <v>1</v>
      </c>
      <c r="H1719" s="24">
        <v>107</v>
      </c>
      <c r="I1719" s="20">
        <f t="shared" si="629"/>
        <v>0.79850746268656714</v>
      </c>
      <c r="J1719" s="20" t="s">
        <v>25</v>
      </c>
      <c r="K1719" s="18" t="s">
        <v>25</v>
      </c>
      <c r="L1719" s="19">
        <f t="shared" si="630"/>
        <v>113.38805970149254</v>
      </c>
      <c r="M1719" s="20">
        <f t="shared" si="650"/>
        <v>-5.3880597014925371</v>
      </c>
      <c r="N1719" s="20" t="s">
        <v>25</v>
      </c>
      <c r="O1719" s="20">
        <f t="shared" si="631"/>
        <v>-9.7910447761193922</v>
      </c>
      <c r="P1719" s="20" t="s">
        <v>25</v>
      </c>
      <c r="Q1719" s="18">
        <f t="shared" si="632"/>
        <v>-5</v>
      </c>
      <c r="R1719" s="18" t="s">
        <v>25</v>
      </c>
      <c r="S1719" s="16">
        <v>21</v>
      </c>
      <c r="T1719" s="19">
        <v>-3</v>
      </c>
      <c r="U1719" s="19">
        <f t="shared" si="636"/>
        <v>2.9</v>
      </c>
      <c r="V1719" s="19">
        <v>29</v>
      </c>
      <c r="W1719" s="19">
        <f t="shared" si="637"/>
        <v>-13</v>
      </c>
      <c r="X1719" s="19">
        <f t="shared" si="638"/>
        <v>3.25</v>
      </c>
      <c r="Y1719" s="25">
        <v>2</v>
      </c>
      <c r="Z1719" s="18">
        <f t="shared" si="649"/>
        <v>10</v>
      </c>
      <c r="AA1719" s="18">
        <f t="shared" si="633"/>
        <v>2.2000000000000002</v>
      </c>
      <c r="AB1719" s="20">
        <f t="shared" si="646"/>
        <v>30</v>
      </c>
      <c r="AC1719" s="13">
        <f t="shared" si="634"/>
        <v>24.151208894544038</v>
      </c>
      <c r="AD1719" s="13">
        <f t="shared" si="635"/>
        <v>5.8487911054559625</v>
      </c>
    </row>
    <row r="1720" spans="1:30" x14ac:dyDescent="0.15">
      <c r="A1720" s="23">
        <v>2</v>
      </c>
      <c r="B1720" s="16">
        <v>0</v>
      </c>
      <c r="C1720" s="32">
        <v>7.48</v>
      </c>
      <c r="D1720" s="23">
        <v>32.4</v>
      </c>
      <c r="E1720" s="24">
        <v>142</v>
      </c>
      <c r="F1720" s="25">
        <v>4</v>
      </c>
      <c r="G1720" s="23">
        <v>1.06</v>
      </c>
      <c r="H1720" s="24">
        <v>107</v>
      </c>
      <c r="I1720" s="20">
        <f t="shared" si="629"/>
        <v>0.75352112676056338</v>
      </c>
      <c r="J1720" s="20" t="s">
        <v>24</v>
      </c>
      <c r="K1720" s="18" t="s">
        <v>25</v>
      </c>
      <c r="L1720" s="19">
        <f t="shared" si="630"/>
        <v>107</v>
      </c>
      <c r="M1720" s="20">
        <v>0</v>
      </c>
      <c r="N1720" s="20" t="s">
        <v>24</v>
      </c>
      <c r="O1720" s="20">
        <f t="shared" si="631"/>
        <v>-3.4929577464788792</v>
      </c>
      <c r="P1720" s="20" t="s">
        <v>25</v>
      </c>
      <c r="Q1720" s="18">
        <f t="shared" si="632"/>
        <v>3</v>
      </c>
      <c r="R1720" s="18" t="s">
        <v>26</v>
      </c>
      <c r="S1720" s="16">
        <v>22</v>
      </c>
      <c r="T1720" s="19">
        <v>-2</v>
      </c>
      <c r="U1720" s="19">
        <f t="shared" si="636"/>
        <v>2.8</v>
      </c>
      <c r="V1720" s="19">
        <v>28</v>
      </c>
      <c r="W1720" s="19">
        <f t="shared" si="637"/>
        <v>-14</v>
      </c>
      <c r="X1720" s="19">
        <f t="shared" si="638"/>
        <v>3.5</v>
      </c>
      <c r="Y1720" s="25">
        <v>1.8</v>
      </c>
      <c r="Z1720" s="18">
        <f t="shared" si="649"/>
        <v>17</v>
      </c>
      <c r="AA1720" s="18">
        <f t="shared" si="633"/>
        <v>9.6000000000000014</v>
      </c>
      <c r="AB1720" s="20">
        <f t="shared" si="646"/>
        <v>38.260000000000005</v>
      </c>
      <c r="AC1720" s="13">
        <f t="shared" si="634"/>
        <v>32.163343192292302</v>
      </c>
      <c r="AD1720" s="13">
        <f t="shared" si="635"/>
        <v>6.0966568077077028</v>
      </c>
    </row>
    <row r="1721" spans="1:30" x14ac:dyDescent="0.15">
      <c r="A1721" s="23">
        <v>1</v>
      </c>
      <c r="B1721" s="16">
        <v>0</v>
      </c>
      <c r="C1721" s="32">
        <v>7.34</v>
      </c>
      <c r="D1721" s="23">
        <v>36.4</v>
      </c>
      <c r="E1721" s="24">
        <v>137</v>
      </c>
      <c r="F1721" s="25">
        <v>4</v>
      </c>
      <c r="G1721" s="23">
        <v>0.92</v>
      </c>
      <c r="H1721" s="24">
        <v>109</v>
      </c>
      <c r="I1721" s="20">
        <f t="shared" si="629"/>
        <v>0.79562043795620441</v>
      </c>
      <c r="J1721" s="20" t="s">
        <v>25</v>
      </c>
      <c r="K1721" s="18" t="s">
        <v>25</v>
      </c>
      <c r="L1721" s="19">
        <f t="shared" si="630"/>
        <v>112.97810218978103</v>
      </c>
      <c r="M1721" s="20">
        <f t="shared" ref="M1721:M1722" si="651">(108-L1721)</f>
        <v>-4.9781021897810263</v>
      </c>
      <c r="N1721" s="20" t="s">
        <v>25</v>
      </c>
      <c r="O1721" s="20">
        <f t="shared" si="631"/>
        <v>-9.3868613138686214</v>
      </c>
      <c r="P1721" s="20" t="s">
        <v>25</v>
      </c>
      <c r="Q1721" s="18">
        <f t="shared" si="632"/>
        <v>-4</v>
      </c>
      <c r="R1721" s="18" t="s">
        <v>25</v>
      </c>
      <c r="S1721" s="16">
        <v>19</v>
      </c>
      <c r="T1721" s="19">
        <v>-5</v>
      </c>
      <c r="U1721" s="19">
        <f t="shared" si="636"/>
        <v>3.2</v>
      </c>
      <c r="V1721" s="19">
        <v>32</v>
      </c>
      <c r="W1721" s="19">
        <f t="shared" si="637"/>
        <v>-10</v>
      </c>
      <c r="X1721" s="19">
        <f t="shared" si="638"/>
        <v>2.5</v>
      </c>
      <c r="Y1721" s="25">
        <v>3.8</v>
      </c>
      <c r="Z1721" s="18">
        <f t="shared" si="649"/>
        <v>13</v>
      </c>
      <c r="AA1721" s="18">
        <f t="shared" si="633"/>
        <v>2.8000000000000007</v>
      </c>
      <c r="AB1721" s="20">
        <f t="shared" si="646"/>
        <v>29.11999999999999</v>
      </c>
      <c r="AC1721" s="13">
        <f t="shared" si="634"/>
        <v>28.288332685493884</v>
      </c>
      <c r="AD1721" s="13">
        <f t="shared" si="635"/>
        <v>0.83166731450610598</v>
      </c>
    </row>
    <row r="1722" spans="1:30" x14ac:dyDescent="0.15">
      <c r="A1722" s="23">
        <v>1</v>
      </c>
      <c r="B1722" s="16">
        <v>0</v>
      </c>
      <c r="C1722" s="32">
        <v>7.14</v>
      </c>
      <c r="D1722" s="23">
        <v>51.2</v>
      </c>
      <c r="E1722" s="24">
        <v>137</v>
      </c>
      <c r="F1722" s="25">
        <v>4</v>
      </c>
      <c r="G1722" s="23">
        <v>1.03</v>
      </c>
      <c r="H1722" s="24">
        <v>112</v>
      </c>
      <c r="I1722" s="20">
        <f t="shared" si="629"/>
        <v>0.81751824817518248</v>
      </c>
      <c r="J1722" s="20" t="s">
        <v>25</v>
      </c>
      <c r="K1722" s="18" t="s">
        <v>25</v>
      </c>
      <c r="L1722" s="19">
        <f t="shared" si="630"/>
        <v>116.08759124087592</v>
      </c>
      <c r="M1722" s="20">
        <f t="shared" si="651"/>
        <v>-8.0875912408759234</v>
      </c>
      <c r="N1722" s="20" t="s">
        <v>25</v>
      </c>
      <c r="O1722" s="20">
        <f t="shared" si="631"/>
        <v>-12.452554744525557</v>
      </c>
      <c r="P1722" s="20" t="s">
        <v>25</v>
      </c>
      <c r="Q1722" s="18">
        <f t="shared" si="632"/>
        <v>-7</v>
      </c>
      <c r="R1722" s="18" t="s">
        <v>25</v>
      </c>
      <c r="S1722" s="16">
        <v>12</v>
      </c>
      <c r="T1722" s="19">
        <v>-12</v>
      </c>
      <c r="U1722" s="19">
        <f t="shared" si="636"/>
        <v>2.2999999999999998</v>
      </c>
      <c r="V1722" s="19">
        <v>23</v>
      </c>
      <c r="W1722" s="19">
        <f t="shared" si="637"/>
        <v>-19</v>
      </c>
      <c r="X1722" s="19">
        <f t="shared" si="638"/>
        <v>4.75</v>
      </c>
      <c r="Y1722" s="25">
        <v>8.5</v>
      </c>
      <c r="Z1722" s="18">
        <f t="shared" si="649"/>
        <v>17</v>
      </c>
      <c r="AA1722" s="18">
        <f t="shared" si="633"/>
        <v>3.9000000000000004</v>
      </c>
      <c r="AB1722" s="20">
        <f t="shared" si="646"/>
        <v>21.53</v>
      </c>
      <c r="AC1722" s="13">
        <f t="shared" si="634"/>
        <v>23.072275889526246</v>
      </c>
      <c r="AD1722" s="13">
        <f t="shared" si="635"/>
        <v>-1.5422758895262447</v>
      </c>
    </row>
    <row r="1723" spans="1:30" x14ac:dyDescent="0.15">
      <c r="A1723" s="23">
        <v>8</v>
      </c>
      <c r="B1723" s="16">
        <v>0</v>
      </c>
      <c r="C1723" s="32">
        <v>7.46</v>
      </c>
      <c r="D1723" s="23">
        <v>40.5</v>
      </c>
      <c r="E1723" s="24">
        <v>138</v>
      </c>
      <c r="F1723" s="25">
        <v>4</v>
      </c>
      <c r="G1723" s="23">
        <v>1.18</v>
      </c>
      <c r="H1723" s="24">
        <v>102</v>
      </c>
      <c r="I1723" s="20">
        <f t="shared" si="629"/>
        <v>0.73913043478260865</v>
      </c>
      <c r="J1723" s="20" t="s">
        <v>26</v>
      </c>
      <c r="K1723" s="18" t="s">
        <v>24</v>
      </c>
      <c r="L1723" s="19">
        <f t="shared" si="630"/>
        <v>104.95652173913042</v>
      </c>
      <c r="M1723" s="20">
        <v>0</v>
      </c>
      <c r="N1723" s="20" t="s">
        <v>24</v>
      </c>
      <c r="O1723" s="20">
        <f t="shared" si="631"/>
        <v>-1.4782608695652186</v>
      </c>
      <c r="P1723" s="20" t="s">
        <v>25</v>
      </c>
      <c r="Q1723" s="18">
        <f t="shared" si="632"/>
        <v>4</v>
      </c>
      <c r="R1723" s="18" t="s">
        <v>26</v>
      </c>
      <c r="S1723" s="16">
        <v>19</v>
      </c>
      <c r="T1723" s="19">
        <v>-5</v>
      </c>
      <c r="U1723" s="19">
        <f t="shared" si="636"/>
        <v>2.5</v>
      </c>
      <c r="V1723" s="19">
        <v>25</v>
      </c>
      <c r="W1723" s="19">
        <f t="shared" si="637"/>
        <v>-17</v>
      </c>
      <c r="X1723" s="19">
        <f t="shared" si="638"/>
        <v>4.25</v>
      </c>
      <c r="Y1723" s="25">
        <v>2.2000000000000002</v>
      </c>
      <c r="Z1723" s="18">
        <f t="shared" si="649"/>
        <v>21</v>
      </c>
      <c r="AA1723" s="18">
        <f t="shared" si="633"/>
        <v>13.8</v>
      </c>
      <c r="AB1723" s="20">
        <f t="shared" si="646"/>
        <v>38.980000000000004</v>
      </c>
      <c r="AC1723" s="13">
        <f t="shared" si="634"/>
        <v>35.898105865650365</v>
      </c>
      <c r="AD1723" s="13">
        <f t="shared" si="635"/>
        <v>3.0818941343496391</v>
      </c>
    </row>
    <row r="1724" spans="1:30" x14ac:dyDescent="0.15">
      <c r="A1724" s="23">
        <v>1</v>
      </c>
      <c r="B1724" s="16">
        <v>0</v>
      </c>
      <c r="C1724" s="32">
        <v>7.47</v>
      </c>
      <c r="D1724" s="23">
        <v>35.4</v>
      </c>
      <c r="E1724" s="24">
        <v>138</v>
      </c>
      <c r="F1724" s="25">
        <v>4</v>
      </c>
      <c r="G1724" s="23">
        <v>1.1399999999999999</v>
      </c>
      <c r="H1724" s="24">
        <v>104</v>
      </c>
      <c r="I1724" s="20">
        <f t="shared" si="629"/>
        <v>0.75362318840579712</v>
      </c>
      <c r="J1724" s="20" t="s">
        <v>24</v>
      </c>
      <c r="K1724" s="18" t="s">
        <v>24</v>
      </c>
      <c r="L1724" s="19">
        <f t="shared" si="630"/>
        <v>107.01449275362317</v>
      </c>
      <c r="M1724" s="20">
        <v>0</v>
      </c>
      <c r="N1724" s="20" t="s">
        <v>24</v>
      </c>
      <c r="O1724" s="20">
        <f t="shared" si="631"/>
        <v>-3.5072463768115938</v>
      </c>
      <c r="P1724" s="20" t="s">
        <v>25</v>
      </c>
      <c r="Q1724" s="18">
        <f t="shared" si="632"/>
        <v>2</v>
      </c>
      <c r="R1724" s="18" t="s">
        <v>26</v>
      </c>
      <c r="S1724" s="16">
        <v>22.3</v>
      </c>
      <c r="T1724" s="19">
        <v>-1.6999999999999993</v>
      </c>
      <c r="U1724" s="19">
        <f t="shared" si="636"/>
        <v>3.4</v>
      </c>
      <c r="V1724" s="19">
        <v>34</v>
      </c>
      <c r="W1724" s="19">
        <f t="shared" si="637"/>
        <v>-8</v>
      </c>
      <c r="X1724" s="19">
        <f t="shared" si="638"/>
        <v>2</v>
      </c>
      <c r="Y1724" s="25">
        <v>0.9</v>
      </c>
      <c r="Z1724" s="18">
        <f t="shared" si="649"/>
        <v>15.700000000000003</v>
      </c>
      <c r="AA1724" s="18">
        <f t="shared" si="633"/>
        <v>8.0000000000000036</v>
      </c>
      <c r="AB1724" s="20">
        <f t="shared" si="646"/>
        <v>38.239999999999981</v>
      </c>
      <c r="AC1724" s="13">
        <f t="shared" si="634"/>
        <v>35.485850429501539</v>
      </c>
      <c r="AD1724" s="13">
        <f t="shared" si="635"/>
        <v>2.7541495704984413</v>
      </c>
    </row>
    <row r="1725" spans="1:30" x14ac:dyDescent="0.15">
      <c r="A1725" s="23">
        <v>92</v>
      </c>
      <c r="B1725" s="16">
        <v>0</v>
      </c>
      <c r="C1725" s="32">
        <v>7.35</v>
      </c>
      <c r="D1725" s="23">
        <v>20.9</v>
      </c>
      <c r="E1725" s="24">
        <v>138</v>
      </c>
      <c r="F1725" s="25">
        <v>4</v>
      </c>
      <c r="G1725" s="23">
        <v>1.25</v>
      </c>
      <c r="H1725" s="24">
        <v>114</v>
      </c>
      <c r="I1725" s="20">
        <f t="shared" si="629"/>
        <v>0.82608695652173914</v>
      </c>
      <c r="J1725" s="20" t="s">
        <v>25</v>
      </c>
      <c r="K1725" s="18" t="s">
        <v>25</v>
      </c>
      <c r="L1725" s="19">
        <f t="shared" si="630"/>
        <v>117.30434782608694</v>
      </c>
      <c r="M1725" s="20">
        <f t="shared" ref="M1725:M1726" si="652">(108-L1725)</f>
        <v>-9.3043478260869392</v>
      </c>
      <c r="N1725" s="20" t="s">
        <v>25</v>
      </c>
      <c r="O1725" s="20">
        <f t="shared" si="631"/>
        <v>-13.652173913043484</v>
      </c>
      <c r="P1725" s="20" t="s">
        <v>25</v>
      </c>
      <c r="Q1725" s="18">
        <f t="shared" si="632"/>
        <v>-8</v>
      </c>
      <c r="R1725" s="18" t="s">
        <v>25</v>
      </c>
      <c r="S1725" s="16">
        <v>20</v>
      </c>
      <c r="T1725" s="19">
        <v>-4</v>
      </c>
      <c r="U1725" s="19">
        <f t="shared" si="636"/>
        <v>2.7</v>
      </c>
      <c r="V1725" s="19">
        <v>27</v>
      </c>
      <c r="W1725" s="19">
        <f t="shared" si="637"/>
        <v>-15</v>
      </c>
      <c r="X1725" s="19">
        <f t="shared" si="638"/>
        <v>3.75</v>
      </c>
      <c r="Y1725" s="25">
        <v>0.6</v>
      </c>
      <c r="Z1725" s="18">
        <f t="shared" si="649"/>
        <v>8</v>
      </c>
      <c r="AA1725" s="18">
        <f t="shared" si="633"/>
        <v>2</v>
      </c>
      <c r="AB1725" s="20">
        <f t="shared" si="646"/>
        <v>28.650000000000006</v>
      </c>
      <c r="AC1725" s="13">
        <f t="shared" si="634"/>
        <v>18.882510861835264</v>
      </c>
      <c r="AD1725" s="13">
        <f t="shared" si="635"/>
        <v>9.7674891381647413</v>
      </c>
    </row>
    <row r="1726" spans="1:30" x14ac:dyDescent="0.15">
      <c r="A1726" s="23">
        <v>1</v>
      </c>
      <c r="B1726" s="23">
        <v>1</v>
      </c>
      <c r="C1726" s="32">
        <v>7.14</v>
      </c>
      <c r="D1726" s="23">
        <v>56.8</v>
      </c>
      <c r="E1726" s="24">
        <v>137</v>
      </c>
      <c r="F1726" s="25">
        <v>4</v>
      </c>
      <c r="G1726" s="23">
        <v>1.26</v>
      </c>
      <c r="H1726" s="24">
        <v>108</v>
      </c>
      <c r="I1726" s="20">
        <f t="shared" si="629"/>
        <v>0.78832116788321172</v>
      </c>
      <c r="J1726" s="20" t="s">
        <v>24</v>
      </c>
      <c r="K1726" s="18" t="s">
        <v>25</v>
      </c>
      <c r="L1726" s="19">
        <f t="shared" si="630"/>
        <v>111.94160583941607</v>
      </c>
      <c r="M1726" s="20">
        <f t="shared" si="652"/>
        <v>-3.94160583941607</v>
      </c>
      <c r="N1726" s="20" t="s">
        <v>25</v>
      </c>
      <c r="O1726" s="20">
        <f t="shared" si="631"/>
        <v>-8.3649635036496477</v>
      </c>
      <c r="P1726" s="20" t="s">
        <v>25</v>
      </c>
      <c r="Q1726" s="18">
        <f t="shared" si="632"/>
        <v>-3</v>
      </c>
      <c r="R1726" s="18" t="s">
        <v>25</v>
      </c>
      <c r="S1726" s="16">
        <v>18</v>
      </c>
      <c r="T1726" s="19">
        <v>-6</v>
      </c>
      <c r="U1726" s="19">
        <f t="shared" si="636"/>
        <v>2.7</v>
      </c>
      <c r="V1726" s="19">
        <v>27</v>
      </c>
      <c r="W1726" s="19">
        <f t="shared" si="637"/>
        <v>-15</v>
      </c>
      <c r="X1726" s="19">
        <f t="shared" si="638"/>
        <v>3.75</v>
      </c>
      <c r="Y1726" s="25">
        <v>2.1</v>
      </c>
      <c r="Z1726" s="18">
        <f t="shared" si="649"/>
        <v>15</v>
      </c>
      <c r="AA1726" s="18">
        <f t="shared" si="633"/>
        <v>7.5</v>
      </c>
      <c r="AB1726" s="20">
        <f t="shared" si="646"/>
        <v>32.159999999999997</v>
      </c>
      <c r="AC1726" s="13">
        <f t="shared" si="634"/>
        <v>25.962773252443174</v>
      </c>
      <c r="AD1726" s="13">
        <f t="shared" si="635"/>
        <v>6.1972267475568223</v>
      </c>
    </row>
    <row r="1727" spans="1:30" x14ac:dyDescent="0.15">
      <c r="A1727" s="23">
        <v>1</v>
      </c>
      <c r="B1727" s="16">
        <v>0</v>
      </c>
      <c r="C1727" s="32">
        <v>7.4</v>
      </c>
      <c r="D1727" s="23">
        <v>35.4</v>
      </c>
      <c r="E1727" s="24">
        <v>138</v>
      </c>
      <c r="F1727" s="25">
        <v>4</v>
      </c>
      <c r="G1727" s="23">
        <v>1.21</v>
      </c>
      <c r="H1727" s="24">
        <v>105</v>
      </c>
      <c r="I1727" s="20">
        <f t="shared" si="629"/>
        <v>0.76086956521739135</v>
      </c>
      <c r="J1727" s="20" t="s">
        <v>24</v>
      </c>
      <c r="K1727" s="18" t="s">
        <v>24</v>
      </c>
      <c r="L1727" s="19">
        <f t="shared" si="630"/>
        <v>108.04347826086955</v>
      </c>
      <c r="M1727" s="20">
        <v>0</v>
      </c>
      <c r="N1727" s="20" t="s">
        <v>24</v>
      </c>
      <c r="O1727" s="20">
        <f t="shared" si="631"/>
        <v>-4.5217391304347956</v>
      </c>
      <c r="P1727" s="20" t="s">
        <v>25</v>
      </c>
      <c r="Q1727" s="18">
        <f t="shared" si="632"/>
        <v>1</v>
      </c>
      <c r="R1727" s="18" t="s">
        <v>26</v>
      </c>
      <c r="S1727" s="16">
        <v>22</v>
      </c>
      <c r="T1727" s="19">
        <v>-2</v>
      </c>
      <c r="U1727" s="19">
        <f t="shared" si="636"/>
        <v>3.3</v>
      </c>
      <c r="V1727" s="19">
        <v>33</v>
      </c>
      <c r="W1727" s="19">
        <f t="shared" si="637"/>
        <v>-9</v>
      </c>
      <c r="X1727" s="19">
        <f t="shared" si="638"/>
        <v>2.25</v>
      </c>
      <c r="Y1727" s="25">
        <v>1.5</v>
      </c>
      <c r="Z1727" s="18">
        <f t="shared" si="649"/>
        <v>15</v>
      </c>
      <c r="AA1727" s="18">
        <f t="shared" si="633"/>
        <v>6.9</v>
      </c>
      <c r="AB1727" s="20">
        <f t="shared" si="646"/>
        <v>36.710000000000008</v>
      </c>
      <c r="AC1727" s="13">
        <f t="shared" si="634"/>
        <v>31.08811180015811</v>
      </c>
      <c r="AD1727" s="13">
        <f t="shared" si="635"/>
        <v>5.6218881998418979</v>
      </c>
    </row>
    <row r="1728" spans="1:30" x14ac:dyDescent="0.15">
      <c r="A1728" s="23">
        <v>1</v>
      </c>
      <c r="B1728" s="16">
        <v>0</v>
      </c>
      <c r="C1728" s="32">
        <v>7.35</v>
      </c>
      <c r="D1728" s="23">
        <v>39.700000000000003</v>
      </c>
      <c r="E1728" s="24">
        <v>140</v>
      </c>
      <c r="F1728" s="25">
        <v>4</v>
      </c>
      <c r="G1728" s="23">
        <v>1.05</v>
      </c>
      <c r="H1728" s="24">
        <v>107</v>
      </c>
      <c r="I1728" s="20">
        <f t="shared" si="629"/>
        <v>0.76428571428571423</v>
      </c>
      <c r="J1728" s="20" t="s">
        <v>24</v>
      </c>
      <c r="K1728" s="18" t="s">
        <v>25</v>
      </c>
      <c r="L1728" s="19">
        <f t="shared" si="630"/>
        <v>108.52857142857142</v>
      </c>
      <c r="M1728" s="20">
        <f t="shared" ref="M1728" si="653">(108-L1728)</f>
        <v>-0.52857142857142492</v>
      </c>
      <c r="N1728" s="20" t="s">
        <v>25</v>
      </c>
      <c r="O1728" s="20">
        <f t="shared" si="631"/>
        <v>-5</v>
      </c>
      <c r="P1728" s="20" t="s">
        <v>25</v>
      </c>
      <c r="Q1728" s="18">
        <f t="shared" si="632"/>
        <v>1</v>
      </c>
      <c r="R1728" s="18" t="s">
        <v>26</v>
      </c>
      <c r="S1728" s="16">
        <v>21</v>
      </c>
      <c r="T1728" s="19">
        <v>-3</v>
      </c>
      <c r="U1728" s="19">
        <f t="shared" si="636"/>
        <v>3.2</v>
      </c>
      <c r="V1728" s="19">
        <v>32</v>
      </c>
      <c r="W1728" s="19">
        <f t="shared" si="637"/>
        <v>-10</v>
      </c>
      <c r="X1728" s="19">
        <f t="shared" si="638"/>
        <v>2.5</v>
      </c>
      <c r="Y1728" s="25">
        <v>3</v>
      </c>
      <c r="Z1728" s="18">
        <f t="shared" si="649"/>
        <v>16</v>
      </c>
      <c r="AA1728" s="18">
        <f t="shared" si="633"/>
        <v>6.6</v>
      </c>
      <c r="AB1728" s="20">
        <f t="shared" si="646"/>
        <v>35.050000000000011</v>
      </c>
      <c r="AC1728" s="13">
        <f t="shared" si="634"/>
        <v>30.601398383486131</v>
      </c>
      <c r="AD1728" s="13">
        <f t="shared" si="635"/>
        <v>4.44860161651388</v>
      </c>
    </row>
    <row r="1729" spans="1:30" x14ac:dyDescent="0.15">
      <c r="A1729" s="23">
        <v>1</v>
      </c>
      <c r="B1729" s="16">
        <v>0</v>
      </c>
      <c r="C1729" s="32">
        <v>7.44</v>
      </c>
      <c r="D1729" s="23">
        <v>31</v>
      </c>
      <c r="E1729" s="24">
        <v>145</v>
      </c>
      <c r="F1729" s="25">
        <v>4</v>
      </c>
      <c r="G1729" s="23">
        <v>1.2</v>
      </c>
      <c r="H1729" s="24">
        <v>106</v>
      </c>
      <c r="I1729" s="20">
        <f t="shared" si="629"/>
        <v>0.73103448275862071</v>
      </c>
      <c r="J1729" s="20" t="s">
        <v>26</v>
      </c>
      <c r="K1729" s="18" t="s">
        <v>24</v>
      </c>
      <c r="L1729" s="19">
        <f t="shared" si="630"/>
        <v>103.80689655172414</v>
      </c>
      <c r="M1729" s="20">
        <f>(104-L1729)</f>
        <v>0.19310344827586334</v>
      </c>
      <c r="N1729" s="20" t="s">
        <v>26</v>
      </c>
      <c r="O1729" s="20">
        <f t="shared" si="631"/>
        <v>-0.3448275862069039</v>
      </c>
      <c r="P1729" s="20" t="s">
        <v>25</v>
      </c>
      <c r="Q1729" s="18">
        <f t="shared" si="632"/>
        <v>7</v>
      </c>
      <c r="R1729" s="18" t="s">
        <v>26</v>
      </c>
      <c r="S1729" s="16">
        <v>19</v>
      </c>
      <c r="T1729" s="19">
        <v>-5</v>
      </c>
      <c r="U1729" s="19">
        <f t="shared" si="636"/>
        <v>2.4</v>
      </c>
      <c r="V1729" s="19">
        <v>24</v>
      </c>
      <c r="W1729" s="19">
        <f t="shared" si="637"/>
        <v>-18</v>
      </c>
      <c r="X1729" s="19">
        <f t="shared" si="638"/>
        <v>4.5</v>
      </c>
      <c r="Y1729" s="25">
        <v>7.8</v>
      </c>
      <c r="Z1729" s="18">
        <f t="shared" si="649"/>
        <v>24</v>
      </c>
      <c r="AA1729" s="18">
        <f t="shared" si="633"/>
        <v>11.4</v>
      </c>
      <c r="AB1729" s="20">
        <f t="shared" si="646"/>
        <v>36.399999999999991</v>
      </c>
      <c r="AC1729" s="13">
        <f t="shared" si="634"/>
        <v>27.822628091656927</v>
      </c>
      <c r="AD1729" s="13">
        <f t="shared" si="635"/>
        <v>8.5773719083430642</v>
      </c>
    </row>
    <row r="1730" spans="1:30" x14ac:dyDescent="0.15">
      <c r="A1730" s="23">
        <v>2</v>
      </c>
      <c r="B1730" s="16">
        <v>0</v>
      </c>
      <c r="C1730" s="32">
        <v>7.41</v>
      </c>
      <c r="D1730" s="23">
        <v>35.200000000000003</v>
      </c>
      <c r="E1730" s="24">
        <v>141</v>
      </c>
      <c r="F1730" s="25">
        <v>4</v>
      </c>
      <c r="G1730" s="23">
        <v>1.1299999999999999</v>
      </c>
      <c r="H1730" s="24">
        <v>111</v>
      </c>
      <c r="I1730" s="20">
        <f t="shared" si="629"/>
        <v>0.78723404255319152</v>
      </c>
      <c r="J1730" s="20" t="s">
        <v>24</v>
      </c>
      <c r="K1730" s="18" t="s">
        <v>25</v>
      </c>
      <c r="L1730" s="19">
        <f t="shared" si="630"/>
        <v>111.78723404255318</v>
      </c>
      <c r="M1730" s="20">
        <f t="shared" ref="M1730:M1731" si="654">(108-L1730)</f>
        <v>-3.7872340425531803</v>
      </c>
      <c r="N1730" s="20" t="s">
        <v>25</v>
      </c>
      <c r="O1730" s="20">
        <f t="shared" si="631"/>
        <v>-8.2127659574468055</v>
      </c>
      <c r="P1730" s="20" t="s">
        <v>25</v>
      </c>
      <c r="Q1730" s="18">
        <f t="shared" si="632"/>
        <v>-2</v>
      </c>
      <c r="R1730" s="18" t="s">
        <v>25</v>
      </c>
      <c r="S1730" s="16">
        <v>22</v>
      </c>
      <c r="T1730" s="19">
        <v>-2</v>
      </c>
      <c r="U1730" s="19">
        <f t="shared" si="636"/>
        <v>3.4</v>
      </c>
      <c r="V1730" s="19">
        <v>34</v>
      </c>
      <c r="W1730" s="19">
        <f t="shared" si="637"/>
        <v>-8</v>
      </c>
      <c r="X1730" s="19">
        <f t="shared" si="638"/>
        <v>2</v>
      </c>
      <c r="Y1730" s="25">
        <v>1.6</v>
      </c>
      <c r="Z1730" s="18">
        <f t="shared" si="649"/>
        <v>12</v>
      </c>
      <c r="AA1730" s="18">
        <f t="shared" si="633"/>
        <v>3.5999999999999996</v>
      </c>
      <c r="AB1730" s="20">
        <f t="shared" si="646"/>
        <v>33.53</v>
      </c>
      <c r="AC1730" s="13">
        <f t="shared" si="634"/>
        <v>31.79219116215215</v>
      </c>
      <c r="AD1730" s="13">
        <f t="shared" si="635"/>
        <v>1.7378088378478509</v>
      </c>
    </row>
    <row r="1731" spans="1:30" x14ac:dyDescent="0.15">
      <c r="A1731" s="23">
        <v>1</v>
      </c>
      <c r="B1731" s="16">
        <v>0</v>
      </c>
      <c r="C1731" s="32">
        <v>7.31</v>
      </c>
      <c r="D1731" s="23">
        <v>36</v>
      </c>
      <c r="E1731" s="24">
        <v>140</v>
      </c>
      <c r="F1731" s="25">
        <v>4</v>
      </c>
      <c r="G1731" s="23">
        <v>0.99</v>
      </c>
      <c r="H1731" s="24">
        <v>110</v>
      </c>
      <c r="I1731" s="20">
        <f t="shared" ref="I1731:I1794" si="655">(H1731/E1731)</f>
        <v>0.7857142857142857</v>
      </c>
      <c r="J1731" s="20" t="s">
        <v>24</v>
      </c>
      <c r="K1731" s="18" t="s">
        <v>25</v>
      </c>
      <c r="L1731" s="19">
        <f t="shared" ref="L1731:L1794" si="656">(H1731*(142/E1731))</f>
        <v>111.57142857142857</v>
      </c>
      <c r="M1731" s="20">
        <f t="shared" si="654"/>
        <v>-3.5714285714285694</v>
      </c>
      <c r="N1731" s="20" t="s">
        <v>25</v>
      </c>
      <c r="O1731" s="20">
        <f t="shared" ref="O1731:O1794" si="657">(102-(H1731*(140/E1731)))</f>
        <v>-8</v>
      </c>
      <c r="P1731" s="20" t="s">
        <v>25</v>
      </c>
      <c r="Q1731" s="18">
        <f t="shared" ref="Q1731:Q1794" si="658">(E1731-H1731-32)</f>
        <v>-2</v>
      </c>
      <c r="R1731" s="18" t="s">
        <v>25</v>
      </c>
      <c r="S1731" s="16">
        <v>20</v>
      </c>
      <c r="T1731" s="19">
        <v>-4</v>
      </c>
      <c r="U1731" s="19">
        <f t="shared" si="636"/>
        <v>2.7</v>
      </c>
      <c r="V1731" s="19">
        <v>27</v>
      </c>
      <c r="W1731" s="19">
        <f t="shared" si="637"/>
        <v>-15</v>
      </c>
      <c r="X1731" s="19">
        <f t="shared" si="638"/>
        <v>3.75</v>
      </c>
      <c r="Y1731" s="25">
        <v>3.2</v>
      </c>
      <c r="Z1731" s="18">
        <f t="shared" si="649"/>
        <v>14</v>
      </c>
      <c r="AA1731" s="18">
        <f t="shared" ref="AA1731:AA1794" si="659">(Z1731-((2*U1731)+Y1731))</f>
        <v>5.3999999999999986</v>
      </c>
      <c r="AB1731" s="20">
        <f t="shared" si="646"/>
        <v>31.790000000000006</v>
      </c>
      <c r="AC1731" s="13">
        <f t="shared" ref="AC1731:AC1794" si="660">(2.46*10^-8*(D1731/10^-C1731))+(V1731*(0.123*C1731-0.631))</f>
        <v>25.321141237993373</v>
      </c>
      <c r="AD1731" s="13">
        <f t="shared" ref="AD1731:AD1794" si="661">(AB1731-AC1731)</f>
        <v>6.4688587620066329</v>
      </c>
    </row>
    <row r="1732" spans="1:30" x14ac:dyDescent="0.15">
      <c r="A1732" s="23">
        <v>1</v>
      </c>
      <c r="B1732" s="16">
        <v>0</v>
      </c>
      <c r="C1732" s="32">
        <v>7.44</v>
      </c>
      <c r="D1732" s="23">
        <v>31.7</v>
      </c>
      <c r="E1732" s="24">
        <v>143</v>
      </c>
      <c r="F1732" s="25">
        <v>4</v>
      </c>
      <c r="G1732" s="23">
        <v>1.02</v>
      </c>
      <c r="H1732" s="24">
        <v>104</v>
      </c>
      <c r="I1732" s="20">
        <f t="shared" si="655"/>
        <v>0.72727272727272729</v>
      </c>
      <c r="J1732" s="20" t="s">
        <v>26</v>
      </c>
      <c r="K1732" s="18" t="s">
        <v>24</v>
      </c>
      <c r="L1732" s="19">
        <f t="shared" si="656"/>
        <v>103.27272727272728</v>
      </c>
      <c r="M1732" s="20">
        <f>(104-L1732)</f>
        <v>0.72727272727271952</v>
      </c>
      <c r="N1732" s="20" t="s">
        <v>26</v>
      </c>
      <c r="O1732" s="20">
        <f t="shared" si="657"/>
        <v>0.18181818181817277</v>
      </c>
      <c r="P1732" s="20" t="s">
        <v>26</v>
      </c>
      <c r="Q1732" s="18">
        <f t="shared" si="658"/>
        <v>7</v>
      </c>
      <c r="R1732" s="18" t="s">
        <v>26</v>
      </c>
      <c r="S1732" s="16">
        <v>18</v>
      </c>
      <c r="T1732" s="19">
        <v>-6</v>
      </c>
      <c r="U1732" s="19">
        <f t="shared" ref="U1732:U1795" si="662">(V1732/10)</f>
        <v>2</v>
      </c>
      <c r="V1732" s="19">
        <v>20</v>
      </c>
      <c r="W1732" s="19">
        <f t="shared" ref="W1732:W1795" si="663">(V1732-42)</f>
        <v>-22</v>
      </c>
      <c r="X1732" s="19">
        <f t="shared" ref="X1732:X1795" si="664">((42-V1732)/4)</f>
        <v>5.5</v>
      </c>
      <c r="Y1732" s="25">
        <v>7.4</v>
      </c>
      <c r="Z1732" s="18">
        <f t="shared" si="649"/>
        <v>25</v>
      </c>
      <c r="AA1732" s="18">
        <f t="shared" si="659"/>
        <v>13.6</v>
      </c>
      <c r="AB1732" s="20">
        <f t="shared" si="646"/>
        <v>36.620000000000005</v>
      </c>
      <c r="AC1732" s="13">
        <f t="shared" si="660"/>
        <v>27.160426274371762</v>
      </c>
      <c r="AD1732" s="13">
        <f t="shared" si="661"/>
        <v>9.4595737256282426</v>
      </c>
    </row>
    <row r="1733" spans="1:30" x14ac:dyDescent="0.15">
      <c r="A1733" s="23">
        <v>1</v>
      </c>
      <c r="B1733" s="16">
        <v>0</v>
      </c>
      <c r="C1733" s="32">
        <v>7.35</v>
      </c>
      <c r="D1733" s="23">
        <v>32.5</v>
      </c>
      <c r="E1733" s="24">
        <v>133</v>
      </c>
      <c r="F1733" s="25">
        <v>4</v>
      </c>
      <c r="G1733" s="23">
        <v>0.98</v>
      </c>
      <c r="H1733" s="24">
        <v>106</v>
      </c>
      <c r="I1733" s="20">
        <f t="shared" si="655"/>
        <v>0.79699248120300747</v>
      </c>
      <c r="J1733" s="20" t="s">
        <v>25</v>
      </c>
      <c r="K1733" s="18" t="s">
        <v>24</v>
      </c>
      <c r="L1733" s="19">
        <f t="shared" si="656"/>
        <v>113.17293233082707</v>
      </c>
      <c r="M1733" s="20">
        <f t="shared" ref="M1733:M1735" si="665">(108-L1733)</f>
        <v>-5.1729323308270665</v>
      </c>
      <c r="N1733" s="20" t="s">
        <v>25</v>
      </c>
      <c r="O1733" s="20">
        <f t="shared" si="657"/>
        <v>-9.5789473684210407</v>
      </c>
      <c r="P1733" s="20" t="s">
        <v>25</v>
      </c>
      <c r="Q1733" s="18">
        <f t="shared" si="658"/>
        <v>-5</v>
      </c>
      <c r="R1733" s="18" t="s">
        <v>25</v>
      </c>
      <c r="S1733" s="16">
        <v>22</v>
      </c>
      <c r="T1733" s="19">
        <v>-2</v>
      </c>
      <c r="U1733" s="19">
        <f t="shared" si="662"/>
        <v>3.5</v>
      </c>
      <c r="V1733" s="19">
        <v>35</v>
      </c>
      <c r="W1733" s="19">
        <f t="shared" si="663"/>
        <v>-7</v>
      </c>
      <c r="X1733" s="19">
        <f t="shared" si="664"/>
        <v>1.75</v>
      </c>
      <c r="Y1733" s="25">
        <v>2.95</v>
      </c>
      <c r="Z1733" s="18">
        <f t="shared" si="649"/>
        <v>9</v>
      </c>
      <c r="AA1733" s="18">
        <f t="shared" si="659"/>
        <v>-0.94999999999999929</v>
      </c>
      <c r="AB1733" s="20">
        <f t="shared" si="646"/>
        <v>29.029999999999987</v>
      </c>
      <c r="AC1733" s="13">
        <f t="shared" si="660"/>
        <v>27.455325502853885</v>
      </c>
      <c r="AD1733" s="13">
        <f t="shared" si="661"/>
        <v>1.574674497146102</v>
      </c>
    </row>
    <row r="1734" spans="1:30" x14ac:dyDescent="0.15">
      <c r="A1734" s="23">
        <v>1</v>
      </c>
      <c r="B1734" s="16">
        <v>0</v>
      </c>
      <c r="C1734" s="32">
        <v>7.33</v>
      </c>
      <c r="D1734" s="23">
        <v>36.4</v>
      </c>
      <c r="E1734" s="24">
        <v>135</v>
      </c>
      <c r="F1734" s="25">
        <v>4</v>
      </c>
      <c r="G1734" s="23">
        <v>0.95</v>
      </c>
      <c r="H1734" s="24">
        <v>105</v>
      </c>
      <c r="I1734" s="20">
        <f t="shared" si="655"/>
        <v>0.77777777777777779</v>
      </c>
      <c r="J1734" s="20" t="s">
        <v>24</v>
      </c>
      <c r="K1734" s="18" t="s">
        <v>24</v>
      </c>
      <c r="L1734" s="19">
        <f t="shared" si="656"/>
        <v>110.44444444444444</v>
      </c>
      <c r="M1734" s="20">
        <f t="shared" si="665"/>
        <v>-2.4444444444444429</v>
      </c>
      <c r="N1734" s="20" t="s">
        <v>25</v>
      </c>
      <c r="O1734" s="20">
        <f t="shared" si="657"/>
        <v>-6.8888888888888857</v>
      </c>
      <c r="P1734" s="20" t="s">
        <v>25</v>
      </c>
      <c r="Q1734" s="18">
        <f t="shared" si="658"/>
        <v>-2</v>
      </c>
      <c r="R1734" s="18" t="s">
        <v>25</v>
      </c>
      <c r="S1734" s="16">
        <v>20</v>
      </c>
      <c r="T1734" s="19">
        <v>-4</v>
      </c>
      <c r="U1734" s="19">
        <f t="shared" si="662"/>
        <v>3.1</v>
      </c>
      <c r="V1734" s="19">
        <v>31</v>
      </c>
      <c r="W1734" s="19">
        <f t="shared" si="663"/>
        <v>-11</v>
      </c>
      <c r="X1734" s="19">
        <f t="shared" si="664"/>
        <v>2.75</v>
      </c>
      <c r="Y1734" s="25">
        <v>6</v>
      </c>
      <c r="Z1734" s="18">
        <f t="shared" si="649"/>
        <v>14</v>
      </c>
      <c r="AA1734" s="18">
        <f t="shared" si="659"/>
        <v>1.8000000000000007</v>
      </c>
      <c r="AB1734" s="20">
        <f t="shared" si="646"/>
        <v>28.949999999999989</v>
      </c>
      <c r="AC1734" s="13">
        <f t="shared" si="660"/>
        <v>27.532457734238804</v>
      </c>
      <c r="AD1734" s="13">
        <f t="shared" si="661"/>
        <v>1.4175422657611847</v>
      </c>
    </row>
    <row r="1735" spans="1:30" x14ac:dyDescent="0.15">
      <c r="A1735" s="23">
        <v>1</v>
      </c>
      <c r="B1735" s="16">
        <v>0</v>
      </c>
      <c r="C1735" s="32">
        <v>7.38</v>
      </c>
      <c r="D1735" s="23">
        <v>34.299999999999997</v>
      </c>
      <c r="E1735" s="24">
        <v>143</v>
      </c>
      <c r="F1735" s="25">
        <v>4</v>
      </c>
      <c r="G1735" s="23">
        <v>1.17</v>
      </c>
      <c r="H1735" s="24">
        <v>109</v>
      </c>
      <c r="I1735" s="20">
        <f t="shared" si="655"/>
        <v>0.76223776223776218</v>
      </c>
      <c r="J1735" s="20" t="s">
        <v>24</v>
      </c>
      <c r="K1735" s="18" t="s">
        <v>25</v>
      </c>
      <c r="L1735" s="19">
        <f t="shared" si="656"/>
        <v>108.23776223776224</v>
      </c>
      <c r="M1735" s="20">
        <f t="shared" si="665"/>
        <v>-0.23776223776224015</v>
      </c>
      <c r="N1735" s="20" t="s">
        <v>25</v>
      </c>
      <c r="O1735" s="20">
        <f t="shared" si="657"/>
        <v>-4.7132867132867204</v>
      </c>
      <c r="P1735" s="20" t="s">
        <v>25</v>
      </c>
      <c r="Q1735" s="18">
        <f t="shared" si="658"/>
        <v>2</v>
      </c>
      <c r="R1735" s="18" t="s">
        <v>26</v>
      </c>
      <c r="S1735" s="16">
        <v>20</v>
      </c>
      <c r="T1735" s="19">
        <v>-4</v>
      </c>
      <c r="U1735" s="19">
        <f t="shared" si="662"/>
        <v>2.8</v>
      </c>
      <c r="V1735" s="19">
        <v>28</v>
      </c>
      <c r="W1735" s="19">
        <f t="shared" si="663"/>
        <v>-14</v>
      </c>
      <c r="X1735" s="19">
        <f t="shared" si="664"/>
        <v>3.5</v>
      </c>
      <c r="Y1735" s="25">
        <v>7.6</v>
      </c>
      <c r="Z1735" s="18">
        <f t="shared" si="649"/>
        <v>18</v>
      </c>
      <c r="AA1735" s="18">
        <f t="shared" si="659"/>
        <v>4.8000000000000007</v>
      </c>
      <c r="AB1735" s="20">
        <f t="shared" si="646"/>
        <v>31.569999999999993</v>
      </c>
      <c r="AC1735" s="13">
        <f t="shared" si="660"/>
        <v>27.989592404102662</v>
      </c>
      <c r="AD1735" s="13">
        <f t="shared" si="661"/>
        <v>3.5804075958973307</v>
      </c>
    </row>
    <row r="1736" spans="1:30" x14ac:dyDescent="0.15">
      <c r="A1736" s="23">
        <v>1</v>
      </c>
      <c r="B1736" s="16">
        <v>0</v>
      </c>
      <c r="C1736" s="32">
        <v>7.41</v>
      </c>
      <c r="D1736" s="23">
        <v>37.5</v>
      </c>
      <c r="E1736" s="24">
        <v>138</v>
      </c>
      <c r="F1736" s="25">
        <v>4</v>
      </c>
      <c r="G1736" s="23">
        <v>1.1599999999999999</v>
      </c>
      <c r="H1736" s="24">
        <v>104</v>
      </c>
      <c r="I1736" s="20">
        <f t="shared" si="655"/>
        <v>0.75362318840579712</v>
      </c>
      <c r="J1736" s="20" t="s">
        <v>24</v>
      </c>
      <c r="K1736" s="18" t="s">
        <v>24</v>
      </c>
      <c r="L1736" s="19">
        <f t="shared" si="656"/>
        <v>107.01449275362317</v>
      </c>
      <c r="M1736" s="20">
        <v>0</v>
      </c>
      <c r="N1736" s="20" t="s">
        <v>24</v>
      </c>
      <c r="O1736" s="20">
        <f t="shared" si="657"/>
        <v>-3.5072463768115938</v>
      </c>
      <c r="P1736" s="20" t="s">
        <v>25</v>
      </c>
      <c r="Q1736" s="18">
        <f t="shared" si="658"/>
        <v>2</v>
      </c>
      <c r="R1736" s="18" t="s">
        <v>26</v>
      </c>
      <c r="S1736" s="16">
        <v>23</v>
      </c>
      <c r="T1736" s="19">
        <v>-1</v>
      </c>
      <c r="U1736" s="19">
        <f t="shared" si="662"/>
        <v>3.4</v>
      </c>
      <c r="V1736" s="19">
        <v>34</v>
      </c>
      <c r="W1736" s="19">
        <f t="shared" si="663"/>
        <v>-8</v>
      </c>
      <c r="X1736" s="19">
        <f t="shared" si="664"/>
        <v>2</v>
      </c>
      <c r="Y1736" s="25">
        <v>0.6</v>
      </c>
      <c r="Z1736" s="18">
        <f t="shared" si="649"/>
        <v>15</v>
      </c>
      <c r="AA1736" s="18">
        <f t="shared" si="659"/>
        <v>7.6000000000000005</v>
      </c>
      <c r="AB1736" s="20">
        <f t="shared" si="646"/>
        <v>38.56</v>
      </c>
      <c r="AC1736" s="13">
        <f t="shared" si="660"/>
        <v>33.24652109604277</v>
      </c>
      <c r="AD1736" s="13">
        <f t="shared" si="661"/>
        <v>5.3134789039572325</v>
      </c>
    </row>
    <row r="1737" spans="1:30" x14ac:dyDescent="0.15">
      <c r="A1737" s="23">
        <v>1</v>
      </c>
      <c r="B1737" s="16">
        <v>0</v>
      </c>
      <c r="C1737" s="32">
        <v>7.31</v>
      </c>
      <c r="D1737" s="23">
        <v>38.1</v>
      </c>
      <c r="E1737" s="24">
        <v>136</v>
      </c>
      <c r="F1737" s="25">
        <v>4</v>
      </c>
      <c r="G1737" s="23">
        <v>1.1299999999999999</v>
      </c>
      <c r="H1737" s="24">
        <v>105</v>
      </c>
      <c r="I1737" s="20">
        <f t="shared" si="655"/>
        <v>0.7720588235294118</v>
      </c>
      <c r="J1737" s="20" t="s">
        <v>24</v>
      </c>
      <c r="K1737" s="18" t="s">
        <v>24</v>
      </c>
      <c r="L1737" s="19">
        <f t="shared" si="656"/>
        <v>109.63235294117648</v>
      </c>
      <c r="M1737" s="20">
        <f t="shared" ref="M1737" si="666">(108-L1737)</f>
        <v>-1.6323529411764781</v>
      </c>
      <c r="N1737" s="20" t="s">
        <v>25</v>
      </c>
      <c r="O1737" s="20">
        <f t="shared" si="657"/>
        <v>-6.0882352941176379</v>
      </c>
      <c r="P1737" s="20" t="s">
        <v>25</v>
      </c>
      <c r="Q1737" s="18">
        <f t="shared" si="658"/>
        <v>-1</v>
      </c>
      <c r="R1737" s="18" t="s">
        <v>25</v>
      </c>
      <c r="S1737" s="16">
        <v>20</v>
      </c>
      <c r="T1737" s="19">
        <v>-4</v>
      </c>
      <c r="U1737" s="19">
        <f t="shared" si="662"/>
        <v>3.2</v>
      </c>
      <c r="V1737" s="19">
        <v>32</v>
      </c>
      <c r="W1737" s="19">
        <f t="shared" si="663"/>
        <v>-10</v>
      </c>
      <c r="X1737" s="19">
        <f t="shared" si="664"/>
        <v>2.5</v>
      </c>
      <c r="Y1737" s="25">
        <v>7.1</v>
      </c>
      <c r="Z1737" s="18">
        <f t="shared" si="649"/>
        <v>15</v>
      </c>
      <c r="AA1737" s="18">
        <f t="shared" si="659"/>
        <v>1.5</v>
      </c>
      <c r="AB1737" s="20">
        <f t="shared" si="646"/>
        <v>29.03</v>
      </c>
      <c r="AC1737" s="13">
        <f t="shared" si="660"/>
        <v>27.716553060209652</v>
      </c>
      <c r="AD1737" s="13">
        <f t="shared" si="661"/>
        <v>1.3134469397903494</v>
      </c>
    </row>
    <row r="1738" spans="1:30" x14ac:dyDescent="0.15">
      <c r="A1738" s="23">
        <v>1</v>
      </c>
      <c r="B1738" s="16">
        <v>0</v>
      </c>
      <c r="C1738" s="32">
        <v>7.4</v>
      </c>
      <c r="D1738" s="23">
        <v>39</v>
      </c>
      <c r="E1738" s="24">
        <v>141.63</v>
      </c>
      <c r="F1738" s="25">
        <v>4</v>
      </c>
      <c r="G1738" s="23">
        <v>1.1499999999999999</v>
      </c>
      <c r="H1738" s="24">
        <v>106</v>
      </c>
      <c r="I1738" s="20">
        <f t="shared" si="655"/>
        <v>0.74842900515427524</v>
      </c>
      <c r="J1738" s="20" t="s">
        <v>24</v>
      </c>
      <c r="K1738" s="18" t="s">
        <v>24</v>
      </c>
      <c r="L1738" s="19">
        <f t="shared" si="656"/>
        <v>106.27691873190709</v>
      </c>
      <c r="M1738" s="20">
        <v>0</v>
      </c>
      <c r="N1738" s="20" t="s">
        <v>24</v>
      </c>
      <c r="O1738" s="20">
        <f t="shared" si="657"/>
        <v>-2.7800607215985309</v>
      </c>
      <c r="P1738" s="20" t="s">
        <v>25</v>
      </c>
      <c r="Q1738" s="18">
        <f t="shared" si="658"/>
        <v>3.6299999999999955</v>
      </c>
      <c r="R1738" s="18" t="s">
        <v>26</v>
      </c>
      <c r="S1738" s="16">
        <v>24</v>
      </c>
      <c r="T1738" s="19">
        <v>0</v>
      </c>
      <c r="U1738" s="19">
        <f t="shared" si="662"/>
        <v>3.7</v>
      </c>
      <c r="V1738" s="19">
        <v>37</v>
      </c>
      <c r="W1738" s="19">
        <f t="shared" si="663"/>
        <v>-5</v>
      </c>
      <c r="X1738" s="19">
        <f t="shared" si="664"/>
        <v>1.25</v>
      </c>
      <c r="Y1738" s="25">
        <v>1</v>
      </c>
      <c r="Z1738" s="18">
        <f t="shared" si="649"/>
        <v>15.629999999999995</v>
      </c>
      <c r="AA1738" s="18">
        <f t="shared" si="659"/>
        <v>7.2299999999999951</v>
      </c>
      <c r="AB1738" s="20">
        <f t="shared" si="646"/>
        <v>39.78</v>
      </c>
      <c r="AC1738" s="13">
        <f t="shared" si="660"/>
        <v>34.429438423903008</v>
      </c>
      <c r="AD1738" s="13">
        <f t="shared" si="661"/>
        <v>5.3505615760969931</v>
      </c>
    </row>
    <row r="1739" spans="1:30" x14ac:dyDescent="0.15">
      <c r="A1739" s="23">
        <v>1</v>
      </c>
      <c r="B1739" s="16">
        <v>0</v>
      </c>
      <c r="C1739" s="32">
        <v>7.42</v>
      </c>
      <c r="D1739" s="23">
        <v>37</v>
      </c>
      <c r="E1739" s="24">
        <v>142</v>
      </c>
      <c r="F1739" s="25">
        <v>4</v>
      </c>
      <c r="G1739" s="23">
        <v>1.0900000000000001</v>
      </c>
      <c r="H1739" s="24">
        <v>109</v>
      </c>
      <c r="I1739" s="20">
        <f t="shared" si="655"/>
        <v>0.76760563380281688</v>
      </c>
      <c r="J1739" s="20" t="s">
        <v>24</v>
      </c>
      <c r="K1739" s="18" t="s">
        <v>25</v>
      </c>
      <c r="L1739" s="19">
        <f t="shared" si="656"/>
        <v>109</v>
      </c>
      <c r="M1739" s="20">
        <f t="shared" ref="M1739:M1751" si="667">(108-L1739)</f>
        <v>-1</v>
      </c>
      <c r="N1739" s="20" t="s">
        <v>25</v>
      </c>
      <c r="O1739" s="20">
        <f t="shared" si="657"/>
        <v>-5.4647887323943678</v>
      </c>
      <c r="P1739" s="20" t="s">
        <v>25</v>
      </c>
      <c r="Q1739" s="18">
        <f t="shared" si="658"/>
        <v>1</v>
      </c>
      <c r="R1739" s="18" t="s">
        <v>26</v>
      </c>
      <c r="S1739" s="16">
        <v>19</v>
      </c>
      <c r="T1739" s="19">
        <v>-5</v>
      </c>
      <c r="U1739" s="19">
        <f t="shared" si="662"/>
        <v>2.9</v>
      </c>
      <c r="V1739" s="19">
        <v>29</v>
      </c>
      <c r="W1739" s="19">
        <f t="shared" si="663"/>
        <v>-13</v>
      </c>
      <c r="X1739" s="19">
        <f t="shared" si="664"/>
        <v>3.25</v>
      </c>
      <c r="Y1739" s="25">
        <v>4</v>
      </c>
      <c r="Z1739" s="18">
        <f t="shared" si="649"/>
        <v>18</v>
      </c>
      <c r="AA1739" s="18">
        <f t="shared" si="659"/>
        <v>8.1999999999999993</v>
      </c>
      <c r="AB1739" s="20">
        <f t="shared" si="646"/>
        <v>34.090000000000003</v>
      </c>
      <c r="AC1739" s="13">
        <f t="shared" si="660"/>
        <v>32.108839262231768</v>
      </c>
      <c r="AD1739" s="13">
        <f t="shared" si="661"/>
        <v>1.981160737768235</v>
      </c>
    </row>
    <row r="1740" spans="1:30" x14ac:dyDescent="0.15">
      <c r="A1740" s="23">
        <v>55</v>
      </c>
      <c r="B1740" s="16">
        <v>0</v>
      </c>
      <c r="C1740" s="32">
        <v>7.33</v>
      </c>
      <c r="D1740" s="23">
        <v>33.799999999999997</v>
      </c>
      <c r="E1740" s="24">
        <v>140</v>
      </c>
      <c r="F1740" s="25">
        <v>4</v>
      </c>
      <c r="G1740" s="23">
        <v>1.25</v>
      </c>
      <c r="H1740" s="24">
        <v>113</v>
      </c>
      <c r="I1740" s="20">
        <f t="shared" si="655"/>
        <v>0.80714285714285716</v>
      </c>
      <c r="J1740" s="20" t="s">
        <v>25</v>
      </c>
      <c r="K1740" s="18" t="s">
        <v>25</v>
      </c>
      <c r="L1740" s="19">
        <f t="shared" si="656"/>
        <v>114.61428571428571</v>
      </c>
      <c r="M1740" s="20">
        <f t="shared" si="667"/>
        <v>-6.6142857142857139</v>
      </c>
      <c r="N1740" s="20" t="s">
        <v>25</v>
      </c>
      <c r="O1740" s="20">
        <f t="shared" si="657"/>
        <v>-11</v>
      </c>
      <c r="P1740" s="20" t="s">
        <v>25</v>
      </c>
      <c r="Q1740" s="18">
        <f t="shared" si="658"/>
        <v>-5</v>
      </c>
      <c r="R1740" s="18" t="s">
        <v>25</v>
      </c>
      <c r="S1740" s="16">
        <v>21</v>
      </c>
      <c r="T1740" s="19">
        <v>-3</v>
      </c>
      <c r="U1740" s="19">
        <f t="shared" si="662"/>
        <v>2.8</v>
      </c>
      <c r="V1740" s="19">
        <v>28</v>
      </c>
      <c r="W1740" s="19">
        <f t="shared" si="663"/>
        <v>-14</v>
      </c>
      <c r="X1740" s="19">
        <f t="shared" si="664"/>
        <v>3.5</v>
      </c>
      <c r="Y1740" s="25">
        <v>0.5</v>
      </c>
      <c r="Z1740" s="18">
        <f t="shared" si="649"/>
        <v>10</v>
      </c>
      <c r="AA1740" s="18">
        <f t="shared" si="659"/>
        <v>3.9000000000000004</v>
      </c>
      <c r="AB1740" s="20">
        <f t="shared" si="646"/>
        <v>31.75</v>
      </c>
      <c r="AC1740" s="13">
        <f t="shared" si="660"/>
        <v>25.353247181793172</v>
      </c>
      <c r="AD1740" s="13">
        <f t="shared" si="661"/>
        <v>6.3967528182068278</v>
      </c>
    </row>
    <row r="1741" spans="1:30" x14ac:dyDescent="0.15">
      <c r="A1741" s="23">
        <v>1</v>
      </c>
      <c r="B1741" s="23">
        <v>1</v>
      </c>
      <c r="C1741" s="32">
        <v>7.35</v>
      </c>
      <c r="D1741" s="23">
        <v>39.6</v>
      </c>
      <c r="E1741" s="24">
        <v>137</v>
      </c>
      <c r="F1741" s="25">
        <v>4</v>
      </c>
      <c r="G1741" s="23">
        <v>0.91</v>
      </c>
      <c r="H1741" s="24">
        <v>107</v>
      </c>
      <c r="I1741" s="20">
        <f t="shared" si="655"/>
        <v>0.78102189781021902</v>
      </c>
      <c r="J1741" s="20" t="s">
        <v>24</v>
      </c>
      <c r="K1741" s="18" t="s">
        <v>25</v>
      </c>
      <c r="L1741" s="19">
        <f t="shared" si="656"/>
        <v>110.9051094890511</v>
      </c>
      <c r="M1741" s="20">
        <f t="shared" si="667"/>
        <v>-2.9051094890510996</v>
      </c>
      <c r="N1741" s="20" t="s">
        <v>25</v>
      </c>
      <c r="O1741" s="20">
        <f t="shared" si="657"/>
        <v>-7.3430656934306597</v>
      </c>
      <c r="P1741" s="20" t="s">
        <v>25</v>
      </c>
      <c r="Q1741" s="18">
        <f t="shared" si="658"/>
        <v>-2</v>
      </c>
      <c r="R1741" s="18" t="s">
        <v>25</v>
      </c>
      <c r="S1741" s="16">
        <v>22</v>
      </c>
      <c r="T1741" s="19">
        <v>-2</v>
      </c>
      <c r="U1741" s="19">
        <f t="shared" si="662"/>
        <v>3.4</v>
      </c>
      <c r="V1741" s="19">
        <v>34</v>
      </c>
      <c r="W1741" s="19">
        <f t="shared" si="663"/>
        <v>-8</v>
      </c>
      <c r="X1741" s="19">
        <f t="shared" si="664"/>
        <v>2</v>
      </c>
      <c r="Y1741" s="25">
        <v>2.6</v>
      </c>
      <c r="Z1741" s="18">
        <f t="shared" si="649"/>
        <v>12</v>
      </c>
      <c r="AA1741" s="18">
        <f t="shared" si="659"/>
        <v>2.5999999999999996</v>
      </c>
      <c r="AB1741" s="20">
        <f t="shared" si="646"/>
        <v>32.31</v>
      </c>
      <c r="AC1741" s="13">
        <f t="shared" si="660"/>
        <v>31.092425843477351</v>
      </c>
      <c r="AD1741" s="13">
        <f t="shared" si="661"/>
        <v>1.2175741565226517</v>
      </c>
    </row>
    <row r="1742" spans="1:30" x14ac:dyDescent="0.15">
      <c r="A1742" s="23">
        <v>7</v>
      </c>
      <c r="B1742" s="16">
        <v>0</v>
      </c>
      <c r="C1742" s="32">
        <v>7.41</v>
      </c>
      <c r="D1742" s="23">
        <v>22</v>
      </c>
      <c r="E1742" s="24">
        <v>136</v>
      </c>
      <c r="F1742" s="25">
        <v>4</v>
      </c>
      <c r="G1742" s="23">
        <v>1</v>
      </c>
      <c r="H1742" s="24">
        <v>107</v>
      </c>
      <c r="I1742" s="20">
        <f t="shared" si="655"/>
        <v>0.78676470588235292</v>
      </c>
      <c r="J1742" s="20" t="s">
        <v>24</v>
      </c>
      <c r="K1742" s="18" t="s">
        <v>25</v>
      </c>
      <c r="L1742" s="19">
        <f t="shared" si="656"/>
        <v>111.72058823529413</v>
      </c>
      <c r="M1742" s="20">
        <f t="shared" si="667"/>
        <v>-3.7205882352941302</v>
      </c>
      <c r="N1742" s="20" t="s">
        <v>25</v>
      </c>
      <c r="O1742" s="20">
        <f t="shared" si="657"/>
        <v>-8.1470588235294059</v>
      </c>
      <c r="P1742" s="20" t="s">
        <v>25</v>
      </c>
      <c r="Q1742" s="18">
        <f t="shared" si="658"/>
        <v>-3</v>
      </c>
      <c r="R1742" s="18" t="s">
        <v>25</v>
      </c>
      <c r="S1742" s="16">
        <v>23</v>
      </c>
      <c r="T1742" s="19">
        <v>-1</v>
      </c>
      <c r="U1742" s="19">
        <f t="shared" si="662"/>
        <v>2.9</v>
      </c>
      <c r="V1742" s="19">
        <v>29</v>
      </c>
      <c r="W1742" s="19">
        <f t="shared" si="663"/>
        <v>-13</v>
      </c>
      <c r="X1742" s="19">
        <f t="shared" si="664"/>
        <v>3.25</v>
      </c>
      <c r="Y1742" s="25">
        <v>2.1</v>
      </c>
      <c r="Z1742" s="18">
        <f t="shared" si="649"/>
        <v>10</v>
      </c>
      <c r="AA1742" s="18">
        <f t="shared" si="659"/>
        <v>2.0999999999999996</v>
      </c>
      <c r="AB1742" s="20">
        <f t="shared" si="646"/>
        <v>31.900000000000006</v>
      </c>
      <c r="AC1742" s="13">
        <f t="shared" si="660"/>
        <v>22.043451976345089</v>
      </c>
      <c r="AD1742" s="13">
        <f t="shared" si="661"/>
        <v>9.8565480236549163</v>
      </c>
    </row>
    <row r="1743" spans="1:30" x14ac:dyDescent="0.15">
      <c r="A1743" s="23">
        <v>1</v>
      </c>
      <c r="B1743" s="16">
        <v>0</v>
      </c>
      <c r="C1743" s="32">
        <v>7.35</v>
      </c>
      <c r="D1743" s="23">
        <v>37.5</v>
      </c>
      <c r="E1743" s="24">
        <v>141</v>
      </c>
      <c r="F1743" s="25">
        <v>4</v>
      </c>
      <c r="G1743" s="23">
        <v>1.04</v>
      </c>
      <c r="H1743" s="24">
        <v>112</v>
      </c>
      <c r="I1743" s="20">
        <f t="shared" si="655"/>
        <v>0.79432624113475181</v>
      </c>
      <c r="J1743" s="20" t="s">
        <v>24</v>
      </c>
      <c r="K1743" s="18" t="s">
        <v>25</v>
      </c>
      <c r="L1743" s="19">
        <f t="shared" si="656"/>
        <v>112.79432624113474</v>
      </c>
      <c r="M1743" s="20">
        <f t="shared" si="667"/>
        <v>-4.7943262411347405</v>
      </c>
      <c r="N1743" s="20" t="s">
        <v>25</v>
      </c>
      <c r="O1743" s="20">
        <f t="shared" si="657"/>
        <v>-9.2056737588652453</v>
      </c>
      <c r="P1743" s="20" t="s">
        <v>25</v>
      </c>
      <c r="Q1743" s="18">
        <f t="shared" si="658"/>
        <v>-3</v>
      </c>
      <c r="R1743" s="18" t="s">
        <v>25</v>
      </c>
      <c r="S1743" s="16">
        <v>22</v>
      </c>
      <c r="T1743" s="19">
        <v>-2</v>
      </c>
      <c r="U1743" s="19">
        <f t="shared" si="662"/>
        <v>3.4</v>
      </c>
      <c r="V1743" s="19">
        <v>34</v>
      </c>
      <c r="W1743" s="19">
        <f t="shared" si="663"/>
        <v>-8</v>
      </c>
      <c r="X1743" s="19">
        <f t="shared" si="664"/>
        <v>2</v>
      </c>
      <c r="Y1743" s="25">
        <v>3.3</v>
      </c>
      <c r="Z1743" s="18">
        <f t="shared" si="649"/>
        <v>11</v>
      </c>
      <c r="AA1743" s="18">
        <f t="shared" si="659"/>
        <v>0.90000000000000036</v>
      </c>
      <c r="AB1743" s="20">
        <f t="shared" si="646"/>
        <v>30.739999999999995</v>
      </c>
      <c r="AC1743" s="13">
        <f t="shared" si="660"/>
        <v>29.935902503292944</v>
      </c>
      <c r="AD1743" s="13">
        <f t="shared" si="661"/>
        <v>0.80409749670705111</v>
      </c>
    </row>
    <row r="1744" spans="1:30" x14ac:dyDescent="0.15">
      <c r="A1744" s="23">
        <v>1</v>
      </c>
      <c r="B1744" s="16">
        <v>0</v>
      </c>
      <c r="C1744" s="32">
        <v>7.38</v>
      </c>
      <c r="D1744" s="23">
        <v>33.700000000000003</v>
      </c>
      <c r="E1744" s="24">
        <v>142</v>
      </c>
      <c r="F1744" s="25">
        <v>4</v>
      </c>
      <c r="G1744" s="23">
        <v>1.1299999999999999</v>
      </c>
      <c r="H1744" s="24">
        <v>110</v>
      </c>
      <c r="I1744" s="20">
        <f t="shared" si="655"/>
        <v>0.77464788732394363</v>
      </c>
      <c r="J1744" s="20" t="s">
        <v>24</v>
      </c>
      <c r="K1744" s="18" t="s">
        <v>25</v>
      </c>
      <c r="L1744" s="19">
        <f t="shared" si="656"/>
        <v>110</v>
      </c>
      <c r="M1744" s="20">
        <f t="shared" si="667"/>
        <v>-2</v>
      </c>
      <c r="N1744" s="20" t="s">
        <v>25</v>
      </c>
      <c r="O1744" s="20">
        <f t="shared" si="657"/>
        <v>-6.4507042253521121</v>
      </c>
      <c r="P1744" s="20" t="s">
        <v>25</v>
      </c>
      <c r="Q1744" s="18">
        <f t="shared" si="658"/>
        <v>0</v>
      </c>
      <c r="R1744" s="18" t="s">
        <v>24</v>
      </c>
      <c r="S1744" s="16">
        <v>21</v>
      </c>
      <c r="T1744" s="19">
        <v>-3</v>
      </c>
      <c r="U1744" s="19">
        <f t="shared" si="662"/>
        <v>3</v>
      </c>
      <c r="V1744" s="19">
        <v>30</v>
      </c>
      <c r="W1744" s="19">
        <f t="shared" si="663"/>
        <v>-12</v>
      </c>
      <c r="X1744" s="19">
        <f t="shared" si="664"/>
        <v>3</v>
      </c>
      <c r="Y1744" s="25">
        <v>5.4</v>
      </c>
      <c r="Z1744" s="18">
        <f t="shared" si="649"/>
        <v>15</v>
      </c>
      <c r="AA1744" s="18">
        <f t="shared" si="659"/>
        <v>3.5999999999999996</v>
      </c>
      <c r="AB1744" s="20">
        <f t="shared" si="646"/>
        <v>31.72999999999999</v>
      </c>
      <c r="AC1744" s="13">
        <f t="shared" si="660"/>
        <v>28.189004665255393</v>
      </c>
      <c r="AD1744" s="13">
        <f t="shared" si="661"/>
        <v>3.540995334744597</v>
      </c>
    </row>
    <row r="1745" spans="1:30" x14ac:dyDescent="0.15">
      <c r="A1745" s="23">
        <v>1</v>
      </c>
      <c r="B1745" s="16">
        <v>0</v>
      </c>
      <c r="C1745" s="32">
        <v>7.47</v>
      </c>
      <c r="D1745" s="23">
        <v>23.2</v>
      </c>
      <c r="E1745" s="24">
        <v>142</v>
      </c>
      <c r="F1745" s="25">
        <v>4</v>
      </c>
      <c r="G1745" s="23">
        <v>0.81</v>
      </c>
      <c r="H1745" s="24">
        <v>113</v>
      </c>
      <c r="I1745" s="20">
        <f t="shared" si="655"/>
        <v>0.79577464788732399</v>
      </c>
      <c r="J1745" s="20" t="s">
        <v>25</v>
      </c>
      <c r="K1745" s="18" t="s">
        <v>25</v>
      </c>
      <c r="L1745" s="19">
        <f t="shared" si="656"/>
        <v>113</v>
      </c>
      <c r="M1745" s="20">
        <f t="shared" si="667"/>
        <v>-5</v>
      </c>
      <c r="N1745" s="20" t="s">
        <v>25</v>
      </c>
      <c r="O1745" s="20">
        <f t="shared" si="657"/>
        <v>-9.4084507042253591</v>
      </c>
      <c r="P1745" s="20" t="s">
        <v>25</v>
      </c>
      <c r="Q1745" s="18">
        <f t="shared" si="658"/>
        <v>-3</v>
      </c>
      <c r="R1745" s="18" t="s">
        <v>25</v>
      </c>
      <c r="S1745" s="16">
        <v>24</v>
      </c>
      <c r="T1745" s="19">
        <v>0</v>
      </c>
      <c r="U1745" s="19">
        <f t="shared" si="662"/>
        <v>2.9</v>
      </c>
      <c r="V1745" s="19">
        <v>29</v>
      </c>
      <c r="W1745" s="19">
        <f t="shared" si="663"/>
        <v>-13</v>
      </c>
      <c r="X1745" s="19">
        <f t="shared" si="664"/>
        <v>3.25</v>
      </c>
      <c r="Y1745" s="25">
        <v>3.6</v>
      </c>
      <c r="Z1745" s="18">
        <f t="shared" si="649"/>
        <v>9</v>
      </c>
      <c r="AA1745" s="18">
        <f t="shared" si="659"/>
        <v>-0.40000000000000036</v>
      </c>
      <c r="AB1745" s="20">
        <f t="shared" si="646"/>
        <v>30.210000000000008</v>
      </c>
      <c r="AC1745" s="13">
        <f t="shared" si="660"/>
        <v>25.189631298430385</v>
      </c>
      <c r="AD1745" s="13">
        <f t="shared" si="661"/>
        <v>5.0203687015696232</v>
      </c>
    </row>
    <row r="1746" spans="1:30" x14ac:dyDescent="0.15">
      <c r="A1746" s="23">
        <v>58</v>
      </c>
      <c r="B1746" s="16">
        <v>0</v>
      </c>
      <c r="C1746" s="32">
        <v>7.35</v>
      </c>
      <c r="D1746" s="23">
        <v>45.3</v>
      </c>
      <c r="E1746" s="24">
        <v>157</v>
      </c>
      <c r="F1746" s="25">
        <v>4</v>
      </c>
      <c r="G1746" s="23">
        <v>1.1499999999999999</v>
      </c>
      <c r="H1746" s="24">
        <v>121</v>
      </c>
      <c r="I1746" s="20">
        <f t="shared" si="655"/>
        <v>0.77070063694267521</v>
      </c>
      <c r="J1746" s="20" t="s">
        <v>24</v>
      </c>
      <c r="K1746" s="18" t="s">
        <v>25</v>
      </c>
      <c r="L1746" s="19">
        <f t="shared" si="656"/>
        <v>109.43949044585987</v>
      </c>
      <c r="M1746" s="20">
        <f t="shared" si="667"/>
        <v>-1.4394904458598745</v>
      </c>
      <c r="N1746" s="20" t="s">
        <v>25</v>
      </c>
      <c r="O1746" s="20">
        <f t="shared" si="657"/>
        <v>-5.8980891719745188</v>
      </c>
      <c r="P1746" s="20" t="s">
        <v>25</v>
      </c>
      <c r="Q1746" s="18">
        <f t="shared" si="658"/>
        <v>4</v>
      </c>
      <c r="R1746" s="18" t="s">
        <v>26</v>
      </c>
      <c r="S1746" s="16">
        <v>24</v>
      </c>
      <c r="T1746" s="19">
        <v>0</v>
      </c>
      <c r="U1746" s="19">
        <f t="shared" si="662"/>
        <v>3.5</v>
      </c>
      <c r="V1746" s="19">
        <v>35</v>
      </c>
      <c r="W1746" s="19">
        <f t="shared" si="663"/>
        <v>-7</v>
      </c>
      <c r="X1746" s="19">
        <f t="shared" si="664"/>
        <v>1.75</v>
      </c>
      <c r="Y1746" s="25">
        <v>1.2</v>
      </c>
      <c r="Z1746" s="18">
        <f t="shared" si="649"/>
        <v>16</v>
      </c>
      <c r="AA1746" s="18">
        <f t="shared" si="659"/>
        <v>7.8000000000000007</v>
      </c>
      <c r="AB1746" s="20">
        <f t="shared" si="646"/>
        <v>39.950000000000003</v>
      </c>
      <c r="AC1746" s="13">
        <f t="shared" si="660"/>
        <v>34.504610623977875</v>
      </c>
      <c r="AD1746" s="13">
        <f t="shared" si="661"/>
        <v>5.4453893760221277</v>
      </c>
    </row>
    <row r="1747" spans="1:30" x14ac:dyDescent="0.15">
      <c r="A1747" s="23">
        <v>4</v>
      </c>
      <c r="B1747" s="16">
        <v>0</v>
      </c>
      <c r="C1747" s="32">
        <v>7.43</v>
      </c>
      <c r="D1747" s="23">
        <v>29.4</v>
      </c>
      <c r="E1747" s="24">
        <v>138</v>
      </c>
      <c r="F1747" s="25">
        <v>4</v>
      </c>
      <c r="G1747" s="23">
        <v>1.17</v>
      </c>
      <c r="H1747" s="24">
        <v>109</v>
      </c>
      <c r="I1747" s="20">
        <f t="shared" si="655"/>
        <v>0.78985507246376807</v>
      </c>
      <c r="J1747" s="20" t="s">
        <v>24</v>
      </c>
      <c r="K1747" s="18" t="s">
        <v>25</v>
      </c>
      <c r="L1747" s="19">
        <f t="shared" si="656"/>
        <v>112.15942028985506</v>
      </c>
      <c r="M1747" s="20">
        <f t="shared" si="667"/>
        <v>-4.1594202898550634</v>
      </c>
      <c r="N1747" s="20" t="s">
        <v>25</v>
      </c>
      <c r="O1747" s="20">
        <f t="shared" si="657"/>
        <v>-8.5797101449275459</v>
      </c>
      <c r="P1747" s="20" t="s">
        <v>25</v>
      </c>
      <c r="Q1747" s="18">
        <f t="shared" si="658"/>
        <v>-3</v>
      </c>
      <c r="R1747" s="18" t="s">
        <v>25</v>
      </c>
      <c r="S1747" s="16">
        <v>23</v>
      </c>
      <c r="T1747" s="19">
        <v>-1</v>
      </c>
      <c r="U1747" s="19">
        <f t="shared" si="662"/>
        <v>3.1</v>
      </c>
      <c r="V1747" s="19">
        <v>31</v>
      </c>
      <c r="W1747" s="19">
        <f t="shared" si="663"/>
        <v>-11</v>
      </c>
      <c r="X1747" s="19">
        <f t="shared" si="664"/>
        <v>2.75</v>
      </c>
      <c r="Y1747" s="25">
        <v>0.4</v>
      </c>
      <c r="Z1747" s="18">
        <f t="shared" si="649"/>
        <v>10</v>
      </c>
      <c r="AA1747" s="18">
        <f t="shared" si="659"/>
        <v>3.3999999999999995</v>
      </c>
      <c r="AB1747" s="20">
        <f t="shared" si="646"/>
        <v>33.769999999999982</v>
      </c>
      <c r="AC1747" s="13">
        <f t="shared" si="660"/>
        <v>28.235846315921023</v>
      </c>
      <c r="AD1747" s="13">
        <f t="shared" si="661"/>
        <v>5.5341536840789587</v>
      </c>
    </row>
    <row r="1748" spans="1:30" x14ac:dyDescent="0.15">
      <c r="A1748" s="23">
        <v>5</v>
      </c>
      <c r="B1748" s="16">
        <v>0</v>
      </c>
      <c r="C1748" s="32">
        <v>7.36</v>
      </c>
      <c r="D1748" s="23">
        <v>41.5</v>
      </c>
      <c r="E1748" s="24">
        <v>136</v>
      </c>
      <c r="F1748" s="25">
        <v>4</v>
      </c>
      <c r="G1748" s="23">
        <v>1.1399999999999999</v>
      </c>
      <c r="H1748" s="24">
        <v>105</v>
      </c>
      <c r="I1748" s="20">
        <f t="shared" si="655"/>
        <v>0.7720588235294118</v>
      </c>
      <c r="J1748" s="20" t="s">
        <v>24</v>
      </c>
      <c r="K1748" s="18" t="s">
        <v>24</v>
      </c>
      <c r="L1748" s="19">
        <f t="shared" si="656"/>
        <v>109.63235294117648</v>
      </c>
      <c r="M1748" s="20">
        <f t="shared" si="667"/>
        <v>-1.6323529411764781</v>
      </c>
      <c r="N1748" s="20" t="s">
        <v>25</v>
      </c>
      <c r="O1748" s="20">
        <f t="shared" si="657"/>
        <v>-6.0882352941176379</v>
      </c>
      <c r="P1748" s="20" t="s">
        <v>25</v>
      </c>
      <c r="Q1748" s="18">
        <f t="shared" si="658"/>
        <v>-1</v>
      </c>
      <c r="R1748" s="18" t="s">
        <v>25</v>
      </c>
      <c r="S1748" s="16">
        <v>22</v>
      </c>
      <c r="T1748" s="19">
        <v>-2</v>
      </c>
      <c r="U1748" s="19">
        <f t="shared" si="662"/>
        <v>3</v>
      </c>
      <c r="V1748" s="19">
        <v>30</v>
      </c>
      <c r="W1748" s="19">
        <f t="shared" si="663"/>
        <v>-12</v>
      </c>
      <c r="X1748" s="19">
        <f t="shared" si="664"/>
        <v>3</v>
      </c>
      <c r="Y1748" s="25">
        <v>2.2999999999999998</v>
      </c>
      <c r="Z1748" s="18">
        <f t="shared" si="649"/>
        <v>13</v>
      </c>
      <c r="AA1748" s="18">
        <f t="shared" si="659"/>
        <v>4.6999999999999993</v>
      </c>
      <c r="AB1748" s="20">
        <f t="shared" si="646"/>
        <v>33.839999999999989</v>
      </c>
      <c r="AC1748" s="13">
        <f t="shared" si="660"/>
        <v>31.615867867106211</v>
      </c>
      <c r="AD1748" s="13">
        <f t="shared" si="661"/>
        <v>2.2241321328937786</v>
      </c>
    </row>
    <row r="1749" spans="1:30" x14ac:dyDescent="0.15">
      <c r="A1749" s="23">
        <v>1</v>
      </c>
      <c r="B1749" s="16">
        <v>0</v>
      </c>
      <c r="C1749" s="32">
        <v>7.4</v>
      </c>
      <c r="D1749" s="23">
        <v>39.200000000000003</v>
      </c>
      <c r="E1749" s="24">
        <v>140</v>
      </c>
      <c r="F1749" s="25">
        <v>4</v>
      </c>
      <c r="G1749" s="23">
        <v>0.98</v>
      </c>
      <c r="H1749" s="24">
        <v>114</v>
      </c>
      <c r="I1749" s="20">
        <f t="shared" si="655"/>
        <v>0.81428571428571428</v>
      </c>
      <c r="J1749" s="20" t="s">
        <v>25</v>
      </c>
      <c r="K1749" s="18" t="s">
        <v>25</v>
      </c>
      <c r="L1749" s="19">
        <f t="shared" si="656"/>
        <v>115.62857142857142</v>
      </c>
      <c r="M1749" s="20">
        <f t="shared" si="667"/>
        <v>-7.6285714285714192</v>
      </c>
      <c r="N1749" s="20" t="s">
        <v>25</v>
      </c>
      <c r="O1749" s="20">
        <f t="shared" si="657"/>
        <v>-12</v>
      </c>
      <c r="P1749" s="20" t="s">
        <v>25</v>
      </c>
      <c r="Q1749" s="18">
        <f t="shared" si="658"/>
        <v>-6</v>
      </c>
      <c r="R1749" s="18" t="s">
        <v>25</v>
      </c>
      <c r="S1749" s="16">
        <v>22</v>
      </c>
      <c r="T1749" s="19">
        <v>-2</v>
      </c>
      <c r="U1749" s="19">
        <f t="shared" si="662"/>
        <v>2.6</v>
      </c>
      <c r="V1749" s="19">
        <v>26</v>
      </c>
      <c r="W1749" s="19">
        <f t="shared" si="663"/>
        <v>-16</v>
      </c>
      <c r="X1749" s="19">
        <f t="shared" si="664"/>
        <v>4</v>
      </c>
      <c r="Y1749" s="25">
        <v>3.6</v>
      </c>
      <c r="Z1749" s="18">
        <f t="shared" si="649"/>
        <v>8</v>
      </c>
      <c r="AA1749" s="18">
        <f t="shared" si="659"/>
        <v>-0.80000000000000071</v>
      </c>
      <c r="AB1749" s="20">
        <f t="shared" si="646"/>
        <v>27.379999999999995</v>
      </c>
      <c r="AC1749" s="13">
        <f t="shared" si="660"/>
        <v>31.481823236333277</v>
      </c>
      <c r="AD1749" s="13">
        <f t="shared" si="661"/>
        <v>-4.1018232363332814</v>
      </c>
    </row>
    <row r="1750" spans="1:30" x14ac:dyDescent="0.15">
      <c r="A1750" s="23">
        <v>1</v>
      </c>
      <c r="B1750" s="16">
        <v>0</v>
      </c>
      <c r="C1750" s="32">
        <v>7.36</v>
      </c>
      <c r="D1750" s="23">
        <v>37</v>
      </c>
      <c r="E1750" s="24">
        <v>135</v>
      </c>
      <c r="F1750" s="25">
        <v>4</v>
      </c>
      <c r="G1750" s="23">
        <v>1.04</v>
      </c>
      <c r="H1750" s="24">
        <v>106</v>
      </c>
      <c r="I1750" s="20">
        <f t="shared" si="655"/>
        <v>0.78518518518518521</v>
      </c>
      <c r="J1750" s="20" t="s">
        <v>24</v>
      </c>
      <c r="K1750" s="18" t="s">
        <v>24</v>
      </c>
      <c r="L1750" s="19">
        <f t="shared" si="656"/>
        <v>111.49629629629629</v>
      </c>
      <c r="M1750" s="20">
        <f t="shared" si="667"/>
        <v>-3.4962962962962933</v>
      </c>
      <c r="N1750" s="20" t="s">
        <v>25</v>
      </c>
      <c r="O1750" s="20">
        <f t="shared" si="657"/>
        <v>-7.9259259259259238</v>
      </c>
      <c r="P1750" s="20" t="s">
        <v>25</v>
      </c>
      <c r="Q1750" s="18">
        <f t="shared" si="658"/>
        <v>-3</v>
      </c>
      <c r="R1750" s="18" t="s">
        <v>25</v>
      </c>
      <c r="S1750" s="16">
        <v>23</v>
      </c>
      <c r="T1750" s="19">
        <v>-1</v>
      </c>
      <c r="U1750" s="19">
        <f t="shared" si="662"/>
        <v>3.2</v>
      </c>
      <c r="V1750" s="19">
        <v>32</v>
      </c>
      <c r="W1750" s="19">
        <f t="shared" si="663"/>
        <v>-10</v>
      </c>
      <c r="X1750" s="19">
        <f t="shared" si="664"/>
        <v>2.5</v>
      </c>
      <c r="Y1750" s="25">
        <v>3</v>
      </c>
      <c r="Z1750" s="18">
        <f t="shared" si="649"/>
        <v>10</v>
      </c>
      <c r="AA1750" s="18">
        <f t="shared" si="659"/>
        <v>0.59999999999999964</v>
      </c>
      <c r="AB1750" s="20">
        <f t="shared" si="646"/>
        <v>31.039999999999992</v>
      </c>
      <c r="AC1750" s="13">
        <f t="shared" si="660"/>
        <v>29.628437375492283</v>
      </c>
      <c r="AD1750" s="13">
        <f t="shared" si="661"/>
        <v>1.4115626245077095</v>
      </c>
    </row>
    <row r="1751" spans="1:30" x14ac:dyDescent="0.15">
      <c r="A1751" s="23">
        <v>1</v>
      </c>
      <c r="B1751" s="16">
        <v>0</v>
      </c>
      <c r="C1751" s="32">
        <v>7.3</v>
      </c>
      <c r="D1751" s="23">
        <v>38.299999999999997</v>
      </c>
      <c r="E1751" s="24">
        <v>134</v>
      </c>
      <c r="F1751" s="25">
        <v>4</v>
      </c>
      <c r="G1751" s="23">
        <v>0.99</v>
      </c>
      <c r="H1751" s="24">
        <v>113</v>
      </c>
      <c r="I1751" s="20">
        <f t="shared" si="655"/>
        <v>0.84328358208955223</v>
      </c>
      <c r="J1751" s="20" t="s">
        <v>25</v>
      </c>
      <c r="K1751" s="18" t="s">
        <v>25</v>
      </c>
      <c r="L1751" s="19">
        <f t="shared" si="656"/>
        <v>119.74626865671641</v>
      </c>
      <c r="M1751" s="20">
        <f t="shared" si="667"/>
        <v>-11.74626865671641</v>
      </c>
      <c r="N1751" s="20" t="s">
        <v>25</v>
      </c>
      <c r="O1751" s="20">
        <f t="shared" si="657"/>
        <v>-16.0597014925373</v>
      </c>
      <c r="P1751" s="20" t="s">
        <v>25</v>
      </c>
      <c r="Q1751" s="18">
        <f t="shared" si="658"/>
        <v>-11</v>
      </c>
      <c r="R1751" s="18" t="s">
        <v>25</v>
      </c>
      <c r="S1751" s="16">
        <v>20</v>
      </c>
      <c r="T1751" s="19">
        <v>-4</v>
      </c>
      <c r="U1751" s="19">
        <f t="shared" si="662"/>
        <v>2.4</v>
      </c>
      <c r="V1751" s="19">
        <v>24</v>
      </c>
      <c r="W1751" s="19">
        <f t="shared" si="663"/>
        <v>-18</v>
      </c>
      <c r="X1751" s="19">
        <f t="shared" si="664"/>
        <v>4.5</v>
      </c>
      <c r="Y1751" s="25">
        <v>8.1999999999999993</v>
      </c>
      <c r="Z1751" s="18">
        <f t="shared" si="649"/>
        <v>5</v>
      </c>
      <c r="AA1751" s="18">
        <f t="shared" si="659"/>
        <v>-8</v>
      </c>
      <c r="AB1751" s="20">
        <f t="shared" si="646"/>
        <v>17.790000000000006</v>
      </c>
      <c r="AC1751" s="13">
        <f t="shared" si="660"/>
        <v>25.204562479173809</v>
      </c>
      <c r="AD1751" s="13">
        <f t="shared" si="661"/>
        <v>-7.414562479173803</v>
      </c>
    </row>
    <row r="1752" spans="1:30" x14ac:dyDescent="0.15">
      <c r="A1752" s="23">
        <v>1</v>
      </c>
      <c r="B1752" s="16">
        <v>0</v>
      </c>
      <c r="C1752" s="32">
        <v>7.3</v>
      </c>
      <c r="D1752" s="23">
        <v>42.5</v>
      </c>
      <c r="E1752" s="24">
        <v>141</v>
      </c>
      <c r="F1752" s="25">
        <v>4</v>
      </c>
      <c r="G1752" s="23">
        <v>1.22</v>
      </c>
      <c r="H1752" s="24">
        <v>105</v>
      </c>
      <c r="I1752" s="20">
        <f t="shared" si="655"/>
        <v>0.74468085106382975</v>
      </c>
      <c r="J1752" s="20" t="s">
        <v>26</v>
      </c>
      <c r="K1752" s="18" t="s">
        <v>24</v>
      </c>
      <c r="L1752" s="19">
        <f t="shared" si="656"/>
        <v>105.74468085106382</v>
      </c>
      <c r="M1752" s="20">
        <v>0</v>
      </c>
      <c r="N1752" s="20" t="s">
        <v>24</v>
      </c>
      <c r="O1752" s="20">
        <f t="shared" si="657"/>
        <v>-2.2553191489361666</v>
      </c>
      <c r="P1752" s="20" t="s">
        <v>25</v>
      </c>
      <c r="Q1752" s="18">
        <f t="shared" si="658"/>
        <v>4</v>
      </c>
      <c r="R1752" s="18" t="s">
        <v>26</v>
      </c>
      <c r="S1752" s="16">
        <v>19</v>
      </c>
      <c r="T1752" s="19">
        <v>-5</v>
      </c>
      <c r="U1752" s="19">
        <f t="shared" si="662"/>
        <v>2.8</v>
      </c>
      <c r="V1752" s="19">
        <v>28</v>
      </c>
      <c r="W1752" s="19">
        <f t="shared" si="663"/>
        <v>-14</v>
      </c>
      <c r="X1752" s="19">
        <f t="shared" si="664"/>
        <v>3.5</v>
      </c>
      <c r="Y1752" s="25">
        <v>7.7</v>
      </c>
      <c r="Z1752" s="18">
        <f t="shared" si="649"/>
        <v>21</v>
      </c>
      <c r="AA1752" s="18">
        <f t="shared" si="659"/>
        <v>7.6999999999999993</v>
      </c>
      <c r="AB1752" s="20">
        <f t="shared" si="646"/>
        <v>33.519999999999996</v>
      </c>
      <c r="AC1752" s="13">
        <f t="shared" si="660"/>
        <v>28.33366750299966</v>
      </c>
      <c r="AD1752" s="13">
        <f t="shared" si="661"/>
        <v>5.1863324970003362</v>
      </c>
    </row>
    <row r="1753" spans="1:30" x14ac:dyDescent="0.15">
      <c r="A1753" s="23">
        <v>1</v>
      </c>
      <c r="B1753" s="16">
        <v>0</v>
      </c>
      <c r="C1753" s="32">
        <v>7.36</v>
      </c>
      <c r="D1753" s="23">
        <v>50.8</v>
      </c>
      <c r="E1753" s="24">
        <v>140</v>
      </c>
      <c r="F1753" s="25">
        <v>4</v>
      </c>
      <c r="G1753" s="23">
        <v>1.19</v>
      </c>
      <c r="H1753" s="24">
        <v>105</v>
      </c>
      <c r="I1753" s="20">
        <f t="shared" si="655"/>
        <v>0.75</v>
      </c>
      <c r="J1753" s="20" t="s">
        <v>24</v>
      </c>
      <c r="K1753" s="18" t="s">
        <v>24</v>
      </c>
      <c r="L1753" s="19">
        <f t="shared" si="656"/>
        <v>106.5</v>
      </c>
      <c r="M1753" s="20">
        <v>0</v>
      </c>
      <c r="N1753" s="20" t="s">
        <v>24</v>
      </c>
      <c r="O1753" s="20">
        <f t="shared" si="657"/>
        <v>-3</v>
      </c>
      <c r="P1753" s="20" t="s">
        <v>25</v>
      </c>
      <c r="Q1753" s="18">
        <f t="shared" si="658"/>
        <v>3</v>
      </c>
      <c r="R1753" s="18" t="s">
        <v>26</v>
      </c>
      <c r="S1753" s="16">
        <v>22</v>
      </c>
      <c r="T1753" s="19">
        <v>-2</v>
      </c>
      <c r="U1753" s="19">
        <f t="shared" si="662"/>
        <v>2.6</v>
      </c>
      <c r="V1753" s="19">
        <v>26</v>
      </c>
      <c r="W1753" s="19">
        <f t="shared" si="663"/>
        <v>-16</v>
      </c>
      <c r="X1753" s="19">
        <f t="shared" si="664"/>
        <v>4</v>
      </c>
      <c r="Y1753" s="25">
        <v>0.8</v>
      </c>
      <c r="Z1753" s="18">
        <f t="shared" si="649"/>
        <v>17</v>
      </c>
      <c r="AA1753" s="18">
        <f t="shared" si="659"/>
        <v>11</v>
      </c>
      <c r="AB1753" s="20">
        <f t="shared" si="646"/>
        <v>39.39</v>
      </c>
      <c r="AC1753" s="13">
        <f t="shared" si="660"/>
        <v>35.75979488310832</v>
      </c>
      <c r="AD1753" s="13">
        <f t="shared" si="661"/>
        <v>3.6302051168916805</v>
      </c>
    </row>
    <row r="1754" spans="1:30" x14ac:dyDescent="0.15">
      <c r="A1754" s="23">
        <v>15</v>
      </c>
      <c r="B1754" s="16">
        <v>0</v>
      </c>
      <c r="C1754" s="32">
        <v>7.37</v>
      </c>
      <c r="D1754" s="23">
        <v>31.6</v>
      </c>
      <c r="E1754" s="24">
        <v>134</v>
      </c>
      <c r="F1754" s="25">
        <v>4</v>
      </c>
      <c r="G1754" s="23">
        <v>0.94</v>
      </c>
      <c r="H1754" s="24">
        <v>97</v>
      </c>
      <c r="I1754" s="20">
        <f t="shared" si="655"/>
        <v>0.72388059701492535</v>
      </c>
      <c r="J1754" s="20" t="s">
        <v>26</v>
      </c>
      <c r="K1754" s="18" t="s">
        <v>26</v>
      </c>
      <c r="L1754" s="19">
        <f t="shared" si="656"/>
        <v>102.79104477611939</v>
      </c>
      <c r="M1754" s="20">
        <f>(104-L1754)</f>
        <v>1.2089552238806078</v>
      </c>
      <c r="N1754" s="20" t="s">
        <v>26</v>
      </c>
      <c r="O1754" s="20">
        <f t="shared" si="657"/>
        <v>0.65671641791045943</v>
      </c>
      <c r="P1754" s="20" t="s">
        <v>26</v>
      </c>
      <c r="Q1754" s="18">
        <f t="shared" si="658"/>
        <v>5</v>
      </c>
      <c r="R1754" s="18" t="s">
        <v>26</v>
      </c>
      <c r="S1754" s="16">
        <v>22</v>
      </c>
      <c r="T1754" s="19">
        <v>-2</v>
      </c>
      <c r="U1754" s="19">
        <f t="shared" si="662"/>
        <v>2.5</v>
      </c>
      <c r="V1754" s="19">
        <v>25</v>
      </c>
      <c r="W1754" s="19">
        <f t="shared" si="663"/>
        <v>-17</v>
      </c>
      <c r="X1754" s="19">
        <f t="shared" si="664"/>
        <v>4.25</v>
      </c>
      <c r="Y1754" s="25">
        <v>1</v>
      </c>
      <c r="Z1754" s="18">
        <f t="shared" si="649"/>
        <v>19</v>
      </c>
      <c r="AA1754" s="18">
        <f t="shared" si="659"/>
        <v>13</v>
      </c>
      <c r="AB1754" s="20">
        <f t="shared" si="646"/>
        <v>40.94</v>
      </c>
      <c r="AC1754" s="13">
        <f t="shared" si="660"/>
        <v>25.110847118770959</v>
      </c>
      <c r="AD1754" s="13">
        <f t="shared" si="661"/>
        <v>15.829152881229039</v>
      </c>
    </row>
    <row r="1755" spans="1:30" x14ac:dyDescent="0.15">
      <c r="A1755" s="23">
        <v>5</v>
      </c>
      <c r="B1755" s="16">
        <v>0</v>
      </c>
      <c r="C1755" s="32">
        <v>7.44</v>
      </c>
      <c r="D1755" s="23">
        <v>34.299999999999997</v>
      </c>
      <c r="E1755" s="24">
        <v>129</v>
      </c>
      <c r="F1755" s="25">
        <v>4</v>
      </c>
      <c r="G1755" s="23">
        <v>1.1000000000000001</v>
      </c>
      <c r="H1755" s="24">
        <v>96</v>
      </c>
      <c r="I1755" s="20">
        <f t="shared" si="655"/>
        <v>0.7441860465116279</v>
      </c>
      <c r="J1755" s="20" t="s">
        <v>26</v>
      </c>
      <c r="K1755" s="18" t="s">
        <v>26</v>
      </c>
      <c r="L1755" s="19">
        <f t="shared" si="656"/>
        <v>105.67441860465115</v>
      </c>
      <c r="M1755" s="20">
        <v>0</v>
      </c>
      <c r="N1755" s="20" t="s">
        <v>24</v>
      </c>
      <c r="O1755" s="20">
        <f t="shared" si="657"/>
        <v>-2.1860465116278931</v>
      </c>
      <c r="P1755" s="20" t="s">
        <v>25</v>
      </c>
      <c r="Q1755" s="18">
        <f t="shared" si="658"/>
        <v>1</v>
      </c>
      <c r="R1755" s="18" t="s">
        <v>26</v>
      </c>
      <c r="S1755" s="16">
        <v>23</v>
      </c>
      <c r="T1755" s="19">
        <v>-1</v>
      </c>
      <c r="U1755" s="19">
        <f t="shared" si="662"/>
        <v>3.8</v>
      </c>
      <c r="V1755" s="19">
        <v>38</v>
      </c>
      <c r="W1755" s="19">
        <f t="shared" si="663"/>
        <v>-4</v>
      </c>
      <c r="X1755" s="19">
        <f t="shared" si="664"/>
        <v>1</v>
      </c>
      <c r="Y1755" s="25">
        <v>1.4</v>
      </c>
      <c r="Z1755" s="18">
        <f t="shared" si="649"/>
        <v>14</v>
      </c>
      <c r="AA1755" s="18">
        <f t="shared" si="659"/>
        <v>5</v>
      </c>
      <c r="AB1755" s="20">
        <f t="shared" si="646"/>
        <v>36.699999999999989</v>
      </c>
      <c r="AC1755" s="13">
        <f t="shared" si="660"/>
        <v>34.03619095302686</v>
      </c>
      <c r="AD1755" s="13">
        <f t="shared" si="661"/>
        <v>2.6638090469731281</v>
      </c>
    </row>
    <row r="1756" spans="1:30" x14ac:dyDescent="0.15">
      <c r="A1756" s="23">
        <v>8</v>
      </c>
      <c r="B1756" s="16">
        <v>0</v>
      </c>
      <c r="C1756" s="32">
        <v>7.23</v>
      </c>
      <c r="D1756" s="23">
        <v>46</v>
      </c>
      <c r="E1756" s="24">
        <v>138</v>
      </c>
      <c r="F1756" s="25">
        <v>4</v>
      </c>
      <c r="G1756" s="23">
        <v>1.03</v>
      </c>
      <c r="H1756" s="24">
        <v>105</v>
      </c>
      <c r="I1756" s="20">
        <f t="shared" si="655"/>
        <v>0.76086956521739135</v>
      </c>
      <c r="J1756" s="20" t="s">
        <v>24</v>
      </c>
      <c r="K1756" s="18" t="s">
        <v>24</v>
      </c>
      <c r="L1756" s="19">
        <f t="shared" si="656"/>
        <v>108.04347826086955</v>
      </c>
      <c r="M1756" s="20">
        <v>0</v>
      </c>
      <c r="N1756" s="20" t="s">
        <v>24</v>
      </c>
      <c r="O1756" s="20">
        <f t="shared" si="657"/>
        <v>-4.5217391304347956</v>
      </c>
      <c r="P1756" s="20" t="s">
        <v>25</v>
      </c>
      <c r="Q1756" s="18">
        <f t="shared" si="658"/>
        <v>1</v>
      </c>
      <c r="R1756" s="18" t="s">
        <v>26</v>
      </c>
      <c r="S1756" s="16">
        <v>19</v>
      </c>
      <c r="T1756" s="19">
        <v>-5</v>
      </c>
      <c r="U1756" s="19">
        <f t="shared" si="662"/>
        <v>2.7</v>
      </c>
      <c r="V1756" s="19">
        <v>27</v>
      </c>
      <c r="W1756" s="19">
        <f t="shared" si="663"/>
        <v>-15</v>
      </c>
      <c r="X1756" s="19">
        <f t="shared" si="664"/>
        <v>3.75</v>
      </c>
      <c r="Y1756" s="25">
        <v>1.9</v>
      </c>
      <c r="Z1756" s="18">
        <f t="shared" si="649"/>
        <v>18</v>
      </c>
      <c r="AA1756" s="18">
        <f t="shared" si="659"/>
        <v>10.7</v>
      </c>
      <c r="AB1756" s="20">
        <f t="shared" si="646"/>
        <v>36.129999999999995</v>
      </c>
      <c r="AC1756" s="13">
        <f t="shared" si="660"/>
        <v>26.191155171257137</v>
      </c>
      <c r="AD1756" s="13">
        <f t="shared" si="661"/>
        <v>9.9388448287428588</v>
      </c>
    </row>
    <row r="1757" spans="1:30" x14ac:dyDescent="0.15">
      <c r="A1757" s="23">
        <v>2</v>
      </c>
      <c r="B1757" s="23">
        <v>1</v>
      </c>
      <c r="C1757" s="32">
        <v>7.5</v>
      </c>
      <c r="D1757" s="23">
        <v>35.200000000000003</v>
      </c>
      <c r="E1757" s="24">
        <v>142</v>
      </c>
      <c r="F1757" s="25">
        <v>4</v>
      </c>
      <c r="G1757" s="23">
        <v>1.08</v>
      </c>
      <c r="H1757" s="24">
        <v>103</v>
      </c>
      <c r="I1757" s="20">
        <f t="shared" si="655"/>
        <v>0.72535211267605637</v>
      </c>
      <c r="J1757" s="20" t="s">
        <v>26</v>
      </c>
      <c r="K1757" s="18" t="s">
        <v>24</v>
      </c>
      <c r="L1757" s="19">
        <f t="shared" si="656"/>
        <v>103</v>
      </c>
      <c r="M1757" s="20">
        <f>(104-L1757)</f>
        <v>1</v>
      </c>
      <c r="N1757" s="20" t="s">
        <v>26</v>
      </c>
      <c r="O1757" s="20">
        <f t="shared" si="657"/>
        <v>0.45070422535211208</v>
      </c>
      <c r="P1757" s="20" t="s">
        <v>26</v>
      </c>
      <c r="Q1757" s="18">
        <f t="shared" si="658"/>
        <v>7</v>
      </c>
      <c r="R1757" s="18" t="s">
        <v>26</v>
      </c>
      <c r="S1757" s="16">
        <v>25</v>
      </c>
      <c r="T1757" s="19">
        <v>1</v>
      </c>
      <c r="U1757" s="19">
        <f t="shared" si="662"/>
        <v>2.4</v>
      </c>
      <c r="V1757" s="19">
        <v>24</v>
      </c>
      <c r="W1757" s="19">
        <f t="shared" si="663"/>
        <v>-18</v>
      </c>
      <c r="X1757" s="19">
        <f t="shared" si="664"/>
        <v>4.5</v>
      </c>
      <c r="Y1757" s="25">
        <v>1.6</v>
      </c>
      <c r="Z1757" s="18">
        <f t="shared" si="649"/>
        <v>18</v>
      </c>
      <c r="AA1757" s="18">
        <f t="shared" si="659"/>
        <v>11.6</v>
      </c>
      <c r="AB1757" s="20">
        <f t="shared" si="646"/>
        <v>42.480000000000018</v>
      </c>
      <c r="AC1757" s="13">
        <f t="shared" si="660"/>
        <v>34.378794714930116</v>
      </c>
      <c r="AD1757" s="13">
        <f t="shared" si="661"/>
        <v>8.1012052850699021</v>
      </c>
    </row>
    <row r="1758" spans="1:30" x14ac:dyDescent="0.15">
      <c r="A1758" s="23">
        <v>1</v>
      </c>
      <c r="B1758" s="16">
        <v>0</v>
      </c>
      <c r="C1758" s="32">
        <v>7.38</v>
      </c>
      <c r="D1758" s="23">
        <v>32.200000000000003</v>
      </c>
      <c r="E1758" s="24">
        <v>142</v>
      </c>
      <c r="F1758" s="25">
        <v>4</v>
      </c>
      <c r="G1758" s="23">
        <v>1.1399999999999999</v>
      </c>
      <c r="H1758" s="24">
        <v>109</v>
      </c>
      <c r="I1758" s="20">
        <f t="shared" si="655"/>
        <v>0.76760563380281688</v>
      </c>
      <c r="J1758" s="20" t="s">
        <v>24</v>
      </c>
      <c r="K1758" s="18" t="s">
        <v>25</v>
      </c>
      <c r="L1758" s="19">
        <f t="shared" si="656"/>
        <v>109</v>
      </c>
      <c r="M1758" s="20">
        <f t="shared" ref="M1758:M1761" si="668">(108-L1758)</f>
        <v>-1</v>
      </c>
      <c r="N1758" s="20" t="s">
        <v>25</v>
      </c>
      <c r="O1758" s="20">
        <f t="shared" si="657"/>
        <v>-5.4647887323943678</v>
      </c>
      <c r="P1758" s="20" t="s">
        <v>25</v>
      </c>
      <c r="Q1758" s="18">
        <f t="shared" si="658"/>
        <v>1</v>
      </c>
      <c r="R1758" s="18" t="s">
        <v>26</v>
      </c>
      <c r="S1758" s="16">
        <v>19</v>
      </c>
      <c r="T1758" s="19">
        <v>-5</v>
      </c>
      <c r="U1758" s="19">
        <f t="shared" si="662"/>
        <v>2.4</v>
      </c>
      <c r="V1758" s="19">
        <v>24</v>
      </c>
      <c r="W1758" s="19">
        <f t="shared" si="663"/>
        <v>-18</v>
      </c>
      <c r="X1758" s="19">
        <f t="shared" si="664"/>
        <v>4.5</v>
      </c>
      <c r="Y1758" s="25">
        <v>5.0999999999999996</v>
      </c>
      <c r="Z1758" s="18">
        <f t="shared" si="649"/>
        <v>18</v>
      </c>
      <c r="AA1758" s="18">
        <f t="shared" si="659"/>
        <v>8.1000000000000014</v>
      </c>
      <c r="AB1758" s="20">
        <f t="shared" si="646"/>
        <v>33.039999999999992</v>
      </c>
      <c r="AC1758" s="13">
        <f t="shared" si="660"/>
        <v>25.643395318137202</v>
      </c>
      <c r="AD1758" s="13">
        <f t="shared" si="661"/>
        <v>7.3966046818627902</v>
      </c>
    </row>
    <row r="1759" spans="1:30" x14ac:dyDescent="0.15">
      <c r="A1759" s="23">
        <v>2</v>
      </c>
      <c r="B1759" s="16">
        <v>0</v>
      </c>
      <c r="C1759" s="32">
        <v>7.39</v>
      </c>
      <c r="D1759" s="23">
        <v>26.9</v>
      </c>
      <c r="E1759" s="24">
        <v>130</v>
      </c>
      <c r="F1759" s="25">
        <v>4</v>
      </c>
      <c r="G1759" s="23">
        <v>1.1399999999999999</v>
      </c>
      <c r="H1759" s="24">
        <v>105</v>
      </c>
      <c r="I1759" s="20">
        <f t="shared" si="655"/>
        <v>0.80769230769230771</v>
      </c>
      <c r="J1759" s="20" t="s">
        <v>25</v>
      </c>
      <c r="K1759" s="18" t="s">
        <v>24</v>
      </c>
      <c r="L1759" s="19">
        <f t="shared" si="656"/>
        <v>114.69230769230768</v>
      </c>
      <c r="M1759" s="20">
        <f t="shared" si="668"/>
        <v>-6.6923076923076792</v>
      </c>
      <c r="N1759" s="20" t="s">
        <v>25</v>
      </c>
      <c r="O1759" s="20">
        <f t="shared" si="657"/>
        <v>-11.076923076923066</v>
      </c>
      <c r="P1759" s="20" t="s">
        <v>25</v>
      </c>
      <c r="Q1759" s="18">
        <f t="shared" si="658"/>
        <v>-7</v>
      </c>
      <c r="R1759" s="18" t="s">
        <v>25</v>
      </c>
      <c r="S1759" s="16">
        <v>24</v>
      </c>
      <c r="T1759" s="19">
        <v>0</v>
      </c>
      <c r="U1759" s="19">
        <f t="shared" si="662"/>
        <v>2.5</v>
      </c>
      <c r="V1759" s="19">
        <v>25</v>
      </c>
      <c r="W1759" s="19">
        <f t="shared" si="663"/>
        <v>-17</v>
      </c>
      <c r="X1759" s="19">
        <f t="shared" si="664"/>
        <v>4.25</v>
      </c>
      <c r="Y1759" s="25">
        <v>1.1000000000000001</v>
      </c>
      <c r="Z1759" s="18">
        <f t="shared" si="649"/>
        <v>5</v>
      </c>
      <c r="AA1759" s="18">
        <f t="shared" si="659"/>
        <v>-1.0999999999999996</v>
      </c>
      <c r="AB1759" s="20">
        <f t="shared" si="646"/>
        <v>29.039999999999992</v>
      </c>
      <c r="AC1759" s="13">
        <f t="shared" si="660"/>
        <v>23.193040778654126</v>
      </c>
      <c r="AD1759" s="13">
        <f t="shared" si="661"/>
        <v>5.8469592213458661</v>
      </c>
    </row>
    <row r="1760" spans="1:30" x14ac:dyDescent="0.15">
      <c r="A1760" s="23">
        <v>1</v>
      </c>
      <c r="B1760" s="16">
        <v>0</v>
      </c>
      <c r="C1760" s="32">
        <v>7.37</v>
      </c>
      <c r="D1760" s="23">
        <v>31.5</v>
      </c>
      <c r="E1760" s="24">
        <v>139</v>
      </c>
      <c r="F1760" s="25">
        <v>4</v>
      </c>
      <c r="G1760" s="23">
        <v>0.94</v>
      </c>
      <c r="H1760" s="24">
        <v>108</v>
      </c>
      <c r="I1760" s="20">
        <f t="shared" si="655"/>
        <v>0.7769784172661871</v>
      </c>
      <c r="J1760" s="20" t="s">
        <v>24</v>
      </c>
      <c r="K1760" s="18" t="s">
        <v>25</v>
      </c>
      <c r="L1760" s="19">
        <f t="shared" si="656"/>
        <v>110.33093525179856</v>
      </c>
      <c r="M1760" s="20">
        <f t="shared" si="668"/>
        <v>-2.3309352517985644</v>
      </c>
      <c r="N1760" s="20" t="s">
        <v>25</v>
      </c>
      <c r="O1760" s="20">
        <f t="shared" si="657"/>
        <v>-6.7769784172661787</v>
      </c>
      <c r="P1760" s="20" t="s">
        <v>25</v>
      </c>
      <c r="Q1760" s="18">
        <f t="shared" si="658"/>
        <v>-1</v>
      </c>
      <c r="R1760" s="18" t="s">
        <v>25</v>
      </c>
      <c r="S1760" s="16">
        <v>19</v>
      </c>
      <c r="T1760" s="19">
        <v>-5</v>
      </c>
      <c r="U1760" s="19">
        <f t="shared" si="662"/>
        <v>2.9</v>
      </c>
      <c r="V1760" s="19">
        <v>29</v>
      </c>
      <c r="W1760" s="19">
        <f t="shared" si="663"/>
        <v>-13</v>
      </c>
      <c r="X1760" s="19">
        <f t="shared" si="664"/>
        <v>3.25</v>
      </c>
      <c r="Y1760" s="25">
        <v>3.9</v>
      </c>
      <c r="Z1760" s="18">
        <f t="shared" si="649"/>
        <v>16</v>
      </c>
      <c r="AA1760" s="18">
        <f t="shared" si="659"/>
        <v>6.3000000000000007</v>
      </c>
      <c r="AB1760" s="20">
        <f t="shared" si="646"/>
        <v>32.039999999999992</v>
      </c>
      <c r="AC1760" s="13">
        <f t="shared" si="660"/>
        <v>26.155219089914091</v>
      </c>
      <c r="AD1760" s="13">
        <f t="shared" si="661"/>
        <v>5.884780910085901</v>
      </c>
    </row>
    <row r="1761" spans="1:30" x14ac:dyDescent="0.15">
      <c r="A1761" s="23">
        <v>2</v>
      </c>
      <c r="B1761" s="16">
        <v>0</v>
      </c>
      <c r="C1761" s="32">
        <v>7.31</v>
      </c>
      <c r="D1761" s="23">
        <v>39</v>
      </c>
      <c r="E1761" s="24">
        <v>140</v>
      </c>
      <c r="F1761" s="25">
        <v>4</v>
      </c>
      <c r="G1761" s="23">
        <v>1.05</v>
      </c>
      <c r="H1761" s="24">
        <v>107</v>
      </c>
      <c r="I1761" s="20">
        <f t="shared" si="655"/>
        <v>0.76428571428571423</v>
      </c>
      <c r="J1761" s="20" t="s">
        <v>24</v>
      </c>
      <c r="K1761" s="18" t="s">
        <v>25</v>
      </c>
      <c r="L1761" s="19">
        <f t="shared" si="656"/>
        <v>108.52857142857142</v>
      </c>
      <c r="M1761" s="20">
        <f t="shared" si="668"/>
        <v>-0.52857142857142492</v>
      </c>
      <c r="N1761" s="20" t="s">
        <v>25</v>
      </c>
      <c r="O1761" s="20">
        <f t="shared" si="657"/>
        <v>-5</v>
      </c>
      <c r="P1761" s="20" t="s">
        <v>25</v>
      </c>
      <c r="Q1761" s="18">
        <f t="shared" si="658"/>
        <v>1</v>
      </c>
      <c r="R1761" s="18" t="s">
        <v>26</v>
      </c>
      <c r="S1761" s="16">
        <v>18</v>
      </c>
      <c r="T1761" s="19">
        <v>-6</v>
      </c>
      <c r="U1761" s="19">
        <f t="shared" si="662"/>
        <v>2.9</v>
      </c>
      <c r="V1761" s="19">
        <v>29</v>
      </c>
      <c r="W1761" s="19">
        <f t="shared" si="663"/>
        <v>-13</v>
      </c>
      <c r="X1761" s="19">
        <f t="shared" si="664"/>
        <v>3.25</v>
      </c>
      <c r="Y1761" s="25">
        <v>5.0999999999999996</v>
      </c>
      <c r="Z1761" s="18">
        <f t="shared" si="649"/>
        <v>19</v>
      </c>
      <c r="AA1761" s="18">
        <f t="shared" si="659"/>
        <v>8.1000000000000014</v>
      </c>
      <c r="AB1761" s="20">
        <f t="shared" si="646"/>
        <v>32.950000000000017</v>
      </c>
      <c r="AC1761" s="13">
        <f t="shared" si="660"/>
        <v>27.364203841159487</v>
      </c>
      <c r="AD1761" s="13">
        <f t="shared" si="661"/>
        <v>5.5857961588405303</v>
      </c>
    </row>
    <row r="1762" spans="1:30" x14ac:dyDescent="0.15">
      <c r="A1762" s="23">
        <v>2</v>
      </c>
      <c r="B1762" s="16">
        <v>0</v>
      </c>
      <c r="C1762" s="32">
        <v>7.34</v>
      </c>
      <c r="D1762" s="23">
        <v>48.2</v>
      </c>
      <c r="E1762" s="24">
        <v>158</v>
      </c>
      <c r="F1762" s="25">
        <v>4</v>
      </c>
      <c r="G1762" s="23">
        <v>1.31</v>
      </c>
      <c r="H1762" s="24">
        <v>118</v>
      </c>
      <c r="I1762" s="20">
        <f t="shared" si="655"/>
        <v>0.74683544303797467</v>
      </c>
      <c r="J1762" s="20" t="s">
        <v>24</v>
      </c>
      <c r="K1762" s="18" t="s">
        <v>25</v>
      </c>
      <c r="L1762" s="19">
        <f t="shared" si="656"/>
        <v>106.05063291139241</v>
      </c>
      <c r="M1762" s="20">
        <v>0</v>
      </c>
      <c r="N1762" s="20" t="s">
        <v>24</v>
      </c>
      <c r="O1762" s="20">
        <f t="shared" si="657"/>
        <v>-2.5569620253164516</v>
      </c>
      <c r="P1762" s="20" t="s">
        <v>25</v>
      </c>
      <c r="Q1762" s="18">
        <f t="shared" si="658"/>
        <v>8</v>
      </c>
      <c r="R1762" s="18" t="s">
        <v>26</v>
      </c>
      <c r="S1762" s="16">
        <v>24</v>
      </c>
      <c r="T1762" s="19">
        <v>0</v>
      </c>
      <c r="U1762" s="19">
        <f t="shared" si="662"/>
        <v>3.3</v>
      </c>
      <c r="V1762" s="19">
        <v>33</v>
      </c>
      <c r="W1762" s="19">
        <f t="shared" si="663"/>
        <v>-9</v>
      </c>
      <c r="X1762" s="19">
        <f t="shared" si="664"/>
        <v>2.25</v>
      </c>
      <c r="Y1762" s="25">
        <v>1.1000000000000001</v>
      </c>
      <c r="Z1762" s="18">
        <f t="shared" si="649"/>
        <v>20</v>
      </c>
      <c r="AA1762" s="18">
        <f t="shared" si="659"/>
        <v>12.3</v>
      </c>
      <c r="AB1762" s="20">
        <f t="shared" si="646"/>
        <v>44.210000000000008</v>
      </c>
      <c r="AC1762" s="13">
        <f t="shared" si="660"/>
        <v>34.91078712749465</v>
      </c>
      <c r="AD1762" s="13">
        <f t="shared" si="661"/>
        <v>9.2992128725053576</v>
      </c>
    </row>
    <row r="1763" spans="1:30" x14ac:dyDescent="0.15">
      <c r="A1763" s="23">
        <v>1</v>
      </c>
      <c r="B1763" s="16">
        <v>0</v>
      </c>
      <c r="C1763" s="32">
        <v>7.44</v>
      </c>
      <c r="D1763" s="23">
        <v>37.299999999999997</v>
      </c>
      <c r="E1763" s="24">
        <v>147</v>
      </c>
      <c r="F1763" s="25">
        <v>4</v>
      </c>
      <c r="G1763" s="23">
        <v>1.29</v>
      </c>
      <c r="H1763" s="24">
        <v>107</v>
      </c>
      <c r="I1763" s="20">
        <f t="shared" si="655"/>
        <v>0.72789115646258506</v>
      </c>
      <c r="J1763" s="20" t="s">
        <v>26</v>
      </c>
      <c r="K1763" s="18" t="s">
        <v>25</v>
      </c>
      <c r="L1763" s="19">
        <f t="shared" si="656"/>
        <v>103.36054421768706</v>
      </c>
      <c r="M1763" s="20">
        <f>(104-L1763)</f>
        <v>0.63945578231293609</v>
      </c>
      <c r="N1763" s="20" t="s">
        <v>26</v>
      </c>
      <c r="O1763" s="20">
        <f t="shared" si="657"/>
        <v>9.5238095238102005E-2</v>
      </c>
      <c r="P1763" s="20" t="s">
        <v>26</v>
      </c>
      <c r="Q1763" s="18">
        <f t="shared" si="658"/>
        <v>8</v>
      </c>
      <c r="R1763" s="18" t="s">
        <v>26</v>
      </c>
      <c r="S1763" s="16">
        <v>21</v>
      </c>
      <c r="T1763" s="19">
        <v>-3</v>
      </c>
      <c r="U1763" s="19">
        <f t="shared" si="662"/>
        <v>2.6</v>
      </c>
      <c r="V1763" s="19">
        <v>26</v>
      </c>
      <c r="W1763" s="19">
        <f t="shared" si="663"/>
        <v>-16</v>
      </c>
      <c r="X1763" s="19">
        <f t="shared" si="664"/>
        <v>4</v>
      </c>
      <c r="Y1763" s="25">
        <v>3</v>
      </c>
      <c r="Z1763" s="18">
        <f t="shared" si="649"/>
        <v>23</v>
      </c>
      <c r="AA1763" s="18">
        <f t="shared" si="659"/>
        <v>14.8</v>
      </c>
      <c r="AB1763" s="20">
        <f t="shared" si="646"/>
        <v>42.289999999999992</v>
      </c>
      <c r="AC1763" s="13">
        <f t="shared" si="660"/>
        <v>32.659371736090435</v>
      </c>
      <c r="AD1763" s="13">
        <f t="shared" si="661"/>
        <v>9.6306282639095571</v>
      </c>
    </row>
    <row r="1764" spans="1:30" x14ac:dyDescent="0.15">
      <c r="A1764" s="23">
        <v>1</v>
      </c>
      <c r="B1764" s="16">
        <v>0</v>
      </c>
      <c r="C1764" s="32">
        <v>7.37</v>
      </c>
      <c r="D1764" s="23">
        <v>31.4</v>
      </c>
      <c r="E1764" s="24">
        <v>121</v>
      </c>
      <c r="F1764" s="25">
        <v>4</v>
      </c>
      <c r="G1764" s="23">
        <v>1.05</v>
      </c>
      <c r="H1764" s="24">
        <v>112</v>
      </c>
      <c r="I1764" s="20">
        <f t="shared" si="655"/>
        <v>0.92561983471074383</v>
      </c>
      <c r="J1764" s="20" t="s">
        <v>25</v>
      </c>
      <c r="K1764" s="18" t="s">
        <v>25</v>
      </c>
      <c r="L1764" s="19">
        <f t="shared" si="656"/>
        <v>131.43801652892563</v>
      </c>
      <c r="M1764" s="20">
        <f t="shared" ref="M1764:M1769" si="669">(108-L1764)</f>
        <v>-23.43801652892563</v>
      </c>
      <c r="N1764" s="20" t="s">
        <v>25</v>
      </c>
      <c r="O1764" s="20">
        <f t="shared" si="657"/>
        <v>-27.586776859504113</v>
      </c>
      <c r="P1764" s="20" t="s">
        <v>25</v>
      </c>
      <c r="Q1764" s="18">
        <f t="shared" si="658"/>
        <v>-23</v>
      </c>
      <c r="R1764" s="18" t="s">
        <v>25</v>
      </c>
      <c r="S1764" s="16">
        <v>21</v>
      </c>
      <c r="T1764" s="19">
        <v>-3</v>
      </c>
      <c r="U1764" s="19">
        <f t="shared" si="662"/>
        <v>1.4</v>
      </c>
      <c r="V1764" s="19">
        <v>14</v>
      </c>
      <c r="W1764" s="19">
        <f t="shared" si="663"/>
        <v>-28</v>
      </c>
      <c r="X1764" s="19">
        <f t="shared" si="664"/>
        <v>7</v>
      </c>
      <c r="Y1764" s="25">
        <v>2.6</v>
      </c>
      <c r="Z1764" s="18">
        <f t="shared" si="649"/>
        <v>-8</v>
      </c>
      <c r="AA1764" s="18">
        <f t="shared" si="659"/>
        <v>-13.4</v>
      </c>
      <c r="AB1764" s="20">
        <f t="shared" si="646"/>
        <v>11.450000000000003</v>
      </c>
      <c r="AC1764" s="13">
        <f t="shared" si="660"/>
        <v>21.964901061057216</v>
      </c>
      <c r="AD1764" s="13">
        <f t="shared" si="661"/>
        <v>-10.514901061057213</v>
      </c>
    </row>
    <row r="1765" spans="1:30" x14ac:dyDescent="0.15">
      <c r="A1765" s="23">
        <v>5</v>
      </c>
      <c r="B1765" s="16">
        <v>0</v>
      </c>
      <c r="C1765" s="32">
        <v>7.39</v>
      </c>
      <c r="D1765" s="23">
        <v>26.9</v>
      </c>
      <c r="E1765" s="24">
        <v>130</v>
      </c>
      <c r="F1765" s="25">
        <v>4</v>
      </c>
      <c r="G1765" s="23">
        <v>1.1399999999999999</v>
      </c>
      <c r="H1765" s="24">
        <v>105</v>
      </c>
      <c r="I1765" s="20">
        <f t="shared" si="655"/>
        <v>0.80769230769230771</v>
      </c>
      <c r="J1765" s="20" t="s">
        <v>25</v>
      </c>
      <c r="K1765" s="18" t="s">
        <v>24</v>
      </c>
      <c r="L1765" s="19">
        <f t="shared" si="656"/>
        <v>114.69230769230768</v>
      </c>
      <c r="M1765" s="20">
        <f t="shared" si="669"/>
        <v>-6.6923076923076792</v>
      </c>
      <c r="N1765" s="20" t="s">
        <v>25</v>
      </c>
      <c r="O1765" s="20">
        <f t="shared" si="657"/>
        <v>-11.076923076923066</v>
      </c>
      <c r="P1765" s="20" t="s">
        <v>25</v>
      </c>
      <c r="Q1765" s="18">
        <f t="shared" si="658"/>
        <v>-7</v>
      </c>
      <c r="R1765" s="18" t="s">
        <v>25</v>
      </c>
      <c r="S1765" s="16">
        <v>23</v>
      </c>
      <c r="T1765" s="19">
        <v>-1</v>
      </c>
      <c r="U1765" s="19">
        <f t="shared" si="662"/>
        <v>3</v>
      </c>
      <c r="V1765" s="19">
        <v>30</v>
      </c>
      <c r="W1765" s="19">
        <f t="shared" si="663"/>
        <v>-12</v>
      </c>
      <c r="X1765" s="19">
        <f t="shared" si="664"/>
        <v>3</v>
      </c>
      <c r="Y1765" s="25">
        <v>1.1000000000000001</v>
      </c>
      <c r="Z1765" s="18">
        <f t="shared" si="649"/>
        <v>6</v>
      </c>
      <c r="AA1765" s="18">
        <f t="shared" si="659"/>
        <v>-1.0999999999999996</v>
      </c>
      <c r="AB1765" s="20">
        <f t="shared" si="646"/>
        <v>29.039999999999992</v>
      </c>
      <c r="AC1765" s="13">
        <f t="shared" si="660"/>
        <v>24.582890778654125</v>
      </c>
      <c r="AD1765" s="13">
        <f t="shared" si="661"/>
        <v>4.457109221345867</v>
      </c>
    </row>
    <row r="1766" spans="1:30" x14ac:dyDescent="0.15">
      <c r="A1766" s="23">
        <v>3</v>
      </c>
      <c r="B1766" s="16">
        <v>0</v>
      </c>
      <c r="C1766" s="32">
        <v>7.38</v>
      </c>
      <c r="D1766" s="23">
        <v>26.5</v>
      </c>
      <c r="E1766" s="24">
        <v>141</v>
      </c>
      <c r="F1766" s="25">
        <v>4</v>
      </c>
      <c r="G1766" s="23">
        <v>1.26</v>
      </c>
      <c r="H1766" s="24">
        <v>112</v>
      </c>
      <c r="I1766" s="20">
        <f t="shared" si="655"/>
        <v>0.79432624113475181</v>
      </c>
      <c r="J1766" s="20" t="s">
        <v>24</v>
      </c>
      <c r="K1766" s="18" t="s">
        <v>25</v>
      </c>
      <c r="L1766" s="19">
        <f t="shared" si="656"/>
        <v>112.79432624113474</v>
      </c>
      <c r="M1766" s="20">
        <f t="shared" si="669"/>
        <v>-4.7943262411347405</v>
      </c>
      <c r="N1766" s="20" t="s">
        <v>25</v>
      </c>
      <c r="O1766" s="20">
        <f t="shared" si="657"/>
        <v>-9.2056737588652453</v>
      </c>
      <c r="P1766" s="20" t="s">
        <v>25</v>
      </c>
      <c r="Q1766" s="18">
        <f t="shared" si="658"/>
        <v>-3</v>
      </c>
      <c r="R1766" s="18" t="s">
        <v>25</v>
      </c>
      <c r="S1766" s="16">
        <v>23</v>
      </c>
      <c r="T1766" s="19">
        <v>-1</v>
      </c>
      <c r="U1766" s="19">
        <f t="shared" si="662"/>
        <v>2.8</v>
      </c>
      <c r="V1766" s="19">
        <v>28</v>
      </c>
      <c r="W1766" s="19">
        <f t="shared" si="663"/>
        <v>-14</v>
      </c>
      <c r="X1766" s="19">
        <f t="shared" si="664"/>
        <v>3.5</v>
      </c>
      <c r="Y1766" s="25">
        <v>0.6</v>
      </c>
      <c r="Z1766" s="18">
        <f t="shared" si="649"/>
        <v>10</v>
      </c>
      <c r="AA1766" s="18">
        <f t="shared" si="659"/>
        <v>3.8000000000000007</v>
      </c>
      <c r="AB1766" s="20">
        <f t="shared" si="646"/>
        <v>33.659999999999997</v>
      </c>
      <c r="AC1766" s="13">
        <f t="shared" si="660"/>
        <v>23.386711799088065</v>
      </c>
      <c r="AD1766" s="13">
        <f t="shared" si="661"/>
        <v>10.273288200911932</v>
      </c>
    </row>
    <row r="1767" spans="1:30" x14ac:dyDescent="0.15">
      <c r="A1767" s="23">
        <v>2</v>
      </c>
      <c r="B1767" s="16">
        <v>0</v>
      </c>
      <c r="C1767" s="32">
        <v>7.24</v>
      </c>
      <c r="D1767" s="23">
        <v>41.3</v>
      </c>
      <c r="E1767" s="24">
        <v>142</v>
      </c>
      <c r="F1767" s="25">
        <v>4</v>
      </c>
      <c r="G1767" s="23">
        <v>1.1200000000000001</v>
      </c>
      <c r="H1767" s="24">
        <v>110</v>
      </c>
      <c r="I1767" s="20">
        <f t="shared" si="655"/>
        <v>0.77464788732394363</v>
      </c>
      <c r="J1767" s="20" t="s">
        <v>24</v>
      </c>
      <c r="K1767" s="18" t="s">
        <v>25</v>
      </c>
      <c r="L1767" s="19">
        <f t="shared" si="656"/>
        <v>110</v>
      </c>
      <c r="M1767" s="20">
        <f t="shared" si="669"/>
        <v>-2</v>
      </c>
      <c r="N1767" s="20" t="s">
        <v>25</v>
      </c>
      <c r="O1767" s="20">
        <f t="shared" si="657"/>
        <v>-6.4507042253521121</v>
      </c>
      <c r="P1767" s="20" t="s">
        <v>25</v>
      </c>
      <c r="Q1767" s="18">
        <f t="shared" si="658"/>
        <v>0</v>
      </c>
      <c r="R1767" s="18" t="s">
        <v>24</v>
      </c>
      <c r="S1767" s="16">
        <v>19</v>
      </c>
      <c r="T1767" s="19">
        <v>-5</v>
      </c>
      <c r="U1767" s="19">
        <f t="shared" si="662"/>
        <v>3.5</v>
      </c>
      <c r="V1767" s="19">
        <v>35</v>
      </c>
      <c r="W1767" s="19">
        <f t="shared" si="663"/>
        <v>-7</v>
      </c>
      <c r="X1767" s="19">
        <f t="shared" si="664"/>
        <v>1.75</v>
      </c>
      <c r="Y1767" s="25">
        <v>1.8</v>
      </c>
      <c r="Z1767" s="18">
        <f t="shared" si="649"/>
        <v>17</v>
      </c>
      <c r="AA1767" s="18">
        <f t="shared" si="659"/>
        <v>8.1999999999999993</v>
      </c>
      <c r="AB1767" s="20">
        <f t="shared" si="646"/>
        <v>35.320000000000007</v>
      </c>
      <c r="AC1767" s="13">
        <f t="shared" si="660"/>
        <v>26.738908859927939</v>
      </c>
      <c r="AD1767" s="13">
        <f t="shared" si="661"/>
        <v>8.5810911400720684</v>
      </c>
    </row>
    <row r="1768" spans="1:30" x14ac:dyDescent="0.15">
      <c r="A1768" s="23">
        <v>1</v>
      </c>
      <c r="B1768" s="16">
        <v>0</v>
      </c>
      <c r="C1768" s="32">
        <v>7.29</v>
      </c>
      <c r="D1768" s="23">
        <v>26.1</v>
      </c>
      <c r="E1768" s="24">
        <v>134</v>
      </c>
      <c r="F1768" s="25">
        <v>4</v>
      </c>
      <c r="G1768" s="23">
        <v>1.17</v>
      </c>
      <c r="H1768" s="24">
        <v>110</v>
      </c>
      <c r="I1768" s="20">
        <f t="shared" si="655"/>
        <v>0.82089552238805974</v>
      </c>
      <c r="J1768" s="20" t="s">
        <v>25</v>
      </c>
      <c r="K1768" s="18" t="s">
        <v>25</v>
      </c>
      <c r="L1768" s="19">
        <f t="shared" si="656"/>
        <v>116.56716417910447</v>
      </c>
      <c r="M1768" s="20">
        <f t="shared" si="669"/>
        <v>-8.5671641791044664</v>
      </c>
      <c r="N1768" s="20" t="s">
        <v>25</v>
      </c>
      <c r="O1768" s="20">
        <f t="shared" si="657"/>
        <v>-12.925373134328353</v>
      </c>
      <c r="P1768" s="20" t="s">
        <v>25</v>
      </c>
      <c r="Q1768" s="18">
        <f t="shared" si="658"/>
        <v>-8</v>
      </c>
      <c r="R1768" s="18" t="s">
        <v>25</v>
      </c>
      <c r="S1768" s="16">
        <v>19</v>
      </c>
      <c r="T1768" s="19">
        <v>-5</v>
      </c>
      <c r="U1768" s="19">
        <f t="shared" si="662"/>
        <v>2.9</v>
      </c>
      <c r="V1768" s="19">
        <v>29</v>
      </c>
      <c r="W1768" s="19">
        <f t="shared" si="663"/>
        <v>-13</v>
      </c>
      <c r="X1768" s="19">
        <f t="shared" si="664"/>
        <v>3.25</v>
      </c>
      <c r="Y1768" s="25">
        <v>0.9</v>
      </c>
      <c r="Z1768" s="18">
        <f t="shared" si="649"/>
        <v>9</v>
      </c>
      <c r="AA1768" s="18">
        <f t="shared" si="659"/>
        <v>2.2999999999999998</v>
      </c>
      <c r="AB1768" s="20">
        <f t="shared" si="646"/>
        <v>28.269999999999982</v>
      </c>
      <c r="AC1768" s="13">
        <f t="shared" si="660"/>
        <v>20.223602237206521</v>
      </c>
      <c r="AD1768" s="13">
        <f t="shared" si="661"/>
        <v>8.0463977627934611</v>
      </c>
    </row>
    <row r="1769" spans="1:30" x14ac:dyDescent="0.15">
      <c r="A1769" s="23">
        <v>6</v>
      </c>
      <c r="B1769" s="16">
        <v>0</v>
      </c>
      <c r="C1769" s="32">
        <v>7.35</v>
      </c>
      <c r="D1769" s="23">
        <v>31.3</v>
      </c>
      <c r="E1769" s="24">
        <v>137</v>
      </c>
      <c r="F1769" s="25">
        <v>4</v>
      </c>
      <c r="G1769" s="23">
        <v>1.27</v>
      </c>
      <c r="H1769" s="24">
        <v>108</v>
      </c>
      <c r="I1769" s="20">
        <f t="shared" si="655"/>
        <v>0.78832116788321172</v>
      </c>
      <c r="J1769" s="20" t="s">
        <v>24</v>
      </c>
      <c r="K1769" s="18" t="s">
        <v>25</v>
      </c>
      <c r="L1769" s="19">
        <f t="shared" si="656"/>
        <v>111.94160583941607</v>
      </c>
      <c r="M1769" s="20">
        <f t="shared" si="669"/>
        <v>-3.94160583941607</v>
      </c>
      <c r="N1769" s="20" t="s">
        <v>25</v>
      </c>
      <c r="O1769" s="20">
        <f t="shared" si="657"/>
        <v>-8.3649635036496477</v>
      </c>
      <c r="P1769" s="20" t="s">
        <v>25</v>
      </c>
      <c r="Q1769" s="18">
        <f t="shared" si="658"/>
        <v>-3</v>
      </c>
      <c r="R1769" s="18" t="s">
        <v>25</v>
      </c>
      <c r="S1769" s="16">
        <v>20</v>
      </c>
      <c r="T1769" s="19">
        <v>-4</v>
      </c>
      <c r="U1769" s="19">
        <f t="shared" si="662"/>
        <v>3.3</v>
      </c>
      <c r="V1769" s="19">
        <v>33</v>
      </c>
      <c r="W1769" s="19">
        <f t="shared" si="663"/>
        <v>-9</v>
      </c>
      <c r="X1769" s="19">
        <f t="shared" si="664"/>
        <v>2.25</v>
      </c>
      <c r="Y1769" s="25">
        <v>3.1</v>
      </c>
      <c r="Z1769" s="18">
        <f t="shared" si="649"/>
        <v>13</v>
      </c>
      <c r="AA1769" s="18">
        <f t="shared" si="659"/>
        <v>3.3000000000000007</v>
      </c>
      <c r="AB1769" s="20">
        <f t="shared" ref="AB1769:AB1832" si="670">(E1769+F1769+G1769)-(H1769+Y1769)</f>
        <v>31.170000000000016</v>
      </c>
      <c r="AC1769" s="13">
        <f t="shared" si="660"/>
        <v>26.248355022748505</v>
      </c>
      <c r="AD1769" s="13">
        <f t="shared" si="661"/>
        <v>4.9216449772515105</v>
      </c>
    </row>
    <row r="1770" spans="1:30" x14ac:dyDescent="0.15">
      <c r="A1770" s="23">
        <v>1</v>
      </c>
      <c r="B1770" s="23">
        <v>1</v>
      </c>
      <c r="C1770" s="32">
        <v>7.1</v>
      </c>
      <c r="D1770" s="23">
        <v>34.700000000000003</v>
      </c>
      <c r="E1770" s="24">
        <v>144</v>
      </c>
      <c r="F1770" s="25">
        <v>4</v>
      </c>
      <c r="G1770" s="23">
        <v>1.31</v>
      </c>
      <c r="H1770" s="24">
        <v>103</v>
      </c>
      <c r="I1770" s="20">
        <f t="shared" si="655"/>
        <v>0.71527777777777779</v>
      </c>
      <c r="J1770" s="20" t="s">
        <v>26</v>
      </c>
      <c r="K1770" s="18" t="s">
        <v>24</v>
      </c>
      <c r="L1770" s="19">
        <f t="shared" si="656"/>
        <v>101.56944444444444</v>
      </c>
      <c r="M1770" s="20">
        <f>(104-L1770)</f>
        <v>2.4305555555555571</v>
      </c>
      <c r="N1770" s="20" t="s">
        <v>26</v>
      </c>
      <c r="O1770" s="20">
        <f t="shared" si="657"/>
        <v>1.8611111111111143</v>
      </c>
      <c r="P1770" s="20" t="s">
        <v>26</v>
      </c>
      <c r="Q1770" s="18">
        <f t="shared" si="658"/>
        <v>9</v>
      </c>
      <c r="R1770" s="18" t="s">
        <v>26</v>
      </c>
      <c r="S1770" s="16">
        <v>9</v>
      </c>
      <c r="T1770" s="19">
        <v>-15</v>
      </c>
      <c r="U1770" s="19">
        <f t="shared" si="662"/>
        <v>2.6</v>
      </c>
      <c r="V1770" s="19">
        <v>26</v>
      </c>
      <c r="W1770" s="19">
        <f t="shared" si="663"/>
        <v>-16</v>
      </c>
      <c r="X1770" s="19">
        <f t="shared" si="664"/>
        <v>4</v>
      </c>
      <c r="Y1770" s="25">
        <v>14.2</v>
      </c>
      <c r="Z1770" s="18">
        <f t="shared" si="649"/>
        <v>36</v>
      </c>
      <c r="AA1770" s="18">
        <f t="shared" si="659"/>
        <v>16.600000000000001</v>
      </c>
      <c r="AB1770" s="20">
        <f t="shared" si="670"/>
        <v>32.11</v>
      </c>
      <c r="AC1770" s="13">
        <f t="shared" si="660"/>
        <v>17.046239100157365</v>
      </c>
      <c r="AD1770" s="13">
        <f t="shared" si="661"/>
        <v>15.063760899842634</v>
      </c>
    </row>
    <row r="1771" spans="1:30" x14ac:dyDescent="0.15">
      <c r="A1771" s="23">
        <v>1</v>
      </c>
      <c r="B1771" s="23">
        <v>1</v>
      </c>
      <c r="C1771" s="32">
        <v>7.33</v>
      </c>
      <c r="D1771" s="23">
        <v>34.299999999999997</v>
      </c>
      <c r="E1771" s="24">
        <v>138</v>
      </c>
      <c r="F1771" s="25">
        <v>4</v>
      </c>
      <c r="G1771" s="23">
        <v>1.1000000000000001</v>
      </c>
      <c r="H1771" s="24">
        <v>108</v>
      </c>
      <c r="I1771" s="20">
        <f t="shared" si="655"/>
        <v>0.78260869565217395</v>
      </c>
      <c r="J1771" s="20" t="s">
        <v>24</v>
      </c>
      <c r="K1771" s="18" t="s">
        <v>25</v>
      </c>
      <c r="L1771" s="19">
        <f t="shared" si="656"/>
        <v>111.13043478260869</v>
      </c>
      <c r="M1771" s="20">
        <f t="shared" ref="M1771:M1772" si="671">(108-L1771)</f>
        <v>-3.1304347826086882</v>
      </c>
      <c r="N1771" s="20" t="s">
        <v>25</v>
      </c>
      <c r="O1771" s="20">
        <f t="shared" si="657"/>
        <v>-7.5652173913043583</v>
      </c>
      <c r="P1771" s="20" t="s">
        <v>25</v>
      </c>
      <c r="Q1771" s="18">
        <f t="shared" si="658"/>
        <v>-2</v>
      </c>
      <c r="R1771" s="18" t="s">
        <v>25</v>
      </c>
      <c r="S1771" s="16">
        <v>21</v>
      </c>
      <c r="T1771" s="19">
        <v>-3</v>
      </c>
      <c r="U1771" s="19">
        <f t="shared" si="662"/>
        <v>3.3</v>
      </c>
      <c r="V1771" s="19">
        <v>33</v>
      </c>
      <c r="W1771" s="19">
        <f t="shared" si="663"/>
        <v>-9</v>
      </c>
      <c r="X1771" s="19">
        <f t="shared" si="664"/>
        <v>2.25</v>
      </c>
      <c r="Y1771" s="25">
        <v>1.6</v>
      </c>
      <c r="Z1771" s="18">
        <f t="shared" si="649"/>
        <v>13</v>
      </c>
      <c r="AA1771" s="18">
        <f t="shared" si="659"/>
        <v>4.8000000000000007</v>
      </c>
      <c r="AB1771" s="20">
        <f t="shared" si="670"/>
        <v>33.5</v>
      </c>
      <c r="AC1771" s="13">
        <f t="shared" si="660"/>
        <v>26.969166518801948</v>
      </c>
      <c r="AD1771" s="13">
        <f t="shared" si="661"/>
        <v>6.5308334811980515</v>
      </c>
    </row>
    <row r="1772" spans="1:30" x14ac:dyDescent="0.15">
      <c r="A1772" s="23">
        <v>1</v>
      </c>
      <c r="B1772" s="16">
        <v>0</v>
      </c>
      <c r="C1772" s="32">
        <v>7.41</v>
      </c>
      <c r="D1772" s="23">
        <v>30.2</v>
      </c>
      <c r="E1772" s="24">
        <v>143</v>
      </c>
      <c r="F1772" s="25">
        <v>4</v>
      </c>
      <c r="G1772" s="23">
        <v>0.93</v>
      </c>
      <c r="H1772" s="24">
        <v>111</v>
      </c>
      <c r="I1772" s="20">
        <f t="shared" si="655"/>
        <v>0.77622377622377625</v>
      </c>
      <c r="J1772" s="20" t="s">
        <v>24</v>
      </c>
      <c r="K1772" s="18" t="s">
        <v>25</v>
      </c>
      <c r="L1772" s="19">
        <f t="shared" si="656"/>
        <v>110.22377622377623</v>
      </c>
      <c r="M1772" s="20">
        <f t="shared" si="671"/>
        <v>-2.2237762237762269</v>
      </c>
      <c r="N1772" s="20" t="s">
        <v>25</v>
      </c>
      <c r="O1772" s="20">
        <f t="shared" si="657"/>
        <v>-6.6713286713286806</v>
      </c>
      <c r="P1772" s="20" t="s">
        <v>25</v>
      </c>
      <c r="Q1772" s="18">
        <f t="shared" si="658"/>
        <v>0</v>
      </c>
      <c r="R1772" s="18" t="s">
        <v>24</v>
      </c>
      <c r="S1772" s="16">
        <v>24</v>
      </c>
      <c r="T1772" s="19">
        <v>0</v>
      </c>
      <c r="U1772" s="19">
        <f t="shared" si="662"/>
        <v>4.2</v>
      </c>
      <c r="V1772" s="19">
        <v>42</v>
      </c>
      <c r="W1772" s="19">
        <f t="shared" si="663"/>
        <v>0</v>
      </c>
      <c r="X1772" s="19">
        <f t="shared" si="664"/>
        <v>0</v>
      </c>
      <c r="Y1772" s="25">
        <v>0.8</v>
      </c>
      <c r="Z1772" s="18">
        <f t="shared" si="649"/>
        <v>12</v>
      </c>
      <c r="AA1772" s="18">
        <f t="shared" si="659"/>
        <v>2.7999999999999989</v>
      </c>
      <c r="AB1772" s="20">
        <f t="shared" si="670"/>
        <v>36.13000000000001</v>
      </c>
      <c r="AC1772" s="13">
        <f t="shared" si="660"/>
        <v>30.874044349346448</v>
      </c>
      <c r="AD1772" s="13">
        <f t="shared" si="661"/>
        <v>5.2559556506535614</v>
      </c>
    </row>
    <row r="1773" spans="1:30" x14ac:dyDescent="0.15">
      <c r="A1773" s="23">
        <v>10</v>
      </c>
      <c r="B1773" s="16">
        <v>0</v>
      </c>
      <c r="C1773" s="32">
        <v>7.42</v>
      </c>
      <c r="D1773" s="23">
        <v>38.9</v>
      </c>
      <c r="E1773" s="24">
        <v>146</v>
      </c>
      <c r="F1773" s="25">
        <v>4</v>
      </c>
      <c r="G1773" s="23">
        <v>1.26</v>
      </c>
      <c r="H1773" s="24">
        <v>108</v>
      </c>
      <c r="I1773" s="20">
        <f t="shared" si="655"/>
        <v>0.73972602739726023</v>
      </c>
      <c r="J1773" s="20" t="s">
        <v>26</v>
      </c>
      <c r="K1773" s="18" t="s">
        <v>25</v>
      </c>
      <c r="L1773" s="19">
        <f t="shared" si="656"/>
        <v>105.04109589041096</v>
      </c>
      <c r="M1773" s="20">
        <v>0</v>
      </c>
      <c r="N1773" s="20" t="s">
        <v>24</v>
      </c>
      <c r="O1773" s="20">
        <f t="shared" si="657"/>
        <v>-1.5616438356164366</v>
      </c>
      <c r="P1773" s="20" t="s">
        <v>25</v>
      </c>
      <c r="Q1773" s="18">
        <f t="shared" si="658"/>
        <v>6</v>
      </c>
      <c r="R1773" s="18" t="s">
        <v>26</v>
      </c>
      <c r="S1773" s="16">
        <v>20</v>
      </c>
      <c r="T1773" s="19">
        <v>-4</v>
      </c>
      <c r="U1773" s="19">
        <f t="shared" si="662"/>
        <v>2.2000000000000002</v>
      </c>
      <c r="V1773" s="19">
        <v>22</v>
      </c>
      <c r="W1773" s="19">
        <f t="shared" si="663"/>
        <v>-20</v>
      </c>
      <c r="X1773" s="19">
        <f t="shared" si="664"/>
        <v>5</v>
      </c>
      <c r="Y1773" s="25">
        <v>2.9</v>
      </c>
      <c r="Z1773" s="18">
        <f t="shared" si="649"/>
        <v>22</v>
      </c>
      <c r="AA1773" s="18">
        <f t="shared" si="659"/>
        <v>14.7</v>
      </c>
      <c r="AB1773" s="20">
        <f t="shared" si="670"/>
        <v>40.359999999999985</v>
      </c>
      <c r="AC1773" s="13">
        <f t="shared" si="660"/>
        <v>31.366606521643671</v>
      </c>
      <c r="AD1773" s="13">
        <f t="shared" si="661"/>
        <v>8.9933934783563139</v>
      </c>
    </row>
    <row r="1774" spans="1:30" x14ac:dyDescent="0.15">
      <c r="A1774" s="23">
        <v>1</v>
      </c>
      <c r="B1774" s="16">
        <v>0</v>
      </c>
      <c r="C1774" s="32">
        <v>7.37</v>
      </c>
      <c r="D1774" s="23">
        <v>33.700000000000003</v>
      </c>
      <c r="E1774" s="24">
        <v>143</v>
      </c>
      <c r="F1774" s="25">
        <v>4</v>
      </c>
      <c r="G1774" s="23">
        <v>1.06</v>
      </c>
      <c r="H1774" s="24">
        <v>113</v>
      </c>
      <c r="I1774" s="20">
        <f t="shared" si="655"/>
        <v>0.79020979020979021</v>
      </c>
      <c r="J1774" s="20" t="s">
        <v>24</v>
      </c>
      <c r="K1774" s="18" t="s">
        <v>25</v>
      </c>
      <c r="L1774" s="19">
        <f t="shared" si="656"/>
        <v>112.20979020979021</v>
      </c>
      <c r="M1774" s="20">
        <f t="shared" ref="M1774" si="672">(108-L1774)</f>
        <v>-4.2097902097902136</v>
      </c>
      <c r="N1774" s="20" t="s">
        <v>25</v>
      </c>
      <c r="O1774" s="20">
        <f t="shared" si="657"/>
        <v>-8.6293706293706407</v>
      </c>
      <c r="P1774" s="20" t="s">
        <v>25</v>
      </c>
      <c r="Q1774" s="18">
        <f t="shared" si="658"/>
        <v>-2</v>
      </c>
      <c r="R1774" s="18" t="s">
        <v>25</v>
      </c>
      <c r="S1774" s="16">
        <v>20</v>
      </c>
      <c r="T1774" s="19">
        <v>-4</v>
      </c>
      <c r="U1774" s="19">
        <f t="shared" si="662"/>
        <v>3.1</v>
      </c>
      <c r="V1774" s="19">
        <v>31</v>
      </c>
      <c r="W1774" s="19">
        <f t="shared" si="663"/>
        <v>-11</v>
      </c>
      <c r="X1774" s="19">
        <f t="shared" si="664"/>
        <v>2.75</v>
      </c>
      <c r="Y1774" s="25">
        <v>4.3</v>
      </c>
      <c r="Z1774" s="18">
        <f t="shared" si="649"/>
        <v>14</v>
      </c>
      <c r="AA1774" s="18">
        <f t="shared" si="659"/>
        <v>3.5</v>
      </c>
      <c r="AB1774" s="20">
        <f t="shared" si="670"/>
        <v>30.760000000000005</v>
      </c>
      <c r="AC1774" s="13">
        <f t="shared" si="660"/>
        <v>27.974935724765231</v>
      </c>
      <c r="AD1774" s="13">
        <f t="shared" si="661"/>
        <v>2.7850642752347738</v>
      </c>
    </row>
    <row r="1775" spans="1:30" x14ac:dyDescent="0.15">
      <c r="A1775" s="23">
        <v>1</v>
      </c>
      <c r="B1775" s="16">
        <v>0</v>
      </c>
      <c r="C1775" s="32">
        <v>7.43</v>
      </c>
      <c r="D1775" s="23">
        <v>38.299999999999997</v>
      </c>
      <c r="E1775" s="24">
        <v>136</v>
      </c>
      <c r="F1775" s="25">
        <v>4</v>
      </c>
      <c r="G1775" s="23">
        <v>1</v>
      </c>
      <c r="H1775" s="24">
        <v>101</v>
      </c>
      <c r="I1775" s="20">
        <f t="shared" si="655"/>
        <v>0.74264705882352944</v>
      </c>
      <c r="J1775" s="20" t="s">
        <v>26</v>
      </c>
      <c r="K1775" s="18" t="s">
        <v>24</v>
      </c>
      <c r="L1775" s="19">
        <f t="shared" si="656"/>
        <v>105.45588235294119</v>
      </c>
      <c r="M1775" s="20">
        <v>0</v>
      </c>
      <c r="N1775" s="20" t="s">
        <v>24</v>
      </c>
      <c r="O1775" s="20">
        <f t="shared" si="657"/>
        <v>-1.9705882352941018</v>
      </c>
      <c r="P1775" s="20" t="s">
        <v>25</v>
      </c>
      <c r="Q1775" s="18">
        <f t="shared" si="658"/>
        <v>3</v>
      </c>
      <c r="R1775" s="18" t="s">
        <v>26</v>
      </c>
      <c r="S1775" s="16">
        <v>24</v>
      </c>
      <c r="T1775" s="19">
        <v>0</v>
      </c>
      <c r="U1775" s="19">
        <f t="shared" si="662"/>
        <v>3.2</v>
      </c>
      <c r="V1775" s="19">
        <v>32</v>
      </c>
      <c r="W1775" s="19">
        <f t="shared" si="663"/>
        <v>-10</v>
      </c>
      <c r="X1775" s="19">
        <f t="shared" si="664"/>
        <v>2.5</v>
      </c>
      <c r="Y1775" s="25">
        <v>1.2</v>
      </c>
      <c r="Z1775" s="18">
        <f t="shared" si="649"/>
        <v>15</v>
      </c>
      <c r="AA1775" s="18">
        <f t="shared" si="659"/>
        <v>7.3999999999999995</v>
      </c>
      <c r="AB1775" s="20">
        <f t="shared" si="670"/>
        <v>38.799999999999997</v>
      </c>
      <c r="AC1775" s="13">
        <f t="shared" si="660"/>
        <v>34.411582615638615</v>
      </c>
      <c r="AD1775" s="13">
        <f t="shared" si="661"/>
        <v>4.3884173843613823</v>
      </c>
    </row>
    <row r="1776" spans="1:30" x14ac:dyDescent="0.15">
      <c r="A1776" s="23">
        <v>1</v>
      </c>
      <c r="B1776" s="16">
        <v>0</v>
      </c>
      <c r="C1776" s="32">
        <v>7.31</v>
      </c>
      <c r="D1776" s="23">
        <v>39</v>
      </c>
      <c r="E1776" s="24">
        <v>140</v>
      </c>
      <c r="F1776" s="25">
        <v>4</v>
      </c>
      <c r="G1776" s="23">
        <v>1.05</v>
      </c>
      <c r="H1776" s="24">
        <v>107</v>
      </c>
      <c r="I1776" s="20">
        <f t="shared" si="655"/>
        <v>0.76428571428571423</v>
      </c>
      <c r="J1776" s="20" t="s">
        <v>24</v>
      </c>
      <c r="K1776" s="18" t="s">
        <v>25</v>
      </c>
      <c r="L1776" s="19">
        <f t="shared" si="656"/>
        <v>108.52857142857142</v>
      </c>
      <c r="M1776" s="20">
        <f t="shared" ref="M1776:M1777" si="673">(108-L1776)</f>
        <v>-0.52857142857142492</v>
      </c>
      <c r="N1776" s="20" t="s">
        <v>25</v>
      </c>
      <c r="O1776" s="20">
        <f t="shared" si="657"/>
        <v>-5</v>
      </c>
      <c r="P1776" s="20" t="s">
        <v>25</v>
      </c>
      <c r="Q1776" s="18">
        <f t="shared" si="658"/>
        <v>1</v>
      </c>
      <c r="R1776" s="18" t="s">
        <v>26</v>
      </c>
      <c r="S1776" s="16">
        <v>18</v>
      </c>
      <c r="T1776" s="19">
        <v>-6</v>
      </c>
      <c r="U1776" s="19">
        <f t="shared" si="662"/>
        <v>2.7</v>
      </c>
      <c r="V1776" s="19">
        <v>27</v>
      </c>
      <c r="W1776" s="19">
        <f t="shared" si="663"/>
        <v>-15</v>
      </c>
      <c r="X1776" s="19">
        <f t="shared" si="664"/>
        <v>3.75</v>
      </c>
      <c r="Y1776" s="25">
        <v>5.0999999999999996</v>
      </c>
      <c r="Z1776" s="18">
        <f t="shared" si="649"/>
        <v>19</v>
      </c>
      <c r="AA1776" s="18">
        <f t="shared" si="659"/>
        <v>8.5</v>
      </c>
      <c r="AB1776" s="20">
        <f t="shared" si="670"/>
        <v>32.950000000000017</v>
      </c>
      <c r="AC1776" s="13">
        <f t="shared" si="660"/>
        <v>26.827943841159488</v>
      </c>
      <c r="AD1776" s="13">
        <f t="shared" si="661"/>
        <v>6.1220561588405289</v>
      </c>
    </row>
    <row r="1777" spans="1:30" x14ac:dyDescent="0.15">
      <c r="A1777" s="16">
        <v>42</v>
      </c>
      <c r="B1777" s="16">
        <v>0</v>
      </c>
      <c r="C1777" s="33">
        <v>7.56</v>
      </c>
      <c r="D1777" s="16">
        <v>26.2</v>
      </c>
      <c r="E1777" s="18">
        <v>130</v>
      </c>
      <c r="F1777" s="19">
        <v>3.9</v>
      </c>
      <c r="G1777" s="26">
        <v>4.0999999999999996</v>
      </c>
      <c r="H1777" s="18">
        <v>102</v>
      </c>
      <c r="I1777" s="20">
        <f t="shared" si="655"/>
        <v>0.7846153846153846</v>
      </c>
      <c r="J1777" s="20" t="s">
        <v>24</v>
      </c>
      <c r="K1777" s="18" t="s">
        <v>24</v>
      </c>
      <c r="L1777" s="19">
        <f t="shared" si="656"/>
        <v>111.41538461538461</v>
      </c>
      <c r="M1777" s="20">
        <f t="shared" si="673"/>
        <v>-3.4153846153846104</v>
      </c>
      <c r="N1777" s="20" t="s">
        <v>25</v>
      </c>
      <c r="O1777" s="20">
        <f t="shared" si="657"/>
        <v>-7.8461538461538396</v>
      </c>
      <c r="P1777" s="20" t="s">
        <v>25</v>
      </c>
      <c r="Q1777" s="18">
        <f t="shared" si="658"/>
        <v>-4</v>
      </c>
      <c r="R1777" s="18" t="s">
        <v>25</v>
      </c>
      <c r="S1777" s="26">
        <v>22.7</v>
      </c>
      <c r="T1777" s="19">
        <v>1</v>
      </c>
      <c r="U1777" s="19">
        <f t="shared" si="662"/>
        <v>2.7</v>
      </c>
      <c r="V1777" s="19">
        <v>27</v>
      </c>
      <c r="W1777" s="19">
        <f t="shared" si="663"/>
        <v>-15</v>
      </c>
      <c r="X1777" s="19">
        <f t="shared" si="664"/>
        <v>3.75</v>
      </c>
      <c r="Y1777" s="19">
        <v>1.75</v>
      </c>
      <c r="Z1777" s="18">
        <f t="shared" si="649"/>
        <v>9.2000000000000028</v>
      </c>
      <c r="AA1777" s="18">
        <f t="shared" si="659"/>
        <v>2.0500000000000025</v>
      </c>
      <c r="AB1777" s="20">
        <f t="shared" si="670"/>
        <v>34.25</v>
      </c>
      <c r="AC1777" s="13">
        <f t="shared" si="660"/>
        <v>31.47086678604262</v>
      </c>
      <c r="AD1777" s="13">
        <f t="shared" si="661"/>
        <v>2.7791332139573797</v>
      </c>
    </row>
    <row r="1778" spans="1:30" x14ac:dyDescent="0.15">
      <c r="A1778" s="16">
        <v>23</v>
      </c>
      <c r="B1778" s="16">
        <v>0</v>
      </c>
      <c r="C1778" s="33">
        <v>7.22</v>
      </c>
      <c r="D1778" s="16">
        <v>87</v>
      </c>
      <c r="E1778" s="18">
        <v>138</v>
      </c>
      <c r="F1778" s="19">
        <v>4.8</v>
      </c>
      <c r="G1778" s="16">
        <v>4.5</v>
      </c>
      <c r="H1778" s="18">
        <v>91</v>
      </c>
      <c r="I1778" s="20">
        <f t="shared" si="655"/>
        <v>0.65942028985507251</v>
      </c>
      <c r="J1778" s="20" t="s">
        <v>26</v>
      </c>
      <c r="K1778" s="18" t="s">
        <v>26</v>
      </c>
      <c r="L1778" s="19">
        <f t="shared" si="656"/>
        <v>93.637681159420282</v>
      </c>
      <c r="M1778" s="20">
        <f t="shared" ref="M1778:M1779" si="674">(104-L1778)</f>
        <v>10.362318840579718</v>
      </c>
      <c r="N1778" s="20" t="s">
        <v>26</v>
      </c>
      <c r="O1778" s="20">
        <f t="shared" si="657"/>
        <v>9.6811594202898448</v>
      </c>
      <c r="P1778" s="20" t="s">
        <v>26</v>
      </c>
      <c r="Q1778" s="18">
        <f t="shared" si="658"/>
        <v>15</v>
      </c>
      <c r="R1778" s="18" t="s">
        <v>26</v>
      </c>
      <c r="S1778" s="16">
        <v>34.6</v>
      </c>
      <c r="T1778" s="19">
        <v>3.2</v>
      </c>
      <c r="U1778" s="19">
        <f t="shared" si="662"/>
        <v>2.8</v>
      </c>
      <c r="V1778" s="19">
        <v>28</v>
      </c>
      <c r="W1778" s="19">
        <f t="shared" si="663"/>
        <v>-14</v>
      </c>
      <c r="X1778" s="19">
        <f t="shared" si="664"/>
        <v>3.5</v>
      </c>
      <c r="Y1778" s="19">
        <v>1.25</v>
      </c>
      <c r="Z1778" s="18">
        <f t="shared" ref="Z1778:Z1841" si="675">(E1778+F1778)-(H1778+S1778)</f>
        <v>17.200000000000017</v>
      </c>
      <c r="AA1778" s="18">
        <f t="shared" si="659"/>
        <v>10.350000000000017</v>
      </c>
      <c r="AB1778" s="20">
        <f t="shared" si="670"/>
        <v>55.050000000000011</v>
      </c>
      <c r="AC1778" s="13">
        <f t="shared" si="660"/>
        <v>42.716158992978741</v>
      </c>
      <c r="AD1778" s="13">
        <f t="shared" si="661"/>
        <v>12.33384100702127</v>
      </c>
    </row>
    <row r="1779" spans="1:30" x14ac:dyDescent="0.15">
      <c r="A1779" s="16">
        <v>12</v>
      </c>
      <c r="B1779" s="16">
        <v>0</v>
      </c>
      <c r="C1779" s="33">
        <v>7.21</v>
      </c>
      <c r="D1779" s="16">
        <v>98.2</v>
      </c>
      <c r="E1779" s="18">
        <v>140</v>
      </c>
      <c r="F1779" s="19">
        <v>4.5999999999999996</v>
      </c>
      <c r="G1779" s="16">
        <v>3.8</v>
      </c>
      <c r="H1779" s="18">
        <v>98</v>
      </c>
      <c r="I1779" s="20">
        <f t="shared" si="655"/>
        <v>0.7</v>
      </c>
      <c r="J1779" s="20" t="s">
        <v>26</v>
      </c>
      <c r="K1779" s="18" t="s">
        <v>24</v>
      </c>
      <c r="L1779" s="19">
        <f t="shared" si="656"/>
        <v>99.399999999999991</v>
      </c>
      <c r="M1779" s="20">
        <f t="shared" si="674"/>
        <v>4.6000000000000085</v>
      </c>
      <c r="N1779" s="20" t="s">
        <v>26</v>
      </c>
      <c r="O1779" s="20">
        <f t="shared" si="657"/>
        <v>4</v>
      </c>
      <c r="P1779" s="20" t="s">
        <v>26</v>
      </c>
      <c r="Q1779" s="18">
        <f t="shared" si="658"/>
        <v>10</v>
      </c>
      <c r="R1779" s="18" t="s">
        <v>26</v>
      </c>
      <c r="S1779" s="16">
        <v>38.200000000000003</v>
      </c>
      <c r="T1779" s="19">
        <v>7.2</v>
      </c>
      <c r="U1779" s="19">
        <f t="shared" si="662"/>
        <v>3.2</v>
      </c>
      <c r="V1779" s="19">
        <v>32</v>
      </c>
      <c r="W1779" s="19">
        <f t="shared" si="663"/>
        <v>-10</v>
      </c>
      <c r="X1779" s="19">
        <f t="shared" si="664"/>
        <v>2.5</v>
      </c>
      <c r="Y1779" s="19">
        <v>0.69</v>
      </c>
      <c r="Z1779" s="18">
        <f t="shared" si="675"/>
        <v>8.4000000000000057</v>
      </c>
      <c r="AA1779" s="18">
        <f t="shared" si="659"/>
        <v>1.3100000000000058</v>
      </c>
      <c r="AB1779" s="20">
        <f t="shared" si="670"/>
        <v>49.710000000000008</v>
      </c>
      <c r="AC1779" s="13">
        <f t="shared" si="660"/>
        <v>47.364950883919228</v>
      </c>
      <c r="AD1779" s="13">
        <f t="shared" si="661"/>
        <v>2.34504911608078</v>
      </c>
    </row>
    <row r="1780" spans="1:30" x14ac:dyDescent="0.15">
      <c r="A1780" s="16">
        <v>25</v>
      </c>
      <c r="B1780" s="16">
        <v>1</v>
      </c>
      <c r="C1780" s="33">
        <v>7.34</v>
      </c>
      <c r="D1780" s="16">
        <v>39.299999999999997</v>
      </c>
      <c r="E1780" s="18">
        <v>136</v>
      </c>
      <c r="F1780" s="19">
        <v>3.2</v>
      </c>
      <c r="G1780" s="16">
        <v>4.3</v>
      </c>
      <c r="H1780" s="18">
        <v>107</v>
      </c>
      <c r="I1780" s="20">
        <f t="shared" si="655"/>
        <v>0.78676470588235292</v>
      </c>
      <c r="J1780" s="20" t="s">
        <v>24</v>
      </c>
      <c r="K1780" s="18" t="s">
        <v>25</v>
      </c>
      <c r="L1780" s="19">
        <f t="shared" si="656"/>
        <v>111.72058823529413</v>
      </c>
      <c r="M1780" s="20">
        <f t="shared" ref="M1780:M1782" si="676">(108-L1780)</f>
        <v>-3.7205882352941302</v>
      </c>
      <c r="N1780" s="20" t="s">
        <v>25</v>
      </c>
      <c r="O1780" s="20">
        <f t="shared" si="657"/>
        <v>-8.1470588235294059</v>
      </c>
      <c r="P1780" s="20" t="s">
        <v>25</v>
      </c>
      <c r="Q1780" s="18">
        <f t="shared" si="658"/>
        <v>-3</v>
      </c>
      <c r="R1780" s="18" t="s">
        <v>25</v>
      </c>
      <c r="S1780" s="16">
        <v>20.5</v>
      </c>
      <c r="T1780" s="19">
        <v>-4.9000000000000004</v>
      </c>
      <c r="U1780" s="19">
        <f t="shared" si="662"/>
        <v>2.8</v>
      </c>
      <c r="V1780" s="19">
        <v>28</v>
      </c>
      <c r="W1780" s="19">
        <f t="shared" si="663"/>
        <v>-14</v>
      </c>
      <c r="X1780" s="19">
        <f t="shared" si="664"/>
        <v>3.5</v>
      </c>
      <c r="Y1780" s="19">
        <v>4.6500000000000004</v>
      </c>
      <c r="Z1780" s="18">
        <f t="shared" si="675"/>
        <v>11.699999999999989</v>
      </c>
      <c r="AA1780" s="18">
        <f t="shared" si="659"/>
        <v>1.4499999999999886</v>
      </c>
      <c r="AB1780" s="20">
        <f t="shared" si="670"/>
        <v>31.849999999999994</v>
      </c>
      <c r="AC1780" s="13">
        <f t="shared" si="660"/>
        <v>28.761801828019497</v>
      </c>
      <c r="AD1780" s="13">
        <f t="shared" si="661"/>
        <v>3.0881981719804976</v>
      </c>
    </row>
    <row r="1781" spans="1:30" x14ac:dyDescent="0.15">
      <c r="A1781" s="16">
        <v>13</v>
      </c>
      <c r="B1781" s="16">
        <v>0</v>
      </c>
      <c r="C1781" s="33">
        <v>7.44</v>
      </c>
      <c r="D1781" s="16">
        <v>37.299999999999997</v>
      </c>
      <c r="E1781" s="18">
        <v>138</v>
      </c>
      <c r="F1781" s="19">
        <v>4.5999999999999996</v>
      </c>
      <c r="G1781" s="16">
        <v>4.7</v>
      </c>
      <c r="H1781" s="18">
        <v>107</v>
      </c>
      <c r="I1781" s="20">
        <f t="shared" si="655"/>
        <v>0.77536231884057971</v>
      </c>
      <c r="J1781" s="20" t="s">
        <v>24</v>
      </c>
      <c r="K1781" s="18" t="s">
        <v>25</v>
      </c>
      <c r="L1781" s="19">
        <f t="shared" si="656"/>
        <v>110.10144927536231</v>
      </c>
      <c r="M1781" s="20">
        <f t="shared" si="676"/>
        <v>-2.1014492753623131</v>
      </c>
      <c r="N1781" s="20" t="s">
        <v>25</v>
      </c>
      <c r="O1781" s="20">
        <f t="shared" si="657"/>
        <v>-6.5507246376811707</v>
      </c>
      <c r="P1781" s="20" t="s">
        <v>25</v>
      </c>
      <c r="Q1781" s="18">
        <f t="shared" si="658"/>
        <v>-1</v>
      </c>
      <c r="R1781" s="18" t="s">
        <v>25</v>
      </c>
      <c r="S1781" s="16">
        <v>24.5</v>
      </c>
      <c r="T1781" s="19">
        <v>0.4</v>
      </c>
      <c r="U1781" s="19">
        <f t="shared" si="662"/>
        <v>3.5</v>
      </c>
      <c r="V1781" s="19">
        <v>35</v>
      </c>
      <c r="W1781" s="19">
        <f t="shared" si="663"/>
        <v>-7</v>
      </c>
      <c r="X1781" s="19">
        <f t="shared" si="664"/>
        <v>1.75</v>
      </c>
      <c r="Y1781" s="19">
        <v>1.2</v>
      </c>
      <c r="Z1781" s="18">
        <f t="shared" si="675"/>
        <v>11.099999999999994</v>
      </c>
      <c r="AA1781" s="18">
        <f t="shared" si="659"/>
        <v>2.899999999999995</v>
      </c>
      <c r="AB1781" s="20">
        <f t="shared" si="670"/>
        <v>39.09999999999998</v>
      </c>
      <c r="AC1781" s="13">
        <f t="shared" si="660"/>
        <v>35.216451736090434</v>
      </c>
      <c r="AD1781" s="13">
        <f t="shared" si="661"/>
        <v>3.883548263909546</v>
      </c>
    </row>
    <row r="1782" spans="1:30" x14ac:dyDescent="0.15">
      <c r="A1782" s="16">
        <v>10</v>
      </c>
      <c r="B1782" s="16">
        <v>1</v>
      </c>
      <c r="C1782" s="33">
        <v>7.49</v>
      </c>
      <c r="D1782" s="16">
        <v>29.4</v>
      </c>
      <c r="E1782" s="18">
        <v>141</v>
      </c>
      <c r="F1782" s="19">
        <v>2.2999999999999998</v>
      </c>
      <c r="G1782" s="16">
        <v>3.9</v>
      </c>
      <c r="H1782" s="18">
        <v>109</v>
      </c>
      <c r="I1782" s="20">
        <f t="shared" si="655"/>
        <v>0.77304964539007093</v>
      </c>
      <c r="J1782" s="20" t="s">
        <v>24</v>
      </c>
      <c r="K1782" s="18" t="s">
        <v>25</v>
      </c>
      <c r="L1782" s="19">
        <f t="shared" si="656"/>
        <v>109.77304964539006</v>
      </c>
      <c r="M1782" s="20">
        <f t="shared" si="676"/>
        <v>-1.7730496453900599</v>
      </c>
      <c r="N1782" s="20" t="s">
        <v>25</v>
      </c>
      <c r="O1782" s="20">
        <f t="shared" si="657"/>
        <v>-6.2269503546099259</v>
      </c>
      <c r="P1782" s="20" t="s">
        <v>25</v>
      </c>
      <c r="Q1782" s="18">
        <f t="shared" si="658"/>
        <v>0</v>
      </c>
      <c r="R1782" s="18" t="s">
        <v>24</v>
      </c>
      <c r="S1782" s="16">
        <v>21.9</v>
      </c>
      <c r="T1782" s="19">
        <v>-0.7</v>
      </c>
      <c r="U1782" s="19">
        <f t="shared" si="662"/>
        <v>4.0999999999999996</v>
      </c>
      <c r="V1782" s="19">
        <v>41</v>
      </c>
      <c r="W1782" s="19">
        <f t="shared" si="663"/>
        <v>-1</v>
      </c>
      <c r="X1782" s="19">
        <f t="shared" si="664"/>
        <v>0.25</v>
      </c>
      <c r="Y1782" s="19">
        <v>1.5</v>
      </c>
      <c r="Z1782" s="18">
        <f t="shared" si="675"/>
        <v>12.400000000000006</v>
      </c>
      <c r="AA1782" s="18">
        <f t="shared" si="659"/>
        <v>2.7000000000000064</v>
      </c>
      <c r="AB1782" s="20">
        <f t="shared" si="670"/>
        <v>36.700000000000017</v>
      </c>
      <c r="AC1782" s="13">
        <f t="shared" si="660"/>
        <v>34.251322686111358</v>
      </c>
      <c r="AD1782" s="13">
        <f t="shared" si="661"/>
        <v>2.4486773138886591</v>
      </c>
    </row>
    <row r="1783" spans="1:30" x14ac:dyDescent="0.15">
      <c r="A1783" s="16">
        <v>27</v>
      </c>
      <c r="B1783" s="16">
        <v>0</v>
      </c>
      <c r="C1783" s="33">
        <v>7.37</v>
      </c>
      <c r="D1783" s="16">
        <v>45.2</v>
      </c>
      <c r="E1783" s="18">
        <v>141</v>
      </c>
      <c r="F1783" s="19">
        <v>3.5</v>
      </c>
      <c r="G1783" s="16">
        <v>3.9</v>
      </c>
      <c r="H1783" s="18">
        <v>100</v>
      </c>
      <c r="I1783" s="20">
        <f t="shared" si="655"/>
        <v>0.70921985815602839</v>
      </c>
      <c r="J1783" s="20" t="s">
        <v>26</v>
      </c>
      <c r="K1783" s="18" t="s">
        <v>24</v>
      </c>
      <c r="L1783" s="19">
        <f t="shared" si="656"/>
        <v>100.70921985815602</v>
      </c>
      <c r="M1783" s="20">
        <f t="shared" ref="M1783:M1784" si="677">(104-L1783)</f>
        <v>3.2907801418439817</v>
      </c>
      <c r="N1783" s="20" t="s">
        <v>26</v>
      </c>
      <c r="O1783" s="20">
        <f t="shared" si="657"/>
        <v>2.7092198581560325</v>
      </c>
      <c r="P1783" s="20" t="s">
        <v>26</v>
      </c>
      <c r="Q1783" s="18">
        <f t="shared" si="658"/>
        <v>9</v>
      </c>
      <c r="R1783" s="18" t="s">
        <v>26</v>
      </c>
      <c r="S1783" s="16">
        <v>25.4</v>
      </c>
      <c r="T1783" s="19">
        <v>-0.3</v>
      </c>
      <c r="U1783" s="19">
        <f t="shared" si="662"/>
        <v>3.6</v>
      </c>
      <c r="V1783" s="19">
        <v>36</v>
      </c>
      <c r="W1783" s="19">
        <f t="shared" si="663"/>
        <v>-6</v>
      </c>
      <c r="X1783" s="19">
        <f t="shared" si="664"/>
        <v>1.5</v>
      </c>
      <c r="Y1783" s="19">
        <v>7</v>
      </c>
      <c r="Z1783" s="18">
        <f t="shared" si="675"/>
        <v>19.099999999999994</v>
      </c>
      <c r="AA1783" s="18">
        <f t="shared" si="659"/>
        <v>4.899999999999995</v>
      </c>
      <c r="AB1783" s="20">
        <f t="shared" si="670"/>
        <v>41.400000000000006</v>
      </c>
      <c r="AC1783" s="13">
        <f t="shared" si="660"/>
        <v>35.984309043305295</v>
      </c>
      <c r="AD1783" s="13">
        <f t="shared" si="661"/>
        <v>5.4156909566947107</v>
      </c>
    </row>
    <row r="1784" spans="1:30" x14ac:dyDescent="0.15">
      <c r="A1784" s="16">
        <v>11</v>
      </c>
      <c r="B1784" s="16">
        <v>1</v>
      </c>
      <c r="C1784" s="33">
        <v>7.19</v>
      </c>
      <c r="D1784" s="16">
        <v>90</v>
      </c>
      <c r="E1784" s="18">
        <v>140</v>
      </c>
      <c r="F1784" s="19">
        <v>3.6</v>
      </c>
      <c r="G1784" s="16">
        <v>4.3</v>
      </c>
      <c r="H1784" s="18">
        <v>101</v>
      </c>
      <c r="I1784" s="20">
        <f t="shared" si="655"/>
        <v>0.72142857142857142</v>
      </c>
      <c r="J1784" s="20" t="s">
        <v>26</v>
      </c>
      <c r="K1784" s="18" t="s">
        <v>24</v>
      </c>
      <c r="L1784" s="19">
        <f t="shared" si="656"/>
        <v>102.44285714285714</v>
      </c>
      <c r="M1784" s="20">
        <f t="shared" si="677"/>
        <v>1.557142857142864</v>
      </c>
      <c r="N1784" s="20" t="s">
        <v>26</v>
      </c>
      <c r="O1784" s="20">
        <f t="shared" si="657"/>
        <v>1</v>
      </c>
      <c r="P1784" s="20" t="s">
        <v>26</v>
      </c>
      <c r="Q1784" s="18">
        <f t="shared" si="658"/>
        <v>7</v>
      </c>
      <c r="R1784" s="18" t="s">
        <v>26</v>
      </c>
      <c r="S1784" s="16">
        <v>22.8</v>
      </c>
      <c r="T1784" s="19">
        <v>4</v>
      </c>
      <c r="U1784" s="19">
        <f t="shared" si="662"/>
        <v>1.3</v>
      </c>
      <c r="V1784" s="19">
        <v>13</v>
      </c>
      <c r="W1784" s="19">
        <f t="shared" si="663"/>
        <v>-29</v>
      </c>
      <c r="X1784" s="19">
        <f t="shared" si="664"/>
        <v>7.25</v>
      </c>
      <c r="Y1784" s="19">
        <v>2.7</v>
      </c>
      <c r="Z1784" s="18">
        <f t="shared" si="675"/>
        <v>19.799999999999997</v>
      </c>
      <c r="AA1784" s="18">
        <f t="shared" si="659"/>
        <v>14.499999999999996</v>
      </c>
      <c r="AB1784" s="20">
        <f t="shared" si="670"/>
        <v>44.2</v>
      </c>
      <c r="AC1784" s="13">
        <f t="shared" si="660"/>
        <v>37.584609942722423</v>
      </c>
      <c r="AD1784" s="13">
        <f t="shared" si="661"/>
        <v>6.6153900572775797</v>
      </c>
    </row>
    <row r="1785" spans="1:30" x14ac:dyDescent="0.15">
      <c r="A1785" s="16">
        <v>39</v>
      </c>
      <c r="B1785" s="16">
        <v>1</v>
      </c>
      <c r="C1785" s="33">
        <v>7.41</v>
      </c>
      <c r="D1785" s="16">
        <v>39.1</v>
      </c>
      <c r="E1785" s="18">
        <v>132</v>
      </c>
      <c r="F1785" s="19">
        <v>4.5</v>
      </c>
      <c r="G1785" s="16">
        <v>4.9000000000000004</v>
      </c>
      <c r="H1785" s="18">
        <v>101</v>
      </c>
      <c r="I1785" s="20">
        <f t="shared" si="655"/>
        <v>0.76515151515151514</v>
      </c>
      <c r="J1785" s="20" t="s">
        <v>24</v>
      </c>
      <c r="K1785" s="18" t="s">
        <v>24</v>
      </c>
      <c r="L1785" s="19">
        <f t="shared" si="656"/>
        <v>108.65151515151514</v>
      </c>
      <c r="M1785" s="20">
        <f t="shared" ref="M1785" si="678">(108-L1785)</f>
        <v>-0.65151515151514161</v>
      </c>
      <c r="N1785" s="20" t="s">
        <v>25</v>
      </c>
      <c r="O1785" s="20">
        <f t="shared" si="657"/>
        <v>-5.1212121212121104</v>
      </c>
      <c r="P1785" s="20" t="s">
        <v>25</v>
      </c>
      <c r="Q1785" s="18">
        <f t="shared" si="658"/>
        <v>-1</v>
      </c>
      <c r="R1785" s="18" t="s">
        <v>25</v>
      </c>
      <c r="S1785" s="16">
        <v>24.2</v>
      </c>
      <c r="T1785" s="19">
        <v>-0.3</v>
      </c>
      <c r="U1785" s="19">
        <f t="shared" si="662"/>
        <v>4</v>
      </c>
      <c r="V1785" s="19">
        <v>40</v>
      </c>
      <c r="W1785" s="19">
        <f t="shared" si="663"/>
        <v>-2</v>
      </c>
      <c r="X1785" s="19">
        <f t="shared" si="664"/>
        <v>0.5</v>
      </c>
      <c r="Y1785" s="19">
        <v>0.96</v>
      </c>
      <c r="Z1785" s="18">
        <f t="shared" si="675"/>
        <v>11.299999999999997</v>
      </c>
      <c r="AA1785" s="18">
        <f t="shared" si="659"/>
        <v>2.3399999999999963</v>
      </c>
      <c r="AB1785" s="20">
        <f t="shared" si="670"/>
        <v>39.440000000000012</v>
      </c>
      <c r="AC1785" s="13">
        <f t="shared" si="660"/>
        <v>35.940808876140593</v>
      </c>
      <c r="AD1785" s="13">
        <f t="shared" si="661"/>
        <v>3.4991911238594184</v>
      </c>
    </row>
    <row r="1786" spans="1:30" x14ac:dyDescent="0.15">
      <c r="A1786" s="16">
        <v>4</v>
      </c>
      <c r="B1786" s="16">
        <v>1</v>
      </c>
      <c r="C1786" s="33">
        <v>7.28</v>
      </c>
      <c r="D1786" s="16">
        <v>79</v>
      </c>
      <c r="E1786" s="18">
        <v>137</v>
      </c>
      <c r="F1786" s="19">
        <v>4</v>
      </c>
      <c r="G1786" s="16">
        <v>4.4000000000000004</v>
      </c>
      <c r="H1786" s="18">
        <v>97</v>
      </c>
      <c r="I1786" s="20">
        <f t="shared" si="655"/>
        <v>0.70802919708029199</v>
      </c>
      <c r="J1786" s="20" t="s">
        <v>26</v>
      </c>
      <c r="K1786" s="18" t="s">
        <v>26</v>
      </c>
      <c r="L1786" s="19">
        <f t="shared" si="656"/>
        <v>100.54014598540147</v>
      </c>
      <c r="M1786" s="20">
        <f>(104-L1786)</f>
        <v>3.4598540145985339</v>
      </c>
      <c r="N1786" s="20" t="s">
        <v>26</v>
      </c>
      <c r="O1786" s="20">
        <f t="shared" si="657"/>
        <v>2.8759124087591204</v>
      </c>
      <c r="P1786" s="20" t="s">
        <v>26</v>
      </c>
      <c r="Q1786" s="18">
        <f t="shared" si="658"/>
        <v>8</v>
      </c>
      <c r="R1786" s="18" t="s">
        <v>26</v>
      </c>
      <c r="S1786" s="16">
        <v>25.4</v>
      </c>
      <c r="T1786" s="19">
        <v>-4.5999999999999996</v>
      </c>
      <c r="U1786" s="19">
        <f t="shared" si="662"/>
        <v>2.4</v>
      </c>
      <c r="V1786" s="19">
        <v>24</v>
      </c>
      <c r="W1786" s="19">
        <f t="shared" si="663"/>
        <v>-18</v>
      </c>
      <c r="X1786" s="19">
        <f t="shared" si="664"/>
        <v>4.5</v>
      </c>
      <c r="Y1786" s="19">
        <v>2</v>
      </c>
      <c r="Z1786" s="18">
        <f t="shared" si="675"/>
        <v>18.599999999999994</v>
      </c>
      <c r="AA1786" s="18">
        <f t="shared" si="659"/>
        <v>11.799999999999994</v>
      </c>
      <c r="AB1786" s="20">
        <f t="shared" si="670"/>
        <v>46.400000000000006</v>
      </c>
      <c r="AC1786" s="13">
        <f t="shared" si="660"/>
        <v>43.377283592897797</v>
      </c>
      <c r="AD1786" s="13">
        <f t="shared" si="661"/>
        <v>3.0227164071022088</v>
      </c>
    </row>
    <row r="1787" spans="1:30" x14ac:dyDescent="0.15">
      <c r="A1787" s="16">
        <v>6</v>
      </c>
      <c r="B1787" s="16">
        <v>0</v>
      </c>
      <c r="C1787" s="33">
        <v>7.3</v>
      </c>
      <c r="D1787" s="16">
        <v>64.8</v>
      </c>
      <c r="E1787" s="18">
        <v>140</v>
      </c>
      <c r="F1787" s="19">
        <v>3.8</v>
      </c>
      <c r="G1787" s="16">
        <v>3.9</v>
      </c>
      <c r="H1787" s="18">
        <v>107</v>
      </c>
      <c r="I1787" s="20">
        <f t="shared" si="655"/>
        <v>0.76428571428571423</v>
      </c>
      <c r="J1787" s="20" t="s">
        <v>24</v>
      </c>
      <c r="K1787" s="18" t="s">
        <v>25</v>
      </c>
      <c r="L1787" s="19">
        <f t="shared" si="656"/>
        <v>108.52857142857142</v>
      </c>
      <c r="M1787" s="20">
        <f t="shared" ref="M1787" si="679">(108-L1787)</f>
        <v>-0.52857142857142492</v>
      </c>
      <c r="N1787" s="20" t="s">
        <v>25</v>
      </c>
      <c r="O1787" s="20">
        <f t="shared" si="657"/>
        <v>-5</v>
      </c>
      <c r="P1787" s="20" t="s">
        <v>25</v>
      </c>
      <c r="Q1787" s="18">
        <f t="shared" si="658"/>
        <v>1</v>
      </c>
      <c r="R1787" s="18" t="s">
        <v>26</v>
      </c>
      <c r="S1787" s="16">
        <v>25.6</v>
      </c>
      <c r="T1787" s="19">
        <v>2.9</v>
      </c>
      <c r="U1787" s="19">
        <f t="shared" si="662"/>
        <v>2.9</v>
      </c>
      <c r="V1787" s="19">
        <v>29</v>
      </c>
      <c r="W1787" s="19">
        <f t="shared" si="663"/>
        <v>-13</v>
      </c>
      <c r="X1787" s="19">
        <f t="shared" si="664"/>
        <v>3.25</v>
      </c>
      <c r="Y1787" s="19">
        <v>1.45</v>
      </c>
      <c r="Z1787" s="18">
        <f t="shared" si="675"/>
        <v>11.200000000000017</v>
      </c>
      <c r="AA1787" s="18">
        <f t="shared" si="659"/>
        <v>3.9500000000000171</v>
      </c>
      <c r="AB1787" s="20">
        <f t="shared" si="670"/>
        <v>39.250000000000014</v>
      </c>
      <c r="AC1787" s="13">
        <f t="shared" si="660"/>
        <v>39.546177510455948</v>
      </c>
      <c r="AD1787" s="13">
        <f t="shared" si="661"/>
        <v>-0.29617751045593366</v>
      </c>
    </row>
    <row r="1788" spans="1:30" x14ac:dyDescent="0.15">
      <c r="A1788" s="16">
        <v>10</v>
      </c>
      <c r="B1788" s="16">
        <v>0</v>
      </c>
      <c r="C1788" s="33">
        <v>7.36</v>
      </c>
      <c r="D1788" s="16">
        <v>36</v>
      </c>
      <c r="E1788" s="18">
        <v>138</v>
      </c>
      <c r="F1788" s="19">
        <v>4.5</v>
      </c>
      <c r="G1788" s="16">
        <v>4.5</v>
      </c>
      <c r="H1788" s="18">
        <v>99</v>
      </c>
      <c r="I1788" s="20">
        <f t="shared" si="655"/>
        <v>0.71739130434782605</v>
      </c>
      <c r="J1788" s="20" t="s">
        <v>26</v>
      </c>
      <c r="K1788" s="18" t="s">
        <v>24</v>
      </c>
      <c r="L1788" s="19">
        <f t="shared" si="656"/>
        <v>101.8695652173913</v>
      </c>
      <c r="M1788" s="20">
        <f t="shared" ref="M1788:M1794" si="680">(104-L1788)</f>
        <v>2.1304347826087024</v>
      </c>
      <c r="N1788" s="20" t="s">
        <v>26</v>
      </c>
      <c r="O1788" s="20">
        <f t="shared" si="657"/>
        <v>1.5652173913043441</v>
      </c>
      <c r="P1788" s="20" t="s">
        <v>26</v>
      </c>
      <c r="Q1788" s="18">
        <f t="shared" si="658"/>
        <v>7</v>
      </c>
      <c r="R1788" s="18" t="s">
        <v>26</v>
      </c>
      <c r="S1788" s="16">
        <v>27.9</v>
      </c>
      <c r="T1788" s="19">
        <v>1.9</v>
      </c>
      <c r="U1788" s="19">
        <f t="shared" si="662"/>
        <v>2.2999999999999998</v>
      </c>
      <c r="V1788" s="19">
        <v>23</v>
      </c>
      <c r="W1788" s="19">
        <f t="shared" si="663"/>
        <v>-19</v>
      </c>
      <c r="X1788" s="19">
        <f t="shared" si="664"/>
        <v>4.75</v>
      </c>
      <c r="Y1788" s="19">
        <v>1.9</v>
      </c>
      <c r="Z1788" s="18">
        <f t="shared" si="675"/>
        <v>15.599999999999994</v>
      </c>
      <c r="AA1788" s="18">
        <f t="shared" si="659"/>
        <v>9.0999999999999943</v>
      </c>
      <c r="AB1788" s="20">
        <f t="shared" si="670"/>
        <v>46.099999999999994</v>
      </c>
      <c r="AC1788" s="13">
        <f t="shared" si="660"/>
        <v>26.596363932911409</v>
      </c>
      <c r="AD1788" s="13">
        <f t="shared" si="661"/>
        <v>19.503636067088586</v>
      </c>
    </row>
    <row r="1789" spans="1:30" x14ac:dyDescent="0.15">
      <c r="A1789" s="16">
        <v>6</v>
      </c>
      <c r="B1789" s="16">
        <v>0</v>
      </c>
      <c r="C1789" s="33">
        <v>7.18</v>
      </c>
      <c r="D1789" s="16">
        <v>54</v>
      </c>
      <c r="E1789" s="18">
        <v>156</v>
      </c>
      <c r="F1789" s="19">
        <v>2.87</v>
      </c>
      <c r="G1789" s="16">
        <v>5.4</v>
      </c>
      <c r="H1789" s="18">
        <v>109</v>
      </c>
      <c r="I1789" s="20">
        <f t="shared" si="655"/>
        <v>0.69871794871794868</v>
      </c>
      <c r="J1789" s="20" t="s">
        <v>26</v>
      </c>
      <c r="K1789" s="18" t="s">
        <v>25</v>
      </c>
      <c r="L1789" s="19">
        <f t="shared" si="656"/>
        <v>99.217948717948715</v>
      </c>
      <c r="M1789" s="20">
        <f t="shared" si="680"/>
        <v>4.7820512820512846</v>
      </c>
      <c r="N1789" s="20" t="s">
        <v>26</v>
      </c>
      <c r="O1789" s="20">
        <f t="shared" si="657"/>
        <v>4.1794871794871824</v>
      </c>
      <c r="P1789" s="20" t="s">
        <v>26</v>
      </c>
      <c r="Q1789" s="18">
        <f t="shared" si="658"/>
        <v>15</v>
      </c>
      <c r="R1789" s="18" t="s">
        <v>26</v>
      </c>
      <c r="S1789" s="16">
        <v>23.8</v>
      </c>
      <c r="T1789" s="19">
        <v>2.9</v>
      </c>
      <c r="U1789" s="19">
        <f t="shared" si="662"/>
        <v>2.6</v>
      </c>
      <c r="V1789" s="19">
        <v>26</v>
      </c>
      <c r="W1789" s="19">
        <f t="shared" si="663"/>
        <v>-16</v>
      </c>
      <c r="X1789" s="19">
        <f t="shared" si="664"/>
        <v>4</v>
      </c>
      <c r="Y1789" s="19">
        <v>2.8</v>
      </c>
      <c r="Z1789" s="18">
        <f t="shared" si="675"/>
        <v>26.069999999999993</v>
      </c>
      <c r="AA1789" s="18">
        <f t="shared" si="659"/>
        <v>18.069999999999993</v>
      </c>
      <c r="AB1789" s="20">
        <f t="shared" si="670"/>
        <v>52.470000000000013</v>
      </c>
      <c r="AC1789" s="13">
        <f t="shared" si="660"/>
        <v>26.661787624226637</v>
      </c>
      <c r="AD1789" s="13">
        <f t="shared" si="661"/>
        <v>25.808212375773376</v>
      </c>
    </row>
    <row r="1790" spans="1:30" x14ac:dyDescent="0.15">
      <c r="A1790" s="16">
        <v>12</v>
      </c>
      <c r="B1790" s="16">
        <v>1</v>
      </c>
      <c r="C1790" s="33">
        <v>7.23</v>
      </c>
      <c r="D1790" s="16">
        <v>63</v>
      </c>
      <c r="E1790" s="18">
        <v>136</v>
      </c>
      <c r="F1790" s="19">
        <v>3.5</v>
      </c>
      <c r="G1790" s="16">
        <v>4.5999999999999996</v>
      </c>
      <c r="H1790" s="18">
        <v>98</v>
      </c>
      <c r="I1790" s="20">
        <f t="shared" si="655"/>
        <v>0.72058823529411764</v>
      </c>
      <c r="J1790" s="20" t="s">
        <v>26</v>
      </c>
      <c r="K1790" s="18" t="s">
        <v>24</v>
      </c>
      <c r="L1790" s="19">
        <f t="shared" si="656"/>
        <v>102.32352941176471</v>
      </c>
      <c r="M1790" s="20">
        <f t="shared" si="680"/>
        <v>1.6764705882352899</v>
      </c>
      <c r="N1790" s="20" t="s">
        <v>26</v>
      </c>
      <c r="O1790" s="20">
        <f t="shared" si="657"/>
        <v>1.1176470588235361</v>
      </c>
      <c r="P1790" s="20" t="s">
        <v>26</v>
      </c>
      <c r="Q1790" s="18">
        <f t="shared" si="658"/>
        <v>6</v>
      </c>
      <c r="R1790" s="18" t="s">
        <v>26</v>
      </c>
      <c r="S1790" s="16">
        <v>24.7</v>
      </c>
      <c r="T1790" s="19">
        <v>1.7</v>
      </c>
      <c r="U1790" s="19">
        <f t="shared" si="662"/>
        <v>2.6</v>
      </c>
      <c r="V1790" s="19">
        <v>26</v>
      </c>
      <c r="W1790" s="19">
        <f t="shared" si="663"/>
        <v>-16</v>
      </c>
      <c r="X1790" s="19">
        <f t="shared" si="664"/>
        <v>4</v>
      </c>
      <c r="Y1790" s="19">
        <v>2</v>
      </c>
      <c r="Z1790" s="18">
        <f t="shared" si="675"/>
        <v>16.799999999999997</v>
      </c>
      <c r="AA1790" s="18">
        <f t="shared" si="659"/>
        <v>9.5999999999999979</v>
      </c>
      <c r="AB1790" s="20">
        <f t="shared" si="670"/>
        <v>44.099999999999994</v>
      </c>
      <c r="AC1790" s="13">
        <f t="shared" si="660"/>
        <v>33.034920125852167</v>
      </c>
      <c r="AD1790" s="13">
        <f t="shared" si="661"/>
        <v>11.065079874147827</v>
      </c>
    </row>
    <row r="1791" spans="1:30" x14ac:dyDescent="0.15">
      <c r="A1791" s="16">
        <v>15</v>
      </c>
      <c r="B1791" s="16">
        <v>0</v>
      </c>
      <c r="C1791" s="33">
        <v>7.26</v>
      </c>
      <c r="D1791" s="16">
        <v>47.7</v>
      </c>
      <c r="E1791" s="18">
        <v>138</v>
      </c>
      <c r="F1791" s="19">
        <v>3.9</v>
      </c>
      <c r="G1791" s="16">
        <v>5.6</v>
      </c>
      <c r="H1791" s="18">
        <v>99</v>
      </c>
      <c r="I1791" s="20">
        <f t="shared" si="655"/>
        <v>0.71739130434782605</v>
      </c>
      <c r="J1791" s="20" t="s">
        <v>26</v>
      </c>
      <c r="K1791" s="18" t="s">
        <v>24</v>
      </c>
      <c r="L1791" s="19">
        <f t="shared" si="656"/>
        <v>101.8695652173913</v>
      </c>
      <c r="M1791" s="20">
        <f t="shared" si="680"/>
        <v>2.1304347826087024</v>
      </c>
      <c r="N1791" s="20" t="s">
        <v>26</v>
      </c>
      <c r="O1791" s="20">
        <f t="shared" si="657"/>
        <v>1.5652173913043441</v>
      </c>
      <c r="P1791" s="20" t="s">
        <v>26</v>
      </c>
      <c r="Q1791" s="18">
        <f t="shared" si="658"/>
        <v>7</v>
      </c>
      <c r="R1791" s="18" t="s">
        <v>26</v>
      </c>
      <c r="S1791" s="16">
        <v>23.6</v>
      </c>
      <c r="T1791" s="19">
        <v>-0.9</v>
      </c>
      <c r="U1791" s="19">
        <f t="shared" si="662"/>
        <v>2.8</v>
      </c>
      <c r="V1791" s="19">
        <v>28</v>
      </c>
      <c r="W1791" s="19">
        <f t="shared" si="663"/>
        <v>-14</v>
      </c>
      <c r="X1791" s="19">
        <f t="shared" si="664"/>
        <v>3.5</v>
      </c>
      <c r="Y1791" s="19">
        <v>1.8</v>
      </c>
      <c r="Z1791" s="18">
        <f t="shared" si="675"/>
        <v>19.300000000000011</v>
      </c>
      <c r="AA1791" s="18">
        <f t="shared" si="659"/>
        <v>11.900000000000013</v>
      </c>
      <c r="AB1791" s="20">
        <f t="shared" si="670"/>
        <v>46.7</v>
      </c>
      <c r="AC1791" s="13">
        <f t="shared" si="660"/>
        <v>28.688173815101308</v>
      </c>
      <c r="AD1791" s="13">
        <f t="shared" si="661"/>
        <v>18.011826184898695</v>
      </c>
    </row>
    <row r="1792" spans="1:30" x14ac:dyDescent="0.15">
      <c r="A1792" s="16">
        <v>9</v>
      </c>
      <c r="B1792" s="16">
        <v>1</v>
      </c>
      <c r="C1792" s="33">
        <v>7.3</v>
      </c>
      <c r="D1792" s="16">
        <v>68</v>
      </c>
      <c r="E1792" s="18">
        <v>138</v>
      </c>
      <c r="F1792" s="19">
        <v>3.9</v>
      </c>
      <c r="G1792" s="16">
        <v>5</v>
      </c>
      <c r="H1792" s="18">
        <v>101</v>
      </c>
      <c r="I1792" s="20">
        <f t="shared" si="655"/>
        <v>0.73188405797101452</v>
      </c>
      <c r="J1792" s="20" t="s">
        <v>26</v>
      </c>
      <c r="K1792" s="18" t="s">
        <v>24</v>
      </c>
      <c r="L1792" s="19">
        <f t="shared" si="656"/>
        <v>103.92753623188405</v>
      </c>
      <c r="M1792" s="20">
        <f t="shared" si="680"/>
        <v>7.2463768115952121E-2</v>
      </c>
      <c r="N1792" s="20" t="s">
        <v>26</v>
      </c>
      <c r="O1792" s="20">
        <f t="shared" si="657"/>
        <v>-0.46376811594203105</v>
      </c>
      <c r="P1792" s="20" t="s">
        <v>25</v>
      </c>
      <c r="Q1792" s="18">
        <f t="shared" si="658"/>
        <v>5</v>
      </c>
      <c r="R1792" s="18" t="s">
        <v>26</v>
      </c>
      <c r="S1792" s="16">
        <v>23.9</v>
      </c>
      <c r="T1792" s="19">
        <v>-3</v>
      </c>
      <c r="U1792" s="19">
        <f t="shared" si="662"/>
        <v>2.7</v>
      </c>
      <c r="V1792" s="19">
        <v>27</v>
      </c>
      <c r="W1792" s="19">
        <f t="shared" si="663"/>
        <v>-15</v>
      </c>
      <c r="X1792" s="19">
        <f t="shared" si="664"/>
        <v>3.75</v>
      </c>
      <c r="Y1792" s="19">
        <v>1.8</v>
      </c>
      <c r="Z1792" s="18">
        <f t="shared" si="675"/>
        <v>17</v>
      </c>
      <c r="AA1792" s="18">
        <f t="shared" si="659"/>
        <v>9.8000000000000007</v>
      </c>
      <c r="AB1792" s="20">
        <f t="shared" si="670"/>
        <v>44.100000000000009</v>
      </c>
      <c r="AC1792" s="13">
        <f t="shared" si="660"/>
        <v>40.583048004799458</v>
      </c>
      <c r="AD1792" s="13">
        <f t="shared" si="661"/>
        <v>3.5169519952005501</v>
      </c>
    </row>
    <row r="1793" spans="1:30" x14ac:dyDescent="0.15">
      <c r="A1793" s="16">
        <v>59</v>
      </c>
      <c r="B1793" s="16">
        <v>0</v>
      </c>
      <c r="C1793" s="33">
        <v>7.36</v>
      </c>
      <c r="D1793" s="16">
        <v>45</v>
      </c>
      <c r="E1793" s="18">
        <v>140</v>
      </c>
      <c r="F1793" s="19">
        <v>2.8</v>
      </c>
      <c r="G1793" s="16">
        <v>4.0999999999999996</v>
      </c>
      <c r="H1793" s="18">
        <v>99</v>
      </c>
      <c r="I1793" s="20">
        <f t="shared" si="655"/>
        <v>0.70714285714285718</v>
      </c>
      <c r="J1793" s="20" t="s">
        <v>26</v>
      </c>
      <c r="K1793" s="18" t="s">
        <v>24</v>
      </c>
      <c r="L1793" s="19">
        <f t="shared" si="656"/>
        <v>100.41428571428571</v>
      </c>
      <c r="M1793" s="20">
        <f t="shared" si="680"/>
        <v>3.585714285714289</v>
      </c>
      <c r="N1793" s="20" t="s">
        <v>26</v>
      </c>
      <c r="O1793" s="20">
        <f t="shared" si="657"/>
        <v>3</v>
      </c>
      <c r="P1793" s="20" t="s">
        <v>26</v>
      </c>
      <c r="Q1793" s="18">
        <f t="shared" si="658"/>
        <v>9</v>
      </c>
      <c r="R1793" s="18" t="s">
        <v>26</v>
      </c>
      <c r="S1793" s="16">
        <v>21.5</v>
      </c>
      <c r="T1793" s="19">
        <v>2.4</v>
      </c>
      <c r="U1793" s="19">
        <f t="shared" si="662"/>
        <v>2.8</v>
      </c>
      <c r="V1793" s="19">
        <v>28</v>
      </c>
      <c r="W1793" s="19">
        <f t="shared" si="663"/>
        <v>-14</v>
      </c>
      <c r="X1793" s="19">
        <f t="shared" si="664"/>
        <v>3.5</v>
      </c>
      <c r="Y1793" s="19">
        <v>1.9</v>
      </c>
      <c r="Z1793" s="18">
        <f t="shared" si="675"/>
        <v>22.300000000000011</v>
      </c>
      <c r="AA1793" s="18">
        <f t="shared" si="659"/>
        <v>14.800000000000011</v>
      </c>
      <c r="AB1793" s="20">
        <f t="shared" si="670"/>
        <v>46</v>
      </c>
      <c r="AC1793" s="13">
        <f t="shared" si="660"/>
        <v>33.039744916139263</v>
      </c>
      <c r="AD1793" s="13">
        <f t="shared" si="661"/>
        <v>12.960255083860737</v>
      </c>
    </row>
    <row r="1794" spans="1:30" x14ac:dyDescent="0.15">
      <c r="A1794" s="16">
        <v>9</v>
      </c>
      <c r="B1794" s="16">
        <v>1</v>
      </c>
      <c r="C1794" s="33">
        <v>7.38</v>
      </c>
      <c r="D1794" s="16">
        <v>37.799999999999997</v>
      </c>
      <c r="E1794" s="18">
        <v>142</v>
      </c>
      <c r="F1794" s="19">
        <v>3.4</v>
      </c>
      <c r="G1794" s="16">
        <v>4.3</v>
      </c>
      <c r="H1794" s="18">
        <v>103</v>
      </c>
      <c r="I1794" s="20">
        <f t="shared" si="655"/>
        <v>0.72535211267605637</v>
      </c>
      <c r="J1794" s="20" t="s">
        <v>26</v>
      </c>
      <c r="K1794" s="18" t="s">
        <v>24</v>
      </c>
      <c r="L1794" s="19">
        <f t="shared" si="656"/>
        <v>103</v>
      </c>
      <c r="M1794" s="20">
        <f t="shared" si="680"/>
        <v>1</v>
      </c>
      <c r="N1794" s="20" t="s">
        <v>26</v>
      </c>
      <c r="O1794" s="20">
        <f t="shared" si="657"/>
        <v>0.45070422535211208</v>
      </c>
      <c r="P1794" s="20" t="s">
        <v>26</v>
      </c>
      <c r="Q1794" s="18">
        <f t="shared" si="658"/>
        <v>7</v>
      </c>
      <c r="R1794" s="18" t="s">
        <v>26</v>
      </c>
      <c r="S1794" s="16">
        <v>22.6</v>
      </c>
      <c r="T1794" s="19">
        <v>2.2999999999999998</v>
      </c>
      <c r="U1794" s="19">
        <f t="shared" si="662"/>
        <v>2.4</v>
      </c>
      <c r="V1794" s="19">
        <v>24</v>
      </c>
      <c r="W1794" s="19">
        <f t="shared" si="663"/>
        <v>-18</v>
      </c>
      <c r="X1794" s="19">
        <f t="shared" si="664"/>
        <v>4.5</v>
      </c>
      <c r="Y1794" s="19">
        <v>2</v>
      </c>
      <c r="Z1794" s="18">
        <f t="shared" si="675"/>
        <v>19.800000000000011</v>
      </c>
      <c r="AA1794" s="18">
        <f t="shared" si="659"/>
        <v>13.000000000000011</v>
      </c>
      <c r="AB1794" s="20">
        <f t="shared" si="670"/>
        <v>44.700000000000017</v>
      </c>
      <c r="AC1794" s="13">
        <f t="shared" si="660"/>
        <v>28.948027547378445</v>
      </c>
      <c r="AD1794" s="13">
        <f t="shared" si="661"/>
        <v>15.751972452621573</v>
      </c>
    </row>
    <row r="1795" spans="1:30" x14ac:dyDescent="0.15">
      <c r="A1795" s="16">
        <v>8</v>
      </c>
      <c r="B1795" s="16">
        <v>0</v>
      </c>
      <c r="C1795" s="33">
        <v>7.39</v>
      </c>
      <c r="D1795" s="16">
        <v>38.4</v>
      </c>
      <c r="E1795" s="18">
        <v>138</v>
      </c>
      <c r="F1795" s="19">
        <v>3.9</v>
      </c>
      <c r="G1795" s="16">
        <v>4</v>
      </c>
      <c r="H1795" s="18">
        <v>103</v>
      </c>
      <c r="I1795" s="20">
        <f t="shared" ref="I1795:I1858" si="681">(H1795/E1795)</f>
        <v>0.74637681159420288</v>
      </c>
      <c r="J1795" s="20" t="s">
        <v>24</v>
      </c>
      <c r="K1795" s="18" t="s">
        <v>24</v>
      </c>
      <c r="L1795" s="19">
        <f t="shared" ref="L1795:L1858" si="682">(H1795*(142/E1795))</f>
        <v>105.9855072463768</v>
      </c>
      <c r="M1795" s="20">
        <v>0</v>
      </c>
      <c r="N1795" s="20" t="s">
        <v>24</v>
      </c>
      <c r="O1795" s="20">
        <f t="shared" ref="O1795:O1858" si="683">(102-(H1795*(140/E1795)))</f>
        <v>-2.4927536231884062</v>
      </c>
      <c r="P1795" s="20" t="s">
        <v>25</v>
      </c>
      <c r="Q1795" s="18">
        <f t="shared" ref="Q1795:Q1858" si="684">(E1795-H1795-32)</f>
        <v>3</v>
      </c>
      <c r="R1795" s="18" t="s">
        <v>26</v>
      </c>
      <c r="S1795" s="16">
        <v>23.8</v>
      </c>
      <c r="T1795" s="19">
        <v>-4.5</v>
      </c>
      <c r="U1795" s="19">
        <f t="shared" si="662"/>
        <v>3.4</v>
      </c>
      <c r="V1795" s="19">
        <v>34</v>
      </c>
      <c r="W1795" s="19">
        <f t="shared" si="663"/>
        <v>-8</v>
      </c>
      <c r="X1795" s="19">
        <f t="shared" si="664"/>
        <v>2</v>
      </c>
      <c r="Y1795" s="19">
        <v>2.1</v>
      </c>
      <c r="Z1795" s="18">
        <f t="shared" si="675"/>
        <v>15.100000000000009</v>
      </c>
      <c r="AA1795" s="18">
        <f t="shared" ref="AA1795:AA1858" si="685">(Z1795-((2*U1795)+Y1795))</f>
        <v>6.2000000000000082</v>
      </c>
      <c r="AB1795" s="20">
        <f t="shared" si="670"/>
        <v>40.800000000000011</v>
      </c>
      <c r="AC1795" s="13">
        <f t="shared" ref="AC1795:AC1858" si="686">(2.46*10^-8*(D1795/10^-C1795))+(V1795*(0.123*C1795-0.631))</f>
        <v>32.63914230112708</v>
      </c>
      <c r="AD1795" s="13">
        <f t="shared" ref="AD1795:AD1858" si="687">(AB1795-AC1795)</f>
        <v>8.1608576988729311</v>
      </c>
    </row>
    <row r="1796" spans="1:30" x14ac:dyDescent="0.15">
      <c r="A1796" s="16">
        <v>7</v>
      </c>
      <c r="B1796" s="16">
        <v>0</v>
      </c>
      <c r="C1796" s="33">
        <v>7.5</v>
      </c>
      <c r="D1796" s="16">
        <v>24.4</v>
      </c>
      <c r="E1796" s="18">
        <v>138.69999999999999</v>
      </c>
      <c r="F1796" s="19">
        <v>3.84</v>
      </c>
      <c r="G1796" s="16">
        <v>3.8</v>
      </c>
      <c r="H1796" s="18">
        <v>111</v>
      </c>
      <c r="I1796" s="20">
        <f t="shared" si="681"/>
        <v>0.8002883922134103</v>
      </c>
      <c r="J1796" s="20" t="s">
        <v>25</v>
      </c>
      <c r="K1796" s="18" t="s">
        <v>25</v>
      </c>
      <c r="L1796" s="19">
        <f t="shared" si="682"/>
        <v>113.64095169430428</v>
      </c>
      <c r="M1796" s="20">
        <f t="shared" ref="M1796" si="688">(108-L1796)</f>
        <v>-5.6409516943042775</v>
      </c>
      <c r="N1796" s="20" t="s">
        <v>25</v>
      </c>
      <c r="O1796" s="20">
        <f t="shared" si="683"/>
        <v>-10.040374909877457</v>
      </c>
      <c r="P1796" s="20" t="s">
        <v>25</v>
      </c>
      <c r="Q1796" s="18">
        <f t="shared" si="684"/>
        <v>-4.3000000000000114</v>
      </c>
      <c r="R1796" s="18" t="s">
        <v>25</v>
      </c>
      <c r="S1796" s="16">
        <v>18.399999999999999</v>
      </c>
      <c r="T1796" s="19">
        <v>-3.8</v>
      </c>
      <c r="U1796" s="19">
        <f t="shared" ref="U1796:U1859" si="689">(V1796/10)</f>
        <v>3.5</v>
      </c>
      <c r="V1796" s="19">
        <v>35</v>
      </c>
      <c r="W1796" s="19">
        <f t="shared" ref="W1796:W1859" si="690">(V1796-42)</f>
        <v>-7</v>
      </c>
      <c r="X1796" s="19">
        <f t="shared" ref="X1796:X1859" si="691">((42-V1796)/4)</f>
        <v>1.75</v>
      </c>
      <c r="Y1796" s="19">
        <v>2.46</v>
      </c>
      <c r="Z1796" s="18">
        <f t="shared" si="675"/>
        <v>13.139999999999986</v>
      </c>
      <c r="AA1796" s="18">
        <f t="shared" si="685"/>
        <v>3.6799999999999855</v>
      </c>
      <c r="AB1796" s="20">
        <f t="shared" si="670"/>
        <v>32.88000000000001</v>
      </c>
      <c r="AC1796" s="13">
        <f t="shared" si="686"/>
        <v>29.183755427394729</v>
      </c>
      <c r="AD1796" s="13">
        <f t="shared" si="687"/>
        <v>3.6962445726052806</v>
      </c>
    </row>
    <row r="1797" spans="1:30" x14ac:dyDescent="0.15">
      <c r="A1797" s="16">
        <v>5</v>
      </c>
      <c r="B1797" s="16">
        <v>0</v>
      </c>
      <c r="C1797" s="33">
        <v>7.46</v>
      </c>
      <c r="D1797" s="16">
        <v>63.3</v>
      </c>
      <c r="E1797" s="18">
        <v>129.19999999999999</v>
      </c>
      <c r="F1797" s="19">
        <v>3.03</v>
      </c>
      <c r="G1797" s="16">
        <v>4.4000000000000004</v>
      </c>
      <c r="H1797" s="18">
        <v>80</v>
      </c>
      <c r="I1797" s="20">
        <f t="shared" si="681"/>
        <v>0.61919504643962853</v>
      </c>
      <c r="J1797" s="20" t="s">
        <v>26</v>
      </c>
      <c r="K1797" s="18" t="s">
        <v>26</v>
      </c>
      <c r="L1797" s="19">
        <f t="shared" si="682"/>
        <v>87.925696594427251</v>
      </c>
      <c r="M1797" s="20">
        <f>(104-L1797)</f>
        <v>16.074303405572749</v>
      </c>
      <c r="N1797" s="20" t="s">
        <v>26</v>
      </c>
      <c r="O1797" s="20">
        <f t="shared" si="683"/>
        <v>15.312693498452006</v>
      </c>
      <c r="P1797" s="20" t="s">
        <v>26</v>
      </c>
      <c r="Q1797" s="18">
        <f t="shared" si="684"/>
        <v>17.199999999999989</v>
      </c>
      <c r="R1797" s="18" t="s">
        <v>26</v>
      </c>
      <c r="S1797" s="16">
        <v>43.8</v>
      </c>
      <c r="T1797" s="19">
        <v>17.399999999999999</v>
      </c>
      <c r="U1797" s="19">
        <f t="shared" si="689"/>
        <v>2.5</v>
      </c>
      <c r="V1797" s="19">
        <v>25</v>
      </c>
      <c r="W1797" s="19">
        <f t="shared" si="690"/>
        <v>-17</v>
      </c>
      <c r="X1797" s="19">
        <f t="shared" si="691"/>
        <v>4.25</v>
      </c>
      <c r="Y1797" s="19">
        <v>2.4300000000000002</v>
      </c>
      <c r="Z1797" s="18">
        <f t="shared" si="675"/>
        <v>8.4299999999999926</v>
      </c>
      <c r="AA1797" s="18">
        <f t="shared" si="685"/>
        <v>0.99999999999999289</v>
      </c>
      <c r="AB1797" s="20">
        <f t="shared" si="670"/>
        <v>54.199999999999989</v>
      </c>
      <c r="AC1797" s="13">
        <f t="shared" si="686"/>
        <v>52.074061760386869</v>
      </c>
      <c r="AD1797" s="13">
        <f t="shared" si="687"/>
        <v>2.1259382396131201</v>
      </c>
    </row>
    <row r="1798" spans="1:30" x14ac:dyDescent="0.15">
      <c r="A1798" s="16">
        <v>11</v>
      </c>
      <c r="B1798" s="16">
        <v>0</v>
      </c>
      <c r="C1798" s="33">
        <v>7.44</v>
      </c>
      <c r="D1798" s="16">
        <v>27.5</v>
      </c>
      <c r="E1798" s="18">
        <v>119</v>
      </c>
      <c r="F1798" s="19">
        <v>2.83</v>
      </c>
      <c r="G1798" s="16">
        <v>5</v>
      </c>
      <c r="H1798" s="18">
        <v>87.6</v>
      </c>
      <c r="I1798" s="20">
        <f t="shared" si="681"/>
        <v>0.73613445378151254</v>
      </c>
      <c r="J1798" s="20" t="s">
        <v>26</v>
      </c>
      <c r="K1798" s="18" t="s">
        <v>26</v>
      </c>
      <c r="L1798" s="19">
        <f t="shared" si="682"/>
        <v>104.53109243697479</v>
      </c>
      <c r="M1798" s="20">
        <v>0</v>
      </c>
      <c r="N1798" s="20" t="s">
        <v>24</v>
      </c>
      <c r="O1798" s="20">
        <f t="shared" si="683"/>
        <v>-1.058823529411768</v>
      </c>
      <c r="P1798" s="20" t="s">
        <v>25</v>
      </c>
      <c r="Q1798" s="18">
        <f t="shared" si="684"/>
        <v>-0.59999999999999432</v>
      </c>
      <c r="R1798" s="18" t="s">
        <v>25</v>
      </c>
      <c r="S1798" s="16">
        <v>18.3</v>
      </c>
      <c r="T1798" s="19">
        <v>-4.4000000000000004</v>
      </c>
      <c r="U1798" s="19">
        <f t="shared" si="689"/>
        <v>2.6</v>
      </c>
      <c r="V1798" s="19">
        <v>26</v>
      </c>
      <c r="W1798" s="19">
        <f t="shared" si="690"/>
        <v>-16</v>
      </c>
      <c r="X1798" s="19">
        <f t="shared" si="691"/>
        <v>4</v>
      </c>
      <c r="Y1798" s="19">
        <v>2.0499999999999998</v>
      </c>
      <c r="Z1798" s="18">
        <f t="shared" si="675"/>
        <v>15.930000000000007</v>
      </c>
      <c r="AA1798" s="18">
        <f t="shared" si="685"/>
        <v>8.6800000000000068</v>
      </c>
      <c r="AB1798" s="20">
        <f t="shared" si="670"/>
        <v>37.180000000000007</v>
      </c>
      <c r="AC1798" s="13">
        <f t="shared" si="686"/>
        <v>26.019477178082759</v>
      </c>
      <c r="AD1798" s="13">
        <f t="shared" si="687"/>
        <v>11.160522821917247</v>
      </c>
    </row>
    <row r="1799" spans="1:30" x14ac:dyDescent="0.15">
      <c r="A1799" s="16">
        <v>97</v>
      </c>
      <c r="B1799" s="16">
        <v>1</v>
      </c>
      <c r="C1799" s="33">
        <v>7.34</v>
      </c>
      <c r="D1799" s="16">
        <v>27.3</v>
      </c>
      <c r="E1799" s="18">
        <v>165</v>
      </c>
      <c r="F1799" s="19">
        <v>4.0199999999999996</v>
      </c>
      <c r="G1799" s="16">
        <v>4.9000000000000004</v>
      </c>
      <c r="H1799" s="18">
        <v>132</v>
      </c>
      <c r="I1799" s="20">
        <f t="shared" si="681"/>
        <v>0.8</v>
      </c>
      <c r="J1799" s="20" t="s">
        <v>25</v>
      </c>
      <c r="K1799" s="18" t="s">
        <v>25</v>
      </c>
      <c r="L1799" s="19">
        <f t="shared" si="682"/>
        <v>113.6</v>
      </c>
      <c r="M1799" s="20">
        <f t="shared" ref="M1799" si="692">(108-L1799)</f>
        <v>-5.5999999999999943</v>
      </c>
      <c r="N1799" s="20" t="s">
        <v>25</v>
      </c>
      <c r="O1799" s="20">
        <f t="shared" si="683"/>
        <v>-10</v>
      </c>
      <c r="P1799" s="20" t="s">
        <v>25</v>
      </c>
      <c r="Q1799" s="18">
        <f t="shared" si="684"/>
        <v>1</v>
      </c>
      <c r="R1799" s="18" t="s">
        <v>26</v>
      </c>
      <c r="S1799" s="16">
        <v>14.4</v>
      </c>
      <c r="T1799" s="19">
        <v>-9.5</v>
      </c>
      <c r="U1799" s="19">
        <f t="shared" si="689"/>
        <v>2.1</v>
      </c>
      <c r="V1799" s="19">
        <v>21</v>
      </c>
      <c r="W1799" s="19">
        <f t="shared" si="690"/>
        <v>-21</v>
      </c>
      <c r="X1799" s="19">
        <f t="shared" si="691"/>
        <v>5.25</v>
      </c>
      <c r="Y1799" s="19">
        <v>2.36</v>
      </c>
      <c r="Z1799" s="18">
        <f t="shared" si="675"/>
        <v>22.620000000000005</v>
      </c>
      <c r="AA1799" s="18">
        <f t="shared" si="685"/>
        <v>16.060000000000002</v>
      </c>
      <c r="AB1799" s="20">
        <f t="shared" si="670"/>
        <v>39.56</v>
      </c>
      <c r="AC1799" s="13">
        <f t="shared" si="686"/>
        <v>20.400789514120415</v>
      </c>
      <c r="AD1799" s="13">
        <f t="shared" si="687"/>
        <v>19.159210485879587</v>
      </c>
    </row>
    <row r="1800" spans="1:30" x14ac:dyDescent="0.15">
      <c r="A1800" s="16">
        <v>12</v>
      </c>
      <c r="B1800" s="16">
        <v>1</v>
      </c>
      <c r="C1800" s="33">
        <v>7.21</v>
      </c>
      <c r="D1800" s="16">
        <v>81.099999999999994</v>
      </c>
      <c r="E1800" s="18">
        <v>136.30000000000001</v>
      </c>
      <c r="F1800" s="19">
        <v>5.53</v>
      </c>
      <c r="G1800" s="16">
        <v>3.7</v>
      </c>
      <c r="H1800" s="18">
        <v>99</v>
      </c>
      <c r="I1800" s="20">
        <f t="shared" si="681"/>
        <v>0.72633895818048422</v>
      </c>
      <c r="J1800" s="20" t="s">
        <v>26</v>
      </c>
      <c r="K1800" s="18" t="s">
        <v>24</v>
      </c>
      <c r="L1800" s="19">
        <f t="shared" si="682"/>
        <v>103.14013206162875</v>
      </c>
      <c r="M1800" s="20">
        <f t="shared" ref="M1800:M1801" si="693">(104-L1800)</f>
        <v>0.85986793837125219</v>
      </c>
      <c r="N1800" s="20" t="s">
        <v>26</v>
      </c>
      <c r="O1800" s="20">
        <f t="shared" si="683"/>
        <v>0.31254585473222107</v>
      </c>
      <c r="P1800" s="20" t="s">
        <v>26</v>
      </c>
      <c r="Q1800" s="18">
        <f t="shared" si="684"/>
        <v>5.3000000000000114</v>
      </c>
      <c r="R1800" s="18" t="s">
        <v>26</v>
      </c>
      <c r="S1800" s="16">
        <v>31.9</v>
      </c>
      <c r="T1800" s="19">
        <v>2.9</v>
      </c>
      <c r="U1800" s="19">
        <f t="shared" si="689"/>
        <v>3.4</v>
      </c>
      <c r="V1800" s="19">
        <v>34</v>
      </c>
      <c r="W1800" s="19">
        <f t="shared" si="690"/>
        <v>-8</v>
      </c>
      <c r="X1800" s="19">
        <f t="shared" si="691"/>
        <v>2</v>
      </c>
      <c r="Y1800" s="19">
        <v>5</v>
      </c>
      <c r="Z1800" s="18">
        <f t="shared" si="675"/>
        <v>10.930000000000007</v>
      </c>
      <c r="AA1800" s="18">
        <f t="shared" si="685"/>
        <v>-0.86999999999999389</v>
      </c>
      <c r="AB1800" s="20">
        <f t="shared" si="670"/>
        <v>41.53</v>
      </c>
      <c r="AC1800" s="13">
        <f t="shared" si="686"/>
        <v>41.05430452836913</v>
      </c>
      <c r="AD1800" s="13">
        <f t="shared" si="687"/>
        <v>0.47569547163087122</v>
      </c>
    </row>
    <row r="1801" spans="1:30" x14ac:dyDescent="0.15">
      <c r="A1801" s="16">
        <v>7</v>
      </c>
      <c r="B1801" s="16">
        <v>0</v>
      </c>
      <c r="C1801" s="33">
        <v>7.46</v>
      </c>
      <c r="D1801" s="16">
        <v>49.5</v>
      </c>
      <c r="E1801" s="18">
        <v>154.69999999999999</v>
      </c>
      <c r="F1801" s="19">
        <v>3</v>
      </c>
      <c r="G1801" s="26">
        <v>4.2</v>
      </c>
      <c r="H1801" s="18">
        <v>97</v>
      </c>
      <c r="I1801" s="20">
        <f t="shared" si="681"/>
        <v>0.62702003878474466</v>
      </c>
      <c r="J1801" s="20" t="s">
        <v>26</v>
      </c>
      <c r="K1801" s="18" t="s">
        <v>26</v>
      </c>
      <c r="L1801" s="19">
        <f t="shared" si="682"/>
        <v>89.036845507433753</v>
      </c>
      <c r="M1801" s="20">
        <f t="shared" si="693"/>
        <v>14.963154492566247</v>
      </c>
      <c r="N1801" s="20" t="s">
        <v>26</v>
      </c>
      <c r="O1801" s="20">
        <f t="shared" si="683"/>
        <v>14.217194570135732</v>
      </c>
      <c r="P1801" s="20" t="s">
        <v>26</v>
      </c>
      <c r="Q1801" s="18">
        <f t="shared" si="684"/>
        <v>25.699999999999989</v>
      </c>
      <c r="R1801" s="18" t="s">
        <v>26</v>
      </c>
      <c r="S1801" s="16">
        <v>41.4</v>
      </c>
      <c r="T1801" s="19">
        <v>17.100000000000001</v>
      </c>
      <c r="U1801" s="19">
        <f t="shared" si="689"/>
        <v>2.9</v>
      </c>
      <c r="V1801" s="19">
        <v>29</v>
      </c>
      <c r="W1801" s="19">
        <f t="shared" si="690"/>
        <v>-13</v>
      </c>
      <c r="X1801" s="19">
        <f t="shared" si="691"/>
        <v>3.25</v>
      </c>
      <c r="Y1801" s="19">
        <v>1.58</v>
      </c>
      <c r="Z1801" s="18">
        <f t="shared" si="675"/>
        <v>19.299999999999983</v>
      </c>
      <c r="AA1801" s="18">
        <f t="shared" si="685"/>
        <v>11.919999999999984</v>
      </c>
      <c r="AB1801" s="20">
        <f t="shared" si="670"/>
        <v>63.319999999999979</v>
      </c>
      <c r="AC1801" s="13">
        <f t="shared" si="686"/>
        <v>43.429671613572673</v>
      </c>
      <c r="AD1801" s="13">
        <f t="shared" si="687"/>
        <v>19.890328386427306</v>
      </c>
    </row>
    <row r="1802" spans="1:30" x14ac:dyDescent="0.15">
      <c r="A1802" s="16">
        <v>46</v>
      </c>
      <c r="B1802" s="16">
        <v>0</v>
      </c>
      <c r="C1802" s="33">
        <v>7.45</v>
      </c>
      <c r="D1802" s="16">
        <v>33.1</v>
      </c>
      <c r="E1802" s="18">
        <v>138</v>
      </c>
      <c r="F1802" s="19">
        <v>3.47</v>
      </c>
      <c r="G1802" s="16">
        <v>4.5999999999999996</v>
      </c>
      <c r="H1802" s="18">
        <v>103</v>
      </c>
      <c r="I1802" s="20">
        <f t="shared" si="681"/>
        <v>0.74637681159420288</v>
      </c>
      <c r="J1802" s="20" t="s">
        <v>24</v>
      </c>
      <c r="K1802" s="18" t="s">
        <v>24</v>
      </c>
      <c r="L1802" s="19">
        <f t="shared" si="682"/>
        <v>105.9855072463768</v>
      </c>
      <c r="M1802" s="20">
        <v>0</v>
      </c>
      <c r="N1802" s="20" t="s">
        <v>24</v>
      </c>
      <c r="O1802" s="20">
        <f t="shared" si="683"/>
        <v>-2.4927536231884062</v>
      </c>
      <c r="P1802" s="20" t="s">
        <v>25</v>
      </c>
      <c r="Q1802" s="18">
        <f t="shared" si="684"/>
        <v>3</v>
      </c>
      <c r="R1802" s="18" t="s">
        <v>26</v>
      </c>
      <c r="S1802" s="16">
        <v>22.4</v>
      </c>
      <c r="T1802" s="19">
        <v>-1.1000000000000001</v>
      </c>
      <c r="U1802" s="19">
        <f t="shared" si="689"/>
        <v>3.7</v>
      </c>
      <c r="V1802" s="19">
        <v>37</v>
      </c>
      <c r="W1802" s="19">
        <f t="shared" si="690"/>
        <v>-5</v>
      </c>
      <c r="X1802" s="19">
        <f t="shared" si="691"/>
        <v>1.25</v>
      </c>
      <c r="Y1802" s="19">
        <v>2.61</v>
      </c>
      <c r="Z1802" s="18">
        <f t="shared" si="675"/>
        <v>16.069999999999993</v>
      </c>
      <c r="AA1802" s="18">
        <f t="shared" si="685"/>
        <v>6.0599999999999934</v>
      </c>
      <c r="AB1802" s="20">
        <f t="shared" si="670"/>
        <v>40.459999999999994</v>
      </c>
      <c r="AC1802" s="13">
        <f t="shared" si="686"/>
        <v>33.506914856114022</v>
      </c>
      <c r="AD1802" s="13">
        <f t="shared" si="687"/>
        <v>6.9530851438859713</v>
      </c>
    </row>
    <row r="1803" spans="1:30" x14ac:dyDescent="0.15">
      <c r="A1803" s="16">
        <v>35</v>
      </c>
      <c r="B1803" s="16">
        <v>1</v>
      </c>
      <c r="C1803" s="33">
        <v>7.3</v>
      </c>
      <c r="D1803" s="16">
        <v>82.4</v>
      </c>
      <c r="E1803" s="18">
        <v>143</v>
      </c>
      <c r="F1803" s="19">
        <v>3.77</v>
      </c>
      <c r="G1803" s="16">
        <v>4.5</v>
      </c>
      <c r="H1803" s="18">
        <v>93</v>
      </c>
      <c r="I1803" s="20">
        <f t="shared" si="681"/>
        <v>0.65034965034965031</v>
      </c>
      <c r="J1803" s="20" t="s">
        <v>26</v>
      </c>
      <c r="K1803" s="18" t="s">
        <v>26</v>
      </c>
      <c r="L1803" s="19">
        <f t="shared" si="682"/>
        <v>92.349650349650346</v>
      </c>
      <c r="M1803" s="20">
        <f>(104-L1803)</f>
        <v>11.650349650349654</v>
      </c>
      <c r="N1803" s="20" t="s">
        <v>26</v>
      </c>
      <c r="O1803" s="20">
        <f t="shared" si="683"/>
        <v>10.951048951048946</v>
      </c>
      <c r="P1803" s="20" t="s">
        <v>26</v>
      </c>
      <c r="Q1803" s="18">
        <f t="shared" si="684"/>
        <v>18</v>
      </c>
      <c r="R1803" s="18" t="s">
        <v>26</v>
      </c>
      <c r="S1803" s="16">
        <v>39.5</v>
      </c>
      <c r="T1803" s="19">
        <v>9.4</v>
      </c>
      <c r="U1803" s="19">
        <f t="shared" si="689"/>
        <v>2.8</v>
      </c>
      <c r="V1803" s="19">
        <v>28</v>
      </c>
      <c r="W1803" s="19">
        <f t="shared" si="690"/>
        <v>-14</v>
      </c>
      <c r="X1803" s="19">
        <f t="shared" si="691"/>
        <v>3.5</v>
      </c>
      <c r="Y1803" s="19">
        <v>2.9</v>
      </c>
      <c r="Z1803" s="18">
        <f t="shared" si="675"/>
        <v>14.27000000000001</v>
      </c>
      <c r="AA1803" s="18">
        <f t="shared" si="685"/>
        <v>5.7700000000000102</v>
      </c>
      <c r="AB1803" s="20">
        <f t="shared" si="670"/>
        <v>55.370000000000005</v>
      </c>
      <c r="AC1803" s="13">
        <f t="shared" si="686"/>
        <v>47.917965229345228</v>
      </c>
      <c r="AD1803" s="13">
        <f t="shared" si="687"/>
        <v>7.4520347706547767</v>
      </c>
    </row>
    <row r="1804" spans="1:30" x14ac:dyDescent="0.15">
      <c r="A1804" s="16">
        <v>21</v>
      </c>
      <c r="B1804" s="16">
        <v>1</v>
      </c>
      <c r="C1804" s="33">
        <v>7.32</v>
      </c>
      <c r="D1804" s="16">
        <v>51.6</v>
      </c>
      <c r="E1804" s="18">
        <v>139.69999999999999</v>
      </c>
      <c r="F1804" s="19">
        <v>4.0999999999999996</v>
      </c>
      <c r="G1804" s="16">
        <v>4.0999999999999996</v>
      </c>
      <c r="H1804" s="18">
        <v>106</v>
      </c>
      <c r="I1804" s="20">
        <f t="shared" si="681"/>
        <v>0.75876879026485333</v>
      </c>
      <c r="J1804" s="20" t="s">
        <v>24</v>
      </c>
      <c r="K1804" s="18" t="s">
        <v>24</v>
      </c>
      <c r="L1804" s="19">
        <f t="shared" si="682"/>
        <v>107.74516821760918</v>
      </c>
      <c r="M1804" s="20">
        <v>0</v>
      </c>
      <c r="N1804" s="20" t="s">
        <v>24</v>
      </c>
      <c r="O1804" s="20">
        <f t="shared" si="683"/>
        <v>-4.2276306370794572</v>
      </c>
      <c r="P1804" s="20" t="s">
        <v>25</v>
      </c>
      <c r="Q1804" s="18">
        <f t="shared" si="684"/>
        <v>1.6999999999999886</v>
      </c>
      <c r="R1804" s="18" t="s">
        <v>26</v>
      </c>
      <c r="S1804" s="16">
        <v>26.2</v>
      </c>
      <c r="T1804" s="19">
        <v>-0.5</v>
      </c>
      <c r="U1804" s="19">
        <f t="shared" si="689"/>
        <v>3.2</v>
      </c>
      <c r="V1804" s="19">
        <v>32</v>
      </c>
      <c r="W1804" s="19">
        <f t="shared" si="690"/>
        <v>-10</v>
      </c>
      <c r="X1804" s="19">
        <f t="shared" si="691"/>
        <v>2.5</v>
      </c>
      <c r="Y1804" s="19">
        <v>0.76</v>
      </c>
      <c r="Z1804" s="18">
        <f t="shared" si="675"/>
        <v>11.599999999999994</v>
      </c>
      <c r="AA1804" s="18">
        <f t="shared" si="685"/>
        <v>4.4399999999999942</v>
      </c>
      <c r="AB1804" s="20">
        <f t="shared" si="670"/>
        <v>41.139999999999972</v>
      </c>
      <c r="AC1804" s="13">
        <f t="shared" si="686"/>
        <v>35.140209366608872</v>
      </c>
      <c r="AD1804" s="13">
        <f t="shared" si="687"/>
        <v>5.9997906333911004</v>
      </c>
    </row>
    <row r="1805" spans="1:30" x14ac:dyDescent="0.15">
      <c r="A1805" s="16">
        <v>5</v>
      </c>
      <c r="B1805" s="16">
        <v>1</v>
      </c>
      <c r="C1805" s="33">
        <v>7.11</v>
      </c>
      <c r="D1805" s="16">
        <v>65.599999999999994</v>
      </c>
      <c r="E1805" s="18">
        <v>132.69999999999999</v>
      </c>
      <c r="F1805" s="19">
        <v>3.97</v>
      </c>
      <c r="G1805" s="16">
        <v>4.5</v>
      </c>
      <c r="H1805" s="18">
        <v>93</v>
      </c>
      <c r="I1805" s="20">
        <f t="shared" si="681"/>
        <v>0.70082893745290131</v>
      </c>
      <c r="J1805" s="20" t="s">
        <v>26</v>
      </c>
      <c r="K1805" s="18" t="s">
        <v>26</v>
      </c>
      <c r="L1805" s="19">
        <f t="shared" si="682"/>
        <v>99.517709118311984</v>
      </c>
      <c r="M1805" s="20">
        <f t="shared" ref="M1805:M1806" si="694">(104-L1805)</f>
        <v>4.4822908816880158</v>
      </c>
      <c r="N1805" s="20" t="s">
        <v>26</v>
      </c>
      <c r="O1805" s="20">
        <f t="shared" si="683"/>
        <v>3.88394875659381</v>
      </c>
      <c r="P1805" s="20" t="s">
        <v>26</v>
      </c>
      <c r="Q1805" s="18">
        <f t="shared" si="684"/>
        <v>7.6999999999999886</v>
      </c>
      <c r="R1805" s="18" t="s">
        <v>26</v>
      </c>
      <c r="S1805" s="16">
        <v>20.399999999999999</v>
      </c>
      <c r="T1805" s="19">
        <v>-9.5</v>
      </c>
      <c r="U1805" s="19">
        <f t="shared" si="689"/>
        <v>1.6</v>
      </c>
      <c r="V1805" s="19">
        <v>16</v>
      </c>
      <c r="W1805" s="19">
        <f t="shared" si="690"/>
        <v>-26</v>
      </c>
      <c r="X1805" s="19">
        <f t="shared" si="691"/>
        <v>6.5</v>
      </c>
      <c r="Y1805" s="19">
        <v>12.61</v>
      </c>
      <c r="Z1805" s="18">
        <f t="shared" si="675"/>
        <v>23.269999999999982</v>
      </c>
      <c r="AA1805" s="18">
        <f t="shared" si="685"/>
        <v>7.4599999999999831</v>
      </c>
      <c r="AB1805" s="20">
        <f t="shared" si="670"/>
        <v>35.559999999999988</v>
      </c>
      <c r="AC1805" s="13">
        <f t="shared" si="686"/>
        <v>24.685735965403179</v>
      </c>
      <c r="AD1805" s="13">
        <f t="shared" si="687"/>
        <v>10.874264034596809</v>
      </c>
    </row>
    <row r="1806" spans="1:30" x14ac:dyDescent="0.15">
      <c r="A1806" s="16">
        <v>4</v>
      </c>
      <c r="B1806" s="16">
        <v>1</v>
      </c>
      <c r="C1806" s="33">
        <v>7.55</v>
      </c>
      <c r="D1806" s="16">
        <v>23.6</v>
      </c>
      <c r="E1806" s="18">
        <v>138.80000000000001</v>
      </c>
      <c r="F1806" s="19">
        <v>3.05</v>
      </c>
      <c r="G1806" s="16">
        <v>4.2</v>
      </c>
      <c r="H1806" s="18">
        <v>101</v>
      </c>
      <c r="I1806" s="20">
        <f t="shared" si="681"/>
        <v>0.72766570605187308</v>
      </c>
      <c r="J1806" s="20" t="s">
        <v>26</v>
      </c>
      <c r="K1806" s="18" t="s">
        <v>24</v>
      </c>
      <c r="L1806" s="19">
        <f t="shared" si="682"/>
        <v>103.32853025936599</v>
      </c>
      <c r="M1806" s="20">
        <f t="shared" si="694"/>
        <v>0.67146974063400933</v>
      </c>
      <c r="N1806" s="20" t="s">
        <v>26</v>
      </c>
      <c r="O1806" s="20">
        <f t="shared" si="683"/>
        <v>0.12680115273775527</v>
      </c>
      <c r="P1806" s="20" t="s">
        <v>26</v>
      </c>
      <c r="Q1806" s="18">
        <f t="shared" si="684"/>
        <v>5.8000000000000114</v>
      </c>
      <c r="R1806" s="18" t="s">
        <v>26</v>
      </c>
      <c r="S1806" s="16">
        <v>20.100000000000001</v>
      </c>
      <c r="T1806" s="19">
        <v>-0.4</v>
      </c>
      <c r="U1806" s="19">
        <f t="shared" si="689"/>
        <v>2.7</v>
      </c>
      <c r="V1806" s="19">
        <v>27</v>
      </c>
      <c r="W1806" s="19">
        <f t="shared" si="690"/>
        <v>-15</v>
      </c>
      <c r="X1806" s="19">
        <f t="shared" si="691"/>
        <v>3.75</v>
      </c>
      <c r="Y1806" s="19">
        <v>5.07</v>
      </c>
      <c r="Z1806" s="18">
        <f t="shared" si="675"/>
        <v>20.750000000000028</v>
      </c>
      <c r="AA1806" s="18">
        <f t="shared" si="685"/>
        <v>10.280000000000028</v>
      </c>
      <c r="AB1806" s="20">
        <f t="shared" si="670"/>
        <v>39.980000000000018</v>
      </c>
      <c r="AC1806" s="13">
        <f t="shared" si="686"/>
        <v>28.635596125344506</v>
      </c>
      <c r="AD1806" s="13">
        <f t="shared" si="687"/>
        <v>11.344403874655512</v>
      </c>
    </row>
    <row r="1807" spans="1:30" x14ac:dyDescent="0.15">
      <c r="A1807" s="16">
        <v>4</v>
      </c>
      <c r="B1807" s="16">
        <v>1</v>
      </c>
      <c r="C1807" s="33">
        <v>7.29</v>
      </c>
      <c r="D1807" s="16">
        <v>17</v>
      </c>
      <c r="E1807" s="18">
        <v>132.19999999999999</v>
      </c>
      <c r="F1807" s="19">
        <v>3.87</v>
      </c>
      <c r="G1807" s="16">
        <v>4.4000000000000004</v>
      </c>
      <c r="H1807" s="18">
        <v>118</v>
      </c>
      <c r="I1807" s="20">
        <f t="shared" si="681"/>
        <v>0.89258698940998493</v>
      </c>
      <c r="J1807" s="20" t="s">
        <v>25</v>
      </c>
      <c r="K1807" s="18" t="s">
        <v>25</v>
      </c>
      <c r="L1807" s="19">
        <f t="shared" si="682"/>
        <v>126.74735249621786</v>
      </c>
      <c r="M1807" s="20">
        <f t="shared" ref="M1807" si="695">(108-L1807)</f>
        <v>-18.747352496217857</v>
      </c>
      <c r="N1807" s="20" t="s">
        <v>25</v>
      </c>
      <c r="O1807" s="20">
        <f t="shared" si="683"/>
        <v>-22.962178517397902</v>
      </c>
      <c r="P1807" s="20" t="s">
        <v>25</v>
      </c>
      <c r="Q1807" s="18">
        <f t="shared" si="684"/>
        <v>-17.800000000000011</v>
      </c>
      <c r="R1807" s="18" t="s">
        <v>25</v>
      </c>
      <c r="S1807" s="16">
        <v>8</v>
      </c>
      <c r="T1807" s="19">
        <v>-17</v>
      </c>
      <c r="U1807" s="19">
        <f t="shared" si="689"/>
        <v>3.6</v>
      </c>
      <c r="V1807" s="19">
        <v>36</v>
      </c>
      <c r="W1807" s="19">
        <f t="shared" si="690"/>
        <v>-6</v>
      </c>
      <c r="X1807" s="19">
        <f t="shared" si="691"/>
        <v>1.5</v>
      </c>
      <c r="Y1807" s="19">
        <v>4.09</v>
      </c>
      <c r="Z1807" s="18">
        <f t="shared" si="675"/>
        <v>10.069999999999993</v>
      </c>
      <c r="AA1807" s="18">
        <f t="shared" si="685"/>
        <v>-1.220000000000006</v>
      </c>
      <c r="AB1807" s="20">
        <f t="shared" si="670"/>
        <v>18.379999999999995</v>
      </c>
      <c r="AC1807" s="13">
        <f t="shared" si="686"/>
        <v>17.718370116188154</v>
      </c>
      <c r="AD1807" s="13">
        <f t="shared" si="687"/>
        <v>0.66162988381184107</v>
      </c>
    </row>
    <row r="1808" spans="1:30" x14ac:dyDescent="0.15">
      <c r="A1808" s="16">
        <v>11</v>
      </c>
      <c r="B1808" s="16">
        <v>1</v>
      </c>
      <c r="C1808" s="33">
        <v>7.43</v>
      </c>
      <c r="D1808" s="16">
        <v>37.1</v>
      </c>
      <c r="E1808" s="18">
        <v>136.5</v>
      </c>
      <c r="F1808" s="19">
        <v>4.45</v>
      </c>
      <c r="G1808" s="16">
        <v>4.5999999999999996</v>
      </c>
      <c r="H1808" s="18">
        <v>98</v>
      </c>
      <c r="I1808" s="20">
        <f t="shared" si="681"/>
        <v>0.71794871794871795</v>
      </c>
      <c r="J1808" s="20" t="s">
        <v>26</v>
      </c>
      <c r="K1808" s="18" t="s">
        <v>24</v>
      </c>
      <c r="L1808" s="19">
        <f t="shared" si="682"/>
        <v>101.94871794871796</v>
      </c>
      <c r="M1808" s="20">
        <f t="shared" ref="M1808:M1810" si="696">(104-L1808)</f>
        <v>2.051282051282044</v>
      </c>
      <c r="N1808" s="20" t="s">
        <v>26</v>
      </c>
      <c r="O1808" s="20">
        <f t="shared" si="683"/>
        <v>1.4871794871795032</v>
      </c>
      <c r="P1808" s="20" t="s">
        <v>26</v>
      </c>
      <c r="Q1808" s="18">
        <f t="shared" si="684"/>
        <v>6.5</v>
      </c>
      <c r="R1808" s="18" t="s">
        <v>26</v>
      </c>
      <c r="S1808" s="16">
        <v>23.9</v>
      </c>
      <c r="T1808" s="19">
        <v>-0.1</v>
      </c>
      <c r="U1808" s="19">
        <f t="shared" si="689"/>
        <v>2.4</v>
      </c>
      <c r="V1808" s="19">
        <v>24</v>
      </c>
      <c r="W1808" s="19">
        <f t="shared" si="690"/>
        <v>-18</v>
      </c>
      <c r="X1808" s="19">
        <f t="shared" si="691"/>
        <v>4.5</v>
      </c>
      <c r="Y1808" s="19">
        <v>6.95</v>
      </c>
      <c r="Z1808" s="18">
        <f t="shared" si="675"/>
        <v>19.049999999999983</v>
      </c>
      <c r="AA1808" s="18">
        <f t="shared" si="685"/>
        <v>7.2999999999999829</v>
      </c>
      <c r="AB1808" s="20">
        <f t="shared" si="670"/>
        <v>40.59999999999998</v>
      </c>
      <c r="AC1808" s="13">
        <f t="shared" si="686"/>
        <v>31.353921541519394</v>
      </c>
      <c r="AD1808" s="13">
        <f t="shared" si="687"/>
        <v>9.2460784584805857</v>
      </c>
    </row>
    <row r="1809" spans="1:30" x14ac:dyDescent="0.15">
      <c r="A1809" s="16">
        <v>10</v>
      </c>
      <c r="B1809" s="16">
        <v>1</v>
      </c>
      <c r="C1809" s="33">
        <v>7.28</v>
      </c>
      <c r="D1809" s="16">
        <v>68.7</v>
      </c>
      <c r="E1809" s="18">
        <v>141.80000000000001</v>
      </c>
      <c r="F1809" s="19">
        <v>4.46</v>
      </c>
      <c r="G1809" s="16">
        <v>4.9000000000000004</v>
      </c>
      <c r="H1809" s="18">
        <v>102</v>
      </c>
      <c r="I1809" s="20">
        <f t="shared" si="681"/>
        <v>0.71932299012693934</v>
      </c>
      <c r="J1809" s="20" t="s">
        <v>26</v>
      </c>
      <c r="K1809" s="18" t="s">
        <v>24</v>
      </c>
      <c r="L1809" s="19">
        <f t="shared" si="682"/>
        <v>102.14386459802539</v>
      </c>
      <c r="M1809" s="20">
        <f t="shared" si="696"/>
        <v>1.8561354019746119</v>
      </c>
      <c r="N1809" s="20" t="s">
        <v>26</v>
      </c>
      <c r="O1809" s="20">
        <f t="shared" si="683"/>
        <v>1.294781382228507</v>
      </c>
      <c r="P1809" s="20" t="s">
        <v>26</v>
      </c>
      <c r="Q1809" s="18">
        <f t="shared" si="684"/>
        <v>7.8000000000000114</v>
      </c>
      <c r="R1809" s="18" t="s">
        <v>26</v>
      </c>
      <c r="S1809" s="16">
        <v>31.8</v>
      </c>
      <c r="T1809" s="19">
        <v>3.4</v>
      </c>
      <c r="U1809" s="19">
        <f t="shared" si="689"/>
        <v>2.7</v>
      </c>
      <c r="V1809" s="19">
        <v>27</v>
      </c>
      <c r="W1809" s="19">
        <f t="shared" si="690"/>
        <v>-15</v>
      </c>
      <c r="X1809" s="19">
        <f t="shared" si="691"/>
        <v>3.75</v>
      </c>
      <c r="Y1809" s="19">
        <v>1.68</v>
      </c>
      <c r="Z1809" s="18">
        <f t="shared" si="675"/>
        <v>12.460000000000008</v>
      </c>
      <c r="AA1809" s="18">
        <f t="shared" si="685"/>
        <v>5.3800000000000079</v>
      </c>
      <c r="AB1809" s="20">
        <f t="shared" si="670"/>
        <v>47.480000000000018</v>
      </c>
      <c r="AC1809" s="13">
        <f t="shared" si="686"/>
        <v>39.342547225722512</v>
      </c>
      <c r="AD1809" s="13">
        <f t="shared" si="687"/>
        <v>8.1374527742775058</v>
      </c>
    </row>
    <row r="1810" spans="1:30" x14ac:dyDescent="0.15">
      <c r="A1810" s="16">
        <v>20</v>
      </c>
      <c r="B1810" s="16">
        <v>1</v>
      </c>
      <c r="C1810" s="33">
        <v>7.19</v>
      </c>
      <c r="D1810" s="16">
        <v>87.9</v>
      </c>
      <c r="E1810" s="18">
        <v>139.6</v>
      </c>
      <c r="F1810" s="19">
        <v>5.2</v>
      </c>
      <c r="G1810" s="16">
        <v>4.8</v>
      </c>
      <c r="H1810" s="18">
        <v>99</v>
      </c>
      <c r="I1810" s="20">
        <f t="shared" si="681"/>
        <v>0.70916905444126077</v>
      </c>
      <c r="J1810" s="20" t="s">
        <v>26</v>
      </c>
      <c r="K1810" s="18" t="s">
        <v>24</v>
      </c>
      <c r="L1810" s="19">
        <f t="shared" si="682"/>
        <v>100.70200573065902</v>
      </c>
      <c r="M1810" s="20">
        <f t="shared" si="696"/>
        <v>3.2979942693409754</v>
      </c>
      <c r="N1810" s="20" t="s">
        <v>26</v>
      </c>
      <c r="O1810" s="20">
        <f t="shared" si="683"/>
        <v>2.7163323782234983</v>
      </c>
      <c r="P1810" s="20" t="s">
        <v>26</v>
      </c>
      <c r="Q1810" s="18">
        <f t="shared" si="684"/>
        <v>8.5999999999999943</v>
      </c>
      <c r="R1810" s="18" t="s">
        <v>26</v>
      </c>
      <c r="S1810" s="16">
        <v>33</v>
      </c>
      <c r="T1810" s="19">
        <v>2</v>
      </c>
      <c r="U1810" s="19">
        <f t="shared" si="689"/>
        <v>2.6</v>
      </c>
      <c r="V1810" s="19">
        <v>26</v>
      </c>
      <c r="W1810" s="19">
        <f t="shared" si="690"/>
        <v>-16</v>
      </c>
      <c r="X1810" s="19">
        <f t="shared" si="691"/>
        <v>4</v>
      </c>
      <c r="Y1810" s="19">
        <v>1.1399999999999999</v>
      </c>
      <c r="Z1810" s="18">
        <f t="shared" si="675"/>
        <v>12.799999999999983</v>
      </c>
      <c r="AA1810" s="18">
        <f t="shared" si="685"/>
        <v>6.4599999999999831</v>
      </c>
      <c r="AB1810" s="20">
        <f t="shared" si="670"/>
        <v>49.459999999999994</v>
      </c>
      <c r="AC1810" s="13">
        <f t="shared" si="686"/>
        <v>40.078301277392235</v>
      </c>
      <c r="AD1810" s="13">
        <f t="shared" si="687"/>
        <v>9.3816987226077586</v>
      </c>
    </row>
    <row r="1811" spans="1:30" x14ac:dyDescent="0.15">
      <c r="A1811" s="16">
        <v>10</v>
      </c>
      <c r="B1811" s="16">
        <v>0</v>
      </c>
      <c r="C1811" s="33">
        <v>7.34</v>
      </c>
      <c r="D1811" s="16">
        <v>39</v>
      </c>
      <c r="E1811" s="18">
        <v>144.1</v>
      </c>
      <c r="F1811" s="19">
        <v>5.32</v>
      </c>
      <c r="G1811" s="16">
        <v>4.2</v>
      </c>
      <c r="H1811" s="18">
        <v>116</v>
      </c>
      <c r="I1811" s="20">
        <f t="shared" si="681"/>
        <v>0.80499653018736994</v>
      </c>
      <c r="J1811" s="20" t="s">
        <v>25</v>
      </c>
      <c r="K1811" s="18" t="s">
        <v>25</v>
      </c>
      <c r="L1811" s="19">
        <f t="shared" si="682"/>
        <v>114.30950728660652</v>
      </c>
      <c r="M1811" s="20">
        <f t="shared" ref="M1811:M1812" si="697">(108-L1811)</f>
        <v>-6.3095072866065181</v>
      </c>
      <c r="N1811" s="20" t="s">
        <v>25</v>
      </c>
      <c r="O1811" s="20">
        <f t="shared" si="683"/>
        <v>-10.699514226231784</v>
      </c>
      <c r="P1811" s="20" t="s">
        <v>25</v>
      </c>
      <c r="Q1811" s="18">
        <f t="shared" si="684"/>
        <v>-3.9000000000000057</v>
      </c>
      <c r="R1811" s="18" t="s">
        <v>25</v>
      </c>
      <c r="S1811" s="16">
        <v>20.6</v>
      </c>
      <c r="T1811" s="19">
        <v>-4.7</v>
      </c>
      <c r="U1811" s="19">
        <f t="shared" si="689"/>
        <v>3.3</v>
      </c>
      <c r="V1811" s="19">
        <v>33</v>
      </c>
      <c r="W1811" s="19">
        <f t="shared" si="690"/>
        <v>-9</v>
      </c>
      <c r="X1811" s="19">
        <f t="shared" si="691"/>
        <v>2.25</v>
      </c>
      <c r="Y1811" s="19">
        <v>3.95</v>
      </c>
      <c r="Z1811" s="18">
        <f t="shared" si="675"/>
        <v>12.819999999999993</v>
      </c>
      <c r="AA1811" s="18">
        <f t="shared" si="685"/>
        <v>2.2699999999999925</v>
      </c>
      <c r="AB1811" s="20">
        <f t="shared" si="670"/>
        <v>33.669999999999973</v>
      </c>
      <c r="AC1811" s="13">
        <f t="shared" si="686"/>
        <v>29.959445020172019</v>
      </c>
      <c r="AD1811" s="13">
        <f t="shared" si="687"/>
        <v>3.710554979827954</v>
      </c>
    </row>
    <row r="1812" spans="1:30" x14ac:dyDescent="0.15">
      <c r="A1812" s="16">
        <v>72</v>
      </c>
      <c r="B1812" s="16">
        <v>0</v>
      </c>
      <c r="C1812" s="33">
        <v>7.37</v>
      </c>
      <c r="D1812" s="16">
        <v>37</v>
      </c>
      <c r="E1812" s="18">
        <v>153.30000000000001</v>
      </c>
      <c r="F1812" s="19">
        <v>1.89</v>
      </c>
      <c r="G1812" s="16">
        <v>4.5</v>
      </c>
      <c r="H1812" s="18">
        <v>124</v>
      </c>
      <c r="I1812" s="20">
        <f t="shared" si="681"/>
        <v>0.80887149380300061</v>
      </c>
      <c r="J1812" s="20" t="s">
        <v>25</v>
      </c>
      <c r="K1812" s="18" t="s">
        <v>25</v>
      </c>
      <c r="L1812" s="19">
        <f t="shared" si="682"/>
        <v>114.85975212002609</v>
      </c>
      <c r="M1812" s="20">
        <f t="shared" si="697"/>
        <v>-6.8597521200260871</v>
      </c>
      <c r="N1812" s="20" t="s">
        <v>25</v>
      </c>
      <c r="O1812" s="20">
        <f t="shared" si="683"/>
        <v>-11.24200913242008</v>
      </c>
      <c r="P1812" s="20" t="s">
        <v>25</v>
      </c>
      <c r="Q1812" s="18">
        <f t="shared" si="684"/>
        <v>-2.6999999999999886</v>
      </c>
      <c r="R1812" s="18" t="s">
        <v>25</v>
      </c>
      <c r="S1812" s="16">
        <v>21</v>
      </c>
      <c r="T1812" s="19">
        <v>-3.8</v>
      </c>
      <c r="U1812" s="19">
        <f t="shared" si="689"/>
        <v>3.4</v>
      </c>
      <c r="V1812" s="19">
        <v>34</v>
      </c>
      <c r="W1812" s="19">
        <f t="shared" si="690"/>
        <v>-8</v>
      </c>
      <c r="X1812" s="19">
        <f t="shared" si="691"/>
        <v>2</v>
      </c>
      <c r="Y1812" s="19">
        <v>1.82</v>
      </c>
      <c r="Z1812" s="18">
        <f t="shared" si="675"/>
        <v>10.189999999999998</v>
      </c>
      <c r="AA1812" s="18">
        <f t="shared" si="685"/>
        <v>1.5699999999999985</v>
      </c>
      <c r="AB1812" s="20">
        <f t="shared" si="670"/>
        <v>33.870000000000005</v>
      </c>
      <c r="AC1812" s="13">
        <f t="shared" si="686"/>
        <v>30.704510677041945</v>
      </c>
      <c r="AD1812" s="13">
        <f t="shared" si="687"/>
        <v>3.1654893229580594</v>
      </c>
    </row>
    <row r="1813" spans="1:30" x14ac:dyDescent="0.15">
      <c r="A1813" s="16">
        <v>19</v>
      </c>
      <c r="B1813" s="16">
        <v>1</v>
      </c>
      <c r="C1813" s="33">
        <v>7.57</v>
      </c>
      <c r="D1813" s="16">
        <v>40.299999999999997</v>
      </c>
      <c r="E1813" s="18">
        <v>148</v>
      </c>
      <c r="F1813" s="19">
        <v>2.69</v>
      </c>
      <c r="G1813" s="16">
        <v>3.9</v>
      </c>
      <c r="H1813" s="18">
        <v>103</v>
      </c>
      <c r="I1813" s="20">
        <f t="shared" si="681"/>
        <v>0.69594594594594594</v>
      </c>
      <c r="J1813" s="20" t="s">
        <v>26</v>
      </c>
      <c r="K1813" s="18" t="s">
        <v>24</v>
      </c>
      <c r="L1813" s="19">
        <f t="shared" si="682"/>
        <v>98.824324324324323</v>
      </c>
      <c r="M1813" s="20">
        <f t="shared" ref="M1813:M1816" si="698">(104-L1813)</f>
        <v>5.1756756756756772</v>
      </c>
      <c r="N1813" s="20" t="s">
        <v>26</v>
      </c>
      <c r="O1813" s="20">
        <f t="shared" si="683"/>
        <v>4.5675675675675649</v>
      </c>
      <c r="P1813" s="20" t="s">
        <v>26</v>
      </c>
      <c r="Q1813" s="18">
        <f t="shared" si="684"/>
        <v>13</v>
      </c>
      <c r="R1813" s="18" t="s">
        <v>26</v>
      </c>
      <c r="S1813" s="16">
        <v>35.799999999999997</v>
      </c>
      <c r="T1813" s="19">
        <v>12.6</v>
      </c>
      <c r="U1813" s="19">
        <f t="shared" si="689"/>
        <v>2.8</v>
      </c>
      <c r="V1813" s="19">
        <v>28</v>
      </c>
      <c r="W1813" s="19">
        <f t="shared" si="690"/>
        <v>-14</v>
      </c>
      <c r="X1813" s="19">
        <f t="shared" si="691"/>
        <v>3.5</v>
      </c>
      <c r="Y1813" s="19">
        <v>1.8</v>
      </c>
      <c r="Z1813" s="18">
        <f t="shared" si="675"/>
        <v>11.889999999999986</v>
      </c>
      <c r="AA1813" s="18">
        <f t="shared" si="685"/>
        <v>4.4899999999999869</v>
      </c>
      <c r="AB1813" s="20">
        <f t="shared" si="670"/>
        <v>49.790000000000006</v>
      </c>
      <c r="AC1813" s="13">
        <f t="shared" si="686"/>
        <v>45.236339542235569</v>
      </c>
      <c r="AD1813" s="13">
        <f t="shared" si="687"/>
        <v>4.5536604577644368</v>
      </c>
    </row>
    <row r="1814" spans="1:30" x14ac:dyDescent="0.15">
      <c r="A1814" s="16">
        <v>18</v>
      </c>
      <c r="B1814" s="16">
        <v>1</v>
      </c>
      <c r="C1814" s="33">
        <v>7.29</v>
      </c>
      <c r="D1814" s="16">
        <v>61.9</v>
      </c>
      <c r="E1814" s="18">
        <v>138</v>
      </c>
      <c r="F1814" s="19">
        <v>3.4</v>
      </c>
      <c r="G1814" s="16">
        <v>4</v>
      </c>
      <c r="H1814" s="18">
        <v>101</v>
      </c>
      <c r="I1814" s="20">
        <f t="shared" si="681"/>
        <v>0.73188405797101452</v>
      </c>
      <c r="J1814" s="20" t="s">
        <v>26</v>
      </c>
      <c r="K1814" s="18" t="s">
        <v>24</v>
      </c>
      <c r="L1814" s="19">
        <f t="shared" si="682"/>
        <v>103.92753623188405</v>
      </c>
      <c r="M1814" s="20">
        <f t="shared" si="698"/>
        <v>7.2463768115952121E-2</v>
      </c>
      <c r="N1814" s="20" t="s">
        <v>26</v>
      </c>
      <c r="O1814" s="20">
        <f t="shared" si="683"/>
        <v>-0.46376811594203105</v>
      </c>
      <c r="P1814" s="20" t="s">
        <v>25</v>
      </c>
      <c r="Q1814" s="18">
        <f t="shared" si="684"/>
        <v>5</v>
      </c>
      <c r="R1814" s="18" t="s">
        <v>26</v>
      </c>
      <c r="S1814" s="16">
        <v>32</v>
      </c>
      <c r="T1814" s="19">
        <v>-1.2</v>
      </c>
      <c r="U1814" s="19">
        <f t="shared" si="689"/>
        <v>2.9</v>
      </c>
      <c r="V1814" s="19">
        <v>29</v>
      </c>
      <c r="W1814" s="19">
        <f t="shared" si="690"/>
        <v>-13</v>
      </c>
      <c r="X1814" s="19">
        <f t="shared" si="691"/>
        <v>3.25</v>
      </c>
      <c r="Y1814" s="19">
        <v>2</v>
      </c>
      <c r="Z1814" s="18">
        <f t="shared" si="675"/>
        <v>8.4000000000000057</v>
      </c>
      <c r="AA1814" s="18">
        <f t="shared" si="685"/>
        <v>0.60000000000000586</v>
      </c>
      <c r="AB1814" s="20">
        <f t="shared" si="670"/>
        <v>42.400000000000006</v>
      </c>
      <c r="AC1814" s="13">
        <f t="shared" si="686"/>
        <v>37.395493658355697</v>
      </c>
      <c r="AD1814" s="13">
        <f t="shared" si="687"/>
        <v>5.0045063416443085</v>
      </c>
    </row>
    <row r="1815" spans="1:30" x14ac:dyDescent="0.15">
      <c r="A1815" s="16">
        <v>8</v>
      </c>
      <c r="B1815" s="16">
        <v>1</v>
      </c>
      <c r="C1815" s="33">
        <v>7.31</v>
      </c>
      <c r="D1815" s="16">
        <v>59.9</v>
      </c>
      <c r="E1815" s="18">
        <v>141</v>
      </c>
      <c r="F1815" s="19">
        <v>3.8</v>
      </c>
      <c r="G1815" s="16">
        <v>4.3</v>
      </c>
      <c r="H1815" s="18">
        <v>103</v>
      </c>
      <c r="I1815" s="20">
        <f t="shared" si="681"/>
        <v>0.73049645390070927</v>
      </c>
      <c r="J1815" s="20" t="s">
        <v>26</v>
      </c>
      <c r="K1815" s="18" t="s">
        <v>24</v>
      </c>
      <c r="L1815" s="19">
        <f t="shared" si="682"/>
        <v>103.7304964539007</v>
      </c>
      <c r="M1815" s="20">
        <f t="shared" si="698"/>
        <v>0.26950354609930116</v>
      </c>
      <c r="N1815" s="20" t="s">
        <v>26</v>
      </c>
      <c r="O1815" s="20">
        <f t="shared" si="683"/>
        <v>-0.26950354609928695</v>
      </c>
      <c r="P1815" s="20" t="s">
        <v>25</v>
      </c>
      <c r="Q1815" s="18">
        <f t="shared" si="684"/>
        <v>6</v>
      </c>
      <c r="R1815" s="18" t="s">
        <v>26</v>
      </c>
      <c r="S1815" s="16">
        <v>29.9</v>
      </c>
      <c r="T1815" s="19">
        <v>0.5</v>
      </c>
      <c r="U1815" s="19">
        <f t="shared" si="689"/>
        <v>2.5</v>
      </c>
      <c r="V1815" s="19">
        <v>25</v>
      </c>
      <c r="W1815" s="19">
        <f t="shared" si="690"/>
        <v>-17</v>
      </c>
      <c r="X1815" s="19">
        <f t="shared" si="691"/>
        <v>4.25</v>
      </c>
      <c r="Y1815" s="19">
        <v>1.1000000000000001</v>
      </c>
      <c r="Z1815" s="18">
        <f t="shared" si="675"/>
        <v>11.900000000000006</v>
      </c>
      <c r="AA1815" s="18">
        <f t="shared" si="685"/>
        <v>5.800000000000006</v>
      </c>
      <c r="AB1815" s="20">
        <f t="shared" si="670"/>
        <v>45.000000000000028</v>
      </c>
      <c r="AC1815" s="13">
        <f t="shared" si="686"/>
        <v>36.789075309883415</v>
      </c>
      <c r="AD1815" s="13">
        <f t="shared" si="687"/>
        <v>8.2109246901166131</v>
      </c>
    </row>
    <row r="1816" spans="1:30" x14ac:dyDescent="0.15">
      <c r="A1816" s="16">
        <v>7</v>
      </c>
      <c r="B1816" s="16">
        <v>0</v>
      </c>
      <c r="C1816" s="33">
        <v>7.38</v>
      </c>
      <c r="D1816" s="16">
        <v>39.799999999999997</v>
      </c>
      <c r="E1816" s="18">
        <v>140</v>
      </c>
      <c r="F1816" s="19">
        <v>3.5</v>
      </c>
      <c r="G1816" s="16">
        <v>4.0999999999999996</v>
      </c>
      <c r="H1816" s="18">
        <v>100</v>
      </c>
      <c r="I1816" s="20">
        <f t="shared" si="681"/>
        <v>0.7142857142857143</v>
      </c>
      <c r="J1816" s="20" t="s">
        <v>26</v>
      </c>
      <c r="K1816" s="18" t="s">
        <v>24</v>
      </c>
      <c r="L1816" s="19">
        <f t="shared" si="682"/>
        <v>101.42857142857142</v>
      </c>
      <c r="M1816" s="20">
        <f t="shared" si="698"/>
        <v>2.5714285714285836</v>
      </c>
      <c r="N1816" s="20" t="s">
        <v>26</v>
      </c>
      <c r="O1816" s="20">
        <f t="shared" si="683"/>
        <v>2</v>
      </c>
      <c r="P1816" s="20" t="s">
        <v>26</v>
      </c>
      <c r="Q1816" s="18">
        <f t="shared" si="684"/>
        <v>8</v>
      </c>
      <c r="R1816" s="18" t="s">
        <v>26</v>
      </c>
      <c r="S1816" s="16">
        <v>23.8</v>
      </c>
      <c r="T1816" s="19">
        <v>10.9</v>
      </c>
      <c r="U1816" s="19">
        <f t="shared" si="689"/>
        <v>3.2</v>
      </c>
      <c r="V1816" s="19">
        <v>32</v>
      </c>
      <c r="W1816" s="19">
        <f t="shared" si="690"/>
        <v>-10</v>
      </c>
      <c r="X1816" s="19">
        <f t="shared" si="691"/>
        <v>2.5</v>
      </c>
      <c r="Y1816" s="19">
        <v>2.2999999999999998</v>
      </c>
      <c r="Z1816" s="18">
        <f t="shared" si="675"/>
        <v>19.700000000000003</v>
      </c>
      <c r="AA1816" s="18">
        <f t="shared" si="685"/>
        <v>11.000000000000004</v>
      </c>
      <c r="AB1816" s="20">
        <f t="shared" si="670"/>
        <v>45.3</v>
      </c>
      <c r="AC1816" s="13">
        <f t="shared" si="686"/>
        <v>32.342173343536039</v>
      </c>
      <c r="AD1816" s="13">
        <f t="shared" si="687"/>
        <v>12.957826656463958</v>
      </c>
    </row>
    <row r="1817" spans="1:30" x14ac:dyDescent="0.15">
      <c r="A1817" s="16">
        <v>9</v>
      </c>
      <c r="B1817" s="16">
        <v>0</v>
      </c>
      <c r="C1817" s="33">
        <v>7.44</v>
      </c>
      <c r="D1817" s="16">
        <v>37</v>
      </c>
      <c r="E1817" s="18">
        <v>139</v>
      </c>
      <c r="F1817" s="19">
        <v>3.9</v>
      </c>
      <c r="G1817" s="16">
        <v>3.8</v>
      </c>
      <c r="H1817" s="18">
        <v>105</v>
      </c>
      <c r="I1817" s="20">
        <f t="shared" si="681"/>
        <v>0.75539568345323738</v>
      </c>
      <c r="J1817" s="20" t="s">
        <v>24</v>
      </c>
      <c r="K1817" s="18" t="s">
        <v>24</v>
      </c>
      <c r="L1817" s="19">
        <f t="shared" si="682"/>
        <v>107.26618705035972</v>
      </c>
      <c r="M1817" s="20">
        <v>0</v>
      </c>
      <c r="N1817" s="20" t="s">
        <v>24</v>
      </c>
      <c r="O1817" s="20">
        <f t="shared" si="683"/>
        <v>-3.75539568345323</v>
      </c>
      <c r="P1817" s="20" t="s">
        <v>25</v>
      </c>
      <c r="Q1817" s="18">
        <f t="shared" si="684"/>
        <v>2</v>
      </c>
      <c r="R1817" s="18" t="s">
        <v>26</v>
      </c>
      <c r="S1817" s="16">
        <v>22.7</v>
      </c>
      <c r="T1817" s="19">
        <v>-1.8</v>
      </c>
      <c r="U1817" s="19">
        <f t="shared" si="689"/>
        <v>3.2</v>
      </c>
      <c r="V1817" s="19">
        <v>32</v>
      </c>
      <c r="W1817" s="19">
        <f t="shared" si="690"/>
        <v>-10</v>
      </c>
      <c r="X1817" s="19">
        <f t="shared" si="691"/>
        <v>2.5</v>
      </c>
      <c r="Y1817" s="19">
        <v>1.9</v>
      </c>
      <c r="Z1817" s="18">
        <f t="shared" si="675"/>
        <v>15.200000000000003</v>
      </c>
      <c r="AA1817" s="18">
        <f t="shared" si="685"/>
        <v>6.9000000000000021</v>
      </c>
      <c r="AB1817" s="20">
        <f t="shared" si="670"/>
        <v>39.800000000000011</v>
      </c>
      <c r="AC1817" s="13">
        <f t="shared" si="686"/>
        <v>34.160829657784078</v>
      </c>
      <c r="AD1817" s="13">
        <f t="shared" si="687"/>
        <v>5.6391703422159338</v>
      </c>
    </row>
    <row r="1818" spans="1:30" x14ac:dyDescent="0.15">
      <c r="A1818" s="16">
        <v>10</v>
      </c>
      <c r="B1818" s="16">
        <v>0</v>
      </c>
      <c r="C1818" s="33">
        <v>7.19</v>
      </c>
      <c r="D1818" s="16">
        <v>59.7</v>
      </c>
      <c r="E1818" s="18">
        <v>161</v>
      </c>
      <c r="F1818" s="19">
        <v>2.78</v>
      </c>
      <c r="G1818" s="16">
        <v>3.8</v>
      </c>
      <c r="H1818" s="18">
        <v>100</v>
      </c>
      <c r="I1818" s="20">
        <f t="shared" si="681"/>
        <v>0.6211180124223602</v>
      </c>
      <c r="J1818" s="20" t="s">
        <v>26</v>
      </c>
      <c r="K1818" s="18" t="s">
        <v>24</v>
      </c>
      <c r="L1818" s="19">
        <f t="shared" si="682"/>
        <v>88.198757763975152</v>
      </c>
      <c r="M1818" s="20">
        <f t="shared" ref="M1818:M1819" si="699">(104-L1818)</f>
        <v>15.801242236024848</v>
      </c>
      <c r="N1818" s="20" t="s">
        <v>26</v>
      </c>
      <c r="O1818" s="20">
        <f t="shared" si="683"/>
        <v>15.043478260869563</v>
      </c>
      <c r="P1818" s="20" t="s">
        <v>26</v>
      </c>
      <c r="Q1818" s="18">
        <f t="shared" si="684"/>
        <v>29</v>
      </c>
      <c r="R1818" s="18" t="s">
        <v>26</v>
      </c>
      <c r="S1818" s="16">
        <v>33.799999999999997</v>
      </c>
      <c r="T1818" s="19">
        <v>-6.7</v>
      </c>
      <c r="U1818" s="19">
        <f t="shared" si="689"/>
        <v>3.6</v>
      </c>
      <c r="V1818" s="19">
        <v>36</v>
      </c>
      <c r="W1818" s="19">
        <f t="shared" si="690"/>
        <v>-6</v>
      </c>
      <c r="X1818" s="19">
        <f t="shared" si="691"/>
        <v>1.5</v>
      </c>
      <c r="Y1818" s="19">
        <v>3.7</v>
      </c>
      <c r="Z1818" s="18">
        <f t="shared" si="675"/>
        <v>29.97999999999999</v>
      </c>
      <c r="AA1818" s="18">
        <f t="shared" si="685"/>
        <v>19.079999999999991</v>
      </c>
      <c r="AB1818" s="20">
        <f t="shared" si="670"/>
        <v>63.88000000000001</v>
      </c>
      <c r="AC1818" s="13">
        <f t="shared" si="686"/>
        <v>31.867550628672539</v>
      </c>
      <c r="AD1818" s="13">
        <f t="shared" si="687"/>
        <v>32.01244937132747</v>
      </c>
    </row>
    <row r="1819" spans="1:30" x14ac:dyDescent="0.15">
      <c r="A1819" s="16">
        <v>4</v>
      </c>
      <c r="B1819" s="16">
        <v>0</v>
      </c>
      <c r="C1819" s="33">
        <v>7.17</v>
      </c>
      <c r="D1819" s="16">
        <v>61.3</v>
      </c>
      <c r="E1819" s="18">
        <v>145</v>
      </c>
      <c r="F1819" s="19">
        <v>2.9</v>
      </c>
      <c r="G1819" s="16">
        <v>4</v>
      </c>
      <c r="H1819" s="18">
        <v>95</v>
      </c>
      <c r="I1819" s="20">
        <f t="shared" si="681"/>
        <v>0.65517241379310343</v>
      </c>
      <c r="J1819" s="20" t="s">
        <v>26</v>
      </c>
      <c r="K1819" s="18" t="s">
        <v>26</v>
      </c>
      <c r="L1819" s="19">
        <f t="shared" si="682"/>
        <v>93.034482758620683</v>
      </c>
      <c r="M1819" s="20">
        <f t="shared" si="699"/>
        <v>10.965517241379317</v>
      </c>
      <c r="N1819" s="20" t="s">
        <v>26</v>
      </c>
      <c r="O1819" s="20">
        <f t="shared" si="683"/>
        <v>10.275862068965509</v>
      </c>
      <c r="P1819" s="20" t="s">
        <v>26</v>
      </c>
      <c r="Q1819" s="18">
        <f t="shared" si="684"/>
        <v>18</v>
      </c>
      <c r="R1819" s="18" t="s">
        <v>26</v>
      </c>
      <c r="S1819" s="16">
        <v>31.3</v>
      </c>
      <c r="T1819" s="19">
        <v>-12.9</v>
      </c>
      <c r="U1819" s="19">
        <f t="shared" si="689"/>
        <v>3</v>
      </c>
      <c r="V1819" s="19">
        <v>30</v>
      </c>
      <c r="W1819" s="19">
        <f t="shared" si="690"/>
        <v>-12</v>
      </c>
      <c r="X1819" s="19">
        <f t="shared" si="691"/>
        <v>3</v>
      </c>
      <c r="Y1819" s="19">
        <v>4.2</v>
      </c>
      <c r="Z1819" s="18">
        <f t="shared" si="675"/>
        <v>21.600000000000009</v>
      </c>
      <c r="AA1819" s="18">
        <f t="shared" si="685"/>
        <v>11.400000000000009</v>
      </c>
      <c r="AB1819" s="20">
        <f t="shared" si="670"/>
        <v>52.7</v>
      </c>
      <c r="AC1819" s="13">
        <f t="shared" si="686"/>
        <v>29.831958671898988</v>
      </c>
      <c r="AD1819" s="13">
        <f t="shared" si="687"/>
        <v>22.868041328101015</v>
      </c>
    </row>
    <row r="1820" spans="1:30" x14ac:dyDescent="0.15">
      <c r="A1820" s="16">
        <v>6</v>
      </c>
      <c r="B1820" s="16">
        <v>1</v>
      </c>
      <c r="C1820" s="33">
        <v>7.22</v>
      </c>
      <c r="D1820" s="16">
        <v>69.8</v>
      </c>
      <c r="E1820" s="18">
        <v>139</v>
      </c>
      <c r="F1820" s="19">
        <v>3.9</v>
      </c>
      <c r="G1820" s="16">
        <v>4.7</v>
      </c>
      <c r="H1820" s="18">
        <v>103</v>
      </c>
      <c r="I1820" s="20">
        <f t="shared" si="681"/>
        <v>0.74100719424460426</v>
      </c>
      <c r="J1820" s="20" t="s">
        <v>26</v>
      </c>
      <c r="K1820" s="18" t="s">
        <v>24</v>
      </c>
      <c r="L1820" s="19">
        <f t="shared" si="682"/>
        <v>105.22302158273382</v>
      </c>
      <c r="M1820" s="20">
        <v>0</v>
      </c>
      <c r="N1820" s="20" t="s">
        <v>24</v>
      </c>
      <c r="O1820" s="20">
        <f t="shared" si="683"/>
        <v>-1.7410071942446024</v>
      </c>
      <c r="P1820" s="20" t="s">
        <v>25</v>
      </c>
      <c r="Q1820" s="18">
        <f t="shared" si="684"/>
        <v>4</v>
      </c>
      <c r="R1820" s="18" t="s">
        <v>26</v>
      </c>
      <c r="S1820" s="16">
        <v>23.7</v>
      </c>
      <c r="T1820" s="19">
        <v>-1.9</v>
      </c>
      <c r="U1820" s="19">
        <f t="shared" si="689"/>
        <v>3</v>
      </c>
      <c r="V1820" s="19">
        <v>30</v>
      </c>
      <c r="W1820" s="19">
        <f t="shared" si="690"/>
        <v>-12</v>
      </c>
      <c r="X1820" s="19">
        <f t="shared" si="691"/>
        <v>3</v>
      </c>
      <c r="Y1820" s="19">
        <v>2</v>
      </c>
      <c r="Z1820" s="18">
        <f t="shared" si="675"/>
        <v>16.200000000000003</v>
      </c>
      <c r="AA1820" s="18">
        <f t="shared" si="685"/>
        <v>8.2000000000000028</v>
      </c>
      <c r="AB1820" s="20">
        <f t="shared" si="670"/>
        <v>42.599999999999994</v>
      </c>
      <c r="AC1820" s="13">
        <f t="shared" si="686"/>
        <v>36.208234870228921</v>
      </c>
      <c r="AD1820" s="13">
        <f t="shared" si="687"/>
        <v>6.3917651297710734</v>
      </c>
    </row>
    <row r="1821" spans="1:30" x14ac:dyDescent="0.15">
      <c r="A1821" s="16">
        <v>11</v>
      </c>
      <c r="B1821" s="16">
        <v>0</v>
      </c>
      <c r="C1821" s="33">
        <v>7.39</v>
      </c>
      <c r="D1821" s="16">
        <v>39.799999999999997</v>
      </c>
      <c r="E1821" s="18">
        <v>156</v>
      </c>
      <c r="F1821" s="19">
        <v>3.7</v>
      </c>
      <c r="G1821" s="16">
        <v>3.9</v>
      </c>
      <c r="H1821" s="18">
        <v>87</v>
      </c>
      <c r="I1821" s="20">
        <f t="shared" si="681"/>
        <v>0.55769230769230771</v>
      </c>
      <c r="J1821" s="20" t="s">
        <v>26</v>
      </c>
      <c r="K1821" s="18" t="s">
        <v>26</v>
      </c>
      <c r="L1821" s="19">
        <f t="shared" si="682"/>
        <v>79.192307692307693</v>
      </c>
      <c r="M1821" s="20">
        <f t="shared" ref="M1821:M1824" si="700">(104-L1821)</f>
        <v>24.807692307692307</v>
      </c>
      <c r="N1821" s="20" t="s">
        <v>26</v>
      </c>
      <c r="O1821" s="20">
        <f t="shared" si="683"/>
        <v>23.92307692307692</v>
      </c>
      <c r="P1821" s="20" t="s">
        <v>26</v>
      </c>
      <c r="Q1821" s="18">
        <f t="shared" si="684"/>
        <v>37</v>
      </c>
      <c r="R1821" s="18" t="s">
        <v>26</v>
      </c>
      <c r="S1821" s="16">
        <v>21.9</v>
      </c>
      <c r="T1821" s="19">
        <v>-2.2999999999999998</v>
      </c>
      <c r="U1821" s="19">
        <f t="shared" si="689"/>
        <v>2.4</v>
      </c>
      <c r="V1821" s="19">
        <v>24</v>
      </c>
      <c r="W1821" s="19">
        <f t="shared" si="690"/>
        <v>-18</v>
      </c>
      <c r="X1821" s="19">
        <f t="shared" si="691"/>
        <v>4.5</v>
      </c>
      <c r="Y1821" s="19">
        <v>4.5</v>
      </c>
      <c r="Z1821" s="18">
        <f t="shared" si="675"/>
        <v>50.799999999999983</v>
      </c>
      <c r="AA1821" s="18">
        <f t="shared" si="685"/>
        <v>41.499999999999986</v>
      </c>
      <c r="AB1821" s="20">
        <f t="shared" si="670"/>
        <v>72.099999999999994</v>
      </c>
      <c r="AC1821" s="13">
        <f t="shared" si="686"/>
        <v>30.704844051689001</v>
      </c>
      <c r="AD1821" s="13">
        <f t="shared" si="687"/>
        <v>41.395155948310993</v>
      </c>
    </row>
    <row r="1822" spans="1:30" x14ac:dyDescent="0.15">
      <c r="A1822" s="16">
        <v>5</v>
      </c>
      <c r="B1822" s="16">
        <v>0</v>
      </c>
      <c r="C1822" s="33">
        <v>7.38</v>
      </c>
      <c r="D1822" s="16">
        <v>35.700000000000003</v>
      </c>
      <c r="E1822" s="18">
        <v>142.69999999999999</v>
      </c>
      <c r="F1822" s="19">
        <v>3.54</v>
      </c>
      <c r="G1822" s="16">
        <v>3.8</v>
      </c>
      <c r="H1822" s="18">
        <v>100</v>
      </c>
      <c r="I1822" s="20">
        <f t="shared" si="681"/>
        <v>0.70077084793272604</v>
      </c>
      <c r="J1822" s="20" t="s">
        <v>26</v>
      </c>
      <c r="K1822" s="18" t="s">
        <v>24</v>
      </c>
      <c r="L1822" s="19">
        <f t="shared" si="682"/>
        <v>99.509460406447104</v>
      </c>
      <c r="M1822" s="20">
        <f t="shared" si="700"/>
        <v>4.4905395935528958</v>
      </c>
      <c r="N1822" s="20" t="s">
        <v>26</v>
      </c>
      <c r="O1822" s="20">
        <f t="shared" si="683"/>
        <v>3.892081289418357</v>
      </c>
      <c r="P1822" s="20" t="s">
        <v>26</v>
      </c>
      <c r="Q1822" s="18">
        <f t="shared" si="684"/>
        <v>10.699999999999989</v>
      </c>
      <c r="R1822" s="18" t="s">
        <v>26</v>
      </c>
      <c r="S1822" s="16">
        <v>23.6</v>
      </c>
      <c r="T1822" s="19">
        <v>-3.2</v>
      </c>
      <c r="U1822" s="19">
        <f t="shared" si="689"/>
        <v>2.1</v>
      </c>
      <c r="V1822" s="19">
        <v>21</v>
      </c>
      <c r="W1822" s="19">
        <f t="shared" si="690"/>
        <v>-21</v>
      </c>
      <c r="X1822" s="19">
        <f t="shared" si="691"/>
        <v>5.25</v>
      </c>
      <c r="Y1822" s="19">
        <v>1.9</v>
      </c>
      <c r="Z1822" s="18">
        <f t="shared" si="675"/>
        <v>22.639999999999986</v>
      </c>
      <c r="AA1822" s="18">
        <f t="shared" si="685"/>
        <v>16.539999999999985</v>
      </c>
      <c r="AB1822" s="20">
        <f t="shared" si="670"/>
        <v>48.139999999999986</v>
      </c>
      <c r="AC1822" s="13">
        <f t="shared" si="686"/>
        <v>26.878570461412984</v>
      </c>
      <c r="AD1822" s="13">
        <f t="shared" si="687"/>
        <v>21.261429538587002</v>
      </c>
    </row>
    <row r="1823" spans="1:30" x14ac:dyDescent="0.15">
      <c r="A1823" s="16">
        <v>7</v>
      </c>
      <c r="B1823" s="16">
        <v>0</v>
      </c>
      <c r="C1823" s="33">
        <v>7.21</v>
      </c>
      <c r="D1823" s="16">
        <v>57.9</v>
      </c>
      <c r="E1823" s="18">
        <v>139.9</v>
      </c>
      <c r="F1823" s="19">
        <v>3.57</v>
      </c>
      <c r="G1823" s="16">
        <v>4.0999999999999996</v>
      </c>
      <c r="H1823" s="18">
        <v>101</v>
      </c>
      <c r="I1823" s="20">
        <f t="shared" si="681"/>
        <v>0.72194424588992134</v>
      </c>
      <c r="J1823" s="20" t="s">
        <v>26</v>
      </c>
      <c r="K1823" s="18" t="s">
        <v>24</v>
      </c>
      <c r="L1823" s="19">
        <f t="shared" si="682"/>
        <v>102.51608291636883</v>
      </c>
      <c r="M1823" s="20">
        <f t="shared" si="700"/>
        <v>1.4839170836311695</v>
      </c>
      <c r="N1823" s="20" t="s">
        <v>26</v>
      </c>
      <c r="O1823" s="20">
        <f t="shared" si="683"/>
        <v>0.92780557541099995</v>
      </c>
      <c r="P1823" s="20" t="s">
        <v>26</v>
      </c>
      <c r="Q1823" s="18">
        <f t="shared" si="684"/>
        <v>6.9000000000000057</v>
      </c>
      <c r="R1823" s="18" t="s">
        <v>26</v>
      </c>
      <c r="S1823" s="16">
        <v>27.8</v>
      </c>
      <c r="T1823" s="19">
        <v>-5.8</v>
      </c>
      <c r="U1823" s="19">
        <f t="shared" si="689"/>
        <v>2.6</v>
      </c>
      <c r="V1823" s="19">
        <v>26</v>
      </c>
      <c r="W1823" s="19">
        <f t="shared" si="690"/>
        <v>-16</v>
      </c>
      <c r="X1823" s="19">
        <f t="shared" si="691"/>
        <v>4</v>
      </c>
      <c r="Y1823" s="19">
        <v>2.8</v>
      </c>
      <c r="Z1823" s="18">
        <f t="shared" si="675"/>
        <v>14.669999999999987</v>
      </c>
      <c r="AA1823" s="18">
        <f t="shared" si="685"/>
        <v>6.6699999999999875</v>
      </c>
      <c r="AB1823" s="20">
        <f t="shared" si="670"/>
        <v>43.769999999999996</v>
      </c>
      <c r="AC1823" s="13">
        <f t="shared" si="686"/>
        <v>29.75166994072223</v>
      </c>
      <c r="AD1823" s="13">
        <f t="shared" si="687"/>
        <v>14.018330059277766</v>
      </c>
    </row>
    <row r="1824" spans="1:30" x14ac:dyDescent="0.15">
      <c r="A1824" s="16">
        <v>9</v>
      </c>
      <c r="B1824" s="16">
        <v>1</v>
      </c>
      <c r="C1824" s="33">
        <v>7.28</v>
      </c>
      <c r="D1824" s="16">
        <v>62.6</v>
      </c>
      <c r="E1824" s="18">
        <v>141</v>
      </c>
      <c r="F1824" s="19">
        <v>3.6</v>
      </c>
      <c r="G1824" s="16">
        <v>3.6</v>
      </c>
      <c r="H1824" s="18">
        <v>89</v>
      </c>
      <c r="I1824" s="20">
        <f t="shared" si="681"/>
        <v>0.63120567375886527</v>
      </c>
      <c r="J1824" s="20" t="s">
        <v>26</v>
      </c>
      <c r="K1824" s="18" t="s">
        <v>26</v>
      </c>
      <c r="L1824" s="19">
        <f t="shared" si="682"/>
        <v>89.631205673758856</v>
      </c>
      <c r="M1824" s="20">
        <f t="shared" si="700"/>
        <v>14.368794326241144</v>
      </c>
      <c r="N1824" s="20" t="s">
        <v>26</v>
      </c>
      <c r="O1824" s="20">
        <f t="shared" si="683"/>
        <v>13.63120567375887</v>
      </c>
      <c r="P1824" s="20" t="s">
        <v>26</v>
      </c>
      <c r="Q1824" s="18">
        <f t="shared" si="684"/>
        <v>20</v>
      </c>
      <c r="R1824" s="18" t="s">
        <v>26</v>
      </c>
      <c r="S1824" s="16">
        <v>39.700000000000003</v>
      </c>
      <c r="T1824" s="19">
        <v>-1.2</v>
      </c>
      <c r="U1824" s="19">
        <f t="shared" si="689"/>
        <v>2.5</v>
      </c>
      <c r="V1824" s="19">
        <v>25</v>
      </c>
      <c r="W1824" s="19">
        <f t="shared" si="690"/>
        <v>-17</v>
      </c>
      <c r="X1824" s="19">
        <f t="shared" si="691"/>
        <v>4.25</v>
      </c>
      <c r="Y1824" s="19">
        <v>2</v>
      </c>
      <c r="Z1824" s="18">
        <f t="shared" si="675"/>
        <v>15.900000000000006</v>
      </c>
      <c r="AA1824" s="18">
        <f t="shared" si="685"/>
        <v>8.9000000000000057</v>
      </c>
      <c r="AB1824" s="20">
        <f t="shared" si="670"/>
        <v>57.199999999999989</v>
      </c>
      <c r="AC1824" s="13">
        <f t="shared" si="686"/>
        <v>35.954332872346868</v>
      </c>
      <c r="AD1824" s="13">
        <f t="shared" si="687"/>
        <v>21.245667127653121</v>
      </c>
    </row>
    <row r="1825" spans="1:30" x14ac:dyDescent="0.15">
      <c r="A1825" s="16">
        <v>5</v>
      </c>
      <c r="B1825" s="16">
        <v>0</v>
      </c>
      <c r="C1825" s="33">
        <v>7.31</v>
      </c>
      <c r="D1825" s="16">
        <v>63.6</v>
      </c>
      <c r="E1825" s="18">
        <v>139.4</v>
      </c>
      <c r="F1825" s="19">
        <v>2.8</v>
      </c>
      <c r="G1825" s="16">
        <v>4.8</v>
      </c>
      <c r="H1825" s="18">
        <v>103</v>
      </c>
      <c r="I1825" s="20">
        <f t="shared" si="681"/>
        <v>0.73888091822094693</v>
      </c>
      <c r="J1825" s="20" t="s">
        <v>26</v>
      </c>
      <c r="K1825" s="18" t="s">
        <v>24</v>
      </c>
      <c r="L1825" s="19">
        <f t="shared" si="682"/>
        <v>104.92109038737445</v>
      </c>
      <c r="M1825" s="20">
        <v>0</v>
      </c>
      <c r="N1825" s="20" t="s">
        <v>24</v>
      </c>
      <c r="O1825" s="20">
        <f t="shared" si="683"/>
        <v>-1.4433285509325486</v>
      </c>
      <c r="P1825" s="20" t="s">
        <v>25</v>
      </c>
      <c r="Q1825" s="18">
        <f t="shared" si="684"/>
        <v>4.4000000000000057</v>
      </c>
      <c r="R1825" s="18" t="s">
        <v>26</v>
      </c>
      <c r="S1825" s="16">
        <v>23.2</v>
      </c>
      <c r="T1825" s="19">
        <v>-1.6</v>
      </c>
      <c r="U1825" s="19">
        <f t="shared" si="689"/>
        <v>2.9</v>
      </c>
      <c r="V1825" s="19">
        <v>29</v>
      </c>
      <c r="W1825" s="19">
        <f t="shared" si="690"/>
        <v>-13</v>
      </c>
      <c r="X1825" s="19">
        <f t="shared" si="691"/>
        <v>3.25</v>
      </c>
      <c r="Y1825" s="19">
        <v>2.17</v>
      </c>
      <c r="Z1825" s="18">
        <f t="shared" si="675"/>
        <v>16.000000000000014</v>
      </c>
      <c r="AA1825" s="18">
        <f t="shared" si="685"/>
        <v>8.0300000000000153</v>
      </c>
      <c r="AB1825" s="20">
        <f t="shared" si="670"/>
        <v>41.830000000000027</v>
      </c>
      <c r="AC1825" s="13">
        <f t="shared" si="686"/>
        <v>39.71998518712163</v>
      </c>
      <c r="AD1825" s="13">
        <f t="shared" si="687"/>
        <v>2.1100148128783971</v>
      </c>
    </row>
    <row r="1826" spans="1:30" x14ac:dyDescent="0.15">
      <c r="A1826" s="16">
        <v>7</v>
      </c>
      <c r="B1826" s="16">
        <v>1</v>
      </c>
      <c r="C1826" s="33">
        <v>7.24</v>
      </c>
      <c r="D1826" s="16">
        <v>95.3</v>
      </c>
      <c r="E1826" s="18">
        <v>140.6</v>
      </c>
      <c r="F1826" s="19">
        <v>6.08</v>
      </c>
      <c r="G1826" s="16">
        <v>4.8</v>
      </c>
      <c r="H1826" s="18">
        <v>87</v>
      </c>
      <c r="I1826" s="20">
        <f t="shared" si="681"/>
        <v>0.61877667140825043</v>
      </c>
      <c r="J1826" s="20" t="s">
        <v>26</v>
      </c>
      <c r="K1826" s="18" t="s">
        <v>26</v>
      </c>
      <c r="L1826" s="19">
        <f t="shared" si="682"/>
        <v>87.866287339971564</v>
      </c>
      <c r="M1826" s="20">
        <f t="shared" ref="M1826:M1827" si="701">(104-L1826)</f>
        <v>16.133712660028436</v>
      </c>
      <c r="N1826" s="20" t="s">
        <v>26</v>
      </c>
      <c r="O1826" s="20">
        <f t="shared" si="683"/>
        <v>15.371266002844948</v>
      </c>
      <c r="P1826" s="20" t="s">
        <v>26</v>
      </c>
      <c r="Q1826" s="18">
        <f t="shared" si="684"/>
        <v>21.599999999999994</v>
      </c>
      <c r="R1826" s="18" t="s">
        <v>26</v>
      </c>
      <c r="S1826" s="16">
        <v>40.200000000000003</v>
      </c>
      <c r="T1826" s="19">
        <v>8.6</v>
      </c>
      <c r="U1826" s="19">
        <f t="shared" si="689"/>
        <v>2</v>
      </c>
      <c r="V1826" s="19">
        <v>20</v>
      </c>
      <c r="W1826" s="19">
        <f t="shared" si="690"/>
        <v>-22</v>
      </c>
      <c r="X1826" s="19">
        <f t="shared" si="691"/>
        <v>5.5</v>
      </c>
      <c r="Y1826" s="19">
        <v>3.4</v>
      </c>
      <c r="Z1826" s="18">
        <f t="shared" si="675"/>
        <v>19.480000000000004</v>
      </c>
      <c r="AA1826" s="18">
        <f t="shared" si="685"/>
        <v>12.080000000000004</v>
      </c>
      <c r="AB1826" s="20">
        <f t="shared" si="670"/>
        <v>61.080000000000013</v>
      </c>
      <c r="AC1826" s="13">
        <f t="shared" si="686"/>
        <v>45.931055069034677</v>
      </c>
      <c r="AD1826" s="13">
        <f t="shared" si="687"/>
        <v>15.148944930965335</v>
      </c>
    </row>
    <row r="1827" spans="1:30" x14ac:dyDescent="0.15">
      <c r="A1827" s="16">
        <v>18</v>
      </c>
      <c r="B1827" s="16">
        <v>0</v>
      </c>
      <c r="C1827" s="33">
        <v>7.52</v>
      </c>
      <c r="D1827" s="16">
        <v>26.8</v>
      </c>
      <c r="E1827" s="18">
        <v>135.6</v>
      </c>
      <c r="F1827" s="19">
        <v>3.37</v>
      </c>
      <c r="G1827" s="16">
        <v>4.5</v>
      </c>
      <c r="H1827" s="18">
        <v>98</v>
      </c>
      <c r="I1827" s="20">
        <f t="shared" si="681"/>
        <v>0.72271386430678464</v>
      </c>
      <c r="J1827" s="20" t="s">
        <v>26</v>
      </c>
      <c r="K1827" s="18" t="s">
        <v>24</v>
      </c>
      <c r="L1827" s="19">
        <f t="shared" si="682"/>
        <v>102.62536873156343</v>
      </c>
      <c r="M1827" s="20">
        <f t="shared" si="701"/>
        <v>1.3746312684365734</v>
      </c>
      <c r="N1827" s="20" t="s">
        <v>26</v>
      </c>
      <c r="O1827" s="20">
        <f t="shared" si="683"/>
        <v>0.82005899705013974</v>
      </c>
      <c r="P1827" s="20" t="s">
        <v>26</v>
      </c>
      <c r="Q1827" s="18">
        <f t="shared" si="684"/>
        <v>5.5999999999999943</v>
      </c>
      <c r="R1827" s="18" t="s">
        <v>26</v>
      </c>
      <c r="S1827" s="16">
        <v>21.6</v>
      </c>
      <c r="T1827" s="19">
        <v>0.3</v>
      </c>
      <c r="U1827" s="19">
        <f t="shared" si="689"/>
        <v>2.6</v>
      </c>
      <c r="V1827" s="19">
        <v>26</v>
      </c>
      <c r="W1827" s="19">
        <f t="shared" si="690"/>
        <v>-16</v>
      </c>
      <c r="X1827" s="19">
        <f t="shared" si="691"/>
        <v>4</v>
      </c>
      <c r="Y1827" s="19">
        <v>1.9</v>
      </c>
      <c r="Z1827" s="18">
        <f t="shared" si="675"/>
        <v>19.370000000000005</v>
      </c>
      <c r="AA1827" s="18">
        <f t="shared" si="685"/>
        <v>12.270000000000005</v>
      </c>
      <c r="AB1827" s="20">
        <f t="shared" si="670"/>
        <v>43.569999999999993</v>
      </c>
      <c r="AC1827" s="13">
        <f t="shared" si="686"/>
        <v>29.473772577104242</v>
      </c>
      <c r="AD1827" s="13">
        <f t="shared" si="687"/>
        <v>14.096227422895751</v>
      </c>
    </row>
    <row r="1828" spans="1:30" x14ac:dyDescent="0.15">
      <c r="A1828" s="16">
        <v>12</v>
      </c>
      <c r="B1828" s="16">
        <v>0</v>
      </c>
      <c r="C1828" s="33">
        <v>7.44</v>
      </c>
      <c r="D1828" s="16">
        <v>40</v>
      </c>
      <c r="E1828" s="18">
        <v>153.1</v>
      </c>
      <c r="F1828" s="19">
        <v>4.07</v>
      </c>
      <c r="G1828" s="16">
        <v>4.7</v>
      </c>
      <c r="H1828" s="18">
        <v>117</v>
      </c>
      <c r="I1828" s="20">
        <f t="shared" si="681"/>
        <v>0.76420640104506865</v>
      </c>
      <c r="J1828" s="20" t="s">
        <v>24</v>
      </c>
      <c r="K1828" s="18" t="s">
        <v>25</v>
      </c>
      <c r="L1828" s="19">
        <f t="shared" si="682"/>
        <v>108.51730894839974</v>
      </c>
      <c r="M1828" s="20">
        <f t="shared" ref="M1828" si="702">(108-L1828)</f>
        <v>-0.51730894839974439</v>
      </c>
      <c r="N1828" s="20" t="s">
        <v>25</v>
      </c>
      <c r="O1828" s="20">
        <f t="shared" si="683"/>
        <v>-4.9888961463096138</v>
      </c>
      <c r="P1828" s="20" t="s">
        <v>25</v>
      </c>
      <c r="Q1828" s="18">
        <f t="shared" si="684"/>
        <v>4.0999999999999943</v>
      </c>
      <c r="R1828" s="18" t="s">
        <v>26</v>
      </c>
      <c r="S1828" s="16">
        <v>26.5</v>
      </c>
      <c r="T1828" s="19">
        <v>2.2000000000000002</v>
      </c>
      <c r="U1828" s="19">
        <f t="shared" si="689"/>
        <v>2.7</v>
      </c>
      <c r="V1828" s="19">
        <v>27</v>
      </c>
      <c r="W1828" s="19">
        <f t="shared" si="690"/>
        <v>-15</v>
      </c>
      <c r="X1828" s="19">
        <f t="shared" si="691"/>
        <v>3.75</v>
      </c>
      <c r="Y1828" s="19">
        <v>1.73</v>
      </c>
      <c r="Z1828" s="18">
        <f t="shared" si="675"/>
        <v>13.669999999999987</v>
      </c>
      <c r="AA1828" s="18">
        <f t="shared" si="685"/>
        <v>6.5399999999999867</v>
      </c>
      <c r="AB1828" s="20">
        <f t="shared" si="670"/>
        <v>43.139999999999972</v>
      </c>
      <c r="AC1828" s="13">
        <f t="shared" si="686"/>
        <v>34.772850440847648</v>
      </c>
      <c r="AD1828" s="13">
        <f t="shared" si="687"/>
        <v>8.3671495591523239</v>
      </c>
    </row>
    <row r="1829" spans="1:30" x14ac:dyDescent="0.15">
      <c r="A1829" s="16">
        <v>23</v>
      </c>
      <c r="B1829" s="16">
        <v>1</v>
      </c>
      <c r="C1829" s="33">
        <v>7.47</v>
      </c>
      <c r="D1829" s="16">
        <v>49.8</v>
      </c>
      <c r="E1829" s="18">
        <v>135.80000000000001</v>
      </c>
      <c r="F1829" s="19">
        <v>3.31</v>
      </c>
      <c r="G1829" s="16">
        <v>4.5999999999999996</v>
      </c>
      <c r="H1829" s="18">
        <v>93</v>
      </c>
      <c r="I1829" s="20">
        <f t="shared" si="681"/>
        <v>0.68483063328424143</v>
      </c>
      <c r="J1829" s="20" t="s">
        <v>26</v>
      </c>
      <c r="K1829" s="18" t="s">
        <v>26</v>
      </c>
      <c r="L1829" s="19">
        <f t="shared" si="682"/>
        <v>97.245949926362286</v>
      </c>
      <c r="M1829" s="20">
        <f>(104-L1829)</f>
        <v>6.754050073637714</v>
      </c>
      <c r="N1829" s="20" t="s">
        <v>26</v>
      </c>
      <c r="O1829" s="20">
        <f t="shared" si="683"/>
        <v>6.1237113402061993</v>
      </c>
      <c r="P1829" s="20" t="s">
        <v>26</v>
      </c>
      <c r="Q1829" s="18">
        <f t="shared" si="684"/>
        <v>10.800000000000011</v>
      </c>
      <c r="R1829" s="18" t="s">
        <v>26</v>
      </c>
      <c r="S1829" s="16">
        <v>35.4</v>
      </c>
      <c r="T1829" s="19">
        <v>10.4</v>
      </c>
      <c r="U1829" s="19">
        <f t="shared" si="689"/>
        <v>3.1</v>
      </c>
      <c r="V1829" s="19">
        <v>31</v>
      </c>
      <c r="W1829" s="19">
        <f t="shared" si="690"/>
        <v>-11</v>
      </c>
      <c r="X1829" s="19">
        <f t="shared" si="691"/>
        <v>2.75</v>
      </c>
      <c r="Y1829" s="19">
        <v>1.59</v>
      </c>
      <c r="Z1829" s="18">
        <f t="shared" si="675"/>
        <v>10.710000000000008</v>
      </c>
      <c r="AA1829" s="18">
        <f t="shared" si="685"/>
        <v>2.9200000000000079</v>
      </c>
      <c r="AB1829" s="20">
        <f t="shared" si="670"/>
        <v>49.120000000000005</v>
      </c>
      <c r="AC1829" s="13">
        <f t="shared" si="686"/>
        <v>45.07678399404454</v>
      </c>
      <c r="AD1829" s="13">
        <f t="shared" si="687"/>
        <v>4.0432160059554647</v>
      </c>
    </row>
    <row r="1830" spans="1:30" x14ac:dyDescent="0.15">
      <c r="A1830" s="16">
        <v>13</v>
      </c>
      <c r="B1830" s="16">
        <v>0</v>
      </c>
      <c r="C1830" s="33">
        <v>7.06</v>
      </c>
      <c r="D1830" s="16">
        <v>61.7</v>
      </c>
      <c r="E1830" s="18">
        <v>139.19999999999999</v>
      </c>
      <c r="F1830" s="19">
        <v>3.88</v>
      </c>
      <c r="G1830" s="16">
        <v>4.5999999999999996</v>
      </c>
      <c r="H1830" s="18">
        <v>110</v>
      </c>
      <c r="I1830" s="20">
        <f t="shared" si="681"/>
        <v>0.79022988505747138</v>
      </c>
      <c r="J1830" s="20" t="s">
        <v>24</v>
      </c>
      <c r="K1830" s="18" t="s">
        <v>25</v>
      </c>
      <c r="L1830" s="19">
        <f t="shared" si="682"/>
        <v>112.21264367816093</v>
      </c>
      <c r="M1830" s="20">
        <f t="shared" ref="M1830" si="703">(108-L1830)</f>
        <v>-4.21264367816093</v>
      </c>
      <c r="N1830" s="20" t="s">
        <v>25</v>
      </c>
      <c r="O1830" s="20">
        <f t="shared" si="683"/>
        <v>-8.6321839080459881</v>
      </c>
      <c r="P1830" s="20" t="s">
        <v>25</v>
      </c>
      <c r="Q1830" s="18">
        <f t="shared" si="684"/>
        <v>-2.8000000000000114</v>
      </c>
      <c r="R1830" s="18" t="s">
        <v>25</v>
      </c>
      <c r="S1830" s="16">
        <v>17</v>
      </c>
      <c r="T1830" s="19">
        <v>-12.8</v>
      </c>
      <c r="U1830" s="19">
        <f t="shared" si="689"/>
        <v>2.4</v>
      </c>
      <c r="V1830" s="19">
        <v>24</v>
      </c>
      <c r="W1830" s="19">
        <f t="shared" si="690"/>
        <v>-18</v>
      </c>
      <c r="X1830" s="19">
        <f t="shared" si="691"/>
        <v>4.5</v>
      </c>
      <c r="Y1830" s="19">
        <v>5.42</v>
      </c>
      <c r="Z1830" s="18">
        <f t="shared" si="675"/>
        <v>16.079999999999984</v>
      </c>
      <c r="AA1830" s="18">
        <f t="shared" si="685"/>
        <v>5.8599999999999852</v>
      </c>
      <c r="AB1830" s="20">
        <f t="shared" si="670"/>
        <v>32.259999999999977</v>
      </c>
      <c r="AC1830" s="13">
        <f t="shared" si="686"/>
        <v>23.124025297803982</v>
      </c>
      <c r="AD1830" s="13">
        <f t="shared" si="687"/>
        <v>9.1359747021959947</v>
      </c>
    </row>
    <row r="1831" spans="1:30" x14ac:dyDescent="0.15">
      <c r="A1831" s="16">
        <v>13</v>
      </c>
      <c r="B1831" s="16">
        <v>0</v>
      </c>
      <c r="C1831" s="33">
        <v>7.31</v>
      </c>
      <c r="D1831" s="16">
        <v>60</v>
      </c>
      <c r="E1831" s="18">
        <v>158.80000000000001</v>
      </c>
      <c r="F1831" s="19">
        <v>4.26</v>
      </c>
      <c r="G1831" s="16">
        <v>4.8</v>
      </c>
      <c r="H1831" s="18">
        <v>116</v>
      </c>
      <c r="I1831" s="20">
        <f t="shared" si="681"/>
        <v>0.73047858942065491</v>
      </c>
      <c r="J1831" s="20" t="s">
        <v>26</v>
      </c>
      <c r="K1831" s="18" t="s">
        <v>25</v>
      </c>
      <c r="L1831" s="19">
        <f t="shared" si="682"/>
        <v>103.72795969773298</v>
      </c>
      <c r="M1831" s="20">
        <f t="shared" ref="M1831:M1833" si="704">(104-L1831)</f>
        <v>0.27204030226701548</v>
      </c>
      <c r="N1831" s="20" t="s">
        <v>26</v>
      </c>
      <c r="O1831" s="20">
        <f t="shared" si="683"/>
        <v>-0.26700251889168669</v>
      </c>
      <c r="P1831" s="20" t="s">
        <v>25</v>
      </c>
      <c r="Q1831" s="18">
        <f t="shared" si="684"/>
        <v>10.800000000000011</v>
      </c>
      <c r="R1831" s="18" t="s">
        <v>26</v>
      </c>
      <c r="S1831" s="16">
        <v>29.2</v>
      </c>
      <c r="T1831" s="19">
        <v>1.2</v>
      </c>
      <c r="U1831" s="19">
        <f t="shared" si="689"/>
        <v>3.2</v>
      </c>
      <c r="V1831" s="19">
        <v>32</v>
      </c>
      <c r="W1831" s="19">
        <f t="shared" si="690"/>
        <v>-10</v>
      </c>
      <c r="X1831" s="19">
        <f t="shared" si="691"/>
        <v>2.5</v>
      </c>
      <c r="Y1831" s="19">
        <v>2.1800000000000002</v>
      </c>
      <c r="Z1831" s="18">
        <f t="shared" si="675"/>
        <v>17.860000000000014</v>
      </c>
      <c r="AA1831" s="18">
        <f t="shared" si="685"/>
        <v>9.2800000000000136</v>
      </c>
      <c r="AB1831" s="20">
        <f t="shared" si="670"/>
        <v>49.680000000000007</v>
      </c>
      <c r="AC1831" s="13">
        <f t="shared" si="686"/>
        <v>38.716212063322288</v>
      </c>
      <c r="AD1831" s="13">
        <f t="shared" si="687"/>
        <v>10.963787936677718</v>
      </c>
    </row>
    <row r="1832" spans="1:30" x14ac:dyDescent="0.15">
      <c r="A1832" s="16">
        <v>58</v>
      </c>
      <c r="B1832" s="16">
        <v>1</v>
      </c>
      <c r="C1832" s="33">
        <v>7.31</v>
      </c>
      <c r="D1832" s="16">
        <v>104.8</v>
      </c>
      <c r="E1832" s="18">
        <v>135.6</v>
      </c>
      <c r="F1832" s="19">
        <v>3.59</v>
      </c>
      <c r="G1832" s="16">
        <v>4.5999999999999996</v>
      </c>
      <c r="H1832" s="18">
        <v>83</v>
      </c>
      <c r="I1832" s="20">
        <f t="shared" si="681"/>
        <v>0.61209439528023601</v>
      </c>
      <c r="J1832" s="20" t="s">
        <v>26</v>
      </c>
      <c r="K1832" s="18" t="s">
        <v>26</v>
      </c>
      <c r="L1832" s="19">
        <f t="shared" si="682"/>
        <v>86.91740412979351</v>
      </c>
      <c r="M1832" s="20">
        <f t="shared" si="704"/>
        <v>17.08259587020649</v>
      </c>
      <c r="N1832" s="20" t="s">
        <v>26</v>
      </c>
      <c r="O1832" s="20">
        <f t="shared" si="683"/>
        <v>16.306784660766951</v>
      </c>
      <c r="P1832" s="20" t="s">
        <v>26</v>
      </c>
      <c r="Q1832" s="18">
        <f t="shared" si="684"/>
        <v>20.599999999999994</v>
      </c>
      <c r="R1832" s="18" t="s">
        <v>26</v>
      </c>
      <c r="S1832" s="16">
        <v>51</v>
      </c>
      <c r="T1832" s="19">
        <v>19.7</v>
      </c>
      <c r="U1832" s="19">
        <f t="shared" si="689"/>
        <v>2.4</v>
      </c>
      <c r="V1832" s="19">
        <v>24</v>
      </c>
      <c r="W1832" s="19">
        <f t="shared" si="690"/>
        <v>-18</v>
      </c>
      <c r="X1832" s="19">
        <f t="shared" si="691"/>
        <v>4.5</v>
      </c>
      <c r="Y1832" s="19">
        <v>0.82</v>
      </c>
      <c r="Z1832" s="18">
        <f t="shared" si="675"/>
        <v>5.1899999999999977</v>
      </c>
      <c r="AA1832" s="18">
        <f t="shared" si="685"/>
        <v>-0.43000000000000238</v>
      </c>
      <c r="AB1832" s="20">
        <f t="shared" si="670"/>
        <v>59.97</v>
      </c>
      <c r="AC1832" s="13">
        <f t="shared" si="686"/>
        <v>59.07275760393626</v>
      </c>
      <c r="AD1832" s="13">
        <f t="shared" si="687"/>
        <v>0.89724239606373857</v>
      </c>
    </row>
    <row r="1833" spans="1:30" x14ac:dyDescent="0.15">
      <c r="A1833" s="16">
        <v>14</v>
      </c>
      <c r="B1833" s="16">
        <v>0</v>
      </c>
      <c r="C1833" s="33">
        <v>7.21</v>
      </c>
      <c r="D1833" s="16">
        <v>120</v>
      </c>
      <c r="E1833" s="18">
        <v>143.69999999999999</v>
      </c>
      <c r="F1833" s="19">
        <v>4.2300000000000004</v>
      </c>
      <c r="G1833" s="16">
        <v>4.8</v>
      </c>
      <c r="H1833" s="18">
        <v>89</v>
      </c>
      <c r="I1833" s="20">
        <f t="shared" si="681"/>
        <v>0.61934585942936682</v>
      </c>
      <c r="J1833" s="20" t="s">
        <v>26</v>
      </c>
      <c r="K1833" s="18" t="s">
        <v>26</v>
      </c>
      <c r="L1833" s="19">
        <f t="shared" si="682"/>
        <v>87.947112038970076</v>
      </c>
      <c r="M1833" s="20">
        <f t="shared" si="704"/>
        <v>16.052887961029924</v>
      </c>
      <c r="N1833" s="20" t="s">
        <v>26</v>
      </c>
      <c r="O1833" s="20">
        <f t="shared" si="683"/>
        <v>15.291579679888642</v>
      </c>
      <c r="P1833" s="20" t="s">
        <v>26</v>
      </c>
      <c r="Q1833" s="18">
        <f t="shared" si="684"/>
        <v>22.699999999999989</v>
      </c>
      <c r="R1833" s="18" t="s">
        <v>26</v>
      </c>
      <c r="S1833" s="16">
        <v>47.1</v>
      </c>
      <c r="T1833" s="19">
        <v>13.8</v>
      </c>
      <c r="U1833" s="19">
        <f t="shared" si="689"/>
        <v>2.5</v>
      </c>
      <c r="V1833" s="19">
        <v>25</v>
      </c>
      <c r="W1833" s="19">
        <f t="shared" si="690"/>
        <v>-17</v>
      </c>
      <c r="X1833" s="19">
        <f t="shared" si="691"/>
        <v>4.25</v>
      </c>
      <c r="Y1833" s="19">
        <v>0.84</v>
      </c>
      <c r="Z1833" s="18">
        <f t="shared" si="675"/>
        <v>11.829999999999984</v>
      </c>
      <c r="AA1833" s="18">
        <f t="shared" si="685"/>
        <v>5.9899999999999842</v>
      </c>
      <c r="AB1833" s="20">
        <f t="shared" ref="AB1833:AB1896" si="705">(E1833+F1833+G1833)-(H1833+Y1833)</f>
        <v>62.889999999999986</v>
      </c>
      <c r="AC1833" s="13">
        <f t="shared" si="686"/>
        <v>54.271584074035708</v>
      </c>
      <c r="AD1833" s="13">
        <f t="shared" si="687"/>
        <v>8.6184159259642783</v>
      </c>
    </row>
    <row r="1834" spans="1:30" x14ac:dyDescent="0.15">
      <c r="A1834" s="16">
        <v>11</v>
      </c>
      <c r="B1834" s="16">
        <v>1</v>
      </c>
      <c r="C1834" s="33">
        <v>7.33</v>
      </c>
      <c r="D1834" s="16">
        <v>30</v>
      </c>
      <c r="E1834" s="18">
        <v>108.3</v>
      </c>
      <c r="F1834" s="19">
        <v>3.47</v>
      </c>
      <c r="G1834" s="16">
        <v>4.0999999999999996</v>
      </c>
      <c r="H1834" s="18">
        <v>80</v>
      </c>
      <c r="I1834" s="20">
        <f t="shared" si="681"/>
        <v>0.73868882733148666</v>
      </c>
      <c r="J1834" s="20" t="s">
        <v>26</v>
      </c>
      <c r="K1834" s="18" t="s">
        <v>26</v>
      </c>
      <c r="L1834" s="19">
        <f t="shared" si="682"/>
        <v>104.89381348107111</v>
      </c>
      <c r="M1834" s="20">
        <v>0</v>
      </c>
      <c r="N1834" s="20" t="s">
        <v>24</v>
      </c>
      <c r="O1834" s="20">
        <f t="shared" si="683"/>
        <v>-1.4164358264081329</v>
      </c>
      <c r="P1834" s="20" t="s">
        <v>25</v>
      </c>
      <c r="Q1834" s="18">
        <f t="shared" si="684"/>
        <v>-3.7000000000000028</v>
      </c>
      <c r="R1834" s="18" t="s">
        <v>25</v>
      </c>
      <c r="S1834" s="16">
        <v>15.4</v>
      </c>
      <c r="T1834" s="19">
        <v>-9.3000000000000007</v>
      </c>
      <c r="U1834" s="19">
        <f t="shared" si="689"/>
        <v>2.7</v>
      </c>
      <c r="V1834" s="19">
        <v>27</v>
      </c>
      <c r="W1834" s="19">
        <f t="shared" si="690"/>
        <v>-15</v>
      </c>
      <c r="X1834" s="19">
        <f t="shared" si="691"/>
        <v>3.75</v>
      </c>
      <c r="Y1834" s="19">
        <v>7.68</v>
      </c>
      <c r="Z1834" s="18">
        <f t="shared" si="675"/>
        <v>16.36999999999999</v>
      </c>
      <c r="AA1834" s="18">
        <f t="shared" si="685"/>
        <v>3.2899999999999903</v>
      </c>
      <c r="AB1834" s="20">
        <f t="shared" si="705"/>
        <v>28.189999999999984</v>
      </c>
      <c r="AC1834" s="13">
        <f t="shared" si="686"/>
        <v>23.084090220526491</v>
      </c>
      <c r="AD1834" s="13">
        <f t="shared" si="687"/>
        <v>5.1059097794734924</v>
      </c>
    </row>
    <row r="1835" spans="1:30" x14ac:dyDescent="0.15">
      <c r="A1835" s="16">
        <v>18</v>
      </c>
      <c r="B1835" s="16">
        <v>0</v>
      </c>
      <c r="C1835" s="33">
        <v>7.36</v>
      </c>
      <c r="D1835" s="16">
        <v>43.1</v>
      </c>
      <c r="E1835" s="18">
        <v>144</v>
      </c>
      <c r="F1835" s="19">
        <v>4.38</v>
      </c>
      <c r="G1835" s="16">
        <v>4.8</v>
      </c>
      <c r="H1835" s="18">
        <v>107</v>
      </c>
      <c r="I1835" s="20">
        <f t="shared" si="681"/>
        <v>0.74305555555555558</v>
      </c>
      <c r="J1835" s="20" t="s">
        <v>26</v>
      </c>
      <c r="K1835" s="18" t="s">
        <v>25</v>
      </c>
      <c r="L1835" s="19">
        <f t="shared" si="682"/>
        <v>105.5138888888889</v>
      </c>
      <c r="M1835" s="20">
        <v>0</v>
      </c>
      <c r="N1835" s="20" t="s">
        <v>24</v>
      </c>
      <c r="O1835" s="20">
        <f t="shared" si="683"/>
        <v>-2.0277777777777715</v>
      </c>
      <c r="P1835" s="20" t="s">
        <v>25</v>
      </c>
      <c r="Q1835" s="18">
        <f t="shared" si="684"/>
        <v>5</v>
      </c>
      <c r="R1835" s="18" t="s">
        <v>26</v>
      </c>
      <c r="S1835" s="16">
        <v>23.9</v>
      </c>
      <c r="T1835" s="19">
        <v>-1.6</v>
      </c>
      <c r="U1835" s="19">
        <f t="shared" si="689"/>
        <v>3.3</v>
      </c>
      <c r="V1835" s="19">
        <v>33</v>
      </c>
      <c r="W1835" s="19">
        <f t="shared" si="690"/>
        <v>-9</v>
      </c>
      <c r="X1835" s="19">
        <f t="shared" si="691"/>
        <v>2.25</v>
      </c>
      <c r="Y1835" s="19">
        <v>2.52</v>
      </c>
      <c r="Z1835" s="18">
        <f t="shared" si="675"/>
        <v>17.47999999999999</v>
      </c>
      <c r="AA1835" s="18">
        <f t="shared" si="685"/>
        <v>8.3599999999999905</v>
      </c>
      <c r="AB1835" s="20">
        <f t="shared" si="705"/>
        <v>43.660000000000011</v>
      </c>
      <c r="AC1835" s="13">
        <f t="shared" si="686"/>
        <v>33.340393375235607</v>
      </c>
      <c r="AD1835" s="13">
        <f t="shared" si="687"/>
        <v>10.319606624764404</v>
      </c>
    </row>
    <row r="1836" spans="1:30" x14ac:dyDescent="0.15">
      <c r="A1836" s="16">
        <v>29</v>
      </c>
      <c r="B1836" s="16">
        <v>0</v>
      </c>
      <c r="C1836" s="33">
        <v>7.34</v>
      </c>
      <c r="D1836" s="16">
        <v>49.7</v>
      </c>
      <c r="E1836" s="18">
        <v>140.80000000000001</v>
      </c>
      <c r="F1836" s="19">
        <v>4.55</v>
      </c>
      <c r="G1836" s="16">
        <v>4.7</v>
      </c>
      <c r="H1836" s="18">
        <v>102</v>
      </c>
      <c r="I1836" s="20">
        <f t="shared" si="681"/>
        <v>0.72443181818181812</v>
      </c>
      <c r="J1836" s="20" t="s">
        <v>26</v>
      </c>
      <c r="K1836" s="18" t="s">
        <v>24</v>
      </c>
      <c r="L1836" s="19">
        <f t="shared" si="682"/>
        <v>102.86931818181819</v>
      </c>
      <c r="M1836" s="20">
        <f>(104-L1836)</f>
        <v>1.130681818181813</v>
      </c>
      <c r="N1836" s="20" t="s">
        <v>26</v>
      </c>
      <c r="O1836" s="20">
        <f t="shared" si="683"/>
        <v>0.57954545454545325</v>
      </c>
      <c r="P1836" s="20" t="s">
        <v>26</v>
      </c>
      <c r="Q1836" s="18">
        <f t="shared" si="684"/>
        <v>6.8000000000000114</v>
      </c>
      <c r="R1836" s="18" t="s">
        <v>26</v>
      </c>
      <c r="S1836" s="16">
        <v>26.1</v>
      </c>
      <c r="T1836" s="19">
        <v>-0.5</v>
      </c>
      <c r="U1836" s="19">
        <f t="shared" si="689"/>
        <v>3</v>
      </c>
      <c r="V1836" s="19">
        <v>30</v>
      </c>
      <c r="W1836" s="19">
        <f t="shared" si="690"/>
        <v>-12</v>
      </c>
      <c r="X1836" s="19">
        <f t="shared" si="691"/>
        <v>3</v>
      </c>
      <c r="Y1836" s="19">
        <v>0.84</v>
      </c>
      <c r="Z1836" s="18">
        <f t="shared" si="675"/>
        <v>17.250000000000028</v>
      </c>
      <c r="AA1836" s="18">
        <f t="shared" si="685"/>
        <v>10.410000000000029</v>
      </c>
      <c r="AB1836" s="20">
        <f t="shared" si="705"/>
        <v>47.210000000000008</v>
      </c>
      <c r="AC1836" s="13">
        <f t="shared" si="686"/>
        <v>34.902611166732044</v>
      </c>
      <c r="AD1836" s="13">
        <f t="shared" si="687"/>
        <v>12.307388833267964</v>
      </c>
    </row>
    <row r="1837" spans="1:30" x14ac:dyDescent="0.15">
      <c r="A1837" s="16">
        <v>18</v>
      </c>
      <c r="B1837" s="16">
        <v>1</v>
      </c>
      <c r="C1837" s="33">
        <v>7.55</v>
      </c>
      <c r="D1837" s="16">
        <v>29</v>
      </c>
      <c r="E1837" s="18">
        <v>134.19999999999999</v>
      </c>
      <c r="F1837" s="19">
        <v>2.86</v>
      </c>
      <c r="G1837" s="16">
        <v>3.9</v>
      </c>
      <c r="H1837" s="18">
        <v>99</v>
      </c>
      <c r="I1837" s="20">
        <f t="shared" si="681"/>
        <v>0.73770491803278693</v>
      </c>
      <c r="J1837" s="20" t="s">
        <v>26</v>
      </c>
      <c r="K1837" s="18" t="s">
        <v>24</v>
      </c>
      <c r="L1837" s="19">
        <f t="shared" si="682"/>
        <v>104.75409836065575</v>
      </c>
      <c r="M1837" s="20">
        <v>0</v>
      </c>
      <c r="N1837" s="20" t="s">
        <v>24</v>
      </c>
      <c r="O1837" s="20">
        <f t="shared" si="683"/>
        <v>-1.27868852459018</v>
      </c>
      <c r="P1837" s="20" t="s">
        <v>25</v>
      </c>
      <c r="Q1837" s="18">
        <f t="shared" si="684"/>
        <v>3.1999999999999886</v>
      </c>
      <c r="R1837" s="18" t="s">
        <v>26</v>
      </c>
      <c r="S1837" s="16">
        <v>25</v>
      </c>
      <c r="T1837" s="19">
        <v>3.5</v>
      </c>
      <c r="U1837" s="19">
        <f t="shared" si="689"/>
        <v>2.2000000000000002</v>
      </c>
      <c r="V1837" s="19">
        <v>22</v>
      </c>
      <c r="W1837" s="19">
        <f t="shared" si="690"/>
        <v>-20</v>
      </c>
      <c r="X1837" s="19">
        <f t="shared" si="691"/>
        <v>5</v>
      </c>
      <c r="Y1837" s="19">
        <v>2.04</v>
      </c>
      <c r="Z1837" s="18">
        <f t="shared" si="675"/>
        <v>13.060000000000002</v>
      </c>
      <c r="AA1837" s="18">
        <f t="shared" si="685"/>
        <v>6.6200000000000019</v>
      </c>
      <c r="AB1837" s="20">
        <f t="shared" si="705"/>
        <v>39.92</v>
      </c>
      <c r="AC1837" s="13">
        <f t="shared" si="686"/>
        <v>31.860687187923332</v>
      </c>
      <c r="AD1837" s="13">
        <f t="shared" si="687"/>
        <v>8.0593128120766693</v>
      </c>
    </row>
    <row r="1838" spans="1:30" x14ac:dyDescent="0.15">
      <c r="A1838" s="16">
        <v>60</v>
      </c>
      <c r="B1838" s="16">
        <v>1</v>
      </c>
      <c r="C1838" s="33">
        <v>7.24</v>
      </c>
      <c r="D1838" s="16">
        <v>59.6</v>
      </c>
      <c r="E1838" s="18">
        <v>132.19999999999999</v>
      </c>
      <c r="F1838" s="19">
        <v>4.46</v>
      </c>
      <c r="G1838" s="16">
        <v>4.5999999999999996</v>
      </c>
      <c r="H1838" s="18">
        <v>98</v>
      </c>
      <c r="I1838" s="20">
        <f t="shared" si="681"/>
        <v>0.74130105900151289</v>
      </c>
      <c r="J1838" s="20" t="s">
        <v>26</v>
      </c>
      <c r="K1838" s="18" t="s">
        <v>24</v>
      </c>
      <c r="L1838" s="19">
        <f t="shared" si="682"/>
        <v>105.26475037821483</v>
      </c>
      <c r="M1838" s="20">
        <v>0</v>
      </c>
      <c r="N1838" s="20" t="s">
        <v>24</v>
      </c>
      <c r="O1838" s="20">
        <f t="shared" si="683"/>
        <v>-1.7821482602118124</v>
      </c>
      <c r="P1838" s="20" t="s">
        <v>25</v>
      </c>
      <c r="Q1838" s="18">
        <f t="shared" si="684"/>
        <v>2.1999999999999886</v>
      </c>
      <c r="R1838" s="18" t="s">
        <v>26</v>
      </c>
      <c r="S1838" s="16">
        <v>34.5</v>
      </c>
      <c r="T1838" s="19">
        <v>9.5</v>
      </c>
      <c r="U1838" s="19">
        <f t="shared" si="689"/>
        <v>2</v>
      </c>
      <c r="V1838" s="19">
        <v>20</v>
      </c>
      <c r="W1838" s="19">
        <f t="shared" si="690"/>
        <v>-22</v>
      </c>
      <c r="X1838" s="19">
        <f t="shared" si="691"/>
        <v>5.5</v>
      </c>
      <c r="Y1838" s="19">
        <v>0.76</v>
      </c>
      <c r="Z1838" s="18">
        <f t="shared" si="675"/>
        <v>4.1599999999999966</v>
      </c>
      <c r="AA1838" s="18">
        <f t="shared" si="685"/>
        <v>-0.6000000000000032</v>
      </c>
      <c r="AB1838" s="20">
        <f t="shared" si="705"/>
        <v>42.499999999999986</v>
      </c>
      <c r="AC1838" s="13">
        <f t="shared" si="686"/>
        <v>30.66934063079189</v>
      </c>
      <c r="AD1838" s="13">
        <f t="shared" si="687"/>
        <v>11.830659369208096</v>
      </c>
    </row>
    <row r="1839" spans="1:30" x14ac:dyDescent="0.15">
      <c r="A1839" s="16">
        <v>6</v>
      </c>
      <c r="B1839" s="16">
        <v>1</v>
      </c>
      <c r="C1839" s="33">
        <v>7.13</v>
      </c>
      <c r="D1839" s="16">
        <v>81.7</v>
      </c>
      <c r="E1839" s="18">
        <v>141.9</v>
      </c>
      <c r="F1839" s="19">
        <v>4.4800000000000004</v>
      </c>
      <c r="G1839" s="16">
        <v>4.7</v>
      </c>
      <c r="H1839" s="18">
        <v>109</v>
      </c>
      <c r="I1839" s="20">
        <f t="shared" si="681"/>
        <v>0.76814658210007047</v>
      </c>
      <c r="J1839" s="20" t="s">
        <v>24</v>
      </c>
      <c r="K1839" s="18" t="s">
        <v>25</v>
      </c>
      <c r="L1839" s="19">
        <f t="shared" si="682"/>
        <v>109.07681465821</v>
      </c>
      <c r="M1839" s="20">
        <f t="shared" ref="M1839" si="706">(108-L1839)</f>
        <v>-1.0768146582099973</v>
      </c>
      <c r="N1839" s="20" t="s">
        <v>25</v>
      </c>
      <c r="O1839" s="20">
        <f t="shared" si="683"/>
        <v>-5.5405214940098659</v>
      </c>
      <c r="P1839" s="20" t="s">
        <v>25</v>
      </c>
      <c r="Q1839" s="18">
        <f t="shared" si="684"/>
        <v>0.90000000000000568</v>
      </c>
      <c r="R1839" s="18" t="s">
        <v>26</v>
      </c>
      <c r="S1839" s="16">
        <v>26.3</v>
      </c>
      <c r="T1839" s="19">
        <v>-3.1</v>
      </c>
      <c r="U1839" s="19">
        <f t="shared" si="689"/>
        <v>3.3</v>
      </c>
      <c r="V1839" s="19">
        <v>33</v>
      </c>
      <c r="W1839" s="19">
        <f t="shared" si="690"/>
        <v>-9</v>
      </c>
      <c r="X1839" s="19">
        <f t="shared" si="691"/>
        <v>2.25</v>
      </c>
      <c r="Y1839" s="19">
        <v>1.1200000000000001</v>
      </c>
      <c r="Z1839" s="18">
        <f t="shared" si="675"/>
        <v>11.079999999999984</v>
      </c>
      <c r="AA1839" s="18">
        <f t="shared" si="685"/>
        <v>3.3599999999999843</v>
      </c>
      <c r="AB1839" s="20">
        <f t="shared" si="705"/>
        <v>40.95999999999998</v>
      </c>
      <c r="AC1839" s="13">
        <f t="shared" si="686"/>
        <v>35.229395806903646</v>
      </c>
      <c r="AD1839" s="13">
        <f t="shared" si="687"/>
        <v>5.7306041930963332</v>
      </c>
    </row>
    <row r="1840" spans="1:30" x14ac:dyDescent="0.15">
      <c r="A1840" s="16">
        <v>9</v>
      </c>
      <c r="B1840" s="16">
        <v>1</v>
      </c>
      <c r="C1840" s="33">
        <v>7.33</v>
      </c>
      <c r="D1840" s="16">
        <v>52.7</v>
      </c>
      <c r="E1840" s="18">
        <v>152.6</v>
      </c>
      <c r="F1840" s="19">
        <v>2.96</v>
      </c>
      <c r="G1840" s="16">
        <v>4.4000000000000004</v>
      </c>
      <c r="H1840" s="18">
        <v>109</v>
      </c>
      <c r="I1840" s="20">
        <f t="shared" si="681"/>
        <v>0.7142857142857143</v>
      </c>
      <c r="J1840" s="20" t="s">
        <v>26</v>
      </c>
      <c r="K1840" s="18" t="s">
        <v>25</v>
      </c>
      <c r="L1840" s="19">
        <f t="shared" si="682"/>
        <v>101.42857142857143</v>
      </c>
      <c r="M1840" s="20">
        <f t="shared" ref="M1840:M1843" si="707">(104-L1840)</f>
        <v>2.5714285714285694</v>
      </c>
      <c r="N1840" s="20" t="s">
        <v>26</v>
      </c>
      <c r="O1840" s="20">
        <f t="shared" si="683"/>
        <v>2</v>
      </c>
      <c r="P1840" s="20" t="s">
        <v>26</v>
      </c>
      <c r="Q1840" s="18">
        <f t="shared" si="684"/>
        <v>11.599999999999994</v>
      </c>
      <c r="R1840" s="18" t="s">
        <v>26</v>
      </c>
      <c r="S1840" s="16">
        <v>35.6</v>
      </c>
      <c r="T1840" s="19">
        <v>10</v>
      </c>
      <c r="U1840" s="19">
        <f t="shared" si="689"/>
        <v>2.6</v>
      </c>
      <c r="V1840" s="19">
        <v>26</v>
      </c>
      <c r="W1840" s="19">
        <f t="shared" si="690"/>
        <v>-16</v>
      </c>
      <c r="X1840" s="19">
        <f t="shared" si="691"/>
        <v>4</v>
      </c>
      <c r="Y1840" s="19">
        <v>1.68</v>
      </c>
      <c r="Z1840" s="18">
        <f t="shared" si="675"/>
        <v>10.960000000000008</v>
      </c>
      <c r="AA1840" s="18">
        <f t="shared" si="685"/>
        <v>4.0800000000000081</v>
      </c>
      <c r="AB1840" s="20">
        <f t="shared" si="705"/>
        <v>49.28</v>
      </c>
      <c r="AC1840" s="13">
        <f t="shared" si="686"/>
        <v>34.752308120724869</v>
      </c>
      <c r="AD1840" s="13">
        <f t="shared" si="687"/>
        <v>14.527691879275132</v>
      </c>
    </row>
    <row r="1841" spans="1:30" x14ac:dyDescent="0.15">
      <c r="A1841" s="16">
        <v>30</v>
      </c>
      <c r="B1841" s="16">
        <v>1</v>
      </c>
      <c r="C1841" s="33">
        <v>7.12</v>
      </c>
      <c r="D1841" s="16">
        <v>99.2</v>
      </c>
      <c r="E1841" s="18">
        <v>140.5</v>
      </c>
      <c r="F1841" s="19">
        <v>4.97</v>
      </c>
      <c r="G1841" s="16">
        <v>4.7</v>
      </c>
      <c r="H1841" s="18">
        <v>94</v>
      </c>
      <c r="I1841" s="20">
        <f t="shared" si="681"/>
        <v>0.66903914590747326</v>
      </c>
      <c r="J1841" s="20" t="s">
        <v>26</v>
      </c>
      <c r="K1841" s="18" t="s">
        <v>26</v>
      </c>
      <c r="L1841" s="19">
        <f t="shared" si="682"/>
        <v>95.003558718861214</v>
      </c>
      <c r="M1841" s="20">
        <f t="shared" si="707"/>
        <v>8.9964412811387859</v>
      </c>
      <c r="N1841" s="20" t="s">
        <v>26</v>
      </c>
      <c r="O1841" s="20">
        <f t="shared" si="683"/>
        <v>8.334519572953738</v>
      </c>
      <c r="P1841" s="20" t="s">
        <v>26</v>
      </c>
      <c r="Q1841" s="18">
        <f t="shared" si="684"/>
        <v>14.5</v>
      </c>
      <c r="R1841" s="18" t="s">
        <v>26</v>
      </c>
      <c r="S1841" s="16">
        <v>31.7</v>
      </c>
      <c r="T1841" s="19">
        <v>-1.9</v>
      </c>
      <c r="U1841" s="19">
        <f t="shared" si="689"/>
        <v>2.1</v>
      </c>
      <c r="V1841" s="19">
        <v>21</v>
      </c>
      <c r="W1841" s="19">
        <f t="shared" si="690"/>
        <v>-21</v>
      </c>
      <c r="X1841" s="19">
        <f t="shared" si="691"/>
        <v>5.25</v>
      </c>
      <c r="Y1841" s="19">
        <v>1.07</v>
      </c>
      <c r="Z1841" s="18">
        <f t="shared" si="675"/>
        <v>19.769999999999996</v>
      </c>
      <c r="AA1841" s="18">
        <f t="shared" si="685"/>
        <v>14.499999999999996</v>
      </c>
      <c r="AB1841" s="20">
        <f t="shared" si="705"/>
        <v>55.099999999999994</v>
      </c>
      <c r="AC1841" s="13">
        <f t="shared" si="686"/>
        <v>37.309642842339812</v>
      </c>
      <c r="AD1841" s="13">
        <f t="shared" si="687"/>
        <v>17.790357157660182</v>
      </c>
    </row>
    <row r="1842" spans="1:30" x14ac:dyDescent="0.15">
      <c r="A1842" s="16">
        <v>7</v>
      </c>
      <c r="B1842" s="16">
        <v>0</v>
      </c>
      <c r="C1842" s="33">
        <v>7.09</v>
      </c>
      <c r="D1842" s="16">
        <v>81.099999999999994</v>
      </c>
      <c r="E1842" s="18">
        <v>130</v>
      </c>
      <c r="F1842" s="19">
        <v>4.8899999999999997</v>
      </c>
      <c r="G1842" s="16">
        <v>4</v>
      </c>
      <c r="H1842" s="18">
        <v>94</v>
      </c>
      <c r="I1842" s="20">
        <f t="shared" si="681"/>
        <v>0.72307692307692306</v>
      </c>
      <c r="J1842" s="20" t="s">
        <v>26</v>
      </c>
      <c r="K1842" s="18" t="s">
        <v>26</v>
      </c>
      <c r="L1842" s="19">
        <f t="shared" si="682"/>
        <v>102.67692307692306</v>
      </c>
      <c r="M1842" s="20">
        <f t="shared" si="707"/>
        <v>1.3230769230769397</v>
      </c>
      <c r="N1842" s="20" t="s">
        <v>26</v>
      </c>
      <c r="O1842" s="20">
        <f t="shared" si="683"/>
        <v>0.7692307692307736</v>
      </c>
      <c r="P1842" s="20" t="s">
        <v>26</v>
      </c>
      <c r="Q1842" s="18">
        <f t="shared" si="684"/>
        <v>4</v>
      </c>
      <c r="R1842" s="18" t="s">
        <v>26</v>
      </c>
      <c r="S1842" s="16">
        <v>23.8</v>
      </c>
      <c r="T1842" s="19">
        <v>-6.9</v>
      </c>
      <c r="U1842" s="19">
        <f t="shared" si="689"/>
        <v>2.7</v>
      </c>
      <c r="V1842" s="19">
        <v>27</v>
      </c>
      <c r="W1842" s="19">
        <f t="shared" si="690"/>
        <v>-15</v>
      </c>
      <c r="X1842" s="19">
        <f t="shared" si="691"/>
        <v>3.75</v>
      </c>
      <c r="Y1842" s="19">
        <v>3.61</v>
      </c>
      <c r="Z1842" s="18">
        <f t="shared" ref="Z1842:Z1905" si="708">(E1842+F1842)-(H1842+S1842)</f>
        <v>17.089999999999989</v>
      </c>
      <c r="AA1842" s="18">
        <f t="shared" si="685"/>
        <v>8.0799999999999894</v>
      </c>
      <c r="AB1842" s="20">
        <f t="shared" si="705"/>
        <v>41.279999999999987</v>
      </c>
      <c r="AC1842" s="13">
        <f t="shared" si="686"/>
        <v>31.05349013896949</v>
      </c>
      <c r="AD1842" s="13">
        <f t="shared" si="687"/>
        <v>10.226509861030497</v>
      </c>
    </row>
    <row r="1843" spans="1:30" x14ac:dyDescent="0.15">
      <c r="A1843" s="16">
        <v>8</v>
      </c>
      <c r="B1843" s="16">
        <v>1</v>
      </c>
      <c r="C1843" s="33">
        <v>7.28</v>
      </c>
      <c r="D1843" s="16">
        <v>78.599999999999994</v>
      </c>
      <c r="E1843" s="18">
        <v>135.69999999999999</v>
      </c>
      <c r="F1843" s="19">
        <v>3.7</v>
      </c>
      <c r="G1843" s="16">
        <v>4.3</v>
      </c>
      <c r="H1843" s="18">
        <v>79</v>
      </c>
      <c r="I1843" s="20">
        <f t="shared" si="681"/>
        <v>0.58216654384672073</v>
      </c>
      <c r="J1843" s="20" t="s">
        <v>26</v>
      </c>
      <c r="K1843" s="18" t="s">
        <v>26</v>
      </c>
      <c r="L1843" s="19">
        <f t="shared" si="682"/>
        <v>82.66764922623436</v>
      </c>
      <c r="M1843" s="20">
        <f t="shared" si="707"/>
        <v>21.33235077376564</v>
      </c>
      <c r="N1843" s="20" t="s">
        <v>26</v>
      </c>
      <c r="O1843" s="20">
        <f t="shared" si="683"/>
        <v>20.49668386145909</v>
      </c>
      <c r="P1843" s="20" t="s">
        <v>26</v>
      </c>
      <c r="Q1843" s="18">
        <f t="shared" si="684"/>
        <v>24.699999999999989</v>
      </c>
      <c r="R1843" s="18" t="s">
        <v>26</v>
      </c>
      <c r="S1843" s="16">
        <v>49.3</v>
      </c>
      <c r="T1843" s="19">
        <v>23.1</v>
      </c>
      <c r="U1843" s="19">
        <f t="shared" si="689"/>
        <v>2.8</v>
      </c>
      <c r="V1843" s="19">
        <v>28</v>
      </c>
      <c r="W1843" s="19">
        <f t="shared" si="690"/>
        <v>-14</v>
      </c>
      <c r="X1843" s="19">
        <f t="shared" si="691"/>
        <v>3.5</v>
      </c>
      <c r="Y1843" s="19">
        <v>1.87</v>
      </c>
      <c r="Z1843" s="18">
        <f t="shared" si="708"/>
        <v>11.099999999999966</v>
      </c>
      <c r="AA1843" s="18">
        <f t="shared" si="685"/>
        <v>3.6299999999999661</v>
      </c>
      <c r="AB1843" s="20">
        <f t="shared" si="705"/>
        <v>62.829999999999984</v>
      </c>
      <c r="AC1843" s="13">
        <f t="shared" si="686"/>
        <v>44.247546258250203</v>
      </c>
      <c r="AD1843" s="13">
        <f t="shared" si="687"/>
        <v>18.582453741749781</v>
      </c>
    </row>
    <row r="1844" spans="1:30" x14ac:dyDescent="0.15">
      <c r="A1844" s="16">
        <v>47</v>
      </c>
      <c r="B1844" s="16">
        <v>0</v>
      </c>
      <c r="C1844" s="33">
        <v>7.4</v>
      </c>
      <c r="D1844" s="16">
        <v>34.799999999999997</v>
      </c>
      <c r="E1844" s="18">
        <v>141.80000000000001</v>
      </c>
      <c r="F1844" s="19">
        <v>4.88</v>
      </c>
      <c r="G1844" s="16">
        <v>4.5</v>
      </c>
      <c r="H1844" s="18">
        <v>109</v>
      </c>
      <c r="I1844" s="20">
        <f t="shared" si="681"/>
        <v>0.76868829337094491</v>
      </c>
      <c r="J1844" s="20" t="s">
        <v>24</v>
      </c>
      <c r="K1844" s="18" t="s">
        <v>25</v>
      </c>
      <c r="L1844" s="19">
        <f t="shared" si="682"/>
        <v>109.15373765867419</v>
      </c>
      <c r="M1844" s="20">
        <f t="shared" ref="M1844" si="709">(108-L1844)</f>
        <v>-1.1537376586741885</v>
      </c>
      <c r="N1844" s="20" t="s">
        <v>25</v>
      </c>
      <c r="O1844" s="20">
        <f t="shared" si="683"/>
        <v>-5.616361071932289</v>
      </c>
      <c r="P1844" s="20" t="s">
        <v>25</v>
      </c>
      <c r="Q1844" s="18">
        <f t="shared" si="684"/>
        <v>0.80000000000001137</v>
      </c>
      <c r="R1844" s="18" t="s">
        <v>26</v>
      </c>
      <c r="S1844" s="16">
        <v>21.3</v>
      </c>
      <c r="T1844" s="19">
        <v>-2.7</v>
      </c>
      <c r="U1844" s="19">
        <f t="shared" si="689"/>
        <v>3.4</v>
      </c>
      <c r="V1844" s="19">
        <v>34</v>
      </c>
      <c r="W1844" s="19">
        <f t="shared" si="690"/>
        <v>-8</v>
      </c>
      <c r="X1844" s="19">
        <f t="shared" si="691"/>
        <v>2</v>
      </c>
      <c r="Y1844" s="19">
        <v>2.35</v>
      </c>
      <c r="Z1844" s="18">
        <f t="shared" si="708"/>
        <v>16.379999999999995</v>
      </c>
      <c r="AA1844" s="18">
        <f t="shared" si="685"/>
        <v>7.2299999999999951</v>
      </c>
      <c r="AB1844" s="20">
        <f t="shared" si="705"/>
        <v>39.830000000000013</v>
      </c>
      <c r="AC1844" s="13">
        <f t="shared" si="686"/>
        <v>30.996557362867293</v>
      </c>
      <c r="AD1844" s="13">
        <f t="shared" si="687"/>
        <v>8.8334426371327197</v>
      </c>
    </row>
    <row r="1845" spans="1:30" x14ac:dyDescent="0.15">
      <c r="A1845" s="16">
        <v>11</v>
      </c>
      <c r="B1845" s="16">
        <v>1</v>
      </c>
      <c r="C1845" s="33">
        <v>7.27</v>
      </c>
      <c r="D1845" s="16">
        <v>59.9</v>
      </c>
      <c r="E1845" s="18">
        <v>137.5</v>
      </c>
      <c r="F1845" s="19">
        <v>4.6100000000000003</v>
      </c>
      <c r="G1845" s="16">
        <v>4.7</v>
      </c>
      <c r="H1845" s="18">
        <v>101</v>
      </c>
      <c r="I1845" s="20">
        <f t="shared" si="681"/>
        <v>0.7345454545454545</v>
      </c>
      <c r="J1845" s="20" t="s">
        <v>26</v>
      </c>
      <c r="K1845" s="18" t="s">
        <v>24</v>
      </c>
      <c r="L1845" s="19">
        <f t="shared" si="682"/>
        <v>104.30545454545454</v>
      </c>
      <c r="M1845" s="20">
        <v>0</v>
      </c>
      <c r="N1845" s="20" t="s">
        <v>24</v>
      </c>
      <c r="O1845" s="20">
        <f t="shared" si="683"/>
        <v>-0.83636363636362887</v>
      </c>
      <c r="P1845" s="20" t="s">
        <v>25</v>
      </c>
      <c r="Q1845" s="18">
        <f t="shared" si="684"/>
        <v>4.5</v>
      </c>
      <c r="R1845" s="18" t="s">
        <v>26</v>
      </c>
      <c r="S1845" s="16">
        <v>27.1</v>
      </c>
      <c r="T1845" s="19">
        <v>-1</v>
      </c>
      <c r="U1845" s="19">
        <f t="shared" si="689"/>
        <v>3</v>
      </c>
      <c r="V1845" s="19">
        <v>30</v>
      </c>
      <c r="W1845" s="19">
        <f t="shared" si="690"/>
        <v>-12</v>
      </c>
      <c r="X1845" s="19">
        <f t="shared" si="691"/>
        <v>3</v>
      </c>
      <c r="Y1845" s="19">
        <v>4.49</v>
      </c>
      <c r="Z1845" s="18">
        <f t="shared" si="708"/>
        <v>14.010000000000019</v>
      </c>
      <c r="AA1845" s="18">
        <f t="shared" si="685"/>
        <v>3.5200000000000191</v>
      </c>
      <c r="AB1845" s="20">
        <f t="shared" si="705"/>
        <v>41.320000000000007</v>
      </c>
      <c r="AC1845" s="13">
        <f t="shared" si="686"/>
        <v>35.334898793582056</v>
      </c>
      <c r="AD1845" s="13">
        <f t="shared" si="687"/>
        <v>5.9851012064179514</v>
      </c>
    </row>
    <row r="1846" spans="1:30" x14ac:dyDescent="0.15">
      <c r="A1846" s="16">
        <v>17</v>
      </c>
      <c r="B1846" s="16">
        <v>1</v>
      </c>
      <c r="C1846" s="33">
        <v>7.51</v>
      </c>
      <c r="D1846" s="16">
        <v>49</v>
      </c>
      <c r="E1846" s="18">
        <v>135.19999999999999</v>
      </c>
      <c r="F1846" s="19">
        <v>2.9</v>
      </c>
      <c r="G1846" s="16">
        <v>4.5</v>
      </c>
      <c r="H1846" s="18">
        <v>93</v>
      </c>
      <c r="I1846" s="20">
        <f t="shared" si="681"/>
        <v>0.68786982248520712</v>
      </c>
      <c r="J1846" s="20" t="s">
        <v>26</v>
      </c>
      <c r="K1846" s="18" t="s">
        <v>26</v>
      </c>
      <c r="L1846" s="19">
        <f t="shared" si="682"/>
        <v>97.677514792899416</v>
      </c>
      <c r="M1846" s="20">
        <f>(104-L1846)</f>
        <v>6.3224852071005841</v>
      </c>
      <c r="N1846" s="20" t="s">
        <v>26</v>
      </c>
      <c r="O1846" s="20">
        <f t="shared" si="683"/>
        <v>5.6982248520709931</v>
      </c>
      <c r="P1846" s="20" t="s">
        <v>26</v>
      </c>
      <c r="Q1846" s="18">
        <f t="shared" si="684"/>
        <v>10.199999999999989</v>
      </c>
      <c r="R1846" s="18" t="s">
        <v>26</v>
      </c>
      <c r="S1846" s="16">
        <v>31.3</v>
      </c>
      <c r="T1846" s="19">
        <v>7.6</v>
      </c>
      <c r="U1846" s="19">
        <f t="shared" si="689"/>
        <v>3.2</v>
      </c>
      <c r="V1846" s="19">
        <v>32</v>
      </c>
      <c r="W1846" s="19">
        <f t="shared" si="690"/>
        <v>-10</v>
      </c>
      <c r="X1846" s="19">
        <f t="shared" si="691"/>
        <v>2.5</v>
      </c>
      <c r="Y1846" s="19">
        <v>2.36</v>
      </c>
      <c r="Z1846" s="18">
        <f t="shared" si="708"/>
        <v>13.799999999999997</v>
      </c>
      <c r="AA1846" s="18">
        <f t="shared" si="685"/>
        <v>5.0399999999999974</v>
      </c>
      <c r="AB1846" s="20">
        <f t="shared" si="705"/>
        <v>47.239999999999995</v>
      </c>
      <c r="AC1846" s="13">
        <f t="shared" si="686"/>
        <v>48.373339406297497</v>
      </c>
      <c r="AD1846" s="13">
        <f t="shared" si="687"/>
        <v>-1.1333394062975017</v>
      </c>
    </row>
    <row r="1847" spans="1:30" x14ac:dyDescent="0.15">
      <c r="A1847" s="16">
        <v>6</v>
      </c>
      <c r="B1847" s="16">
        <v>1</v>
      </c>
      <c r="C1847" s="33">
        <v>7.31</v>
      </c>
      <c r="D1847" s="16">
        <v>43.3</v>
      </c>
      <c r="E1847" s="18">
        <v>138.5</v>
      </c>
      <c r="F1847" s="19">
        <v>4.34</v>
      </c>
      <c r="G1847" s="16">
        <v>4.5999999999999996</v>
      </c>
      <c r="H1847" s="18">
        <v>102</v>
      </c>
      <c r="I1847" s="20">
        <f t="shared" si="681"/>
        <v>0.73646209386281591</v>
      </c>
      <c r="J1847" s="20" t="s">
        <v>26</v>
      </c>
      <c r="K1847" s="18" t="s">
        <v>24</v>
      </c>
      <c r="L1847" s="19">
        <f t="shared" si="682"/>
        <v>104.57761732851985</v>
      </c>
      <c r="M1847" s="20">
        <v>0</v>
      </c>
      <c r="N1847" s="20" t="s">
        <v>24</v>
      </c>
      <c r="O1847" s="20">
        <f t="shared" si="683"/>
        <v>-1.1046931407942111</v>
      </c>
      <c r="P1847" s="20" t="s">
        <v>25</v>
      </c>
      <c r="Q1847" s="18">
        <f t="shared" si="684"/>
        <v>4.5</v>
      </c>
      <c r="R1847" s="18" t="s">
        <v>26</v>
      </c>
      <c r="S1847" s="16">
        <v>21.5</v>
      </c>
      <c r="T1847" s="19">
        <v>-4.7</v>
      </c>
      <c r="U1847" s="19">
        <f t="shared" si="689"/>
        <v>3.8</v>
      </c>
      <c r="V1847" s="19">
        <v>38</v>
      </c>
      <c r="W1847" s="19">
        <f t="shared" si="690"/>
        <v>-4</v>
      </c>
      <c r="X1847" s="19">
        <f t="shared" si="691"/>
        <v>1</v>
      </c>
      <c r="Y1847" s="19">
        <v>4.8</v>
      </c>
      <c r="Z1847" s="18">
        <f t="shared" si="708"/>
        <v>19.340000000000003</v>
      </c>
      <c r="AA1847" s="18">
        <f t="shared" si="685"/>
        <v>6.9400000000000048</v>
      </c>
      <c r="AB1847" s="20">
        <f t="shared" si="705"/>
        <v>40.64</v>
      </c>
      <c r="AC1847" s="13">
        <f t="shared" si="686"/>
        <v>31.937124239030915</v>
      </c>
      <c r="AD1847" s="13">
        <f t="shared" si="687"/>
        <v>8.7028757609690857</v>
      </c>
    </row>
    <row r="1848" spans="1:30" x14ac:dyDescent="0.15">
      <c r="A1848" s="16">
        <v>14</v>
      </c>
      <c r="B1848" s="16">
        <v>0</v>
      </c>
      <c r="C1848" s="33">
        <v>7.24</v>
      </c>
      <c r="D1848" s="16">
        <v>68</v>
      </c>
      <c r="E1848" s="18">
        <v>137.30000000000001</v>
      </c>
      <c r="F1848" s="19">
        <v>4.32</v>
      </c>
      <c r="G1848" s="16">
        <v>4.8</v>
      </c>
      <c r="H1848" s="18">
        <v>101</v>
      </c>
      <c r="I1848" s="20">
        <f t="shared" si="681"/>
        <v>0.73561544064093221</v>
      </c>
      <c r="J1848" s="20" t="s">
        <v>26</v>
      </c>
      <c r="K1848" s="18" t="s">
        <v>24</v>
      </c>
      <c r="L1848" s="19">
        <f t="shared" si="682"/>
        <v>104.45739257101236</v>
      </c>
      <c r="M1848" s="20">
        <v>0</v>
      </c>
      <c r="N1848" s="20" t="s">
        <v>24</v>
      </c>
      <c r="O1848" s="20">
        <f t="shared" si="683"/>
        <v>-0.98616168973052254</v>
      </c>
      <c r="P1848" s="20" t="s">
        <v>25</v>
      </c>
      <c r="Q1848" s="18">
        <f t="shared" si="684"/>
        <v>4.3000000000000114</v>
      </c>
      <c r="R1848" s="18" t="s">
        <v>26</v>
      </c>
      <c r="S1848" s="16">
        <v>28.6</v>
      </c>
      <c r="T1848" s="19">
        <v>-1.1000000000000001</v>
      </c>
      <c r="U1848" s="19">
        <f t="shared" si="689"/>
        <v>3.1</v>
      </c>
      <c r="V1848" s="19">
        <v>31</v>
      </c>
      <c r="W1848" s="19">
        <f t="shared" si="690"/>
        <v>-11</v>
      </c>
      <c r="X1848" s="19">
        <f t="shared" si="691"/>
        <v>2.75</v>
      </c>
      <c r="Y1848" s="19">
        <v>0.95</v>
      </c>
      <c r="Z1848" s="18">
        <f t="shared" si="708"/>
        <v>12.02000000000001</v>
      </c>
      <c r="AA1848" s="18">
        <f t="shared" si="685"/>
        <v>4.8700000000000099</v>
      </c>
      <c r="AB1848" s="20">
        <f t="shared" si="705"/>
        <v>44.470000000000013</v>
      </c>
      <c r="AC1848" s="13">
        <f t="shared" si="686"/>
        <v>37.115052263319605</v>
      </c>
      <c r="AD1848" s="13">
        <f t="shared" si="687"/>
        <v>7.3549477366804084</v>
      </c>
    </row>
    <row r="1849" spans="1:30" x14ac:dyDescent="0.15">
      <c r="A1849" s="16">
        <v>12</v>
      </c>
      <c r="B1849" s="16">
        <v>0</v>
      </c>
      <c r="C1849" s="33">
        <v>7.41</v>
      </c>
      <c r="D1849" s="16">
        <v>33.6</v>
      </c>
      <c r="E1849" s="18">
        <v>142.1</v>
      </c>
      <c r="F1849" s="19">
        <v>4.51</v>
      </c>
      <c r="G1849" s="16">
        <v>4.5999999999999996</v>
      </c>
      <c r="H1849" s="18">
        <v>104</v>
      </c>
      <c r="I1849" s="20">
        <f t="shared" si="681"/>
        <v>0.73187895847994378</v>
      </c>
      <c r="J1849" s="20" t="s">
        <v>26</v>
      </c>
      <c r="K1849" s="18" t="s">
        <v>24</v>
      </c>
      <c r="L1849" s="19">
        <f t="shared" si="682"/>
        <v>103.92681210415201</v>
      </c>
      <c r="M1849" s="20">
        <f t="shared" ref="M1849:M1850" si="710">(104-L1849)</f>
        <v>7.31878958479939E-2</v>
      </c>
      <c r="N1849" s="20" t="s">
        <v>26</v>
      </c>
      <c r="O1849" s="20">
        <f t="shared" si="683"/>
        <v>-0.46305418719211389</v>
      </c>
      <c r="P1849" s="20" t="s">
        <v>25</v>
      </c>
      <c r="Q1849" s="18">
        <f t="shared" si="684"/>
        <v>6.0999999999999943</v>
      </c>
      <c r="R1849" s="18" t="s">
        <v>26</v>
      </c>
      <c r="S1849" s="16">
        <v>20.6</v>
      </c>
      <c r="T1849" s="19">
        <v>-3.1</v>
      </c>
      <c r="U1849" s="19">
        <f t="shared" si="689"/>
        <v>2.8</v>
      </c>
      <c r="V1849" s="19">
        <v>28</v>
      </c>
      <c r="W1849" s="19">
        <f t="shared" si="690"/>
        <v>-14</v>
      </c>
      <c r="X1849" s="19">
        <f t="shared" si="691"/>
        <v>3.5</v>
      </c>
      <c r="Y1849" s="19">
        <v>2.42</v>
      </c>
      <c r="Z1849" s="18">
        <f t="shared" si="708"/>
        <v>22.009999999999991</v>
      </c>
      <c r="AA1849" s="18">
        <f t="shared" si="685"/>
        <v>13.989999999999991</v>
      </c>
      <c r="AB1849" s="20">
        <f t="shared" si="705"/>
        <v>44.789999999999978</v>
      </c>
      <c r="AC1849" s="13">
        <f t="shared" si="686"/>
        <v>29.097903382054326</v>
      </c>
      <c r="AD1849" s="13">
        <f t="shared" si="687"/>
        <v>15.692096617945651</v>
      </c>
    </row>
    <row r="1850" spans="1:30" x14ac:dyDescent="0.15">
      <c r="A1850" s="16">
        <v>20</v>
      </c>
      <c r="B1850" s="16">
        <v>0</v>
      </c>
      <c r="C1850" s="33">
        <v>7.13</v>
      </c>
      <c r="D1850" s="16">
        <v>89.3</v>
      </c>
      <c r="E1850" s="18">
        <v>139.5</v>
      </c>
      <c r="F1850" s="19">
        <v>7.13</v>
      </c>
      <c r="G1850" s="16">
        <v>4.5999999999999996</v>
      </c>
      <c r="H1850" s="18">
        <v>95</v>
      </c>
      <c r="I1850" s="20">
        <f t="shared" si="681"/>
        <v>0.68100358422939067</v>
      </c>
      <c r="J1850" s="20" t="s">
        <v>26</v>
      </c>
      <c r="K1850" s="18" t="s">
        <v>26</v>
      </c>
      <c r="L1850" s="19">
        <f t="shared" si="682"/>
        <v>96.702508960573482</v>
      </c>
      <c r="M1850" s="20">
        <f t="shared" si="710"/>
        <v>7.297491039426518</v>
      </c>
      <c r="N1850" s="20" t="s">
        <v>26</v>
      </c>
      <c r="O1850" s="20">
        <f t="shared" si="683"/>
        <v>6.6594982078853064</v>
      </c>
      <c r="P1850" s="20" t="s">
        <v>26</v>
      </c>
      <c r="Q1850" s="18">
        <f t="shared" si="684"/>
        <v>12.5</v>
      </c>
      <c r="R1850" s="18" t="s">
        <v>26</v>
      </c>
      <c r="S1850" s="16">
        <v>29.2</v>
      </c>
      <c r="T1850" s="19">
        <v>-2.5</v>
      </c>
      <c r="U1850" s="19">
        <f t="shared" si="689"/>
        <v>2.4</v>
      </c>
      <c r="V1850" s="19">
        <v>24</v>
      </c>
      <c r="W1850" s="19">
        <f t="shared" si="690"/>
        <v>-18</v>
      </c>
      <c r="X1850" s="19">
        <f t="shared" si="691"/>
        <v>4.5</v>
      </c>
      <c r="Y1850" s="19">
        <v>9.2899999999999991</v>
      </c>
      <c r="Z1850" s="18">
        <f t="shared" si="708"/>
        <v>22.429999999999993</v>
      </c>
      <c r="AA1850" s="18">
        <f t="shared" si="685"/>
        <v>8.3399999999999928</v>
      </c>
      <c r="AB1850" s="20">
        <f t="shared" si="705"/>
        <v>46.94</v>
      </c>
      <c r="AC1850" s="13">
        <f t="shared" si="686"/>
        <v>35.537506812197009</v>
      </c>
      <c r="AD1850" s="13">
        <f t="shared" si="687"/>
        <v>11.402493187802989</v>
      </c>
    </row>
    <row r="1851" spans="1:30" x14ac:dyDescent="0.15">
      <c r="A1851" s="16">
        <v>13</v>
      </c>
      <c r="B1851" s="16">
        <v>1</v>
      </c>
      <c r="C1851" s="33">
        <v>7.51</v>
      </c>
      <c r="D1851" s="16">
        <v>27.2</v>
      </c>
      <c r="E1851" s="18">
        <v>115</v>
      </c>
      <c r="F1851" s="19">
        <v>4.33</v>
      </c>
      <c r="G1851" s="16">
        <v>4.2</v>
      </c>
      <c r="H1851" s="18">
        <v>90</v>
      </c>
      <c r="I1851" s="20">
        <f t="shared" si="681"/>
        <v>0.78260869565217395</v>
      </c>
      <c r="J1851" s="20" t="s">
        <v>24</v>
      </c>
      <c r="K1851" s="18" t="s">
        <v>26</v>
      </c>
      <c r="L1851" s="19">
        <f t="shared" si="682"/>
        <v>111.13043478260869</v>
      </c>
      <c r="M1851" s="20">
        <f t="shared" ref="M1851" si="711">(108-L1851)</f>
        <v>-3.1304347826086882</v>
      </c>
      <c r="N1851" s="20" t="s">
        <v>25</v>
      </c>
      <c r="O1851" s="20">
        <f t="shared" si="683"/>
        <v>-7.5652173913043583</v>
      </c>
      <c r="P1851" s="20" t="s">
        <v>25</v>
      </c>
      <c r="Q1851" s="18">
        <f t="shared" si="684"/>
        <v>-7</v>
      </c>
      <c r="R1851" s="18" t="s">
        <v>25</v>
      </c>
      <c r="S1851" s="16">
        <v>21.1</v>
      </c>
      <c r="T1851" s="19">
        <v>-0.8</v>
      </c>
      <c r="U1851" s="19">
        <f t="shared" si="689"/>
        <v>2.4</v>
      </c>
      <c r="V1851" s="19">
        <v>24</v>
      </c>
      <c r="W1851" s="19">
        <f t="shared" si="690"/>
        <v>-18</v>
      </c>
      <c r="X1851" s="19">
        <f t="shared" si="691"/>
        <v>4.5</v>
      </c>
      <c r="Y1851" s="19">
        <v>5.92</v>
      </c>
      <c r="Z1851" s="18">
        <f t="shared" si="708"/>
        <v>8.230000000000004</v>
      </c>
      <c r="AA1851" s="18">
        <f t="shared" si="685"/>
        <v>-2.4899999999999949</v>
      </c>
      <c r="AB1851" s="20">
        <f t="shared" si="705"/>
        <v>27.61</v>
      </c>
      <c r="AC1851" s="13">
        <f t="shared" si="686"/>
        <v>28.677818772475348</v>
      </c>
      <c r="AD1851" s="13">
        <f t="shared" si="687"/>
        <v>-1.0678187724753485</v>
      </c>
    </row>
    <row r="1852" spans="1:30" x14ac:dyDescent="0.15">
      <c r="A1852" s="16">
        <v>11</v>
      </c>
      <c r="B1852" s="16">
        <v>1</v>
      </c>
      <c r="C1852" s="33">
        <v>7.27</v>
      </c>
      <c r="D1852" s="16">
        <v>59.9</v>
      </c>
      <c r="E1852" s="18">
        <v>137.6</v>
      </c>
      <c r="F1852" s="19">
        <v>4.6100000000000003</v>
      </c>
      <c r="G1852" s="16">
        <v>4.7</v>
      </c>
      <c r="H1852" s="18">
        <v>101</v>
      </c>
      <c r="I1852" s="20">
        <f t="shared" si="681"/>
        <v>0.73401162790697683</v>
      </c>
      <c r="J1852" s="20" t="s">
        <v>26</v>
      </c>
      <c r="K1852" s="18" t="s">
        <v>24</v>
      </c>
      <c r="L1852" s="19">
        <f t="shared" si="682"/>
        <v>104.2296511627907</v>
      </c>
      <c r="M1852" s="20">
        <v>0</v>
      </c>
      <c r="N1852" s="20" t="s">
        <v>24</v>
      </c>
      <c r="O1852" s="20">
        <f t="shared" si="683"/>
        <v>-0.76162790697674154</v>
      </c>
      <c r="P1852" s="20" t="s">
        <v>25</v>
      </c>
      <c r="Q1852" s="18">
        <f t="shared" si="684"/>
        <v>4.5999999999999943</v>
      </c>
      <c r="R1852" s="18" t="s">
        <v>26</v>
      </c>
      <c r="S1852" s="16">
        <v>27.1</v>
      </c>
      <c r="T1852" s="19">
        <v>-1</v>
      </c>
      <c r="U1852" s="19">
        <f t="shared" si="689"/>
        <v>3.1</v>
      </c>
      <c r="V1852" s="19">
        <v>31</v>
      </c>
      <c r="W1852" s="19">
        <f t="shared" si="690"/>
        <v>-11</v>
      </c>
      <c r="X1852" s="19">
        <f t="shared" si="691"/>
        <v>2.75</v>
      </c>
      <c r="Y1852" s="19">
        <v>4.49</v>
      </c>
      <c r="Z1852" s="18">
        <f t="shared" si="708"/>
        <v>14.110000000000014</v>
      </c>
      <c r="AA1852" s="18">
        <f t="shared" si="685"/>
        <v>3.4200000000000124</v>
      </c>
      <c r="AB1852" s="20">
        <f t="shared" si="705"/>
        <v>41.42</v>
      </c>
      <c r="AC1852" s="13">
        <f t="shared" si="686"/>
        <v>35.598108793582057</v>
      </c>
      <c r="AD1852" s="13">
        <f t="shared" si="687"/>
        <v>5.8218912064179449</v>
      </c>
    </row>
    <row r="1853" spans="1:30" x14ac:dyDescent="0.15">
      <c r="A1853" s="16">
        <v>31</v>
      </c>
      <c r="B1853" s="16">
        <v>1</v>
      </c>
      <c r="C1853" s="33">
        <v>7.72</v>
      </c>
      <c r="D1853" s="16">
        <v>23.7</v>
      </c>
      <c r="E1853" s="18">
        <v>125.7</v>
      </c>
      <c r="F1853" s="19">
        <v>3.27</v>
      </c>
      <c r="G1853" s="16">
        <v>4.2</v>
      </c>
      <c r="H1853" s="18">
        <v>89</v>
      </c>
      <c r="I1853" s="20">
        <f t="shared" si="681"/>
        <v>0.70803500397772468</v>
      </c>
      <c r="J1853" s="20" t="s">
        <v>26</v>
      </c>
      <c r="K1853" s="18" t="s">
        <v>26</v>
      </c>
      <c r="L1853" s="19">
        <f t="shared" si="682"/>
        <v>100.54097056483691</v>
      </c>
      <c r="M1853" s="20">
        <f>(104-L1853)</f>
        <v>3.4590294351630888</v>
      </c>
      <c r="N1853" s="20" t="s">
        <v>26</v>
      </c>
      <c r="O1853" s="20">
        <f t="shared" si="683"/>
        <v>2.8750994431185291</v>
      </c>
      <c r="P1853" s="20" t="s">
        <v>26</v>
      </c>
      <c r="Q1853" s="18">
        <f t="shared" si="684"/>
        <v>4.7000000000000028</v>
      </c>
      <c r="R1853" s="18" t="s">
        <v>26</v>
      </c>
      <c r="S1853" s="16">
        <v>29.7</v>
      </c>
      <c r="T1853" s="19">
        <v>10.6</v>
      </c>
      <c r="U1853" s="19">
        <f t="shared" si="689"/>
        <v>2.6</v>
      </c>
      <c r="V1853" s="19">
        <v>26</v>
      </c>
      <c r="W1853" s="19">
        <f t="shared" si="690"/>
        <v>-16</v>
      </c>
      <c r="X1853" s="19">
        <f t="shared" si="691"/>
        <v>4</v>
      </c>
      <c r="Y1853" s="19">
        <v>2.17</v>
      </c>
      <c r="Z1853" s="18">
        <f t="shared" si="708"/>
        <v>10.269999999999996</v>
      </c>
      <c r="AA1853" s="18">
        <f t="shared" si="685"/>
        <v>2.8999999999999959</v>
      </c>
      <c r="AB1853" s="20">
        <f t="shared" si="705"/>
        <v>41.999999999999986</v>
      </c>
      <c r="AC1853" s="13">
        <f t="shared" si="686"/>
        <v>38.879884547482263</v>
      </c>
      <c r="AD1853" s="13">
        <f t="shared" si="687"/>
        <v>3.120115452517723</v>
      </c>
    </row>
    <row r="1854" spans="1:30" x14ac:dyDescent="0.15">
      <c r="A1854" s="16">
        <v>86</v>
      </c>
      <c r="B1854" s="16">
        <v>1</v>
      </c>
      <c r="C1854" s="33">
        <v>7.43</v>
      </c>
      <c r="D1854" s="16">
        <v>43.3</v>
      </c>
      <c r="E1854" s="18">
        <v>140.19999999999999</v>
      </c>
      <c r="F1854" s="19">
        <v>4.54</v>
      </c>
      <c r="G1854" s="16">
        <v>4.5</v>
      </c>
      <c r="H1854" s="18">
        <v>106</v>
      </c>
      <c r="I1854" s="20">
        <f t="shared" si="681"/>
        <v>0.75606276747503576</v>
      </c>
      <c r="J1854" s="20" t="s">
        <v>24</v>
      </c>
      <c r="K1854" s="18" t="s">
        <v>24</v>
      </c>
      <c r="L1854" s="19">
        <f t="shared" si="682"/>
        <v>107.36091298145507</v>
      </c>
      <c r="M1854" s="20">
        <v>0</v>
      </c>
      <c r="N1854" s="20" t="s">
        <v>24</v>
      </c>
      <c r="O1854" s="20">
        <f t="shared" si="683"/>
        <v>-3.8487874465049998</v>
      </c>
      <c r="P1854" s="20" t="s">
        <v>25</v>
      </c>
      <c r="Q1854" s="18">
        <f t="shared" si="684"/>
        <v>2.1999999999999886</v>
      </c>
      <c r="R1854" s="18" t="s">
        <v>26</v>
      </c>
      <c r="S1854" s="16">
        <v>25.6</v>
      </c>
      <c r="T1854" s="19">
        <v>-1.5</v>
      </c>
      <c r="U1854" s="19">
        <f t="shared" si="689"/>
        <v>2.8</v>
      </c>
      <c r="V1854" s="19">
        <v>28</v>
      </c>
      <c r="W1854" s="19">
        <f t="shared" si="690"/>
        <v>-14</v>
      </c>
      <c r="X1854" s="19">
        <f t="shared" si="691"/>
        <v>3.5</v>
      </c>
      <c r="Y1854" s="19">
        <v>1.43</v>
      </c>
      <c r="Z1854" s="18">
        <f t="shared" si="708"/>
        <v>13.139999999999986</v>
      </c>
      <c r="AA1854" s="18">
        <f t="shared" si="685"/>
        <v>6.109999999999987</v>
      </c>
      <c r="AB1854" s="20">
        <f t="shared" si="705"/>
        <v>41.809999999999974</v>
      </c>
      <c r="AC1854" s="13">
        <f t="shared" si="686"/>
        <v>36.590610424468721</v>
      </c>
      <c r="AD1854" s="13">
        <f t="shared" si="687"/>
        <v>5.2193895755312525</v>
      </c>
    </row>
    <row r="1855" spans="1:30" x14ac:dyDescent="0.15">
      <c r="A1855" s="16">
        <v>27</v>
      </c>
      <c r="B1855" s="16">
        <v>1</v>
      </c>
      <c r="C1855" s="33">
        <v>7.42</v>
      </c>
      <c r="D1855" s="16">
        <v>20.100000000000001</v>
      </c>
      <c r="E1855" s="18">
        <v>140.6</v>
      </c>
      <c r="F1855" s="19">
        <v>5.05</v>
      </c>
      <c r="G1855" s="16">
        <v>4.3</v>
      </c>
      <c r="H1855" s="18">
        <v>119</v>
      </c>
      <c r="I1855" s="20">
        <f t="shared" si="681"/>
        <v>0.84637268847795166</v>
      </c>
      <c r="J1855" s="20" t="s">
        <v>25</v>
      </c>
      <c r="K1855" s="18" t="s">
        <v>25</v>
      </c>
      <c r="L1855" s="19">
        <f t="shared" si="682"/>
        <v>120.18492176386914</v>
      </c>
      <c r="M1855" s="20">
        <f t="shared" ref="M1855:M1856" si="712">(108-L1855)</f>
        <v>-12.184921763869141</v>
      </c>
      <c r="N1855" s="20" t="s">
        <v>25</v>
      </c>
      <c r="O1855" s="20">
        <f t="shared" si="683"/>
        <v>-16.492176386913229</v>
      </c>
      <c r="P1855" s="20" t="s">
        <v>25</v>
      </c>
      <c r="Q1855" s="18">
        <f t="shared" si="684"/>
        <v>-10.400000000000006</v>
      </c>
      <c r="R1855" s="18" t="s">
        <v>25</v>
      </c>
      <c r="S1855" s="16">
        <v>12.6</v>
      </c>
      <c r="T1855" s="19">
        <v>-9.6</v>
      </c>
      <c r="U1855" s="19">
        <f t="shared" si="689"/>
        <v>2.8</v>
      </c>
      <c r="V1855" s="19">
        <v>28</v>
      </c>
      <c r="W1855" s="19">
        <f t="shared" si="690"/>
        <v>-14</v>
      </c>
      <c r="X1855" s="19">
        <f t="shared" si="691"/>
        <v>3.5</v>
      </c>
      <c r="Y1855" s="19">
        <v>4.1399999999999997</v>
      </c>
      <c r="Z1855" s="18">
        <f t="shared" si="708"/>
        <v>14.050000000000011</v>
      </c>
      <c r="AA1855" s="18">
        <f t="shared" si="685"/>
        <v>4.3100000000000129</v>
      </c>
      <c r="AB1855" s="20">
        <f t="shared" si="705"/>
        <v>26.810000000000016</v>
      </c>
      <c r="AC1855" s="13">
        <f t="shared" si="686"/>
        <v>20.892103112725909</v>
      </c>
      <c r="AD1855" s="13">
        <f t="shared" si="687"/>
        <v>5.9178968872741073</v>
      </c>
    </row>
    <row r="1856" spans="1:30" x14ac:dyDescent="0.15">
      <c r="A1856" s="16">
        <v>24</v>
      </c>
      <c r="B1856" s="16">
        <v>1</v>
      </c>
      <c r="C1856" s="33">
        <v>7.4</v>
      </c>
      <c r="D1856" s="16">
        <v>42.3</v>
      </c>
      <c r="E1856" s="18">
        <v>168.2</v>
      </c>
      <c r="F1856" s="19">
        <v>4.1100000000000003</v>
      </c>
      <c r="G1856" s="16">
        <v>4.9000000000000004</v>
      </c>
      <c r="H1856" s="18">
        <v>134</v>
      </c>
      <c r="I1856" s="20">
        <f t="shared" si="681"/>
        <v>0.79667063020214035</v>
      </c>
      <c r="J1856" s="20" t="s">
        <v>25</v>
      </c>
      <c r="K1856" s="18" t="s">
        <v>25</v>
      </c>
      <c r="L1856" s="19">
        <f t="shared" si="682"/>
        <v>113.12722948870392</v>
      </c>
      <c r="M1856" s="20">
        <f t="shared" si="712"/>
        <v>-5.127229488703918</v>
      </c>
      <c r="N1856" s="20" t="s">
        <v>25</v>
      </c>
      <c r="O1856" s="20">
        <f t="shared" si="683"/>
        <v>-9.5338882282996451</v>
      </c>
      <c r="P1856" s="20" t="s">
        <v>25</v>
      </c>
      <c r="Q1856" s="18">
        <f t="shared" si="684"/>
        <v>2.1999999999999886</v>
      </c>
      <c r="R1856" s="18" t="s">
        <v>26</v>
      </c>
      <c r="S1856" s="16">
        <v>25.4</v>
      </c>
      <c r="T1856" s="19">
        <v>0.5</v>
      </c>
      <c r="U1856" s="19">
        <f t="shared" si="689"/>
        <v>2.8</v>
      </c>
      <c r="V1856" s="19">
        <v>28</v>
      </c>
      <c r="W1856" s="19">
        <f t="shared" si="690"/>
        <v>-14</v>
      </c>
      <c r="X1856" s="19">
        <f t="shared" si="691"/>
        <v>3.5</v>
      </c>
      <c r="Y1856" s="19">
        <v>2.2000000000000002</v>
      </c>
      <c r="Z1856" s="18">
        <f t="shared" si="708"/>
        <v>12.909999999999997</v>
      </c>
      <c r="AA1856" s="18">
        <f t="shared" si="685"/>
        <v>5.1099999999999968</v>
      </c>
      <c r="AB1856" s="20">
        <f t="shared" si="705"/>
        <v>41.010000000000019</v>
      </c>
      <c r="AC1856" s="13">
        <f t="shared" si="686"/>
        <v>33.955787829002489</v>
      </c>
      <c r="AD1856" s="13">
        <f t="shared" si="687"/>
        <v>7.0542121709975305</v>
      </c>
    </row>
    <row r="1857" spans="1:30" x14ac:dyDescent="0.15">
      <c r="A1857" s="16">
        <v>9</v>
      </c>
      <c r="B1857" s="16">
        <v>1</v>
      </c>
      <c r="C1857" s="33">
        <v>7.49</v>
      </c>
      <c r="D1857" s="16">
        <v>36</v>
      </c>
      <c r="E1857" s="18">
        <v>142</v>
      </c>
      <c r="F1857" s="19">
        <v>5.26</v>
      </c>
      <c r="G1857" s="16">
        <v>4.3</v>
      </c>
      <c r="H1857" s="18">
        <v>107</v>
      </c>
      <c r="I1857" s="20">
        <f t="shared" si="681"/>
        <v>0.75352112676056338</v>
      </c>
      <c r="J1857" s="20" t="s">
        <v>24</v>
      </c>
      <c r="K1857" s="18" t="s">
        <v>25</v>
      </c>
      <c r="L1857" s="19">
        <f t="shared" si="682"/>
        <v>107</v>
      </c>
      <c r="M1857" s="20">
        <v>0</v>
      </c>
      <c r="N1857" s="20" t="s">
        <v>24</v>
      </c>
      <c r="O1857" s="20">
        <f t="shared" si="683"/>
        <v>-3.4929577464788792</v>
      </c>
      <c r="P1857" s="20" t="s">
        <v>25</v>
      </c>
      <c r="Q1857" s="18">
        <f t="shared" si="684"/>
        <v>3</v>
      </c>
      <c r="R1857" s="18" t="s">
        <v>26</v>
      </c>
      <c r="S1857" s="16">
        <v>26.8</v>
      </c>
      <c r="T1857" s="19">
        <v>3.5</v>
      </c>
      <c r="U1857" s="19">
        <f t="shared" si="689"/>
        <v>2.9</v>
      </c>
      <c r="V1857" s="19">
        <v>29</v>
      </c>
      <c r="W1857" s="19">
        <f t="shared" si="690"/>
        <v>-13</v>
      </c>
      <c r="X1857" s="19">
        <f t="shared" si="691"/>
        <v>3.25</v>
      </c>
      <c r="Y1857" s="19">
        <v>3.23</v>
      </c>
      <c r="Z1857" s="18">
        <f t="shared" si="708"/>
        <v>13.45999999999998</v>
      </c>
      <c r="AA1857" s="18">
        <f t="shared" si="685"/>
        <v>4.4299999999999802</v>
      </c>
      <c r="AB1857" s="20">
        <f t="shared" si="705"/>
        <v>41.33</v>
      </c>
      <c r="AC1857" s="13">
        <f t="shared" si="686"/>
        <v>35.785486350340442</v>
      </c>
      <c r="AD1857" s="13">
        <f t="shared" si="687"/>
        <v>5.5445136496595566</v>
      </c>
    </row>
    <row r="1858" spans="1:30" x14ac:dyDescent="0.15">
      <c r="A1858" s="16">
        <v>36</v>
      </c>
      <c r="B1858" s="16">
        <v>1</v>
      </c>
      <c r="C1858" s="33">
        <v>7.33</v>
      </c>
      <c r="D1858" s="16">
        <v>54.8</v>
      </c>
      <c r="E1858" s="18">
        <v>142.9</v>
      </c>
      <c r="F1858" s="19">
        <v>5.95</v>
      </c>
      <c r="G1858" s="16">
        <v>4.5</v>
      </c>
      <c r="H1858" s="18">
        <v>104</v>
      </c>
      <c r="I1858" s="20">
        <f t="shared" si="681"/>
        <v>0.72778166550034984</v>
      </c>
      <c r="J1858" s="20" t="s">
        <v>26</v>
      </c>
      <c r="K1858" s="18" t="s">
        <v>24</v>
      </c>
      <c r="L1858" s="19">
        <f t="shared" si="682"/>
        <v>103.34499650104969</v>
      </c>
      <c r="M1858" s="20">
        <f t="shared" ref="M1858:M1860" si="713">(104-L1858)</f>
        <v>0.65500349895030752</v>
      </c>
      <c r="N1858" s="20" t="s">
        <v>26</v>
      </c>
      <c r="O1858" s="20">
        <f t="shared" si="683"/>
        <v>0.11056682995102562</v>
      </c>
      <c r="P1858" s="20" t="s">
        <v>26</v>
      </c>
      <c r="Q1858" s="18">
        <f t="shared" si="684"/>
        <v>6.9000000000000057</v>
      </c>
      <c r="R1858" s="18" t="s">
        <v>26</v>
      </c>
      <c r="S1858" s="16">
        <v>28</v>
      </c>
      <c r="T1858" s="19">
        <v>1.6</v>
      </c>
      <c r="U1858" s="19">
        <f t="shared" si="689"/>
        <v>2.7</v>
      </c>
      <c r="V1858" s="19">
        <v>27</v>
      </c>
      <c r="W1858" s="19">
        <f t="shared" si="690"/>
        <v>-15</v>
      </c>
      <c r="X1858" s="19">
        <f t="shared" si="691"/>
        <v>3.75</v>
      </c>
      <c r="Y1858" s="19">
        <v>4.1100000000000003</v>
      </c>
      <c r="Z1858" s="18">
        <f t="shared" si="708"/>
        <v>16.849999999999994</v>
      </c>
      <c r="AA1858" s="18">
        <f t="shared" si="685"/>
        <v>7.3399999999999928</v>
      </c>
      <c r="AB1858" s="20">
        <f t="shared" si="705"/>
        <v>45.239999999999995</v>
      </c>
      <c r="AC1858" s="13">
        <f t="shared" si="686"/>
        <v>36.127369336161721</v>
      </c>
      <c r="AD1858" s="13">
        <f t="shared" si="687"/>
        <v>9.1126306638382744</v>
      </c>
    </row>
    <row r="1859" spans="1:30" x14ac:dyDescent="0.15">
      <c r="A1859" s="16">
        <v>14</v>
      </c>
      <c r="B1859" s="16">
        <v>1</v>
      </c>
      <c r="C1859" s="33">
        <v>7.13</v>
      </c>
      <c r="D1859" s="16">
        <v>85.4</v>
      </c>
      <c r="E1859" s="18">
        <v>142.80000000000001</v>
      </c>
      <c r="F1859" s="19">
        <v>4.54</v>
      </c>
      <c r="G1859" s="16">
        <v>5</v>
      </c>
      <c r="H1859" s="18">
        <v>97</v>
      </c>
      <c r="I1859" s="20">
        <f t="shared" ref="I1859:I1922" si="714">(H1859/E1859)</f>
        <v>0.67927170868347331</v>
      </c>
      <c r="J1859" s="20" t="s">
        <v>26</v>
      </c>
      <c r="K1859" s="18" t="s">
        <v>26</v>
      </c>
      <c r="L1859" s="19">
        <f t="shared" ref="L1859:L1922" si="715">(H1859*(142/E1859))</f>
        <v>96.456582633053216</v>
      </c>
      <c r="M1859" s="20">
        <f t="shared" si="713"/>
        <v>7.5434173669467839</v>
      </c>
      <c r="N1859" s="20" t="s">
        <v>26</v>
      </c>
      <c r="O1859" s="20">
        <f t="shared" ref="O1859:O1922" si="716">(102-(H1859*(140/E1859)))</f>
        <v>6.9019607843137294</v>
      </c>
      <c r="P1859" s="20" t="s">
        <v>26</v>
      </c>
      <c r="Q1859" s="18">
        <f t="shared" ref="Q1859:Q1922" si="717">(E1859-H1859-32)</f>
        <v>13.800000000000011</v>
      </c>
      <c r="R1859" s="18" t="s">
        <v>26</v>
      </c>
      <c r="S1859" s="16">
        <v>27.8</v>
      </c>
      <c r="T1859" s="19">
        <v>-3.7</v>
      </c>
      <c r="U1859" s="19">
        <f t="shared" si="689"/>
        <v>2.2000000000000002</v>
      </c>
      <c r="V1859" s="19">
        <v>22</v>
      </c>
      <c r="W1859" s="19">
        <f t="shared" si="690"/>
        <v>-20</v>
      </c>
      <c r="X1859" s="19">
        <f t="shared" si="691"/>
        <v>5</v>
      </c>
      <c r="Y1859" s="19">
        <v>4.87</v>
      </c>
      <c r="Z1859" s="18">
        <f t="shared" si="708"/>
        <v>22.540000000000006</v>
      </c>
      <c r="AA1859" s="18">
        <f t="shared" ref="AA1859:AA1922" si="718">(Z1859-((2*U1859)+Y1859))</f>
        <v>13.270000000000007</v>
      </c>
      <c r="AB1859" s="20">
        <f t="shared" si="705"/>
        <v>50.47</v>
      </c>
      <c r="AC1859" s="13">
        <f t="shared" ref="AC1859:AC1922" si="719">(2.46*10^-8*(D1859/10^-C1859))+(V1859*(0.123*C1859-0.631))</f>
        <v>33.751331822638576</v>
      </c>
      <c r="AD1859" s="13">
        <f t="shared" ref="AD1859:AD1921" si="720">(AB1859-AC1859)</f>
        <v>16.718668177361423</v>
      </c>
    </row>
    <row r="1860" spans="1:30" x14ac:dyDescent="0.15">
      <c r="A1860" s="16">
        <v>21</v>
      </c>
      <c r="B1860" s="16">
        <v>0</v>
      </c>
      <c r="C1860" s="33">
        <v>7.5</v>
      </c>
      <c r="D1860" s="16">
        <v>57.2</v>
      </c>
      <c r="E1860" s="18">
        <v>150.80000000000001</v>
      </c>
      <c r="F1860" s="19">
        <v>3.07</v>
      </c>
      <c r="G1860" s="16">
        <v>4.2</v>
      </c>
      <c r="H1860" s="18">
        <v>99</v>
      </c>
      <c r="I1860" s="20">
        <f t="shared" si="714"/>
        <v>0.656498673740053</v>
      </c>
      <c r="J1860" s="20" t="s">
        <v>26</v>
      </c>
      <c r="K1860" s="18" t="s">
        <v>24</v>
      </c>
      <c r="L1860" s="19">
        <f t="shared" si="715"/>
        <v>93.222811671087527</v>
      </c>
      <c r="M1860" s="20">
        <f t="shared" si="713"/>
        <v>10.777188328912473</v>
      </c>
      <c r="N1860" s="20" t="s">
        <v>26</v>
      </c>
      <c r="O1860" s="20">
        <f t="shared" si="716"/>
        <v>10.090185676392579</v>
      </c>
      <c r="P1860" s="20" t="s">
        <v>26</v>
      </c>
      <c r="Q1860" s="18">
        <f t="shared" si="717"/>
        <v>19.800000000000011</v>
      </c>
      <c r="R1860" s="18" t="s">
        <v>26</v>
      </c>
      <c r="S1860" s="16">
        <v>30.1</v>
      </c>
      <c r="T1860" s="19">
        <v>11.1</v>
      </c>
      <c r="U1860" s="19">
        <f t="shared" ref="U1860:U1922" si="721">(V1860/10)</f>
        <v>2.2000000000000002</v>
      </c>
      <c r="V1860" s="19">
        <v>22</v>
      </c>
      <c r="W1860" s="19">
        <f t="shared" ref="W1860:W1922" si="722">(V1860-42)</f>
        <v>-20</v>
      </c>
      <c r="X1860" s="19">
        <f t="shared" ref="X1860:X1922" si="723">((42-V1860)/4)</f>
        <v>5</v>
      </c>
      <c r="Y1860" s="19">
        <v>1.2</v>
      </c>
      <c r="Z1860" s="18">
        <f t="shared" si="708"/>
        <v>24.77000000000001</v>
      </c>
      <c r="AA1860" s="18">
        <f t="shared" si="718"/>
        <v>19.170000000000009</v>
      </c>
      <c r="AB1860" s="20">
        <f t="shared" si="705"/>
        <v>57.86999999999999</v>
      </c>
      <c r="AC1860" s="13">
        <f t="shared" si="719"/>
        <v>50.910041411761426</v>
      </c>
      <c r="AD1860" s="13">
        <f t="shared" si="720"/>
        <v>6.9599585882385639</v>
      </c>
    </row>
    <row r="1861" spans="1:30" x14ac:dyDescent="0.15">
      <c r="A1861" s="16">
        <v>5</v>
      </c>
      <c r="B1861" s="16">
        <v>1</v>
      </c>
      <c r="C1861" s="33">
        <v>7.39</v>
      </c>
      <c r="D1861" s="16">
        <v>47.4</v>
      </c>
      <c r="E1861" s="18">
        <v>143.19999999999999</v>
      </c>
      <c r="F1861" s="19">
        <v>3.57</v>
      </c>
      <c r="G1861" s="16">
        <v>4.8</v>
      </c>
      <c r="H1861" s="18">
        <v>107</v>
      </c>
      <c r="I1861" s="20">
        <f t="shared" si="714"/>
        <v>0.74720670391061461</v>
      </c>
      <c r="J1861" s="20" t="s">
        <v>24</v>
      </c>
      <c r="K1861" s="18" t="s">
        <v>25</v>
      </c>
      <c r="L1861" s="19">
        <f t="shared" si="715"/>
        <v>106.10335195530726</v>
      </c>
      <c r="M1861" s="20">
        <v>0</v>
      </c>
      <c r="N1861" s="20" t="s">
        <v>24</v>
      </c>
      <c r="O1861" s="20">
        <f t="shared" si="716"/>
        <v>-2.6089385474860336</v>
      </c>
      <c r="P1861" s="20" t="s">
        <v>25</v>
      </c>
      <c r="Q1861" s="18">
        <f t="shared" si="717"/>
        <v>4.1999999999999886</v>
      </c>
      <c r="R1861" s="18" t="s">
        <v>26</v>
      </c>
      <c r="S1861" s="16">
        <v>23.7</v>
      </c>
      <c r="T1861" s="19">
        <v>2.4</v>
      </c>
      <c r="U1861" s="19">
        <f t="shared" si="721"/>
        <v>3.3</v>
      </c>
      <c r="V1861" s="19">
        <v>33</v>
      </c>
      <c r="W1861" s="19">
        <f t="shared" si="722"/>
        <v>-9</v>
      </c>
      <c r="X1861" s="19">
        <f t="shared" si="723"/>
        <v>2.25</v>
      </c>
      <c r="Y1861" s="19">
        <v>1.93</v>
      </c>
      <c r="Z1861" s="18">
        <f t="shared" si="708"/>
        <v>16.069999999999993</v>
      </c>
      <c r="AA1861" s="18">
        <f t="shared" si="718"/>
        <v>7.5399999999999938</v>
      </c>
      <c r="AB1861" s="20">
        <f t="shared" si="705"/>
        <v>42.639999999999986</v>
      </c>
      <c r="AC1861" s="13">
        <f t="shared" si="719"/>
        <v>37.795897840453733</v>
      </c>
      <c r="AD1861" s="13">
        <f t="shared" si="720"/>
        <v>4.844102159546253</v>
      </c>
    </row>
    <row r="1862" spans="1:30" x14ac:dyDescent="0.15">
      <c r="A1862" s="16">
        <v>18</v>
      </c>
      <c r="B1862" s="16">
        <v>0</v>
      </c>
      <c r="C1862" s="33">
        <v>7.38</v>
      </c>
      <c r="D1862" s="16">
        <v>65.7</v>
      </c>
      <c r="E1862" s="18">
        <v>140.30000000000001</v>
      </c>
      <c r="F1862" s="19">
        <v>3.32</v>
      </c>
      <c r="G1862" s="16">
        <v>4.0999999999999996</v>
      </c>
      <c r="H1862" s="18">
        <v>94</v>
      </c>
      <c r="I1862" s="20">
        <f t="shared" si="714"/>
        <v>0.66999287241625083</v>
      </c>
      <c r="J1862" s="20" t="s">
        <v>26</v>
      </c>
      <c r="K1862" s="18" t="s">
        <v>26</v>
      </c>
      <c r="L1862" s="19">
        <f t="shared" si="715"/>
        <v>95.138987883107617</v>
      </c>
      <c r="M1862" s="20">
        <f>(104-L1862)</f>
        <v>8.8610121168923826</v>
      </c>
      <c r="N1862" s="20" t="s">
        <v>26</v>
      </c>
      <c r="O1862" s="20">
        <f t="shared" si="716"/>
        <v>8.200997861724872</v>
      </c>
      <c r="P1862" s="20" t="s">
        <v>26</v>
      </c>
      <c r="Q1862" s="18">
        <f t="shared" si="717"/>
        <v>14.300000000000011</v>
      </c>
      <c r="R1862" s="18" t="s">
        <v>26</v>
      </c>
      <c r="S1862" s="16">
        <v>26.3</v>
      </c>
      <c r="T1862" s="19">
        <v>10.3</v>
      </c>
      <c r="U1862" s="19">
        <f t="shared" si="721"/>
        <v>3.1</v>
      </c>
      <c r="V1862" s="19">
        <v>31</v>
      </c>
      <c r="W1862" s="19">
        <f t="shared" si="722"/>
        <v>-11</v>
      </c>
      <c r="X1862" s="19">
        <f t="shared" si="723"/>
        <v>2.75</v>
      </c>
      <c r="Y1862" s="19">
        <v>1.1399999999999999</v>
      </c>
      <c r="Z1862" s="18">
        <f t="shared" si="708"/>
        <v>23.320000000000007</v>
      </c>
      <c r="AA1862" s="18">
        <f t="shared" si="718"/>
        <v>15.980000000000008</v>
      </c>
      <c r="AB1862" s="20">
        <f t="shared" si="705"/>
        <v>52.58</v>
      </c>
      <c r="AC1862" s="13">
        <f t="shared" si="719"/>
        <v>47.349357403776835</v>
      </c>
      <c r="AD1862" s="13">
        <f t="shared" si="720"/>
        <v>5.2306425962231629</v>
      </c>
    </row>
    <row r="1863" spans="1:30" x14ac:dyDescent="0.15">
      <c r="A1863" s="16">
        <v>7</v>
      </c>
      <c r="B1863" s="16">
        <v>0</v>
      </c>
      <c r="C1863" s="33">
        <v>7.46</v>
      </c>
      <c r="D1863" s="16">
        <v>37.299999999999997</v>
      </c>
      <c r="E1863" s="18">
        <v>134.30000000000001</v>
      </c>
      <c r="F1863" s="19">
        <v>3.39</v>
      </c>
      <c r="G1863" s="16">
        <v>4.5</v>
      </c>
      <c r="H1863" s="18">
        <v>101</v>
      </c>
      <c r="I1863" s="20">
        <f t="shared" si="714"/>
        <v>0.7520476545048399</v>
      </c>
      <c r="J1863" s="20" t="s">
        <v>24</v>
      </c>
      <c r="K1863" s="18" t="s">
        <v>24</v>
      </c>
      <c r="L1863" s="19">
        <f t="shared" si="715"/>
        <v>106.79076693968726</v>
      </c>
      <c r="M1863" s="20">
        <v>0</v>
      </c>
      <c r="N1863" s="20" t="s">
        <v>24</v>
      </c>
      <c r="O1863" s="20">
        <f t="shared" si="716"/>
        <v>-3.2866716306775743</v>
      </c>
      <c r="P1863" s="20" t="s">
        <v>25</v>
      </c>
      <c r="Q1863" s="18">
        <f t="shared" si="717"/>
        <v>1.3000000000000114</v>
      </c>
      <c r="R1863" s="18" t="s">
        <v>26</v>
      </c>
      <c r="S1863" s="16">
        <v>27.9</v>
      </c>
      <c r="T1863" s="19">
        <v>2.4</v>
      </c>
      <c r="U1863" s="19">
        <f t="shared" si="721"/>
        <v>2.8</v>
      </c>
      <c r="V1863" s="19">
        <v>28</v>
      </c>
      <c r="W1863" s="19">
        <f t="shared" si="722"/>
        <v>-14</v>
      </c>
      <c r="X1863" s="19">
        <f t="shared" si="723"/>
        <v>3.5</v>
      </c>
      <c r="Y1863" s="19">
        <v>1.74</v>
      </c>
      <c r="Z1863" s="18">
        <f t="shared" si="708"/>
        <v>8.789999999999992</v>
      </c>
      <c r="AA1863" s="18">
        <f t="shared" si="718"/>
        <v>1.4499999999999922</v>
      </c>
      <c r="AB1863" s="20">
        <f t="shared" si="705"/>
        <v>39.450000000000003</v>
      </c>
      <c r="AC1863" s="13">
        <f t="shared" si="719"/>
        <v>34.4875362663891</v>
      </c>
      <c r="AD1863" s="13">
        <f t="shared" si="720"/>
        <v>4.9624637336109032</v>
      </c>
    </row>
    <row r="1864" spans="1:30" x14ac:dyDescent="0.15">
      <c r="A1864" s="16">
        <v>9</v>
      </c>
      <c r="B1864" s="16">
        <v>0</v>
      </c>
      <c r="C1864" s="33">
        <v>7.35</v>
      </c>
      <c r="D1864" s="16">
        <v>87.2</v>
      </c>
      <c r="E1864" s="18">
        <v>139.80000000000001</v>
      </c>
      <c r="F1864" s="19">
        <v>5.01</v>
      </c>
      <c r="G1864" s="16">
        <v>4.5999999999999996</v>
      </c>
      <c r="H1864" s="18">
        <v>88</v>
      </c>
      <c r="I1864" s="20">
        <f t="shared" si="714"/>
        <v>0.62947067238912724</v>
      </c>
      <c r="J1864" s="20" t="s">
        <v>26</v>
      </c>
      <c r="K1864" s="18" t="s">
        <v>26</v>
      </c>
      <c r="L1864" s="19">
        <f t="shared" si="715"/>
        <v>89.384835479256083</v>
      </c>
      <c r="M1864" s="20">
        <f t="shared" ref="M1864:M1866" si="724">(104-L1864)</f>
        <v>14.615164520743917</v>
      </c>
      <c r="N1864" s="20" t="s">
        <v>26</v>
      </c>
      <c r="O1864" s="20">
        <f t="shared" si="716"/>
        <v>13.874105865522182</v>
      </c>
      <c r="P1864" s="20" t="s">
        <v>26</v>
      </c>
      <c r="Q1864" s="18">
        <f t="shared" si="717"/>
        <v>19.800000000000011</v>
      </c>
      <c r="R1864" s="18" t="s">
        <v>26</v>
      </c>
      <c r="S1864" s="16">
        <v>33.4</v>
      </c>
      <c r="T1864" s="19">
        <v>17.8</v>
      </c>
      <c r="U1864" s="19">
        <f t="shared" si="721"/>
        <v>2.9</v>
      </c>
      <c r="V1864" s="19">
        <v>29</v>
      </c>
      <c r="W1864" s="19">
        <f t="shared" si="722"/>
        <v>-13</v>
      </c>
      <c r="X1864" s="19">
        <f t="shared" si="723"/>
        <v>3.25</v>
      </c>
      <c r="Y1864" s="19">
        <v>2.63</v>
      </c>
      <c r="Z1864" s="18">
        <f t="shared" si="708"/>
        <v>23.409999999999997</v>
      </c>
      <c r="AA1864" s="18">
        <f t="shared" si="718"/>
        <v>14.979999999999997</v>
      </c>
      <c r="AB1864" s="20">
        <f t="shared" si="705"/>
        <v>58.78</v>
      </c>
      <c r="AC1864" s="13">
        <f t="shared" si="719"/>
        <v>55.941704887657195</v>
      </c>
      <c r="AD1864" s="13">
        <f t="shared" si="720"/>
        <v>2.8382951123428057</v>
      </c>
    </row>
    <row r="1865" spans="1:30" x14ac:dyDescent="0.15">
      <c r="A1865" s="16">
        <v>18</v>
      </c>
      <c r="B1865" s="16">
        <v>0</v>
      </c>
      <c r="C1865" s="33">
        <v>7.24</v>
      </c>
      <c r="D1865" s="16">
        <v>88.4</v>
      </c>
      <c r="E1865" s="18">
        <v>138.69999999999999</v>
      </c>
      <c r="F1865" s="19">
        <v>4.03</v>
      </c>
      <c r="G1865" s="16">
        <v>4.5999999999999996</v>
      </c>
      <c r="H1865" s="18">
        <v>94</v>
      </c>
      <c r="I1865" s="20">
        <f t="shared" si="714"/>
        <v>0.67772170151405919</v>
      </c>
      <c r="J1865" s="20" t="s">
        <v>26</v>
      </c>
      <c r="K1865" s="18" t="s">
        <v>26</v>
      </c>
      <c r="L1865" s="19">
        <f t="shared" si="715"/>
        <v>96.236481614996407</v>
      </c>
      <c r="M1865" s="20">
        <f t="shared" si="724"/>
        <v>7.7635183850035929</v>
      </c>
      <c r="N1865" s="20" t="s">
        <v>26</v>
      </c>
      <c r="O1865" s="20">
        <f t="shared" si="716"/>
        <v>7.1189617880317115</v>
      </c>
      <c r="P1865" s="20" t="s">
        <v>26</v>
      </c>
      <c r="Q1865" s="18">
        <f t="shared" si="717"/>
        <v>12.699999999999989</v>
      </c>
      <c r="R1865" s="18" t="s">
        <v>26</v>
      </c>
      <c r="S1865" s="16">
        <v>27.6</v>
      </c>
      <c r="T1865" s="19">
        <v>5.9</v>
      </c>
      <c r="U1865" s="19">
        <f t="shared" si="721"/>
        <v>2.5</v>
      </c>
      <c r="V1865" s="19">
        <v>25</v>
      </c>
      <c r="W1865" s="19">
        <f t="shared" si="722"/>
        <v>-17</v>
      </c>
      <c r="X1865" s="19">
        <f t="shared" si="723"/>
        <v>4.25</v>
      </c>
      <c r="Y1865" s="19">
        <v>2.36</v>
      </c>
      <c r="Z1865" s="18">
        <f t="shared" si="708"/>
        <v>21.129999999999995</v>
      </c>
      <c r="AA1865" s="18">
        <f t="shared" si="718"/>
        <v>13.769999999999996</v>
      </c>
      <c r="AB1865" s="20">
        <f t="shared" si="705"/>
        <v>50.969999999999985</v>
      </c>
      <c r="AC1865" s="13">
        <f t="shared" si="719"/>
        <v>44.278911942315489</v>
      </c>
      <c r="AD1865" s="13">
        <f t="shared" si="720"/>
        <v>6.691088057684496</v>
      </c>
    </row>
    <row r="1866" spans="1:30" x14ac:dyDescent="0.15">
      <c r="A1866" s="16">
        <v>13</v>
      </c>
      <c r="B1866" s="16">
        <v>1</v>
      </c>
      <c r="C1866" s="33">
        <v>7.19</v>
      </c>
      <c r="D1866" s="16">
        <v>111</v>
      </c>
      <c r="E1866" s="18">
        <v>144.1</v>
      </c>
      <c r="F1866" s="19">
        <v>5.08</v>
      </c>
      <c r="G1866" s="16">
        <v>4.8</v>
      </c>
      <c r="H1866" s="18">
        <v>100</v>
      </c>
      <c r="I1866" s="20">
        <f t="shared" si="714"/>
        <v>0.69396252602359476</v>
      </c>
      <c r="J1866" s="20" t="s">
        <v>26</v>
      </c>
      <c r="K1866" s="18" t="s">
        <v>24</v>
      </c>
      <c r="L1866" s="19">
        <f t="shared" si="715"/>
        <v>98.542678695350446</v>
      </c>
      <c r="M1866" s="20">
        <f t="shared" si="724"/>
        <v>5.4573213046495539</v>
      </c>
      <c r="N1866" s="20" t="s">
        <v>26</v>
      </c>
      <c r="O1866" s="20">
        <f t="shared" si="716"/>
        <v>4.8452463566967339</v>
      </c>
      <c r="P1866" s="20" t="s">
        <v>26</v>
      </c>
      <c r="Q1866" s="18">
        <f t="shared" si="717"/>
        <v>12.099999999999994</v>
      </c>
      <c r="R1866" s="18" t="s">
        <v>26</v>
      </c>
      <c r="S1866" s="16">
        <v>24.5</v>
      </c>
      <c r="T1866" s="19">
        <v>7</v>
      </c>
      <c r="U1866" s="19">
        <f t="shared" si="721"/>
        <v>3.4</v>
      </c>
      <c r="V1866" s="19">
        <v>34</v>
      </c>
      <c r="W1866" s="19">
        <f t="shared" si="722"/>
        <v>-8</v>
      </c>
      <c r="X1866" s="19">
        <f t="shared" si="723"/>
        <v>2</v>
      </c>
      <c r="Y1866" s="19">
        <v>0.81</v>
      </c>
      <c r="Z1866" s="18">
        <f t="shared" si="708"/>
        <v>24.680000000000007</v>
      </c>
      <c r="AA1866" s="18">
        <f t="shared" si="718"/>
        <v>17.070000000000007</v>
      </c>
      <c r="AB1866" s="20">
        <f t="shared" si="705"/>
        <v>53.170000000000016</v>
      </c>
      <c r="AC1866" s="13">
        <f t="shared" si="719"/>
        <v>50.906566596024319</v>
      </c>
      <c r="AD1866" s="13">
        <f t="shared" si="720"/>
        <v>2.2634334039756965</v>
      </c>
    </row>
    <row r="1867" spans="1:30" x14ac:dyDescent="0.15">
      <c r="A1867" s="16">
        <v>10</v>
      </c>
      <c r="B1867" s="16">
        <v>0</v>
      </c>
      <c r="C1867" s="33">
        <v>7.25</v>
      </c>
      <c r="D1867" s="16">
        <v>67.8</v>
      </c>
      <c r="E1867" s="18">
        <v>130.1</v>
      </c>
      <c r="F1867" s="19">
        <v>5.23</v>
      </c>
      <c r="G1867" s="16">
        <v>4.5</v>
      </c>
      <c r="H1867" s="18">
        <v>100</v>
      </c>
      <c r="I1867" s="20">
        <f t="shared" si="714"/>
        <v>0.76863950807071491</v>
      </c>
      <c r="J1867" s="20" t="s">
        <v>24</v>
      </c>
      <c r="K1867" s="18" t="s">
        <v>24</v>
      </c>
      <c r="L1867" s="19">
        <f t="shared" si="715"/>
        <v>109.1468101460415</v>
      </c>
      <c r="M1867" s="20">
        <f t="shared" ref="M1867" si="725">(108-L1867)</f>
        <v>-1.1468101460415028</v>
      </c>
      <c r="N1867" s="20" t="s">
        <v>25</v>
      </c>
      <c r="O1867" s="20">
        <f t="shared" si="716"/>
        <v>-5.609531129900077</v>
      </c>
      <c r="P1867" s="20" t="s">
        <v>25</v>
      </c>
      <c r="Q1867" s="18">
        <f t="shared" si="717"/>
        <v>-1.9000000000000057</v>
      </c>
      <c r="R1867" s="18" t="s">
        <v>25</v>
      </c>
      <c r="S1867" s="16">
        <v>20.3</v>
      </c>
      <c r="T1867" s="19">
        <v>-3.8</v>
      </c>
      <c r="U1867" s="19">
        <f t="shared" si="721"/>
        <v>3.1</v>
      </c>
      <c r="V1867" s="19">
        <v>31</v>
      </c>
      <c r="W1867" s="19">
        <f t="shared" si="722"/>
        <v>-11</v>
      </c>
      <c r="X1867" s="19">
        <f t="shared" si="723"/>
        <v>2.75</v>
      </c>
      <c r="Y1867" s="19">
        <v>3.05</v>
      </c>
      <c r="Z1867" s="18">
        <f t="shared" si="708"/>
        <v>15.029999999999987</v>
      </c>
      <c r="AA1867" s="18">
        <f t="shared" si="718"/>
        <v>5.7799999999999869</v>
      </c>
      <c r="AB1867" s="20">
        <f t="shared" si="705"/>
        <v>36.779999999999987</v>
      </c>
      <c r="AC1867" s="13">
        <f t="shared" si="719"/>
        <v>37.742816624157236</v>
      </c>
      <c r="AD1867" s="13">
        <f t="shared" si="720"/>
        <v>-0.96281662415724867</v>
      </c>
    </row>
    <row r="1868" spans="1:30" x14ac:dyDescent="0.15">
      <c r="A1868" s="16">
        <v>18</v>
      </c>
      <c r="B1868" s="16">
        <v>0</v>
      </c>
      <c r="C1868" s="33">
        <v>7.28</v>
      </c>
      <c r="D1868" s="16">
        <v>62.3</v>
      </c>
      <c r="E1868" s="18">
        <v>138.69999999999999</v>
      </c>
      <c r="F1868" s="19">
        <v>4.5</v>
      </c>
      <c r="G1868" s="16">
        <v>4.2</v>
      </c>
      <c r="H1868" s="18">
        <v>98</v>
      </c>
      <c r="I1868" s="20">
        <f t="shared" si="714"/>
        <v>0.70656092285508298</v>
      </c>
      <c r="J1868" s="20" t="s">
        <v>26</v>
      </c>
      <c r="K1868" s="18" t="s">
        <v>24</v>
      </c>
      <c r="L1868" s="19">
        <f t="shared" si="715"/>
        <v>100.33165104542179</v>
      </c>
      <c r="M1868" s="20">
        <f t="shared" ref="M1868:M1869" si="726">(104-L1868)</f>
        <v>3.6683489545782066</v>
      </c>
      <c r="N1868" s="20" t="s">
        <v>26</v>
      </c>
      <c r="O1868" s="20">
        <f t="shared" si="716"/>
        <v>3.0814708002883719</v>
      </c>
      <c r="P1868" s="20" t="s">
        <v>26</v>
      </c>
      <c r="Q1868" s="18">
        <f t="shared" si="717"/>
        <v>8.6999999999999886</v>
      </c>
      <c r="R1868" s="18" t="s">
        <v>26</v>
      </c>
      <c r="S1868" s="16">
        <v>23.4</v>
      </c>
      <c r="T1868" s="19">
        <v>-2.5</v>
      </c>
      <c r="U1868" s="19">
        <f t="shared" si="721"/>
        <v>2.6</v>
      </c>
      <c r="V1868" s="19">
        <v>26</v>
      </c>
      <c r="W1868" s="19">
        <f t="shared" si="722"/>
        <v>-16</v>
      </c>
      <c r="X1868" s="19">
        <f t="shared" si="723"/>
        <v>4</v>
      </c>
      <c r="Y1868" s="19">
        <v>1.7</v>
      </c>
      <c r="Z1868" s="18">
        <f t="shared" si="708"/>
        <v>21.799999999999983</v>
      </c>
      <c r="AA1868" s="18">
        <f t="shared" si="718"/>
        <v>14.899999999999983</v>
      </c>
      <c r="AB1868" s="20">
        <f t="shared" si="705"/>
        <v>47.699999999999974</v>
      </c>
      <c r="AC1868" s="13">
        <f t="shared" si="719"/>
        <v>36.07814987136117</v>
      </c>
      <c r="AD1868" s="13">
        <f t="shared" si="720"/>
        <v>11.621850128638805</v>
      </c>
    </row>
    <row r="1869" spans="1:30" x14ac:dyDescent="0.15">
      <c r="A1869" s="16">
        <v>12</v>
      </c>
      <c r="B1869" s="16">
        <v>1</v>
      </c>
      <c r="C1869" s="33">
        <v>7.24</v>
      </c>
      <c r="D1869" s="16">
        <v>88.4</v>
      </c>
      <c r="E1869" s="18">
        <v>138.69999999999999</v>
      </c>
      <c r="F1869" s="19">
        <v>4.03</v>
      </c>
      <c r="G1869" s="16">
        <v>4.5999999999999996</v>
      </c>
      <c r="H1869" s="18">
        <v>94</v>
      </c>
      <c r="I1869" s="20">
        <f t="shared" si="714"/>
        <v>0.67772170151405919</v>
      </c>
      <c r="J1869" s="20" t="s">
        <v>26</v>
      </c>
      <c r="K1869" s="18" t="s">
        <v>26</v>
      </c>
      <c r="L1869" s="19">
        <f t="shared" si="715"/>
        <v>96.236481614996407</v>
      </c>
      <c r="M1869" s="20">
        <f t="shared" si="726"/>
        <v>7.7635183850035929</v>
      </c>
      <c r="N1869" s="20" t="s">
        <v>26</v>
      </c>
      <c r="O1869" s="20">
        <f t="shared" si="716"/>
        <v>7.1189617880317115</v>
      </c>
      <c r="P1869" s="20" t="s">
        <v>26</v>
      </c>
      <c r="Q1869" s="18">
        <f t="shared" si="717"/>
        <v>12.699999999999989</v>
      </c>
      <c r="R1869" s="18" t="s">
        <v>26</v>
      </c>
      <c r="S1869" s="16">
        <v>25.6</v>
      </c>
      <c r="T1869" s="19">
        <v>5.9</v>
      </c>
      <c r="U1869" s="19">
        <f t="shared" si="721"/>
        <v>2.2999999999999998</v>
      </c>
      <c r="V1869" s="19">
        <v>23</v>
      </c>
      <c r="W1869" s="19">
        <f t="shared" si="722"/>
        <v>-19</v>
      </c>
      <c r="X1869" s="19">
        <f t="shared" si="723"/>
        <v>4.75</v>
      </c>
      <c r="Y1869" s="19">
        <v>2.36</v>
      </c>
      <c r="Z1869" s="18">
        <f t="shared" si="708"/>
        <v>23.129999999999995</v>
      </c>
      <c r="AA1869" s="18">
        <f t="shared" si="718"/>
        <v>16.169999999999995</v>
      </c>
      <c r="AB1869" s="20">
        <f t="shared" si="705"/>
        <v>50.969999999999985</v>
      </c>
      <c r="AC1869" s="13">
        <f t="shared" si="719"/>
        <v>43.759871942315485</v>
      </c>
      <c r="AD1869" s="13">
        <f t="shared" si="720"/>
        <v>7.2101280576844999</v>
      </c>
    </row>
    <row r="1870" spans="1:30" x14ac:dyDescent="0.15">
      <c r="A1870" s="16">
        <v>48</v>
      </c>
      <c r="B1870" s="16">
        <v>1</v>
      </c>
      <c r="C1870" s="33">
        <v>7.49</v>
      </c>
      <c r="D1870" s="16">
        <v>34.5</v>
      </c>
      <c r="E1870" s="18">
        <v>153.30000000000001</v>
      </c>
      <c r="F1870" s="19">
        <v>3.41</v>
      </c>
      <c r="G1870" s="16">
        <v>4</v>
      </c>
      <c r="H1870" s="18">
        <v>122</v>
      </c>
      <c r="I1870" s="20">
        <f t="shared" si="714"/>
        <v>0.79582517938682318</v>
      </c>
      <c r="J1870" s="20" t="s">
        <v>25</v>
      </c>
      <c r="K1870" s="18" t="s">
        <v>25</v>
      </c>
      <c r="L1870" s="19">
        <f t="shared" si="715"/>
        <v>113.00717547292889</v>
      </c>
      <c r="M1870" s="20">
        <f t="shared" ref="M1870:M1871" si="727">(108-L1870)</f>
        <v>-5.0071754729288926</v>
      </c>
      <c r="N1870" s="20" t="s">
        <v>25</v>
      </c>
      <c r="O1870" s="20">
        <f t="shared" si="716"/>
        <v>-9.4155251141552441</v>
      </c>
      <c r="P1870" s="20" t="s">
        <v>25</v>
      </c>
      <c r="Q1870" s="18">
        <f t="shared" si="717"/>
        <v>-0.69999999999998863</v>
      </c>
      <c r="R1870" s="18" t="s">
        <v>25</v>
      </c>
      <c r="S1870" s="16">
        <v>27.6</v>
      </c>
      <c r="T1870" s="19">
        <v>2.4</v>
      </c>
      <c r="U1870" s="19">
        <f t="shared" si="721"/>
        <v>3.1</v>
      </c>
      <c r="V1870" s="19">
        <v>31</v>
      </c>
      <c r="W1870" s="19">
        <f t="shared" si="722"/>
        <v>-11</v>
      </c>
      <c r="X1870" s="19">
        <f t="shared" si="723"/>
        <v>2.75</v>
      </c>
      <c r="Y1870" s="19">
        <v>1.39</v>
      </c>
      <c r="Z1870" s="18">
        <f t="shared" si="708"/>
        <v>7.1100000000000136</v>
      </c>
      <c r="AA1870" s="18">
        <f t="shared" si="718"/>
        <v>-0.47999999999998622</v>
      </c>
      <c r="AB1870" s="20">
        <f t="shared" si="705"/>
        <v>37.320000000000007</v>
      </c>
      <c r="AC1870" s="13">
        <f t="shared" si="719"/>
        <v>35.225707335742925</v>
      </c>
      <c r="AD1870" s="13">
        <f t="shared" si="720"/>
        <v>2.0942926642570825</v>
      </c>
    </row>
    <row r="1871" spans="1:30" x14ac:dyDescent="0.15">
      <c r="A1871" s="16">
        <v>42</v>
      </c>
      <c r="B1871" s="16">
        <v>1</v>
      </c>
      <c r="C1871" s="33">
        <v>7.56</v>
      </c>
      <c r="D1871" s="16">
        <v>26.2</v>
      </c>
      <c r="E1871" s="18">
        <v>130</v>
      </c>
      <c r="F1871" s="26">
        <v>3.9</v>
      </c>
      <c r="G1871" s="26">
        <v>4.0999999999999996</v>
      </c>
      <c r="H1871" s="18">
        <v>102</v>
      </c>
      <c r="I1871" s="20">
        <f t="shared" si="714"/>
        <v>0.7846153846153846</v>
      </c>
      <c r="J1871" s="20" t="s">
        <v>24</v>
      </c>
      <c r="K1871" s="18" t="s">
        <v>24</v>
      </c>
      <c r="L1871" s="19">
        <f t="shared" si="715"/>
        <v>111.41538461538461</v>
      </c>
      <c r="M1871" s="20">
        <f t="shared" si="727"/>
        <v>-3.4153846153846104</v>
      </c>
      <c r="N1871" s="20" t="s">
        <v>25</v>
      </c>
      <c r="O1871" s="20">
        <f t="shared" si="716"/>
        <v>-7.8461538461538396</v>
      </c>
      <c r="P1871" s="20" t="s">
        <v>25</v>
      </c>
      <c r="Q1871" s="18">
        <f t="shared" si="717"/>
        <v>-4</v>
      </c>
      <c r="R1871" s="18" t="s">
        <v>25</v>
      </c>
      <c r="S1871" s="26">
        <v>22.7</v>
      </c>
      <c r="T1871" s="19">
        <v>1</v>
      </c>
      <c r="U1871" s="19">
        <f t="shared" si="721"/>
        <v>3</v>
      </c>
      <c r="V1871" s="19">
        <v>30</v>
      </c>
      <c r="W1871" s="19">
        <f t="shared" si="722"/>
        <v>-12</v>
      </c>
      <c r="X1871" s="19">
        <f t="shared" si="723"/>
        <v>3</v>
      </c>
      <c r="Y1871" s="19">
        <v>1.75</v>
      </c>
      <c r="Z1871" s="18">
        <f t="shared" si="708"/>
        <v>9.2000000000000028</v>
      </c>
      <c r="AA1871" s="18">
        <f t="shared" si="718"/>
        <v>1.4500000000000028</v>
      </c>
      <c r="AB1871" s="20">
        <f t="shared" si="705"/>
        <v>34.25</v>
      </c>
      <c r="AC1871" s="13">
        <f t="shared" si="719"/>
        <v>32.367506786042618</v>
      </c>
      <c r="AD1871" s="13">
        <f t="shared" si="720"/>
        <v>1.8824932139573818</v>
      </c>
    </row>
    <row r="1872" spans="1:30" x14ac:dyDescent="0.15">
      <c r="A1872" s="16">
        <v>23</v>
      </c>
      <c r="B1872" s="16">
        <v>0</v>
      </c>
      <c r="C1872" s="33">
        <v>7.22</v>
      </c>
      <c r="D1872" s="16">
        <v>87</v>
      </c>
      <c r="E1872" s="18">
        <v>138</v>
      </c>
      <c r="F1872" s="16">
        <v>4.8</v>
      </c>
      <c r="G1872" s="16">
        <v>4.5</v>
      </c>
      <c r="H1872" s="18">
        <v>91</v>
      </c>
      <c r="I1872" s="20">
        <f t="shared" si="714"/>
        <v>0.65942028985507251</v>
      </c>
      <c r="J1872" s="20" t="s">
        <v>26</v>
      </c>
      <c r="K1872" s="18" t="s">
        <v>26</v>
      </c>
      <c r="L1872" s="19">
        <f t="shared" si="715"/>
        <v>93.637681159420282</v>
      </c>
      <c r="M1872" s="20">
        <f t="shared" ref="M1872" si="728">(104-L1872)</f>
        <v>10.362318840579718</v>
      </c>
      <c r="N1872" s="20" t="s">
        <v>26</v>
      </c>
      <c r="O1872" s="20">
        <f t="shared" si="716"/>
        <v>9.6811594202898448</v>
      </c>
      <c r="P1872" s="20" t="s">
        <v>26</v>
      </c>
      <c r="Q1872" s="18">
        <f t="shared" si="717"/>
        <v>15</v>
      </c>
      <c r="R1872" s="18" t="s">
        <v>26</v>
      </c>
      <c r="S1872" s="16">
        <v>34.6</v>
      </c>
      <c r="T1872" s="19">
        <v>3.2</v>
      </c>
      <c r="U1872" s="19">
        <f t="shared" si="721"/>
        <v>2.4</v>
      </c>
      <c r="V1872" s="19">
        <v>24</v>
      </c>
      <c r="W1872" s="19">
        <f t="shared" si="722"/>
        <v>-18</v>
      </c>
      <c r="X1872" s="19">
        <f t="shared" si="723"/>
        <v>4.5</v>
      </c>
      <c r="Y1872" s="19">
        <v>1.25</v>
      </c>
      <c r="Z1872" s="18">
        <f t="shared" si="708"/>
        <v>17.200000000000017</v>
      </c>
      <c r="AA1872" s="18">
        <f t="shared" si="718"/>
        <v>11.150000000000016</v>
      </c>
      <c r="AB1872" s="20">
        <f t="shared" si="705"/>
        <v>55.050000000000011</v>
      </c>
      <c r="AC1872" s="13">
        <f t="shared" si="719"/>
        <v>41.687918992978744</v>
      </c>
      <c r="AD1872" s="13">
        <f t="shared" si="720"/>
        <v>13.362081007021267</v>
      </c>
    </row>
    <row r="1873" spans="1:30" x14ac:dyDescent="0.15">
      <c r="A1873" s="16">
        <v>25</v>
      </c>
      <c r="B1873" s="16">
        <v>1</v>
      </c>
      <c r="C1873" s="33">
        <v>7.34</v>
      </c>
      <c r="D1873" s="16">
        <v>39.299999999999997</v>
      </c>
      <c r="E1873" s="18">
        <v>136</v>
      </c>
      <c r="F1873" s="16">
        <v>3.2</v>
      </c>
      <c r="G1873" s="16">
        <v>4.3</v>
      </c>
      <c r="H1873" s="18">
        <v>107</v>
      </c>
      <c r="I1873" s="20">
        <f t="shared" si="714"/>
        <v>0.78676470588235292</v>
      </c>
      <c r="J1873" s="20" t="s">
        <v>24</v>
      </c>
      <c r="K1873" s="18" t="s">
        <v>25</v>
      </c>
      <c r="L1873" s="19">
        <f t="shared" si="715"/>
        <v>111.72058823529413</v>
      </c>
      <c r="M1873" s="20">
        <f t="shared" ref="M1873:M1875" si="729">(108-L1873)</f>
        <v>-3.7205882352941302</v>
      </c>
      <c r="N1873" s="20" t="s">
        <v>25</v>
      </c>
      <c r="O1873" s="20">
        <f t="shared" si="716"/>
        <v>-8.1470588235294059</v>
      </c>
      <c r="P1873" s="20" t="s">
        <v>25</v>
      </c>
      <c r="Q1873" s="18">
        <f t="shared" si="717"/>
        <v>-3</v>
      </c>
      <c r="R1873" s="18" t="s">
        <v>25</v>
      </c>
      <c r="S1873" s="16">
        <v>20.5</v>
      </c>
      <c r="T1873" s="19">
        <v>-4.9000000000000004</v>
      </c>
      <c r="U1873" s="19">
        <f t="shared" si="721"/>
        <v>3.3</v>
      </c>
      <c r="V1873" s="19">
        <v>33</v>
      </c>
      <c r="W1873" s="19">
        <f t="shared" si="722"/>
        <v>-9</v>
      </c>
      <c r="X1873" s="19">
        <f t="shared" si="723"/>
        <v>2.25</v>
      </c>
      <c r="Y1873" s="19">
        <v>4.6500000000000004</v>
      </c>
      <c r="Z1873" s="18">
        <f t="shared" si="708"/>
        <v>11.699999999999989</v>
      </c>
      <c r="AA1873" s="18">
        <f t="shared" si="718"/>
        <v>0.44999999999998863</v>
      </c>
      <c r="AB1873" s="20">
        <f t="shared" si="705"/>
        <v>31.849999999999994</v>
      </c>
      <c r="AC1873" s="13">
        <f t="shared" si="719"/>
        <v>30.120901828019498</v>
      </c>
      <c r="AD1873" s="13">
        <f t="shared" si="720"/>
        <v>1.7290981719804961</v>
      </c>
    </row>
    <row r="1874" spans="1:30" x14ac:dyDescent="0.15">
      <c r="A1874" s="16">
        <v>13</v>
      </c>
      <c r="B1874" s="16">
        <v>0</v>
      </c>
      <c r="C1874" s="33">
        <v>7.44</v>
      </c>
      <c r="D1874" s="16">
        <v>37.299999999999997</v>
      </c>
      <c r="E1874" s="18">
        <v>138</v>
      </c>
      <c r="F1874" s="16">
        <v>4.5999999999999996</v>
      </c>
      <c r="G1874" s="16">
        <v>4.7</v>
      </c>
      <c r="H1874" s="18">
        <v>107</v>
      </c>
      <c r="I1874" s="20">
        <f t="shared" si="714"/>
        <v>0.77536231884057971</v>
      </c>
      <c r="J1874" s="20" t="s">
        <v>24</v>
      </c>
      <c r="K1874" s="18" t="s">
        <v>25</v>
      </c>
      <c r="L1874" s="19">
        <f t="shared" si="715"/>
        <v>110.10144927536231</v>
      </c>
      <c r="M1874" s="20">
        <f t="shared" si="729"/>
        <v>-2.1014492753623131</v>
      </c>
      <c r="N1874" s="20" t="s">
        <v>25</v>
      </c>
      <c r="O1874" s="20">
        <f t="shared" si="716"/>
        <v>-6.5507246376811707</v>
      </c>
      <c r="P1874" s="20" t="s">
        <v>25</v>
      </c>
      <c r="Q1874" s="18">
        <f t="shared" si="717"/>
        <v>-1</v>
      </c>
      <c r="R1874" s="18" t="s">
        <v>25</v>
      </c>
      <c r="S1874" s="16">
        <v>24.5</v>
      </c>
      <c r="T1874" s="19">
        <v>0.4</v>
      </c>
      <c r="U1874" s="19">
        <f t="shared" si="721"/>
        <v>3.9</v>
      </c>
      <c r="V1874" s="19">
        <v>39</v>
      </c>
      <c r="W1874" s="19">
        <f t="shared" si="722"/>
        <v>-3</v>
      </c>
      <c r="X1874" s="19">
        <f t="shared" si="723"/>
        <v>0.75</v>
      </c>
      <c r="Y1874" s="19">
        <v>1.2</v>
      </c>
      <c r="Z1874" s="18">
        <f t="shared" si="708"/>
        <v>11.099999999999994</v>
      </c>
      <c r="AA1874" s="18">
        <f t="shared" si="718"/>
        <v>2.0999999999999943</v>
      </c>
      <c r="AB1874" s="20">
        <f t="shared" si="705"/>
        <v>39.09999999999998</v>
      </c>
      <c r="AC1874" s="13">
        <f t="shared" si="719"/>
        <v>36.352931736090433</v>
      </c>
      <c r="AD1874" s="13">
        <f t="shared" si="720"/>
        <v>2.7470682639095472</v>
      </c>
    </row>
    <row r="1875" spans="1:30" x14ac:dyDescent="0.15">
      <c r="A1875" s="16">
        <v>10</v>
      </c>
      <c r="B1875" s="16">
        <v>1</v>
      </c>
      <c r="C1875" s="33">
        <v>7.49</v>
      </c>
      <c r="D1875" s="16">
        <v>29.4</v>
      </c>
      <c r="E1875" s="18">
        <v>141</v>
      </c>
      <c r="F1875" s="16">
        <v>2.2999999999999998</v>
      </c>
      <c r="G1875" s="16">
        <v>3.9</v>
      </c>
      <c r="H1875" s="18">
        <v>109</v>
      </c>
      <c r="I1875" s="20">
        <f t="shared" si="714"/>
        <v>0.77304964539007093</v>
      </c>
      <c r="J1875" s="20" t="s">
        <v>24</v>
      </c>
      <c r="K1875" s="18" t="s">
        <v>25</v>
      </c>
      <c r="L1875" s="19">
        <f t="shared" si="715"/>
        <v>109.77304964539006</v>
      </c>
      <c r="M1875" s="20">
        <f t="shared" si="729"/>
        <v>-1.7730496453900599</v>
      </c>
      <c r="N1875" s="20" t="s">
        <v>25</v>
      </c>
      <c r="O1875" s="20">
        <f t="shared" si="716"/>
        <v>-6.2269503546099259</v>
      </c>
      <c r="P1875" s="20" t="s">
        <v>25</v>
      </c>
      <c r="Q1875" s="18">
        <f t="shared" si="717"/>
        <v>0</v>
      </c>
      <c r="R1875" s="18" t="s">
        <v>24</v>
      </c>
      <c r="S1875" s="16">
        <v>21.9</v>
      </c>
      <c r="T1875" s="19">
        <v>-0.7</v>
      </c>
      <c r="U1875" s="19">
        <f t="shared" si="721"/>
        <v>4.0999999999999996</v>
      </c>
      <c r="V1875" s="19">
        <v>41</v>
      </c>
      <c r="W1875" s="19">
        <f t="shared" si="722"/>
        <v>-1</v>
      </c>
      <c r="X1875" s="19">
        <f t="shared" si="723"/>
        <v>0.25</v>
      </c>
      <c r="Y1875" s="19">
        <v>1.5</v>
      </c>
      <c r="Z1875" s="18">
        <f t="shared" si="708"/>
        <v>12.400000000000006</v>
      </c>
      <c r="AA1875" s="18">
        <f t="shared" si="718"/>
        <v>2.7000000000000064</v>
      </c>
      <c r="AB1875" s="20">
        <f t="shared" si="705"/>
        <v>36.700000000000017</v>
      </c>
      <c r="AC1875" s="13">
        <f t="shared" si="719"/>
        <v>34.251322686111358</v>
      </c>
      <c r="AD1875" s="13">
        <f t="shared" si="720"/>
        <v>2.4486773138886591</v>
      </c>
    </row>
    <row r="1876" spans="1:30" x14ac:dyDescent="0.15">
      <c r="A1876" s="16">
        <v>27</v>
      </c>
      <c r="B1876" s="16">
        <v>0</v>
      </c>
      <c r="C1876" s="33">
        <v>7.37</v>
      </c>
      <c r="D1876" s="16">
        <v>45.2</v>
      </c>
      <c r="E1876" s="18">
        <v>141</v>
      </c>
      <c r="F1876" s="16">
        <v>3.5</v>
      </c>
      <c r="G1876" s="16">
        <v>3.9</v>
      </c>
      <c r="H1876" s="18">
        <v>100</v>
      </c>
      <c r="I1876" s="20">
        <f t="shared" si="714"/>
        <v>0.70921985815602839</v>
      </c>
      <c r="J1876" s="20" t="s">
        <v>26</v>
      </c>
      <c r="K1876" s="18" t="s">
        <v>24</v>
      </c>
      <c r="L1876" s="19">
        <f t="shared" si="715"/>
        <v>100.70921985815602</v>
      </c>
      <c r="M1876" s="20">
        <f t="shared" ref="M1876:M1877" si="730">(104-L1876)</f>
        <v>3.2907801418439817</v>
      </c>
      <c r="N1876" s="20" t="s">
        <v>26</v>
      </c>
      <c r="O1876" s="20">
        <f t="shared" si="716"/>
        <v>2.7092198581560325</v>
      </c>
      <c r="P1876" s="20" t="s">
        <v>26</v>
      </c>
      <c r="Q1876" s="18">
        <f t="shared" si="717"/>
        <v>9</v>
      </c>
      <c r="R1876" s="18" t="s">
        <v>26</v>
      </c>
      <c r="S1876" s="16">
        <v>25.4</v>
      </c>
      <c r="T1876" s="19">
        <v>-0.3</v>
      </c>
      <c r="U1876" s="19">
        <f t="shared" si="721"/>
        <v>2.4</v>
      </c>
      <c r="V1876" s="19">
        <v>24</v>
      </c>
      <c r="W1876" s="19">
        <f t="shared" si="722"/>
        <v>-18</v>
      </c>
      <c r="X1876" s="19">
        <f t="shared" si="723"/>
        <v>4.5</v>
      </c>
      <c r="Y1876" s="19">
        <v>7</v>
      </c>
      <c r="Z1876" s="18">
        <f t="shared" si="708"/>
        <v>19.099999999999994</v>
      </c>
      <c r="AA1876" s="18">
        <f t="shared" si="718"/>
        <v>7.2999999999999936</v>
      </c>
      <c r="AB1876" s="20">
        <f t="shared" si="705"/>
        <v>41.400000000000006</v>
      </c>
      <c r="AC1876" s="13">
        <f t="shared" si="719"/>
        <v>32.678189043305295</v>
      </c>
      <c r="AD1876" s="13">
        <f t="shared" si="720"/>
        <v>8.7218109566947106</v>
      </c>
    </row>
    <row r="1877" spans="1:30" x14ac:dyDescent="0.15">
      <c r="A1877" s="16">
        <v>11</v>
      </c>
      <c r="B1877" s="16">
        <v>1</v>
      </c>
      <c r="C1877" s="33">
        <v>7.19</v>
      </c>
      <c r="D1877" s="16">
        <v>90</v>
      </c>
      <c r="E1877" s="18">
        <v>140</v>
      </c>
      <c r="F1877" s="16">
        <v>3.6</v>
      </c>
      <c r="G1877" s="16">
        <v>4.3</v>
      </c>
      <c r="H1877" s="18">
        <v>101</v>
      </c>
      <c r="I1877" s="20">
        <f t="shared" si="714"/>
        <v>0.72142857142857142</v>
      </c>
      <c r="J1877" s="20" t="s">
        <v>26</v>
      </c>
      <c r="K1877" s="18" t="s">
        <v>24</v>
      </c>
      <c r="L1877" s="19">
        <f t="shared" si="715"/>
        <v>102.44285714285714</v>
      </c>
      <c r="M1877" s="20">
        <f t="shared" si="730"/>
        <v>1.557142857142864</v>
      </c>
      <c r="N1877" s="20" t="s">
        <v>26</v>
      </c>
      <c r="O1877" s="20">
        <f t="shared" si="716"/>
        <v>1</v>
      </c>
      <c r="P1877" s="20" t="s">
        <v>26</v>
      </c>
      <c r="Q1877" s="18">
        <f t="shared" si="717"/>
        <v>7</v>
      </c>
      <c r="R1877" s="18" t="s">
        <v>26</v>
      </c>
      <c r="S1877" s="16">
        <v>22.8</v>
      </c>
      <c r="T1877" s="19">
        <v>4</v>
      </c>
      <c r="U1877" s="19">
        <f t="shared" si="721"/>
        <v>2.2000000000000002</v>
      </c>
      <c r="V1877" s="19">
        <v>22</v>
      </c>
      <c r="W1877" s="19">
        <f t="shared" si="722"/>
        <v>-20</v>
      </c>
      <c r="X1877" s="19">
        <f t="shared" si="723"/>
        <v>5</v>
      </c>
      <c r="Y1877" s="19">
        <v>2.7</v>
      </c>
      <c r="Z1877" s="18">
        <f t="shared" si="708"/>
        <v>19.799999999999997</v>
      </c>
      <c r="AA1877" s="18">
        <f t="shared" si="718"/>
        <v>12.699999999999996</v>
      </c>
      <c r="AB1877" s="20">
        <f t="shared" si="705"/>
        <v>44.2</v>
      </c>
      <c r="AC1877" s="13">
        <f t="shared" si="719"/>
        <v>39.864939942722422</v>
      </c>
      <c r="AD1877" s="13">
        <f t="shared" si="720"/>
        <v>4.3350600572775804</v>
      </c>
    </row>
    <row r="1878" spans="1:30" x14ac:dyDescent="0.15">
      <c r="A1878" s="16">
        <v>39</v>
      </c>
      <c r="B1878" s="16">
        <v>1</v>
      </c>
      <c r="C1878" s="33">
        <v>7.41</v>
      </c>
      <c r="D1878" s="16">
        <v>39.1</v>
      </c>
      <c r="E1878" s="18">
        <v>132</v>
      </c>
      <c r="F1878" s="16">
        <v>4.5</v>
      </c>
      <c r="G1878" s="16">
        <v>4.9000000000000004</v>
      </c>
      <c r="H1878" s="18">
        <v>101</v>
      </c>
      <c r="I1878" s="20">
        <f t="shared" si="714"/>
        <v>0.76515151515151514</v>
      </c>
      <c r="J1878" s="20" t="s">
        <v>24</v>
      </c>
      <c r="K1878" s="18" t="s">
        <v>24</v>
      </c>
      <c r="L1878" s="19">
        <f t="shared" si="715"/>
        <v>108.65151515151514</v>
      </c>
      <c r="M1878" s="20">
        <f t="shared" ref="M1878" si="731">(108-L1878)</f>
        <v>-0.65151515151514161</v>
      </c>
      <c r="N1878" s="20" t="s">
        <v>25</v>
      </c>
      <c r="O1878" s="20">
        <f t="shared" si="716"/>
        <v>-5.1212121212121104</v>
      </c>
      <c r="P1878" s="20" t="s">
        <v>25</v>
      </c>
      <c r="Q1878" s="18">
        <f t="shared" si="717"/>
        <v>-1</v>
      </c>
      <c r="R1878" s="18" t="s">
        <v>25</v>
      </c>
      <c r="S1878" s="16">
        <v>24.2</v>
      </c>
      <c r="T1878" s="19">
        <v>-0.3</v>
      </c>
      <c r="U1878" s="19">
        <f t="shared" si="721"/>
        <v>3.6</v>
      </c>
      <c r="V1878" s="19">
        <v>36</v>
      </c>
      <c r="W1878" s="19">
        <f t="shared" si="722"/>
        <v>-6</v>
      </c>
      <c r="X1878" s="19">
        <f t="shared" si="723"/>
        <v>1.5</v>
      </c>
      <c r="Y1878" s="19">
        <v>0.96</v>
      </c>
      <c r="Z1878" s="18">
        <f t="shared" si="708"/>
        <v>11.299999999999997</v>
      </c>
      <c r="AA1878" s="18">
        <f t="shared" si="718"/>
        <v>3.139999999999997</v>
      </c>
      <c r="AB1878" s="20">
        <f t="shared" si="705"/>
        <v>39.440000000000012</v>
      </c>
      <c r="AC1878" s="13">
        <f t="shared" si="719"/>
        <v>34.819088876140597</v>
      </c>
      <c r="AD1878" s="13">
        <f t="shared" si="720"/>
        <v>4.6209111238594147</v>
      </c>
    </row>
    <row r="1879" spans="1:30" x14ac:dyDescent="0.15">
      <c r="A1879" s="16">
        <v>4</v>
      </c>
      <c r="B1879" s="16">
        <v>1</v>
      </c>
      <c r="C1879" s="33">
        <v>7.28</v>
      </c>
      <c r="D1879" s="16">
        <v>79</v>
      </c>
      <c r="E1879" s="18">
        <v>137</v>
      </c>
      <c r="F1879" s="16">
        <v>4</v>
      </c>
      <c r="G1879" s="16">
        <v>4.4000000000000004</v>
      </c>
      <c r="H1879" s="18">
        <v>97</v>
      </c>
      <c r="I1879" s="20">
        <f t="shared" si="714"/>
        <v>0.70802919708029199</v>
      </c>
      <c r="J1879" s="20" t="s">
        <v>26</v>
      </c>
      <c r="K1879" s="18" t="s">
        <v>26</v>
      </c>
      <c r="L1879" s="19">
        <f t="shared" si="715"/>
        <v>100.54014598540147</v>
      </c>
      <c r="M1879" s="20">
        <f>(104-L1879)</f>
        <v>3.4598540145985339</v>
      </c>
      <c r="N1879" s="20" t="s">
        <v>26</v>
      </c>
      <c r="O1879" s="20">
        <f t="shared" si="716"/>
        <v>2.8759124087591204</v>
      </c>
      <c r="P1879" s="20" t="s">
        <v>26</v>
      </c>
      <c r="Q1879" s="18">
        <f t="shared" si="717"/>
        <v>8</v>
      </c>
      <c r="R1879" s="18" t="s">
        <v>26</v>
      </c>
      <c r="S1879" s="16">
        <v>25.4</v>
      </c>
      <c r="T1879" s="19">
        <v>-4.5999999999999996</v>
      </c>
      <c r="U1879" s="19">
        <f t="shared" si="721"/>
        <v>2.2000000000000002</v>
      </c>
      <c r="V1879" s="19">
        <v>22</v>
      </c>
      <c r="W1879" s="19">
        <f t="shared" si="722"/>
        <v>-20</v>
      </c>
      <c r="X1879" s="19">
        <f t="shared" si="723"/>
        <v>5</v>
      </c>
      <c r="Y1879" s="19">
        <v>2</v>
      </c>
      <c r="Z1879" s="18">
        <f t="shared" si="708"/>
        <v>18.599999999999994</v>
      </c>
      <c r="AA1879" s="18">
        <f t="shared" si="718"/>
        <v>12.199999999999994</v>
      </c>
      <c r="AB1879" s="20">
        <f t="shared" si="705"/>
        <v>46.400000000000006</v>
      </c>
      <c r="AC1879" s="13">
        <f t="shared" si="719"/>
        <v>42.848403592897796</v>
      </c>
      <c r="AD1879" s="13">
        <f t="shared" si="720"/>
        <v>3.5515964071022097</v>
      </c>
    </row>
    <row r="1880" spans="1:30" x14ac:dyDescent="0.15">
      <c r="A1880" s="16">
        <v>6</v>
      </c>
      <c r="B1880" s="16">
        <v>0</v>
      </c>
      <c r="C1880" s="33">
        <v>7.3</v>
      </c>
      <c r="D1880" s="16">
        <v>64.8</v>
      </c>
      <c r="E1880" s="18">
        <v>140</v>
      </c>
      <c r="F1880" s="16">
        <v>3.8</v>
      </c>
      <c r="G1880" s="16">
        <v>3.9</v>
      </c>
      <c r="H1880" s="18">
        <v>107</v>
      </c>
      <c r="I1880" s="20">
        <f t="shared" si="714"/>
        <v>0.76428571428571423</v>
      </c>
      <c r="J1880" s="20" t="s">
        <v>24</v>
      </c>
      <c r="K1880" s="18" t="s">
        <v>25</v>
      </c>
      <c r="L1880" s="19">
        <f t="shared" si="715"/>
        <v>108.52857142857142</v>
      </c>
      <c r="M1880" s="20">
        <f t="shared" ref="M1880" si="732">(108-L1880)</f>
        <v>-0.52857142857142492</v>
      </c>
      <c r="N1880" s="20" t="s">
        <v>25</v>
      </c>
      <c r="O1880" s="20">
        <f t="shared" si="716"/>
        <v>-5</v>
      </c>
      <c r="P1880" s="20" t="s">
        <v>25</v>
      </c>
      <c r="Q1880" s="18">
        <f t="shared" si="717"/>
        <v>1</v>
      </c>
      <c r="R1880" s="18" t="s">
        <v>26</v>
      </c>
      <c r="S1880" s="16">
        <v>25.6</v>
      </c>
      <c r="T1880" s="19">
        <v>2.9</v>
      </c>
      <c r="U1880" s="19">
        <f t="shared" si="721"/>
        <v>2.8</v>
      </c>
      <c r="V1880" s="19">
        <v>28</v>
      </c>
      <c r="W1880" s="19">
        <f t="shared" si="722"/>
        <v>-14</v>
      </c>
      <c r="X1880" s="19">
        <f t="shared" si="723"/>
        <v>3.5</v>
      </c>
      <c r="Y1880" s="19">
        <v>1.45</v>
      </c>
      <c r="Z1880" s="18">
        <f t="shared" si="708"/>
        <v>11.200000000000017</v>
      </c>
      <c r="AA1880" s="18">
        <f t="shared" si="718"/>
        <v>4.1500000000000172</v>
      </c>
      <c r="AB1880" s="20">
        <f t="shared" si="705"/>
        <v>39.250000000000014</v>
      </c>
      <c r="AC1880" s="13">
        <f t="shared" si="719"/>
        <v>39.279277510455948</v>
      </c>
      <c r="AD1880" s="13">
        <f t="shared" si="720"/>
        <v>-2.9277510455933964E-2</v>
      </c>
    </row>
    <row r="1881" spans="1:30" x14ac:dyDescent="0.15">
      <c r="A1881" s="16">
        <v>10</v>
      </c>
      <c r="B1881" s="16">
        <v>0</v>
      </c>
      <c r="C1881" s="33">
        <v>7.36</v>
      </c>
      <c r="D1881" s="16">
        <v>36</v>
      </c>
      <c r="E1881" s="18">
        <v>138</v>
      </c>
      <c r="F1881" s="16">
        <v>4.5</v>
      </c>
      <c r="G1881" s="16">
        <v>4.5</v>
      </c>
      <c r="H1881" s="18">
        <v>99</v>
      </c>
      <c r="I1881" s="20">
        <f t="shared" si="714"/>
        <v>0.71739130434782605</v>
      </c>
      <c r="J1881" s="20" t="s">
        <v>26</v>
      </c>
      <c r="K1881" s="18" t="s">
        <v>24</v>
      </c>
      <c r="L1881" s="19">
        <f t="shared" si="715"/>
        <v>101.8695652173913</v>
      </c>
      <c r="M1881" s="20">
        <f t="shared" ref="M1881:M1887" si="733">(104-L1881)</f>
        <v>2.1304347826087024</v>
      </c>
      <c r="N1881" s="20" t="s">
        <v>26</v>
      </c>
      <c r="O1881" s="20">
        <f t="shared" si="716"/>
        <v>1.5652173913043441</v>
      </c>
      <c r="P1881" s="20" t="s">
        <v>26</v>
      </c>
      <c r="Q1881" s="18">
        <f t="shared" si="717"/>
        <v>7</v>
      </c>
      <c r="R1881" s="18" t="s">
        <v>26</v>
      </c>
      <c r="S1881" s="16">
        <v>27.9</v>
      </c>
      <c r="T1881" s="19">
        <v>1.9</v>
      </c>
      <c r="U1881" s="19">
        <f t="shared" si="721"/>
        <v>3</v>
      </c>
      <c r="V1881" s="19">
        <v>30</v>
      </c>
      <c r="W1881" s="19">
        <f t="shared" si="722"/>
        <v>-12</v>
      </c>
      <c r="X1881" s="19">
        <f t="shared" si="723"/>
        <v>3</v>
      </c>
      <c r="Y1881" s="19">
        <v>1.9</v>
      </c>
      <c r="Z1881" s="18">
        <f t="shared" si="708"/>
        <v>15.599999999999994</v>
      </c>
      <c r="AA1881" s="18">
        <f t="shared" si="718"/>
        <v>7.699999999999994</v>
      </c>
      <c r="AB1881" s="20">
        <f t="shared" si="705"/>
        <v>46.099999999999994</v>
      </c>
      <c r="AC1881" s="13">
        <f t="shared" si="719"/>
        <v>28.516323932911412</v>
      </c>
      <c r="AD1881" s="13">
        <f t="shared" si="720"/>
        <v>17.583676067088582</v>
      </c>
    </row>
    <row r="1882" spans="1:30" x14ac:dyDescent="0.15">
      <c r="A1882" s="16">
        <v>6</v>
      </c>
      <c r="B1882" s="16">
        <v>0</v>
      </c>
      <c r="C1882" s="33">
        <v>7.18</v>
      </c>
      <c r="D1882" s="16">
        <v>54</v>
      </c>
      <c r="E1882" s="18">
        <v>156</v>
      </c>
      <c r="F1882" s="16">
        <v>2.87</v>
      </c>
      <c r="G1882" s="16">
        <v>5.4</v>
      </c>
      <c r="H1882" s="18">
        <v>109</v>
      </c>
      <c r="I1882" s="20">
        <f t="shared" si="714"/>
        <v>0.69871794871794868</v>
      </c>
      <c r="J1882" s="20" t="s">
        <v>26</v>
      </c>
      <c r="K1882" s="18" t="s">
        <v>25</v>
      </c>
      <c r="L1882" s="19">
        <f t="shared" si="715"/>
        <v>99.217948717948715</v>
      </c>
      <c r="M1882" s="20">
        <f t="shared" si="733"/>
        <v>4.7820512820512846</v>
      </c>
      <c r="N1882" s="20" t="s">
        <v>26</v>
      </c>
      <c r="O1882" s="20">
        <f t="shared" si="716"/>
        <v>4.1794871794871824</v>
      </c>
      <c r="P1882" s="20" t="s">
        <v>26</v>
      </c>
      <c r="Q1882" s="18">
        <f t="shared" si="717"/>
        <v>15</v>
      </c>
      <c r="R1882" s="18" t="s">
        <v>26</v>
      </c>
      <c r="S1882" s="16">
        <v>23.8</v>
      </c>
      <c r="T1882" s="19">
        <v>2.9</v>
      </c>
      <c r="U1882" s="19">
        <f t="shared" si="721"/>
        <v>2.4</v>
      </c>
      <c r="V1882" s="19">
        <v>24</v>
      </c>
      <c r="W1882" s="19">
        <f t="shared" si="722"/>
        <v>-18</v>
      </c>
      <c r="X1882" s="19">
        <f t="shared" si="723"/>
        <v>4.5</v>
      </c>
      <c r="Y1882" s="19">
        <v>2.8</v>
      </c>
      <c r="Z1882" s="18">
        <f t="shared" si="708"/>
        <v>26.069999999999993</v>
      </c>
      <c r="AA1882" s="18">
        <f t="shared" si="718"/>
        <v>18.469999999999992</v>
      </c>
      <c r="AB1882" s="20">
        <f t="shared" si="705"/>
        <v>52.470000000000013</v>
      </c>
      <c r="AC1882" s="13">
        <f t="shared" si="719"/>
        <v>26.157507624226639</v>
      </c>
      <c r="AD1882" s="13">
        <f t="shared" si="720"/>
        <v>26.312492375773374</v>
      </c>
    </row>
    <row r="1883" spans="1:30" x14ac:dyDescent="0.15">
      <c r="A1883" s="16">
        <v>12</v>
      </c>
      <c r="B1883" s="16">
        <v>1</v>
      </c>
      <c r="C1883" s="33">
        <v>7.23</v>
      </c>
      <c r="D1883" s="16">
        <v>63</v>
      </c>
      <c r="E1883" s="18">
        <v>136</v>
      </c>
      <c r="F1883" s="16">
        <v>3.5</v>
      </c>
      <c r="G1883" s="16">
        <v>4.5999999999999996</v>
      </c>
      <c r="H1883" s="18">
        <v>98</v>
      </c>
      <c r="I1883" s="20">
        <f t="shared" si="714"/>
        <v>0.72058823529411764</v>
      </c>
      <c r="J1883" s="20" t="s">
        <v>26</v>
      </c>
      <c r="K1883" s="18" t="s">
        <v>24</v>
      </c>
      <c r="L1883" s="19">
        <f t="shared" si="715"/>
        <v>102.32352941176471</v>
      </c>
      <c r="M1883" s="20">
        <f t="shared" si="733"/>
        <v>1.6764705882352899</v>
      </c>
      <c r="N1883" s="20" t="s">
        <v>26</v>
      </c>
      <c r="O1883" s="20">
        <f t="shared" si="716"/>
        <v>1.1176470588235361</v>
      </c>
      <c r="P1883" s="20" t="s">
        <v>26</v>
      </c>
      <c r="Q1883" s="18">
        <f t="shared" si="717"/>
        <v>6</v>
      </c>
      <c r="R1883" s="18" t="s">
        <v>26</v>
      </c>
      <c r="S1883" s="16">
        <v>24.7</v>
      </c>
      <c r="T1883" s="19">
        <v>1.7</v>
      </c>
      <c r="U1883" s="19">
        <f t="shared" si="721"/>
        <v>2.4</v>
      </c>
      <c r="V1883" s="19">
        <v>24</v>
      </c>
      <c r="W1883" s="19">
        <f t="shared" si="722"/>
        <v>-18</v>
      </c>
      <c r="X1883" s="19">
        <f t="shared" si="723"/>
        <v>4.5</v>
      </c>
      <c r="Y1883" s="19">
        <v>2</v>
      </c>
      <c r="Z1883" s="18">
        <f t="shared" si="708"/>
        <v>16.799999999999997</v>
      </c>
      <c r="AA1883" s="18">
        <f t="shared" si="718"/>
        <v>9.9999999999999964</v>
      </c>
      <c r="AB1883" s="20">
        <f t="shared" si="705"/>
        <v>44.099999999999994</v>
      </c>
      <c r="AC1883" s="13">
        <f t="shared" si="719"/>
        <v>32.51834012585217</v>
      </c>
      <c r="AD1883" s="13">
        <f t="shared" si="720"/>
        <v>11.581659874147824</v>
      </c>
    </row>
    <row r="1884" spans="1:30" x14ac:dyDescent="0.15">
      <c r="A1884" s="16">
        <v>15</v>
      </c>
      <c r="B1884" s="16">
        <v>0</v>
      </c>
      <c r="C1884" s="33">
        <v>7.26</v>
      </c>
      <c r="D1884" s="16">
        <v>47.7</v>
      </c>
      <c r="E1884" s="18">
        <v>138</v>
      </c>
      <c r="F1884" s="16">
        <v>3.9</v>
      </c>
      <c r="G1884" s="16">
        <v>5.6</v>
      </c>
      <c r="H1884" s="18">
        <v>99</v>
      </c>
      <c r="I1884" s="20">
        <f t="shared" si="714"/>
        <v>0.71739130434782605</v>
      </c>
      <c r="J1884" s="20" t="s">
        <v>26</v>
      </c>
      <c r="K1884" s="18" t="s">
        <v>24</v>
      </c>
      <c r="L1884" s="19">
        <f t="shared" si="715"/>
        <v>101.8695652173913</v>
      </c>
      <c r="M1884" s="20">
        <f t="shared" si="733"/>
        <v>2.1304347826087024</v>
      </c>
      <c r="N1884" s="20" t="s">
        <v>26</v>
      </c>
      <c r="O1884" s="20">
        <f t="shared" si="716"/>
        <v>1.5652173913043441</v>
      </c>
      <c r="P1884" s="20" t="s">
        <v>26</v>
      </c>
      <c r="Q1884" s="18">
        <f t="shared" si="717"/>
        <v>7</v>
      </c>
      <c r="R1884" s="18" t="s">
        <v>26</v>
      </c>
      <c r="S1884" s="16">
        <v>23.6</v>
      </c>
      <c r="T1884" s="19">
        <v>-0.9</v>
      </c>
      <c r="U1884" s="19">
        <f t="shared" si="721"/>
        <v>2.8</v>
      </c>
      <c r="V1884" s="19">
        <v>28</v>
      </c>
      <c r="W1884" s="19">
        <f t="shared" si="722"/>
        <v>-14</v>
      </c>
      <c r="X1884" s="19">
        <f t="shared" si="723"/>
        <v>3.5</v>
      </c>
      <c r="Y1884" s="19">
        <v>1.8</v>
      </c>
      <c r="Z1884" s="18">
        <f t="shared" si="708"/>
        <v>19.300000000000011</v>
      </c>
      <c r="AA1884" s="18">
        <f t="shared" si="718"/>
        <v>11.900000000000013</v>
      </c>
      <c r="AB1884" s="20">
        <f t="shared" si="705"/>
        <v>46.7</v>
      </c>
      <c r="AC1884" s="13">
        <f t="shared" si="719"/>
        <v>28.688173815101308</v>
      </c>
      <c r="AD1884" s="13">
        <f t="shared" si="720"/>
        <v>18.011826184898695</v>
      </c>
    </row>
    <row r="1885" spans="1:30" x14ac:dyDescent="0.15">
      <c r="A1885" s="16">
        <v>9</v>
      </c>
      <c r="B1885" s="16">
        <v>1</v>
      </c>
      <c r="C1885" s="33">
        <v>7.3</v>
      </c>
      <c r="D1885" s="16">
        <v>68</v>
      </c>
      <c r="E1885" s="18">
        <v>138</v>
      </c>
      <c r="F1885" s="16">
        <v>3.9</v>
      </c>
      <c r="G1885" s="16">
        <v>5</v>
      </c>
      <c r="H1885" s="18">
        <v>101</v>
      </c>
      <c r="I1885" s="20">
        <f t="shared" si="714"/>
        <v>0.73188405797101452</v>
      </c>
      <c r="J1885" s="20" t="s">
        <v>26</v>
      </c>
      <c r="K1885" s="18" t="s">
        <v>24</v>
      </c>
      <c r="L1885" s="19">
        <f t="shared" si="715"/>
        <v>103.92753623188405</v>
      </c>
      <c r="M1885" s="20">
        <f t="shared" si="733"/>
        <v>7.2463768115952121E-2</v>
      </c>
      <c r="N1885" s="20" t="s">
        <v>26</v>
      </c>
      <c r="O1885" s="20">
        <f t="shared" si="716"/>
        <v>-0.46376811594203105</v>
      </c>
      <c r="P1885" s="20" t="s">
        <v>25</v>
      </c>
      <c r="Q1885" s="18">
        <f t="shared" si="717"/>
        <v>5</v>
      </c>
      <c r="R1885" s="18" t="s">
        <v>26</v>
      </c>
      <c r="S1885" s="16">
        <v>23.9</v>
      </c>
      <c r="T1885" s="19">
        <v>-3</v>
      </c>
      <c r="U1885" s="19">
        <f t="shared" si="721"/>
        <v>2.6</v>
      </c>
      <c r="V1885" s="19">
        <v>26</v>
      </c>
      <c r="W1885" s="19">
        <f t="shared" si="722"/>
        <v>-16</v>
      </c>
      <c r="X1885" s="19">
        <f t="shared" si="723"/>
        <v>4</v>
      </c>
      <c r="Y1885" s="19">
        <v>1.8</v>
      </c>
      <c r="Z1885" s="18">
        <f t="shared" si="708"/>
        <v>17</v>
      </c>
      <c r="AA1885" s="18">
        <f t="shared" si="718"/>
        <v>10</v>
      </c>
      <c r="AB1885" s="20">
        <f t="shared" si="705"/>
        <v>44.100000000000009</v>
      </c>
      <c r="AC1885" s="13">
        <f t="shared" si="719"/>
        <v>40.316148004799459</v>
      </c>
      <c r="AD1885" s="13">
        <f t="shared" si="720"/>
        <v>3.7838519952005498</v>
      </c>
    </row>
    <row r="1886" spans="1:30" x14ac:dyDescent="0.15">
      <c r="A1886" s="16">
        <v>59</v>
      </c>
      <c r="B1886" s="16">
        <v>0</v>
      </c>
      <c r="C1886" s="33">
        <v>7.36</v>
      </c>
      <c r="D1886" s="16">
        <v>45</v>
      </c>
      <c r="E1886" s="18">
        <v>140</v>
      </c>
      <c r="F1886" s="16">
        <v>2.8</v>
      </c>
      <c r="G1886" s="16">
        <v>4.0999999999999996</v>
      </c>
      <c r="H1886" s="18">
        <v>99</v>
      </c>
      <c r="I1886" s="20">
        <f t="shared" si="714"/>
        <v>0.70714285714285718</v>
      </c>
      <c r="J1886" s="20" t="s">
        <v>26</v>
      </c>
      <c r="K1886" s="18" t="s">
        <v>24</v>
      </c>
      <c r="L1886" s="19">
        <f t="shared" si="715"/>
        <v>100.41428571428571</v>
      </c>
      <c r="M1886" s="20">
        <f t="shared" si="733"/>
        <v>3.585714285714289</v>
      </c>
      <c r="N1886" s="20" t="s">
        <v>26</v>
      </c>
      <c r="O1886" s="20">
        <f t="shared" si="716"/>
        <v>3</v>
      </c>
      <c r="P1886" s="20" t="s">
        <v>26</v>
      </c>
      <c r="Q1886" s="18">
        <f t="shared" si="717"/>
        <v>9</v>
      </c>
      <c r="R1886" s="18" t="s">
        <v>26</v>
      </c>
      <c r="S1886" s="16">
        <v>21.5</v>
      </c>
      <c r="T1886" s="19">
        <v>2.4</v>
      </c>
      <c r="U1886" s="19">
        <f t="shared" si="721"/>
        <v>2.6</v>
      </c>
      <c r="V1886" s="19">
        <v>26</v>
      </c>
      <c r="W1886" s="19">
        <f t="shared" si="722"/>
        <v>-16</v>
      </c>
      <c r="X1886" s="19">
        <f t="shared" si="723"/>
        <v>4</v>
      </c>
      <c r="Y1886" s="19">
        <v>1.9</v>
      </c>
      <c r="Z1886" s="18">
        <f t="shared" si="708"/>
        <v>22.300000000000011</v>
      </c>
      <c r="AA1886" s="18">
        <f t="shared" si="718"/>
        <v>15.200000000000012</v>
      </c>
      <c r="AB1886" s="20">
        <f t="shared" si="705"/>
        <v>46</v>
      </c>
      <c r="AC1886" s="13">
        <f t="shared" si="719"/>
        <v>32.491184916139261</v>
      </c>
      <c r="AD1886" s="13">
        <f t="shared" si="720"/>
        <v>13.508815083860739</v>
      </c>
    </row>
    <row r="1887" spans="1:30" x14ac:dyDescent="0.15">
      <c r="A1887" s="16">
        <v>9</v>
      </c>
      <c r="B1887" s="16">
        <v>1</v>
      </c>
      <c r="C1887" s="33">
        <v>7.38</v>
      </c>
      <c r="D1887" s="16">
        <v>37.799999999999997</v>
      </c>
      <c r="E1887" s="18">
        <v>142</v>
      </c>
      <c r="F1887" s="16">
        <v>3.4</v>
      </c>
      <c r="G1887" s="16">
        <v>4.3</v>
      </c>
      <c r="H1887" s="18">
        <v>103</v>
      </c>
      <c r="I1887" s="20">
        <f t="shared" si="714"/>
        <v>0.72535211267605637</v>
      </c>
      <c r="J1887" s="20" t="s">
        <v>26</v>
      </c>
      <c r="K1887" s="18" t="s">
        <v>24</v>
      </c>
      <c r="L1887" s="19">
        <f t="shared" si="715"/>
        <v>103</v>
      </c>
      <c r="M1887" s="20">
        <f t="shared" si="733"/>
        <v>1</v>
      </c>
      <c r="N1887" s="20" t="s">
        <v>26</v>
      </c>
      <c r="O1887" s="20">
        <f t="shared" si="716"/>
        <v>0.45070422535211208</v>
      </c>
      <c r="P1887" s="20" t="s">
        <v>26</v>
      </c>
      <c r="Q1887" s="18">
        <f t="shared" si="717"/>
        <v>7</v>
      </c>
      <c r="R1887" s="18" t="s">
        <v>26</v>
      </c>
      <c r="S1887" s="16">
        <v>22.6</v>
      </c>
      <c r="T1887" s="19">
        <v>2.2999999999999998</v>
      </c>
      <c r="U1887" s="19">
        <f t="shared" si="721"/>
        <v>2.2999999999999998</v>
      </c>
      <c r="V1887" s="19">
        <v>23</v>
      </c>
      <c r="W1887" s="19">
        <f t="shared" si="722"/>
        <v>-19</v>
      </c>
      <c r="X1887" s="19">
        <f t="shared" si="723"/>
        <v>4.75</v>
      </c>
      <c r="Y1887" s="19">
        <v>2</v>
      </c>
      <c r="Z1887" s="18">
        <f t="shared" si="708"/>
        <v>19.800000000000011</v>
      </c>
      <c r="AA1887" s="18">
        <f t="shared" si="718"/>
        <v>13.200000000000012</v>
      </c>
      <c r="AB1887" s="20">
        <f t="shared" si="705"/>
        <v>44.700000000000017</v>
      </c>
      <c r="AC1887" s="13">
        <f t="shared" si="719"/>
        <v>28.671287547378448</v>
      </c>
      <c r="AD1887" s="13">
        <f t="shared" si="720"/>
        <v>16.028712452621569</v>
      </c>
    </row>
    <row r="1888" spans="1:30" x14ac:dyDescent="0.15">
      <c r="A1888" s="16">
        <v>8</v>
      </c>
      <c r="B1888" s="16">
        <v>0</v>
      </c>
      <c r="C1888" s="33">
        <v>7.39</v>
      </c>
      <c r="D1888" s="16">
        <v>38.4</v>
      </c>
      <c r="E1888" s="18">
        <v>138</v>
      </c>
      <c r="F1888" s="16">
        <v>3.9</v>
      </c>
      <c r="G1888" s="16">
        <v>4</v>
      </c>
      <c r="H1888" s="18">
        <v>103</v>
      </c>
      <c r="I1888" s="20">
        <f t="shared" si="714"/>
        <v>0.74637681159420288</v>
      </c>
      <c r="J1888" s="20" t="s">
        <v>24</v>
      </c>
      <c r="K1888" s="18" t="s">
        <v>24</v>
      </c>
      <c r="L1888" s="19">
        <f t="shared" si="715"/>
        <v>105.9855072463768</v>
      </c>
      <c r="M1888" s="20">
        <v>0</v>
      </c>
      <c r="N1888" s="20" t="s">
        <v>24</v>
      </c>
      <c r="O1888" s="20">
        <f t="shared" si="716"/>
        <v>-2.4927536231884062</v>
      </c>
      <c r="P1888" s="20" t="s">
        <v>25</v>
      </c>
      <c r="Q1888" s="18">
        <f t="shared" si="717"/>
        <v>3</v>
      </c>
      <c r="R1888" s="18" t="s">
        <v>26</v>
      </c>
      <c r="S1888" s="16">
        <v>23.8</v>
      </c>
      <c r="T1888" s="19">
        <v>-4.5</v>
      </c>
      <c r="U1888" s="19">
        <f t="shared" si="721"/>
        <v>3</v>
      </c>
      <c r="V1888" s="19">
        <v>30</v>
      </c>
      <c r="W1888" s="19">
        <f t="shared" si="722"/>
        <v>-12</v>
      </c>
      <c r="X1888" s="19">
        <f t="shared" si="723"/>
        <v>3</v>
      </c>
      <c r="Y1888" s="19">
        <v>2.1</v>
      </c>
      <c r="Z1888" s="18">
        <f t="shared" si="708"/>
        <v>15.100000000000009</v>
      </c>
      <c r="AA1888" s="18">
        <f t="shared" si="718"/>
        <v>7.0000000000000089</v>
      </c>
      <c r="AB1888" s="20">
        <f t="shared" si="705"/>
        <v>40.800000000000011</v>
      </c>
      <c r="AC1888" s="13">
        <f t="shared" si="719"/>
        <v>31.527262301127077</v>
      </c>
      <c r="AD1888" s="13">
        <f t="shared" si="720"/>
        <v>9.272737698872934</v>
      </c>
    </row>
    <row r="1889" spans="1:30" x14ac:dyDescent="0.15">
      <c r="A1889" s="16">
        <v>7</v>
      </c>
      <c r="B1889" s="16">
        <v>0</v>
      </c>
      <c r="C1889" s="33">
        <v>7.5</v>
      </c>
      <c r="D1889" s="16">
        <v>24.4</v>
      </c>
      <c r="E1889" s="18">
        <v>138.69999999999999</v>
      </c>
      <c r="F1889" s="16">
        <v>3.84</v>
      </c>
      <c r="G1889" s="16">
        <v>3.8</v>
      </c>
      <c r="H1889" s="18">
        <v>111</v>
      </c>
      <c r="I1889" s="20">
        <f t="shared" si="714"/>
        <v>0.8002883922134103</v>
      </c>
      <c r="J1889" s="20" t="s">
        <v>25</v>
      </c>
      <c r="K1889" s="18" t="s">
        <v>25</v>
      </c>
      <c r="L1889" s="19">
        <f t="shared" si="715"/>
        <v>113.64095169430428</v>
      </c>
      <c r="M1889" s="20">
        <f t="shared" ref="M1889" si="734">(108-L1889)</f>
        <v>-5.6409516943042775</v>
      </c>
      <c r="N1889" s="20" t="s">
        <v>25</v>
      </c>
      <c r="O1889" s="20">
        <f t="shared" si="716"/>
        <v>-10.040374909877457</v>
      </c>
      <c r="P1889" s="20" t="s">
        <v>25</v>
      </c>
      <c r="Q1889" s="18">
        <f t="shared" si="717"/>
        <v>-4.3000000000000114</v>
      </c>
      <c r="R1889" s="18" t="s">
        <v>25</v>
      </c>
      <c r="S1889" s="16">
        <v>18.399999999999999</v>
      </c>
      <c r="T1889" s="19">
        <v>-3.8</v>
      </c>
      <c r="U1889" s="19">
        <f t="shared" si="721"/>
        <v>3.5</v>
      </c>
      <c r="V1889" s="19">
        <v>35</v>
      </c>
      <c r="W1889" s="19">
        <f t="shared" si="722"/>
        <v>-7</v>
      </c>
      <c r="X1889" s="19">
        <f t="shared" si="723"/>
        <v>1.75</v>
      </c>
      <c r="Y1889" s="19">
        <v>2.46</v>
      </c>
      <c r="Z1889" s="18">
        <f t="shared" si="708"/>
        <v>13.139999999999986</v>
      </c>
      <c r="AA1889" s="18">
        <f t="shared" si="718"/>
        <v>3.6799999999999855</v>
      </c>
      <c r="AB1889" s="20">
        <f t="shared" si="705"/>
        <v>32.88000000000001</v>
      </c>
      <c r="AC1889" s="13">
        <f t="shared" si="719"/>
        <v>29.183755427394729</v>
      </c>
      <c r="AD1889" s="13">
        <f t="shared" si="720"/>
        <v>3.6962445726052806</v>
      </c>
    </row>
    <row r="1890" spans="1:30" x14ac:dyDescent="0.15">
      <c r="A1890" s="16">
        <v>5</v>
      </c>
      <c r="B1890" s="16">
        <v>0</v>
      </c>
      <c r="C1890" s="33">
        <v>7.46</v>
      </c>
      <c r="D1890" s="16">
        <v>63.3</v>
      </c>
      <c r="E1890" s="18">
        <v>129.19999999999999</v>
      </c>
      <c r="F1890" s="16">
        <v>3.03</v>
      </c>
      <c r="G1890" s="16">
        <v>4.4000000000000004</v>
      </c>
      <c r="H1890" s="18">
        <v>80</v>
      </c>
      <c r="I1890" s="20">
        <f t="shared" si="714"/>
        <v>0.61919504643962853</v>
      </c>
      <c r="J1890" s="20" t="s">
        <v>26</v>
      </c>
      <c r="K1890" s="18" t="s">
        <v>26</v>
      </c>
      <c r="L1890" s="19">
        <f t="shared" si="715"/>
        <v>87.925696594427251</v>
      </c>
      <c r="M1890" s="20">
        <f>(104-L1890)</f>
        <v>16.074303405572749</v>
      </c>
      <c r="N1890" s="20" t="s">
        <v>26</v>
      </c>
      <c r="O1890" s="20">
        <f t="shared" si="716"/>
        <v>15.312693498452006</v>
      </c>
      <c r="P1890" s="20" t="s">
        <v>26</v>
      </c>
      <c r="Q1890" s="18">
        <f t="shared" si="717"/>
        <v>17.199999999999989</v>
      </c>
      <c r="R1890" s="18" t="s">
        <v>26</v>
      </c>
      <c r="S1890" s="16">
        <v>43.8</v>
      </c>
      <c r="T1890" s="19">
        <v>17.399999999999999</v>
      </c>
      <c r="U1890" s="19">
        <f t="shared" si="721"/>
        <v>3.3</v>
      </c>
      <c r="V1890" s="19">
        <v>33</v>
      </c>
      <c r="W1890" s="19">
        <f t="shared" si="722"/>
        <v>-9</v>
      </c>
      <c r="X1890" s="19">
        <f t="shared" si="723"/>
        <v>2.25</v>
      </c>
      <c r="Y1890" s="19">
        <v>2.4300000000000002</v>
      </c>
      <c r="Z1890" s="18">
        <f t="shared" si="708"/>
        <v>8.4299999999999926</v>
      </c>
      <c r="AA1890" s="18">
        <f t="shared" si="718"/>
        <v>-0.60000000000000675</v>
      </c>
      <c r="AB1890" s="20">
        <f t="shared" si="705"/>
        <v>54.199999999999989</v>
      </c>
      <c r="AC1890" s="13">
        <f t="shared" si="719"/>
        <v>54.366701760386874</v>
      </c>
      <c r="AD1890" s="13">
        <f t="shared" si="720"/>
        <v>-0.16670176038688567</v>
      </c>
    </row>
    <row r="1891" spans="1:30" x14ac:dyDescent="0.15">
      <c r="A1891" s="16">
        <v>11</v>
      </c>
      <c r="B1891" s="16">
        <v>0</v>
      </c>
      <c r="C1891" s="33">
        <v>7.44</v>
      </c>
      <c r="D1891" s="16">
        <v>27.5</v>
      </c>
      <c r="E1891" s="18">
        <v>119</v>
      </c>
      <c r="F1891" s="16">
        <v>2.83</v>
      </c>
      <c r="G1891" s="16">
        <v>5</v>
      </c>
      <c r="H1891" s="18">
        <v>87.6</v>
      </c>
      <c r="I1891" s="20">
        <f t="shared" si="714"/>
        <v>0.73613445378151254</v>
      </c>
      <c r="J1891" s="20" t="s">
        <v>26</v>
      </c>
      <c r="K1891" s="18" t="s">
        <v>26</v>
      </c>
      <c r="L1891" s="19">
        <f t="shared" si="715"/>
        <v>104.53109243697479</v>
      </c>
      <c r="M1891" s="20">
        <v>0</v>
      </c>
      <c r="N1891" s="20" t="s">
        <v>24</v>
      </c>
      <c r="O1891" s="20">
        <f t="shared" si="716"/>
        <v>-1.058823529411768</v>
      </c>
      <c r="P1891" s="20" t="s">
        <v>25</v>
      </c>
      <c r="Q1891" s="18">
        <f t="shared" si="717"/>
        <v>-0.59999999999999432</v>
      </c>
      <c r="R1891" s="18" t="s">
        <v>25</v>
      </c>
      <c r="S1891" s="16">
        <v>18.3</v>
      </c>
      <c r="T1891" s="19">
        <v>-4.4000000000000004</v>
      </c>
      <c r="U1891" s="19">
        <f t="shared" si="721"/>
        <v>2.9</v>
      </c>
      <c r="V1891" s="19">
        <v>29</v>
      </c>
      <c r="W1891" s="19">
        <f t="shared" si="722"/>
        <v>-13</v>
      </c>
      <c r="X1891" s="19">
        <f t="shared" si="723"/>
        <v>3.25</v>
      </c>
      <c r="Y1891" s="19">
        <v>2.0499999999999998</v>
      </c>
      <c r="Z1891" s="18">
        <f t="shared" si="708"/>
        <v>15.930000000000007</v>
      </c>
      <c r="AA1891" s="18">
        <f t="shared" si="718"/>
        <v>8.0800000000000072</v>
      </c>
      <c r="AB1891" s="20">
        <f t="shared" si="705"/>
        <v>37.180000000000007</v>
      </c>
      <c r="AC1891" s="13">
        <f t="shared" si="719"/>
        <v>26.87183717808276</v>
      </c>
      <c r="AD1891" s="13">
        <f t="shared" si="720"/>
        <v>10.308162821917247</v>
      </c>
    </row>
    <row r="1892" spans="1:30" x14ac:dyDescent="0.15">
      <c r="A1892" s="16">
        <v>97</v>
      </c>
      <c r="B1892" s="16">
        <v>1</v>
      </c>
      <c r="C1892" s="33">
        <v>7.34</v>
      </c>
      <c r="D1892" s="16">
        <v>27.3</v>
      </c>
      <c r="E1892" s="18">
        <v>165</v>
      </c>
      <c r="F1892" s="16">
        <v>4.0199999999999996</v>
      </c>
      <c r="G1892" s="16">
        <v>4.9000000000000004</v>
      </c>
      <c r="H1892" s="18">
        <v>132</v>
      </c>
      <c r="I1892" s="20">
        <f t="shared" si="714"/>
        <v>0.8</v>
      </c>
      <c r="J1892" s="20" t="s">
        <v>25</v>
      </c>
      <c r="K1892" s="18" t="s">
        <v>25</v>
      </c>
      <c r="L1892" s="19">
        <f t="shared" si="715"/>
        <v>113.6</v>
      </c>
      <c r="M1892" s="20">
        <f t="shared" ref="M1892" si="735">(108-L1892)</f>
        <v>-5.5999999999999943</v>
      </c>
      <c r="N1892" s="20" t="s">
        <v>25</v>
      </c>
      <c r="O1892" s="20">
        <f t="shared" si="716"/>
        <v>-10</v>
      </c>
      <c r="P1892" s="20" t="s">
        <v>25</v>
      </c>
      <c r="Q1892" s="18">
        <f t="shared" si="717"/>
        <v>1</v>
      </c>
      <c r="R1892" s="18" t="s">
        <v>26</v>
      </c>
      <c r="S1892" s="16">
        <v>14.4</v>
      </c>
      <c r="T1892" s="19">
        <v>-9.5</v>
      </c>
      <c r="U1892" s="19">
        <f t="shared" si="721"/>
        <v>2</v>
      </c>
      <c r="V1892" s="19">
        <v>20</v>
      </c>
      <c r="W1892" s="19">
        <f t="shared" si="722"/>
        <v>-22</v>
      </c>
      <c r="X1892" s="19">
        <f t="shared" si="723"/>
        <v>5.5</v>
      </c>
      <c r="Y1892" s="19">
        <v>2.36</v>
      </c>
      <c r="Z1892" s="18">
        <f t="shared" si="708"/>
        <v>22.620000000000005</v>
      </c>
      <c r="AA1892" s="18">
        <f t="shared" si="718"/>
        <v>16.260000000000005</v>
      </c>
      <c r="AB1892" s="20">
        <f t="shared" si="705"/>
        <v>39.56</v>
      </c>
      <c r="AC1892" s="13">
        <f t="shared" si="719"/>
        <v>20.128969514120413</v>
      </c>
      <c r="AD1892" s="13">
        <f t="shared" si="720"/>
        <v>19.431030485879589</v>
      </c>
    </row>
    <row r="1893" spans="1:30" x14ac:dyDescent="0.15">
      <c r="A1893" s="16">
        <v>12</v>
      </c>
      <c r="B1893" s="16">
        <v>1</v>
      </c>
      <c r="C1893" s="33">
        <v>7.21</v>
      </c>
      <c r="D1893" s="16">
        <v>81.099999999999994</v>
      </c>
      <c r="E1893" s="18">
        <v>136.30000000000001</v>
      </c>
      <c r="F1893" s="16">
        <v>5.53</v>
      </c>
      <c r="G1893" s="16">
        <v>3.7</v>
      </c>
      <c r="H1893" s="18">
        <v>99</v>
      </c>
      <c r="I1893" s="20">
        <f t="shared" si="714"/>
        <v>0.72633895818048422</v>
      </c>
      <c r="J1893" s="20" t="s">
        <v>26</v>
      </c>
      <c r="K1893" s="18" t="s">
        <v>24</v>
      </c>
      <c r="L1893" s="19">
        <f t="shared" si="715"/>
        <v>103.14013206162875</v>
      </c>
      <c r="M1893" s="20">
        <f t="shared" ref="M1893:M1894" si="736">(104-L1893)</f>
        <v>0.85986793837125219</v>
      </c>
      <c r="N1893" s="20" t="s">
        <v>26</v>
      </c>
      <c r="O1893" s="20">
        <f t="shared" si="716"/>
        <v>0.31254585473222107</v>
      </c>
      <c r="P1893" s="20" t="s">
        <v>26</v>
      </c>
      <c r="Q1893" s="18">
        <f t="shared" si="717"/>
        <v>5.3000000000000114</v>
      </c>
      <c r="R1893" s="18" t="s">
        <v>26</v>
      </c>
      <c r="S1893" s="16">
        <v>31.9</v>
      </c>
      <c r="T1893" s="19">
        <v>2.9</v>
      </c>
      <c r="U1893" s="19">
        <f t="shared" si="721"/>
        <v>3.3</v>
      </c>
      <c r="V1893" s="19">
        <v>33</v>
      </c>
      <c r="W1893" s="19">
        <f t="shared" si="722"/>
        <v>-9</v>
      </c>
      <c r="X1893" s="19">
        <f t="shared" si="723"/>
        <v>2.25</v>
      </c>
      <c r="Y1893" s="19">
        <v>5</v>
      </c>
      <c r="Z1893" s="18">
        <f t="shared" si="708"/>
        <v>10.930000000000007</v>
      </c>
      <c r="AA1893" s="18">
        <f t="shared" si="718"/>
        <v>-0.66999999999999282</v>
      </c>
      <c r="AB1893" s="20">
        <f t="shared" si="705"/>
        <v>41.53</v>
      </c>
      <c r="AC1893" s="13">
        <f t="shared" si="719"/>
        <v>40.798474528369127</v>
      </c>
      <c r="AD1893" s="13">
        <f t="shared" si="720"/>
        <v>0.73152547163087434</v>
      </c>
    </row>
    <row r="1894" spans="1:30" x14ac:dyDescent="0.15">
      <c r="A1894" s="16">
        <v>7</v>
      </c>
      <c r="B1894" s="16">
        <v>0</v>
      </c>
      <c r="C1894" s="33">
        <v>7.46</v>
      </c>
      <c r="D1894" s="16">
        <v>49.5</v>
      </c>
      <c r="E1894" s="18">
        <v>154.69999999999999</v>
      </c>
      <c r="F1894" s="26">
        <v>3</v>
      </c>
      <c r="G1894" s="26">
        <v>4.2</v>
      </c>
      <c r="H1894" s="18">
        <v>97</v>
      </c>
      <c r="I1894" s="20">
        <f t="shared" si="714"/>
        <v>0.62702003878474466</v>
      </c>
      <c r="J1894" s="20" t="s">
        <v>26</v>
      </c>
      <c r="K1894" s="18" t="s">
        <v>26</v>
      </c>
      <c r="L1894" s="19">
        <f t="shared" si="715"/>
        <v>89.036845507433753</v>
      </c>
      <c r="M1894" s="20">
        <f t="shared" si="736"/>
        <v>14.963154492566247</v>
      </c>
      <c r="N1894" s="20" t="s">
        <v>26</v>
      </c>
      <c r="O1894" s="20">
        <f t="shared" si="716"/>
        <v>14.217194570135732</v>
      </c>
      <c r="P1894" s="20" t="s">
        <v>26</v>
      </c>
      <c r="Q1894" s="18">
        <f t="shared" si="717"/>
        <v>25.699999999999989</v>
      </c>
      <c r="R1894" s="18" t="s">
        <v>26</v>
      </c>
      <c r="S1894" s="16">
        <v>41.4</v>
      </c>
      <c r="T1894" s="19">
        <v>17.100000000000001</v>
      </c>
      <c r="U1894" s="19">
        <f t="shared" si="721"/>
        <v>2.7</v>
      </c>
      <c r="V1894" s="19">
        <v>27</v>
      </c>
      <c r="W1894" s="19">
        <f t="shared" si="722"/>
        <v>-15</v>
      </c>
      <c r="X1894" s="19">
        <f t="shared" si="723"/>
        <v>3.75</v>
      </c>
      <c r="Y1894" s="19">
        <v>1.58</v>
      </c>
      <c r="Z1894" s="18">
        <f t="shared" si="708"/>
        <v>19.299999999999983</v>
      </c>
      <c r="AA1894" s="18">
        <f t="shared" si="718"/>
        <v>12.319999999999983</v>
      </c>
      <c r="AB1894" s="20">
        <f t="shared" si="705"/>
        <v>63.319999999999979</v>
      </c>
      <c r="AC1894" s="13">
        <f t="shared" si="719"/>
        <v>42.856511613572671</v>
      </c>
      <c r="AD1894" s="13">
        <f t="shared" si="720"/>
        <v>20.463488386427308</v>
      </c>
    </row>
    <row r="1895" spans="1:30" x14ac:dyDescent="0.15">
      <c r="A1895" s="16">
        <v>46</v>
      </c>
      <c r="B1895" s="16">
        <v>0</v>
      </c>
      <c r="C1895" s="33">
        <v>7.45</v>
      </c>
      <c r="D1895" s="16">
        <v>33.1</v>
      </c>
      <c r="E1895" s="18">
        <v>138</v>
      </c>
      <c r="F1895" s="16">
        <v>3.47</v>
      </c>
      <c r="G1895" s="16">
        <v>4.5999999999999996</v>
      </c>
      <c r="H1895" s="18">
        <v>103</v>
      </c>
      <c r="I1895" s="20">
        <f t="shared" si="714"/>
        <v>0.74637681159420288</v>
      </c>
      <c r="J1895" s="20" t="s">
        <v>24</v>
      </c>
      <c r="K1895" s="18" t="s">
        <v>24</v>
      </c>
      <c r="L1895" s="19">
        <f t="shared" si="715"/>
        <v>105.9855072463768</v>
      </c>
      <c r="M1895" s="20">
        <v>0</v>
      </c>
      <c r="N1895" s="20" t="s">
        <v>24</v>
      </c>
      <c r="O1895" s="20">
        <f t="shared" si="716"/>
        <v>-2.4927536231884062</v>
      </c>
      <c r="P1895" s="20" t="s">
        <v>25</v>
      </c>
      <c r="Q1895" s="18">
        <f t="shared" si="717"/>
        <v>3</v>
      </c>
      <c r="R1895" s="18" t="s">
        <v>26</v>
      </c>
      <c r="S1895" s="16">
        <v>22.4</v>
      </c>
      <c r="T1895" s="19">
        <v>-1.1000000000000001</v>
      </c>
      <c r="U1895" s="19">
        <f t="shared" si="721"/>
        <v>3.5</v>
      </c>
      <c r="V1895" s="19">
        <v>35</v>
      </c>
      <c r="W1895" s="19">
        <f t="shared" si="722"/>
        <v>-7</v>
      </c>
      <c r="X1895" s="19">
        <f t="shared" si="723"/>
        <v>1.75</v>
      </c>
      <c r="Y1895" s="19">
        <v>2.61</v>
      </c>
      <c r="Z1895" s="18">
        <f t="shared" si="708"/>
        <v>16.069999999999993</v>
      </c>
      <c r="AA1895" s="18">
        <f t="shared" si="718"/>
        <v>6.4599999999999937</v>
      </c>
      <c r="AB1895" s="20">
        <f t="shared" si="705"/>
        <v>40.459999999999994</v>
      </c>
      <c r="AC1895" s="13">
        <f t="shared" si="719"/>
        <v>32.93621485611402</v>
      </c>
      <c r="AD1895" s="13">
        <f t="shared" si="720"/>
        <v>7.5237851438859735</v>
      </c>
    </row>
    <row r="1896" spans="1:30" x14ac:dyDescent="0.15">
      <c r="A1896" s="16">
        <v>35</v>
      </c>
      <c r="B1896" s="16">
        <v>1</v>
      </c>
      <c r="C1896" s="33">
        <v>7.3</v>
      </c>
      <c r="D1896" s="16">
        <v>82.4</v>
      </c>
      <c r="E1896" s="18">
        <v>143</v>
      </c>
      <c r="F1896" s="16">
        <v>3.77</v>
      </c>
      <c r="G1896" s="16">
        <v>4.5</v>
      </c>
      <c r="H1896" s="18">
        <v>93</v>
      </c>
      <c r="I1896" s="20">
        <f t="shared" si="714"/>
        <v>0.65034965034965031</v>
      </c>
      <c r="J1896" s="20" t="s">
        <v>26</v>
      </c>
      <c r="K1896" s="18" t="s">
        <v>26</v>
      </c>
      <c r="L1896" s="19">
        <f t="shared" si="715"/>
        <v>92.349650349650346</v>
      </c>
      <c r="M1896" s="20">
        <f>(104-L1896)</f>
        <v>11.650349650349654</v>
      </c>
      <c r="N1896" s="20" t="s">
        <v>26</v>
      </c>
      <c r="O1896" s="20">
        <f t="shared" si="716"/>
        <v>10.951048951048946</v>
      </c>
      <c r="P1896" s="20" t="s">
        <v>26</v>
      </c>
      <c r="Q1896" s="18">
        <f t="shared" si="717"/>
        <v>18</v>
      </c>
      <c r="R1896" s="18" t="s">
        <v>26</v>
      </c>
      <c r="S1896" s="16">
        <v>39.5</v>
      </c>
      <c r="T1896" s="19">
        <v>9.4</v>
      </c>
      <c r="U1896" s="19">
        <f t="shared" si="721"/>
        <v>2.9</v>
      </c>
      <c r="V1896" s="19">
        <v>29</v>
      </c>
      <c r="W1896" s="19">
        <f t="shared" si="722"/>
        <v>-13</v>
      </c>
      <c r="X1896" s="19">
        <f t="shared" si="723"/>
        <v>3.25</v>
      </c>
      <c r="Y1896" s="19">
        <v>2.9</v>
      </c>
      <c r="Z1896" s="18">
        <f t="shared" si="708"/>
        <v>14.27000000000001</v>
      </c>
      <c r="AA1896" s="18">
        <f t="shared" si="718"/>
        <v>5.5700000000000109</v>
      </c>
      <c r="AB1896" s="20">
        <f t="shared" si="705"/>
        <v>55.370000000000005</v>
      </c>
      <c r="AC1896" s="13">
        <f t="shared" si="719"/>
        <v>48.184865229345228</v>
      </c>
      <c r="AD1896" s="13">
        <f t="shared" si="720"/>
        <v>7.185134770654777</v>
      </c>
    </row>
    <row r="1897" spans="1:30" x14ac:dyDescent="0.15">
      <c r="A1897" s="16">
        <v>21</v>
      </c>
      <c r="B1897" s="16">
        <v>1</v>
      </c>
      <c r="C1897" s="33">
        <v>7.32</v>
      </c>
      <c r="D1897" s="16">
        <v>51.6</v>
      </c>
      <c r="E1897" s="18">
        <v>139.69999999999999</v>
      </c>
      <c r="F1897" s="16">
        <v>4.0999999999999996</v>
      </c>
      <c r="G1897" s="16">
        <v>4.0999999999999996</v>
      </c>
      <c r="H1897" s="18">
        <v>106</v>
      </c>
      <c r="I1897" s="20">
        <f t="shared" si="714"/>
        <v>0.75876879026485333</v>
      </c>
      <c r="J1897" s="20" t="s">
        <v>24</v>
      </c>
      <c r="K1897" s="18" t="s">
        <v>24</v>
      </c>
      <c r="L1897" s="19">
        <f t="shared" si="715"/>
        <v>107.74516821760918</v>
      </c>
      <c r="M1897" s="20">
        <v>0</v>
      </c>
      <c r="N1897" s="20" t="s">
        <v>24</v>
      </c>
      <c r="O1897" s="20">
        <f t="shared" si="716"/>
        <v>-4.2276306370794572</v>
      </c>
      <c r="P1897" s="20" t="s">
        <v>25</v>
      </c>
      <c r="Q1897" s="18">
        <f t="shared" si="717"/>
        <v>1.6999999999999886</v>
      </c>
      <c r="R1897" s="18" t="s">
        <v>26</v>
      </c>
      <c r="S1897" s="16">
        <v>26.2</v>
      </c>
      <c r="T1897" s="19">
        <v>-0.5</v>
      </c>
      <c r="U1897" s="19">
        <f t="shared" si="721"/>
        <v>3.4</v>
      </c>
      <c r="V1897" s="19">
        <v>34</v>
      </c>
      <c r="W1897" s="19">
        <f t="shared" si="722"/>
        <v>-8</v>
      </c>
      <c r="X1897" s="19">
        <f t="shared" si="723"/>
        <v>2</v>
      </c>
      <c r="Y1897" s="19">
        <v>0.76</v>
      </c>
      <c r="Z1897" s="18">
        <f t="shared" si="708"/>
        <v>11.599999999999994</v>
      </c>
      <c r="AA1897" s="18">
        <f t="shared" si="718"/>
        <v>4.0399999999999947</v>
      </c>
      <c r="AB1897" s="20">
        <f t="shared" ref="AB1897:AB1960" si="737">(E1897+F1897+G1897)-(H1897+Y1897)</f>
        <v>41.139999999999972</v>
      </c>
      <c r="AC1897" s="13">
        <f t="shared" si="719"/>
        <v>35.67892936660887</v>
      </c>
      <c r="AD1897" s="13">
        <f t="shared" si="720"/>
        <v>5.4610706333911025</v>
      </c>
    </row>
    <row r="1898" spans="1:30" x14ac:dyDescent="0.15">
      <c r="A1898" s="16">
        <v>5</v>
      </c>
      <c r="B1898" s="16">
        <v>1</v>
      </c>
      <c r="C1898" s="33">
        <v>7.11</v>
      </c>
      <c r="D1898" s="16">
        <v>65.599999999999994</v>
      </c>
      <c r="E1898" s="18">
        <v>132.69999999999999</v>
      </c>
      <c r="F1898" s="16">
        <v>3.97</v>
      </c>
      <c r="G1898" s="16">
        <v>4.5</v>
      </c>
      <c r="H1898" s="18">
        <v>93</v>
      </c>
      <c r="I1898" s="20">
        <f t="shared" si="714"/>
        <v>0.70082893745290131</v>
      </c>
      <c r="J1898" s="20" t="s">
        <v>26</v>
      </c>
      <c r="K1898" s="18" t="s">
        <v>26</v>
      </c>
      <c r="L1898" s="19">
        <f t="shared" si="715"/>
        <v>99.517709118311984</v>
      </c>
      <c r="M1898" s="20">
        <f t="shared" ref="M1898:M1899" si="738">(104-L1898)</f>
        <v>4.4822908816880158</v>
      </c>
      <c r="N1898" s="20" t="s">
        <v>26</v>
      </c>
      <c r="O1898" s="20">
        <f t="shared" si="716"/>
        <v>3.88394875659381</v>
      </c>
      <c r="P1898" s="20" t="s">
        <v>26</v>
      </c>
      <c r="Q1898" s="18">
        <f t="shared" si="717"/>
        <v>7.6999999999999886</v>
      </c>
      <c r="R1898" s="18" t="s">
        <v>26</v>
      </c>
      <c r="S1898" s="16">
        <v>20.399999999999999</v>
      </c>
      <c r="T1898" s="19">
        <v>-9.5</v>
      </c>
      <c r="U1898" s="19">
        <f t="shared" si="721"/>
        <v>2.8</v>
      </c>
      <c r="V1898" s="19">
        <v>28</v>
      </c>
      <c r="W1898" s="19">
        <f t="shared" si="722"/>
        <v>-14</v>
      </c>
      <c r="X1898" s="19">
        <f t="shared" si="723"/>
        <v>3.5</v>
      </c>
      <c r="Y1898" s="19">
        <v>12.61</v>
      </c>
      <c r="Z1898" s="18">
        <f t="shared" si="708"/>
        <v>23.269999999999982</v>
      </c>
      <c r="AA1898" s="18">
        <f t="shared" si="718"/>
        <v>5.059999999999981</v>
      </c>
      <c r="AB1898" s="20">
        <f t="shared" si="737"/>
        <v>35.559999999999988</v>
      </c>
      <c r="AC1898" s="13">
        <f t="shared" si="719"/>
        <v>27.60809596540318</v>
      </c>
      <c r="AD1898" s="13">
        <f t="shared" si="720"/>
        <v>7.9519040345968079</v>
      </c>
    </row>
    <row r="1899" spans="1:30" x14ac:dyDescent="0.15">
      <c r="A1899" s="16">
        <v>4</v>
      </c>
      <c r="B1899" s="16">
        <v>1</v>
      </c>
      <c r="C1899" s="33">
        <v>7.55</v>
      </c>
      <c r="D1899" s="16">
        <v>23.6</v>
      </c>
      <c r="E1899" s="18">
        <v>138.80000000000001</v>
      </c>
      <c r="F1899" s="16">
        <v>3.05</v>
      </c>
      <c r="G1899" s="16">
        <v>4.2</v>
      </c>
      <c r="H1899" s="18">
        <v>101</v>
      </c>
      <c r="I1899" s="20">
        <f t="shared" si="714"/>
        <v>0.72766570605187308</v>
      </c>
      <c r="J1899" s="20" t="s">
        <v>26</v>
      </c>
      <c r="K1899" s="18" t="s">
        <v>24</v>
      </c>
      <c r="L1899" s="19">
        <f t="shared" si="715"/>
        <v>103.32853025936599</v>
      </c>
      <c r="M1899" s="20">
        <f t="shared" si="738"/>
        <v>0.67146974063400933</v>
      </c>
      <c r="N1899" s="20" t="s">
        <v>26</v>
      </c>
      <c r="O1899" s="20">
        <f t="shared" si="716"/>
        <v>0.12680115273775527</v>
      </c>
      <c r="P1899" s="20" t="s">
        <v>26</v>
      </c>
      <c r="Q1899" s="18">
        <f t="shared" si="717"/>
        <v>5.8000000000000114</v>
      </c>
      <c r="R1899" s="18" t="s">
        <v>26</v>
      </c>
      <c r="S1899" s="16">
        <v>20.100000000000001</v>
      </c>
      <c r="T1899" s="19">
        <v>-0.4</v>
      </c>
      <c r="U1899" s="19">
        <f t="shared" si="721"/>
        <v>2.8</v>
      </c>
      <c r="V1899" s="19">
        <v>28</v>
      </c>
      <c r="W1899" s="19">
        <f t="shared" si="722"/>
        <v>-14</v>
      </c>
      <c r="X1899" s="19">
        <f t="shared" si="723"/>
        <v>3.5</v>
      </c>
      <c r="Y1899" s="19">
        <v>5.07</v>
      </c>
      <c r="Z1899" s="18">
        <f t="shared" si="708"/>
        <v>20.750000000000028</v>
      </c>
      <c r="AA1899" s="18">
        <f t="shared" si="718"/>
        <v>10.080000000000028</v>
      </c>
      <c r="AB1899" s="20">
        <f t="shared" si="737"/>
        <v>39.980000000000018</v>
      </c>
      <c r="AC1899" s="13">
        <f t="shared" si="719"/>
        <v>28.933246125344507</v>
      </c>
      <c r="AD1899" s="13">
        <f t="shared" si="720"/>
        <v>11.046753874655511</v>
      </c>
    </row>
    <row r="1900" spans="1:30" x14ac:dyDescent="0.15">
      <c r="A1900" s="16">
        <v>4</v>
      </c>
      <c r="B1900" s="16">
        <v>1</v>
      </c>
      <c r="C1900" s="33">
        <v>7.29</v>
      </c>
      <c r="D1900" s="16">
        <v>17</v>
      </c>
      <c r="E1900" s="18">
        <v>132.19999999999999</v>
      </c>
      <c r="F1900" s="16">
        <v>3.87</v>
      </c>
      <c r="G1900" s="16">
        <v>4.4000000000000004</v>
      </c>
      <c r="H1900" s="18">
        <v>118</v>
      </c>
      <c r="I1900" s="20">
        <f t="shared" si="714"/>
        <v>0.89258698940998493</v>
      </c>
      <c r="J1900" s="20" t="s">
        <v>25</v>
      </c>
      <c r="K1900" s="18" t="s">
        <v>25</v>
      </c>
      <c r="L1900" s="19">
        <f t="shared" si="715"/>
        <v>126.74735249621786</v>
      </c>
      <c r="M1900" s="20">
        <f t="shared" ref="M1900" si="739">(108-L1900)</f>
        <v>-18.747352496217857</v>
      </c>
      <c r="N1900" s="20" t="s">
        <v>25</v>
      </c>
      <c r="O1900" s="20">
        <f t="shared" si="716"/>
        <v>-22.962178517397902</v>
      </c>
      <c r="P1900" s="20" t="s">
        <v>25</v>
      </c>
      <c r="Q1900" s="18">
        <f t="shared" si="717"/>
        <v>-17.800000000000011</v>
      </c>
      <c r="R1900" s="18" t="s">
        <v>25</v>
      </c>
      <c r="S1900" s="16">
        <v>8</v>
      </c>
      <c r="T1900" s="19">
        <v>-17</v>
      </c>
      <c r="U1900" s="19">
        <f t="shared" si="721"/>
        <v>3.2</v>
      </c>
      <c r="V1900" s="19">
        <v>32</v>
      </c>
      <c r="W1900" s="19">
        <f t="shared" si="722"/>
        <v>-10</v>
      </c>
      <c r="X1900" s="19">
        <f t="shared" si="723"/>
        <v>2.5</v>
      </c>
      <c r="Y1900" s="19">
        <v>4.09</v>
      </c>
      <c r="Z1900" s="18">
        <f t="shared" si="708"/>
        <v>10.069999999999993</v>
      </c>
      <c r="AA1900" s="18">
        <f t="shared" si="718"/>
        <v>-0.42000000000000703</v>
      </c>
      <c r="AB1900" s="20">
        <f t="shared" si="737"/>
        <v>18.379999999999995</v>
      </c>
      <c r="AC1900" s="13">
        <f t="shared" si="719"/>
        <v>16.655690116188154</v>
      </c>
      <c r="AD1900" s="13">
        <f t="shared" si="720"/>
        <v>1.7243098838118414</v>
      </c>
    </row>
    <row r="1901" spans="1:30" x14ac:dyDescent="0.15">
      <c r="A1901" s="16">
        <v>11</v>
      </c>
      <c r="B1901" s="16">
        <v>1</v>
      </c>
      <c r="C1901" s="33">
        <v>7.43</v>
      </c>
      <c r="D1901" s="16">
        <v>37.1</v>
      </c>
      <c r="E1901" s="18">
        <v>136.5</v>
      </c>
      <c r="F1901" s="16">
        <v>4.45</v>
      </c>
      <c r="G1901" s="16">
        <v>4.5999999999999996</v>
      </c>
      <c r="H1901" s="18">
        <v>98</v>
      </c>
      <c r="I1901" s="20">
        <f t="shared" si="714"/>
        <v>0.71794871794871795</v>
      </c>
      <c r="J1901" s="20" t="s">
        <v>26</v>
      </c>
      <c r="K1901" s="18" t="s">
        <v>24</v>
      </c>
      <c r="L1901" s="19">
        <f t="shared" si="715"/>
        <v>101.94871794871796</v>
      </c>
      <c r="M1901" s="20">
        <f t="shared" ref="M1901:M1903" si="740">(104-L1901)</f>
        <v>2.051282051282044</v>
      </c>
      <c r="N1901" s="20" t="s">
        <v>26</v>
      </c>
      <c r="O1901" s="20">
        <f t="shared" si="716"/>
        <v>1.4871794871795032</v>
      </c>
      <c r="P1901" s="20" t="s">
        <v>26</v>
      </c>
      <c r="Q1901" s="18">
        <f t="shared" si="717"/>
        <v>6.5</v>
      </c>
      <c r="R1901" s="18" t="s">
        <v>26</v>
      </c>
      <c r="S1901" s="16">
        <v>23.9</v>
      </c>
      <c r="T1901" s="19">
        <v>-0.1</v>
      </c>
      <c r="U1901" s="19">
        <f t="shared" si="721"/>
        <v>2.4</v>
      </c>
      <c r="V1901" s="19">
        <v>24</v>
      </c>
      <c r="W1901" s="19">
        <f t="shared" si="722"/>
        <v>-18</v>
      </c>
      <c r="X1901" s="19">
        <f t="shared" si="723"/>
        <v>4.5</v>
      </c>
      <c r="Y1901" s="19">
        <v>6.95</v>
      </c>
      <c r="Z1901" s="18">
        <f t="shared" si="708"/>
        <v>19.049999999999983</v>
      </c>
      <c r="AA1901" s="18">
        <f t="shared" si="718"/>
        <v>7.2999999999999829</v>
      </c>
      <c r="AB1901" s="20">
        <f t="shared" si="737"/>
        <v>40.59999999999998</v>
      </c>
      <c r="AC1901" s="13">
        <f t="shared" si="719"/>
        <v>31.353921541519394</v>
      </c>
      <c r="AD1901" s="13">
        <f t="shared" si="720"/>
        <v>9.2460784584805857</v>
      </c>
    </row>
    <row r="1902" spans="1:30" x14ac:dyDescent="0.15">
      <c r="A1902" s="16">
        <v>10</v>
      </c>
      <c r="B1902" s="16">
        <v>1</v>
      </c>
      <c r="C1902" s="33">
        <v>7.28</v>
      </c>
      <c r="D1902" s="16">
        <v>68.7</v>
      </c>
      <c r="E1902" s="18">
        <v>141.80000000000001</v>
      </c>
      <c r="F1902" s="16">
        <v>4.46</v>
      </c>
      <c r="G1902" s="16">
        <v>4.9000000000000004</v>
      </c>
      <c r="H1902" s="18">
        <v>102</v>
      </c>
      <c r="I1902" s="20">
        <f t="shared" si="714"/>
        <v>0.71932299012693934</v>
      </c>
      <c r="J1902" s="20" t="s">
        <v>26</v>
      </c>
      <c r="K1902" s="18" t="s">
        <v>24</v>
      </c>
      <c r="L1902" s="19">
        <f t="shared" si="715"/>
        <v>102.14386459802539</v>
      </c>
      <c r="M1902" s="20">
        <f t="shared" si="740"/>
        <v>1.8561354019746119</v>
      </c>
      <c r="N1902" s="20" t="s">
        <v>26</v>
      </c>
      <c r="O1902" s="20">
        <f t="shared" si="716"/>
        <v>1.294781382228507</v>
      </c>
      <c r="P1902" s="20" t="s">
        <v>26</v>
      </c>
      <c r="Q1902" s="18">
        <f t="shared" si="717"/>
        <v>7.8000000000000114</v>
      </c>
      <c r="R1902" s="18" t="s">
        <v>26</v>
      </c>
      <c r="S1902" s="16">
        <v>31.8</v>
      </c>
      <c r="T1902" s="19">
        <v>3.4</v>
      </c>
      <c r="U1902" s="19">
        <f t="shared" si="721"/>
        <v>3.1</v>
      </c>
      <c r="V1902" s="19">
        <v>31</v>
      </c>
      <c r="W1902" s="19">
        <f t="shared" si="722"/>
        <v>-11</v>
      </c>
      <c r="X1902" s="19">
        <f t="shared" si="723"/>
        <v>2.75</v>
      </c>
      <c r="Y1902" s="19">
        <v>1.68</v>
      </c>
      <c r="Z1902" s="18">
        <f t="shared" si="708"/>
        <v>12.460000000000008</v>
      </c>
      <c r="AA1902" s="18">
        <f t="shared" si="718"/>
        <v>4.5800000000000081</v>
      </c>
      <c r="AB1902" s="20">
        <f t="shared" si="737"/>
        <v>47.480000000000018</v>
      </c>
      <c r="AC1902" s="13">
        <f t="shared" si="719"/>
        <v>40.400307225722514</v>
      </c>
      <c r="AD1902" s="13">
        <f t="shared" si="720"/>
        <v>7.079692774277504</v>
      </c>
    </row>
    <row r="1903" spans="1:30" x14ac:dyDescent="0.15">
      <c r="A1903" s="16">
        <v>20</v>
      </c>
      <c r="B1903" s="16">
        <v>1</v>
      </c>
      <c r="C1903" s="33">
        <v>7.19</v>
      </c>
      <c r="D1903" s="16">
        <v>87.9</v>
      </c>
      <c r="E1903" s="18">
        <v>139.6</v>
      </c>
      <c r="F1903" s="16">
        <v>5.2</v>
      </c>
      <c r="G1903" s="16">
        <v>4.8</v>
      </c>
      <c r="H1903" s="18">
        <v>99</v>
      </c>
      <c r="I1903" s="20">
        <f t="shared" si="714"/>
        <v>0.70916905444126077</v>
      </c>
      <c r="J1903" s="20" t="s">
        <v>26</v>
      </c>
      <c r="K1903" s="18" t="s">
        <v>24</v>
      </c>
      <c r="L1903" s="19">
        <f t="shared" si="715"/>
        <v>100.70200573065902</v>
      </c>
      <c r="M1903" s="20">
        <f t="shared" si="740"/>
        <v>3.2979942693409754</v>
      </c>
      <c r="N1903" s="20" t="s">
        <v>26</v>
      </c>
      <c r="O1903" s="20">
        <f t="shared" si="716"/>
        <v>2.7163323782234983</v>
      </c>
      <c r="P1903" s="20" t="s">
        <v>26</v>
      </c>
      <c r="Q1903" s="18">
        <f t="shared" si="717"/>
        <v>8.5999999999999943</v>
      </c>
      <c r="R1903" s="18" t="s">
        <v>26</v>
      </c>
      <c r="S1903" s="16">
        <v>33</v>
      </c>
      <c r="T1903" s="19">
        <v>2</v>
      </c>
      <c r="U1903" s="19">
        <f t="shared" si="721"/>
        <v>3</v>
      </c>
      <c r="V1903" s="19">
        <v>30</v>
      </c>
      <c r="W1903" s="19">
        <f t="shared" si="722"/>
        <v>-12</v>
      </c>
      <c r="X1903" s="19">
        <f t="shared" si="723"/>
        <v>3</v>
      </c>
      <c r="Y1903" s="19">
        <v>1.1399999999999999</v>
      </c>
      <c r="Z1903" s="18">
        <f t="shared" si="708"/>
        <v>12.799999999999983</v>
      </c>
      <c r="AA1903" s="18">
        <f t="shared" si="718"/>
        <v>5.6599999999999833</v>
      </c>
      <c r="AB1903" s="20">
        <f t="shared" si="737"/>
        <v>49.459999999999994</v>
      </c>
      <c r="AC1903" s="13">
        <f t="shared" si="719"/>
        <v>41.091781277392236</v>
      </c>
      <c r="AD1903" s="13">
        <f t="shared" si="720"/>
        <v>8.3682187226077573</v>
      </c>
    </row>
    <row r="1904" spans="1:30" x14ac:dyDescent="0.15">
      <c r="A1904" s="16">
        <v>10</v>
      </c>
      <c r="B1904" s="16">
        <v>0</v>
      </c>
      <c r="C1904" s="33">
        <v>7.34</v>
      </c>
      <c r="D1904" s="16">
        <v>39</v>
      </c>
      <c r="E1904" s="18">
        <v>144.1</v>
      </c>
      <c r="F1904" s="16">
        <v>5.32</v>
      </c>
      <c r="G1904" s="16">
        <v>4.2</v>
      </c>
      <c r="H1904" s="18">
        <v>116</v>
      </c>
      <c r="I1904" s="20">
        <f t="shared" si="714"/>
        <v>0.80499653018736994</v>
      </c>
      <c r="J1904" s="20" t="s">
        <v>25</v>
      </c>
      <c r="K1904" s="18" t="s">
        <v>25</v>
      </c>
      <c r="L1904" s="19">
        <f t="shared" si="715"/>
        <v>114.30950728660652</v>
      </c>
      <c r="M1904" s="20">
        <f t="shared" ref="M1904:M1905" si="741">(108-L1904)</f>
        <v>-6.3095072866065181</v>
      </c>
      <c r="N1904" s="20" t="s">
        <v>25</v>
      </c>
      <c r="O1904" s="20">
        <f t="shared" si="716"/>
        <v>-10.699514226231784</v>
      </c>
      <c r="P1904" s="20" t="s">
        <v>25</v>
      </c>
      <c r="Q1904" s="18">
        <f t="shared" si="717"/>
        <v>-3.9000000000000057</v>
      </c>
      <c r="R1904" s="18" t="s">
        <v>25</v>
      </c>
      <c r="S1904" s="16">
        <v>20.6</v>
      </c>
      <c r="T1904" s="19">
        <v>-4.7</v>
      </c>
      <c r="U1904" s="19">
        <f t="shared" si="721"/>
        <v>3.7</v>
      </c>
      <c r="V1904" s="19">
        <v>37</v>
      </c>
      <c r="W1904" s="19">
        <f t="shared" si="722"/>
        <v>-5</v>
      </c>
      <c r="X1904" s="19">
        <f t="shared" si="723"/>
        <v>1.25</v>
      </c>
      <c r="Y1904" s="19">
        <v>3.95</v>
      </c>
      <c r="Z1904" s="18">
        <f t="shared" si="708"/>
        <v>12.819999999999993</v>
      </c>
      <c r="AA1904" s="18">
        <f t="shared" si="718"/>
        <v>1.4699999999999918</v>
      </c>
      <c r="AB1904" s="20">
        <f t="shared" si="737"/>
        <v>33.669999999999973</v>
      </c>
      <c r="AC1904" s="13">
        <f t="shared" si="719"/>
        <v>31.046725020172019</v>
      </c>
      <c r="AD1904" s="13">
        <f t="shared" si="720"/>
        <v>2.6232749798279542</v>
      </c>
    </row>
    <row r="1905" spans="1:30" x14ac:dyDescent="0.15">
      <c r="A1905" s="16">
        <v>72</v>
      </c>
      <c r="B1905" s="16">
        <v>0</v>
      </c>
      <c r="C1905" s="33">
        <v>7.37</v>
      </c>
      <c r="D1905" s="16">
        <v>37</v>
      </c>
      <c r="E1905" s="18">
        <v>153.30000000000001</v>
      </c>
      <c r="F1905" s="16">
        <v>1.89</v>
      </c>
      <c r="G1905" s="16">
        <v>4.5</v>
      </c>
      <c r="H1905" s="18">
        <v>124</v>
      </c>
      <c r="I1905" s="20">
        <f t="shared" si="714"/>
        <v>0.80887149380300061</v>
      </c>
      <c r="J1905" s="20" t="s">
        <v>25</v>
      </c>
      <c r="K1905" s="18" t="s">
        <v>25</v>
      </c>
      <c r="L1905" s="19">
        <f t="shared" si="715"/>
        <v>114.85975212002609</v>
      </c>
      <c r="M1905" s="20">
        <f t="shared" si="741"/>
        <v>-6.8597521200260871</v>
      </c>
      <c r="N1905" s="20" t="s">
        <v>25</v>
      </c>
      <c r="O1905" s="20">
        <f t="shared" si="716"/>
        <v>-11.24200913242008</v>
      </c>
      <c r="P1905" s="20" t="s">
        <v>25</v>
      </c>
      <c r="Q1905" s="18">
        <f t="shared" si="717"/>
        <v>-2.6999999999999886</v>
      </c>
      <c r="R1905" s="18" t="s">
        <v>25</v>
      </c>
      <c r="S1905" s="16">
        <v>21</v>
      </c>
      <c r="T1905" s="19">
        <v>-3.8</v>
      </c>
      <c r="U1905" s="19">
        <f t="shared" si="721"/>
        <v>3.2</v>
      </c>
      <c r="V1905" s="19">
        <v>32</v>
      </c>
      <c r="W1905" s="19">
        <f t="shared" si="722"/>
        <v>-10</v>
      </c>
      <c r="X1905" s="19">
        <f t="shared" si="723"/>
        <v>2.5</v>
      </c>
      <c r="Y1905" s="19">
        <v>1.82</v>
      </c>
      <c r="Z1905" s="18">
        <f t="shared" si="708"/>
        <v>10.189999999999998</v>
      </c>
      <c r="AA1905" s="18">
        <f t="shared" si="718"/>
        <v>1.9699999999999971</v>
      </c>
      <c r="AB1905" s="20">
        <f t="shared" si="737"/>
        <v>33.870000000000005</v>
      </c>
      <c r="AC1905" s="13">
        <f t="shared" si="719"/>
        <v>30.153490677041944</v>
      </c>
      <c r="AD1905" s="13">
        <f t="shared" si="720"/>
        <v>3.7165093229580606</v>
      </c>
    </row>
    <row r="1906" spans="1:30" x14ac:dyDescent="0.15">
      <c r="A1906" s="16">
        <v>19</v>
      </c>
      <c r="B1906" s="16">
        <v>1</v>
      </c>
      <c r="C1906" s="33">
        <v>7.57</v>
      </c>
      <c r="D1906" s="16">
        <v>40.299999999999997</v>
      </c>
      <c r="E1906" s="18">
        <v>148</v>
      </c>
      <c r="F1906" s="16">
        <v>2.69</v>
      </c>
      <c r="G1906" s="16">
        <v>3.9</v>
      </c>
      <c r="H1906" s="18">
        <v>103</v>
      </c>
      <c r="I1906" s="20">
        <f t="shared" si="714"/>
        <v>0.69594594594594594</v>
      </c>
      <c r="J1906" s="20" t="s">
        <v>26</v>
      </c>
      <c r="K1906" s="18" t="s">
        <v>24</v>
      </c>
      <c r="L1906" s="19">
        <f t="shared" si="715"/>
        <v>98.824324324324323</v>
      </c>
      <c r="M1906" s="20">
        <f t="shared" ref="M1906:M1909" si="742">(104-L1906)</f>
        <v>5.1756756756756772</v>
      </c>
      <c r="N1906" s="20" t="s">
        <v>26</v>
      </c>
      <c r="O1906" s="20">
        <f t="shared" si="716"/>
        <v>4.5675675675675649</v>
      </c>
      <c r="P1906" s="20" t="s">
        <v>26</v>
      </c>
      <c r="Q1906" s="18">
        <f t="shared" si="717"/>
        <v>13</v>
      </c>
      <c r="R1906" s="18" t="s">
        <v>26</v>
      </c>
      <c r="S1906" s="16">
        <v>35.799999999999997</v>
      </c>
      <c r="T1906" s="19">
        <v>12.6</v>
      </c>
      <c r="U1906" s="19">
        <f t="shared" si="721"/>
        <v>2.2000000000000002</v>
      </c>
      <c r="V1906" s="19">
        <v>22</v>
      </c>
      <c r="W1906" s="19">
        <f t="shared" si="722"/>
        <v>-20</v>
      </c>
      <c r="X1906" s="19">
        <f t="shared" si="723"/>
        <v>5</v>
      </c>
      <c r="Y1906" s="19">
        <v>1.8</v>
      </c>
      <c r="Z1906" s="18">
        <f t="shared" ref="Z1906:Z1969" si="743">(E1906+F1906)-(H1906+S1906)</f>
        <v>11.889999999999986</v>
      </c>
      <c r="AA1906" s="18">
        <f t="shared" si="718"/>
        <v>5.6899999999999862</v>
      </c>
      <c r="AB1906" s="20">
        <f t="shared" si="737"/>
        <v>49.790000000000006</v>
      </c>
      <c r="AC1906" s="13">
        <f t="shared" si="719"/>
        <v>43.435679542235569</v>
      </c>
      <c r="AD1906" s="13">
        <f t="shared" si="720"/>
        <v>6.3543204577644374</v>
      </c>
    </row>
    <row r="1907" spans="1:30" x14ac:dyDescent="0.15">
      <c r="A1907" s="16">
        <v>18</v>
      </c>
      <c r="B1907" s="16">
        <v>1</v>
      </c>
      <c r="C1907" s="33">
        <v>7.29</v>
      </c>
      <c r="D1907" s="16">
        <v>61.9</v>
      </c>
      <c r="E1907" s="18">
        <v>138</v>
      </c>
      <c r="F1907" s="16">
        <v>3.4</v>
      </c>
      <c r="G1907" s="16">
        <v>4</v>
      </c>
      <c r="H1907" s="18">
        <v>101</v>
      </c>
      <c r="I1907" s="20">
        <f t="shared" si="714"/>
        <v>0.73188405797101452</v>
      </c>
      <c r="J1907" s="20" t="s">
        <v>26</v>
      </c>
      <c r="K1907" s="18" t="s">
        <v>24</v>
      </c>
      <c r="L1907" s="19">
        <f t="shared" si="715"/>
        <v>103.92753623188405</v>
      </c>
      <c r="M1907" s="20">
        <f t="shared" si="742"/>
        <v>7.2463768115952121E-2</v>
      </c>
      <c r="N1907" s="20" t="s">
        <v>26</v>
      </c>
      <c r="O1907" s="20">
        <f t="shared" si="716"/>
        <v>-0.46376811594203105</v>
      </c>
      <c r="P1907" s="20" t="s">
        <v>25</v>
      </c>
      <c r="Q1907" s="18">
        <f t="shared" si="717"/>
        <v>5</v>
      </c>
      <c r="R1907" s="18" t="s">
        <v>26</v>
      </c>
      <c r="S1907" s="16">
        <v>32</v>
      </c>
      <c r="T1907" s="19">
        <v>-1.2</v>
      </c>
      <c r="U1907" s="19">
        <f t="shared" si="721"/>
        <v>3.1</v>
      </c>
      <c r="V1907" s="19">
        <v>31</v>
      </c>
      <c r="W1907" s="19">
        <f t="shared" si="722"/>
        <v>-11</v>
      </c>
      <c r="X1907" s="19">
        <f t="shared" si="723"/>
        <v>2.75</v>
      </c>
      <c r="Y1907" s="19">
        <v>2</v>
      </c>
      <c r="Z1907" s="18">
        <f t="shared" si="743"/>
        <v>8.4000000000000057</v>
      </c>
      <c r="AA1907" s="18">
        <f t="shared" si="718"/>
        <v>0.20000000000000639</v>
      </c>
      <c r="AB1907" s="20">
        <f t="shared" si="737"/>
        <v>42.400000000000006</v>
      </c>
      <c r="AC1907" s="13">
        <f t="shared" si="719"/>
        <v>37.926833658355697</v>
      </c>
      <c r="AD1907" s="13">
        <f t="shared" si="720"/>
        <v>4.4731663416443084</v>
      </c>
    </row>
    <row r="1908" spans="1:30" x14ac:dyDescent="0.15">
      <c r="A1908" s="16">
        <v>8</v>
      </c>
      <c r="B1908" s="16">
        <v>1</v>
      </c>
      <c r="C1908" s="33">
        <v>7.31</v>
      </c>
      <c r="D1908" s="16">
        <v>59.9</v>
      </c>
      <c r="E1908" s="18">
        <v>141</v>
      </c>
      <c r="F1908" s="16">
        <v>3.8</v>
      </c>
      <c r="G1908" s="16">
        <v>4.3</v>
      </c>
      <c r="H1908" s="18">
        <v>103</v>
      </c>
      <c r="I1908" s="20">
        <f t="shared" si="714"/>
        <v>0.73049645390070927</v>
      </c>
      <c r="J1908" s="20" t="s">
        <v>26</v>
      </c>
      <c r="K1908" s="18" t="s">
        <v>24</v>
      </c>
      <c r="L1908" s="19">
        <f t="shared" si="715"/>
        <v>103.7304964539007</v>
      </c>
      <c r="M1908" s="20">
        <f t="shared" si="742"/>
        <v>0.26950354609930116</v>
      </c>
      <c r="N1908" s="20" t="s">
        <v>26</v>
      </c>
      <c r="O1908" s="20">
        <f t="shared" si="716"/>
        <v>-0.26950354609928695</v>
      </c>
      <c r="P1908" s="20" t="s">
        <v>25</v>
      </c>
      <c r="Q1908" s="18">
        <f t="shared" si="717"/>
        <v>6</v>
      </c>
      <c r="R1908" s="18" t="s">
        <v>26</v>
      </c>
      <c r="S1908" s="16">
        <v>29.9</v>
      </c>
      <c r="T1908" s="19">
        <v>0.5</v>
      </c>
      <c r="U1908" s="19">
        <f t="shared" si="721"/>
        <v>2.6</v>
      </c>
      <c r="V1908" s="19">
        <v>26</v>
      </c>
      <c r="W1908" s="19">
        <f t="shared" si="722"/>
        <v>-16</v>
      </c>
      <c r="X1908" s="19">
        <f t="shared" si="723"/>
        <v>4</v>
      </c>
      <c r="Y1908" s="19">
        <v>1.1000000000000001</v>
      </c>
      <c r="Z1908" s="18">
        <f t="shared" si="743"/>
        <v>11.900000000000006</v>
      </c>
      <c r="AA1908" s="18">
        <f t="shared" si="718"/>
        <v>5.600000000000005</v>
      </c>
      <c r="AB1908" s="20">
        <f t="shared" si="737"/>
        <v>45.000000000000028</v>
      </c>
      <c r="AC1908" s="13">
        <f t="shared" si="719"/>
        <v>37.057205309883415</v>
      </c>
      <c r="AD1908" s="13">
        <f t="shared" si="720"/>
        <v>7.9427946901166138</v>
      </c>
    </row>
    <row r="1909" spans="1:30" x14ac:dyDescent="0.15">
      <c r="A1909" s="16">
        <v>7</v>
      </c>
      <c r="B1909" s="16">
        <v>0</v>
      </c>
      <c r="C1909" s="33">
        <v>7.38</v>
      </c>
      <c r="D1909" s="16">
        <v>39.799999999999997</v>
      </c>
      <c r="E1909" s="18">
        <v>140</v>
      </c>
      <c r="F1909" s="16">
        <v>3.5</v>
      </c>
      <c r="G1909" s="16">
        <v>4.0999999999999996</v>
      </c>
      <c r="H1909" s="18">
        <v>100</v>
      </c>
      <c r="I1909" s="20">
        <f t="shared" si="714"/>
        <v>0.7142857142857143</v>
      </c>
      <c r="J1909" s="20" t="s">
        <v>26</v>
      </c>
      <c r="K1909" s="18" t="s">
        <v>24</v>
      </c>
      <c r="L1909" s="19">
        <f t="shared" si="715"/>
        <v>101.42857142857142</v>
      </c>
      <c r="M1909" s="20">
        <f t="shared" si="742"/>
        <v>2.5714285714285836</v>
      </c>
      <c r="N1909" s="20" t="s">
        <v>26</v>
      </c>
      <c r="O1909" s="20">
        <f t="shared" si="716"/>
        <v>2</v>
      </c>
      <c r="P1909" s="20" t="s">
        <v>26</v>
      </c>
      <c r="Q1909" s="18">
        <f t="shared" si="717"/>
        <v>8</v>
      </c>
      <c r="R1909" s="18" t="s">
        <v>26</v>
      </c>
      <c r="S1909" s="16">
        <v>23.8</v>
      </c>
      <c r="T1909" s="19">
        <v>10.9</v>
      </c>
      <c r="U1909" s="19">
        <f t="shared" si="721"/>
        <v>3.4</v>
      </c>
      <c r="V1909" s="19">
        <v>34</v>
      </c>
      <c r="W1909" s="19">
        <f t="shared" si="722"/>
        <v>-8</v>
      </c>
      <c r="X1909" s="19">
        <f t="shared" si="723"/>
        <v>2</v>
      </c>
      <c r="Y1909" s="19">
        <v>2.2999999999999998</v>
      </c>
      <c r="Z1909" s="18">
        <f t="shared" si="743"/>
        <v>19.700000000000003</v>
      </c>
      <c r="AA1909" s="18">
        <f t="shared" si="718"/>
        <v>10.600000000000003</v>
      </c>
      <c r="AB1909" s="20">
        <f t="shared" si="737"/>
        <v>45.3</v>
      </c>
      <c r="AC1909" s="13">
        <f t="shared" si="719"/>
        <v>32.89565334353604</v>
      </c>
      <c r="AD1909" s="13">
        <f t="shared" si="720"/>
        <v>12.404346656463957</v>
      </c>
    </row>
    <row r="1910" spans="1:30" x14ac:dyDescent="0.15">
      <c r="A1910" s="16">
        <v>9</v>
      </c>
      <c r="B1910" s="16">
        <v>0</v>
      </c>
      <c r="C1910" s="33">
        <v>7.44</v>
      </c>
      <c r="D1910" s="16">
        <v>37</v>
      </c>
      <c r="E1910" s="18">
        <v>139</v>
      </c>
      <c r="F1910" s="16">
        <v>3.9</v>
      </c>
      <c r="G1910" s="16">
        <v>3.8</v>
      </c>
      <c r="H1910" s="18">
        <v>105</v>
      </c>
      <c r="I1910" s="20">
        <f t="shared" si="714"/>
        <v>0.75539568345323738</v>
      </c>
      <c r="J1910" s="20" t="s">
        <v>24</v>
      </c>
      <c r="K1910" s="18" t="s">
        <v>24</v>
      </c>
      <c r="L1910" s="19">
        <f t="shared" si="715"/>
        <v>107.26618705035972</v>
      </c>
      <c r="M1910" s="20">
        <v>0</v>
      </c>
      <c r="N1910" s="20" t="s">
        <v>24</v>
      </c>
      <c r="O1910" s="20">
        <f t="shared" si="716"/>
        <v>-3.75539568345323</v>
      </c>
      <c r="P1910" s="20" t="s">
        <v>25</v>
      </c>
      <c r="Q1910" s="18">
        <f t="shared" si="717"/>
        <v>2</v>
      </c>
      <c r="R1910" s="18" t="s">
        <v>26</v>
      </c>
      <c r="S1910" s="16">
        <v>22.7</v>
      </c>
      <c r="T1910" s="19">
        <v>-1.8</v>
      </c>
      <c r="U1910" s="19">
        <f t="shared" si="721"/>
        <v>3.3</v>
      </c>
      <c r="V1910" s="19">
        <v>33</v>
      </c>
      <c r="W1910" s="19">
        <f t="shared" si="722"/>
        <v>-9</v>
      </c>
      <c r="X1910" s="19">
        <f t="shared" si="723"/>
        <v>2.25</v>
      </c>
      <c r="Y1910" s="19">
        <v>1.9</v>
      </c>
      <c r="Z1910" s="18">
        <f t="shared" si="743"/>
        <v>15.200000000000003</v>
      </c>
      <c r="AA1910" s="18">
        <f t="shared" si="718"/>
        <v>6.7000000000000028</v>
      </c>
      <c r="AB1910" s="20">
        <f t="shared" si="737"/>
        <v>39.800000000000011</v>
      </c>
      <c r="AC1910" s="13">
        <f t="shared" si="719"/>
        <v>34.444949657784079</v>
      </c>
      <c r="AD1910" s="13">
        <f t="shared" si="720"/>
        <v>5.3550503422159323</v>
      </c>
    </row>
    <row r="1911" spans="1:30" x14ac:dyDescent="0.15">
      <c r="A1911" s="16">
        <v>10</v>
      </c>
      <c r="B1911" s="16">
        <v>0</v>
      </c>
      <c r="C1911" s="33">
        <v>7.19</v>
      </c>
      <c r="D1911" s="16">
        <v>59.7</v>
      </c>
      <c r="E1911" s="18">
        <v>161</v>
      </c>
      <c r="F1911" s="16">
        <v>2.78</v>
      </c>
      <c r="G1911" s="16">
        <v>3.8</v>
      </c>
      <c r="H1911" s="18">
        <v>100</v>
      </c>
      <c r="I1911" s="20">
        <f t="shared" si="714"/>
        <v>0.6211180124223602</v>
      </c>
      <c r="J1911" s="20" t="s">
        <v>26</v>
      </c>
      <c r="K1911" s="18" t="s">
        <v>24</v>
      </c>
      <c r="L1911" s="19">
        <f t="shared" si="715"/>
        <v>88.198757763975152</v>
      </c>
      <c r="M1911" s="20">
        <f t="shared" ref="M1911:M1912" si="744">(104-L1911)</f>
        <v>15.801242236024848</v>
      </c>
      <c r="N1911" s="20" t="s">
        <v>26</v>
      </c>
      <c r="O1911" s="20">
        <f t="shared" si="716"/>
        <v>15.043478260869563</v>
      </c>
      <c r="P1911" s="20" t="s">
        <v>26</v>
      </c>
      <c r="Q1911" s="18">
        <f t="shared" si="717"/>
        <v>29</v>
      </c>
      <c r="R1911" s="18" t="s">
        <v>26</v>
      </c>
      <c r="S1911" s="16">
        <v>33.799999999999997</v>
      </c>
      <c r="T1911" s="19">
        <v>-6.7</v>
      </c>
      <c r="U1911" s="19">
        <f t="shared" si="721"/>
        <v>2.1</v>
      </c>
      <c r="V1911" s="19">
        <v>21</v>
      </c>
      <c r="W1911" s="19">
        <f t="shared" si="722"/>
        <v>-21</v>
      </c>
      <c r="X1911" s="19">
        <f t="shared" si="723"/>
        <v>5.25</v>
      </c>
      <c r="Y1911" s="19">
        <v>3.7</v>
      </c>
      <c r="Z1911" s="18">
        <f t="shared" si="743"/>
        <v>29.97999999999999</v>
      </c>
      <c r="AA1911" s="18">
        <f t="shared" si="718"/>
        <v>22.079999999999991</v>
      </c>
      <c r="AB1911" s="20">
        <f t="shared" si="737"/>
        <v>63.88000000000001</v>
      </c>
      <c r="AC1911" s="13">
        <f t="shared" si="719"/>
        <v>28.067000628672538</v>
      </c>
      <c r="AD1911" s="13">
        <f t="shared" si="720"/>
        <v>35.812999371327471</v>
      </c>
    </row>
    <row r="1912" spans="1:30" x14ac:dyDescent="0.15">
      <c r="A1912" s="16">
        <v>4</v>
      </c>
      <c r="B1912" s="16">
        <v>0</v>
      </c>
      <c r="C1912" s="33">
        <v>7.17</v>
      </c>
      <c r="D1912" s="16">
        <v>61.3</v>
      </c>
      <c r="E1912" s="18">
        <v>145</v>
      </c>
      <c r="F1912" s="16">
        <v>2.9</v>
      </c>
      <c r="G1912" s="16">
        <v>4</v>
      </c>
      <c r="H1912" s="18">
        <v>95</v>
      </c>
      <c r="I1912" s="20">
        <f t="shared" si="714"/>
        <v>0.65517241379310343</v>
      </c>
      <c r="J1912" s="20" t="s">
        <v>26</v>
      </c>
      <c r="K1912" s="18" t="s">
        <v>26</v>
      </c>
      <c r="L1912" s="19">
        <f t="shared" si="715"/>
        <v>93.034482758620683</v>
      </c>
      <c r="M1912" s="20">
        <f t="shared" si="744"/>
        <v>10.965517241379317</v>
      </c>
      <c r="N1912" s="20" t="s">
        <v>26</v>
      </c>
      <c r="O1912" s="20">
        <f t="shared" si="716"/>
        <v>10.275862068965509</v>
      </c>
      <c r="P1912" s="20" t="s">
        <v>26</v>
      </c>
      <c r="Q1912" s="18">
        <f t="shared" si="717"/>
        <v>18</v>
      </c>
      <c r="R1912" s="18" t="s">
        <v>26</v>
      </c>
      <c r="S1912" s="16">
        <v>31.3</v>
      </c>
      <c r="T1912" s="19">
        <v>-12.9</v>
      </c>
      <c r="U1912" s="19">
        <f t="shared" si="721"/>
        <v>2.4</v>
      </c>
      <c r="V1912" s="19">
        <v>24</v>
      </c>
      <c r="W1912" s="19">
        <f t="shared" si="722"/>
        <v>-18</v>
      </c>
      <c r="X1912" s="19">
        <f t="shared" si="723"/>
        <v>4.5</v>
      </c>
      <c r="Y1912" s="19">
        <v>4.2</v>
      </c>
      <c r="Z1912" s="18">
        <f t="shared" si="743"/>
        <v>21.600000000000009</v>
      </c>
      <c r="AA1912" s="18">
        <f t="shared" si="718"/>
        <v>12.600000000000009</v>
      </c>
      <c r="AB1912" s="20">
        <f t="shared" si="737"/>
        <v>52.7</v>
      </c>
      <c r="AC1912" s="13">
        <f t="shared" si="719"/>
        <v>28.326498671898989</v>
      </c>
      <c r="AD1912" s="13">
        <f t="shared" si="720"/>
        <v>24.373501328101014</v>
      </c>
    </row>
    <row r="1913" spans="1:30" x14ac:dyDescent="0.15">
      <c r="A1913" s="16">
        <v>6</v>
      </c>
      <c r="B1913" s="16">
        <v>1</v>
      </c>
      <c r="C1913" s="33">
        <v>7.22</v>
      </c>
      <c r="D1913" s="16">
        <v>69.8</v>
      </c>
      <c r="E1913" s="18">
        <v>139</v>
      </c>
      <c r="F1913" s="16">
        <v>3.9</v>
      </c>
      <c r="G1913" s="16">
        <v>4.7</v>
      </c>
      <c r="H1913" s="18">
        <v>103</v>
      </c>
      <c r="I1913" s="20">
        <f t="shared" si="714"/>
        <v>0.74100719424460426</v>
      </c>
      <c r="J1913" s="20" t="s">
        <v>26</v>
      </c>
      <c r="K1913" s="18" t="s">
        <v>24</v>
      </c>
      <c r="L1913" s="19">
        <f t="shared" si="715"/>
        <v>105.22302158273382</v>
      </c>
      <c r="M1913" s="20">
        <v>0</v>
      </c>
      <c r="N1913" s="20" t="s">
        <v>24</v>
      </c>
      <c r="O1913" s="20">
        <f t="shared" si="716"/>
        <v>-1.7410071942446024</v>
      </c>
      <c r="P1913" s="20" t="s">
        <v>25</v>
      </c>
      <c r="Q1913" s="18">
        <f t="shared" si="717"/>
        <v>4</v>
      </c>
      <c r="R1913" s="18" t="s">
        <v>26</v>
      </c>
      <c r="S1913" s="16">
        <v>23.7</v>
      </c>
      <c r="T1913" s="19">
        <v>-1.9</v>
      </c>
      <c r="U1913" s="19">
        <f t="shared" si="721"/>
        <v>3.3</v>
      </c>
      <c r="V1913" s="19">
        <v>33</v>
      </c>
      <c r="W1913" s="19">
        <f t="shared" si="722"/>
        <v>-9</v>
      </c>
      <c r="X1913" s="19">
        <f t="shared" si="723"/>
        <v>2.25</v>
      </c>
      <c r="Y1913" s="19">
        <v>2</v>
      </c>
      <c r="Z1913" s="18">
        <f t="shared" si="743"/>
        <v>16.200000000000003</v>
      </c>
      <c r="AA1913" s="18">
        <f t="shared" si="718"/>
        <v>7.6000000000000032</v>
      </c>
      <c r="AB1913" s="20">
        <f t="shared" si="737"/>
        <v>42.599999999999994</v>
      </c>
      <c r="AC1913" s="13">
        <f t="shared" si="719"/>
        <v>36.979414870228922</v>
      </c>
      <c r="AD1913" s="13">
        <f t="shared" si="720"/>
        <v>5.6205851297710723</v>
      </c>
    </row>
    <row r="1914" spans="1:30" x14ac:dyDescent="0.15">
      <c r="A1914" s="16">
        <v>11</v>
      </c>
      <c r="B1914" s="16">
        <v>0</v>
      </c>
      <c r="C1914" s="33">
        <v>7.39</v>
      </c>
      <c r="D1914" s="16">
        <v>39.799999999999997</v>
      </c>
      <c r="E1914" s="18">
        <v>156</v>
      </c>
      <c r="F1914" s="16">
        <v>3.7</v>
      </c>
      <c r="G1914" s="16">
        <v>3.9</v>
      </c>
      <c r="H1914" s="18">
        <v>87</v>
      </c>
      <c r="I1914" s="20">
        <f t="shared" si="714"/>
        <v>0.55769230769230771</v>
      </c>
      <c r="J1914" s="20" t="s">
        <v>26</v>
      </c>
      <c r="K1914" s="18" t="s">
        <v>26</v>
      </c>
      <c r="L1914" s="19">
        <f t="shared" si="715"/>
        <v>79.192307692307693</v>
      </c>
      <c r="M1914" s="20">
        <f t="shared" ref="M1914:M1917" si="745">(104-L1914)</f>
        <v>24.807692307692307</v>
      </c>
      <c r="N1914" s="20" t="s">
        <v>26</v>
      </c>
      <c r="O1914" s="20">
        <f t="shared" si="716"/>
        <v>23.92307692307692</v>
      </c>
      <c r="P1914" s="20" t="s">
        <v>26</v>
      </c>
      <c r="Q1914" s="18">
        <f t="shared" si="717"/>
        <v>37</v>
      </c>
      <c r="R1914" s="18" t="s">
        <v>26</v>
      </c>
      <c r="S1914" s="16">
        <v>21.9</v>
      </c>
      <c r="T1914" s="19">
        <v>-2.2999999999999998</v>
      </c>
      <c r="U1914" s="19">
        <f t="shared" si="721"/>
        <v>2.6</v>
      </c>
      <c r="V1914" s="19">
        <v>26</v>
      </c>
      <c r="W1914" s="19">
        <f t="shared" si="722"/>
        <v>-16</v>
      </c>
      <c r="X1914" s="19">
        <f t="shared" si="723"/>
        <v>4</v>
      </c>
      <c r="Y1914" s="19">
        <v>4.5</v>
      </c>
      <c r="Z1914" s="18">
        <f t="shared" si="743"/>
        <v>50.799999999999983</v>
      </c>
      <c r="AA1914" s="18">
        <f t="shared" si="718"/>
        <v>41.09999999999998</v>
      </c>
      <c r="AB1914" s="20">
        <f t="shared" si="737"/>
        <v>72.099999999999994</v>
      </c>
      <c r="AC1914" s="13">
        <f t="shared" si="719"/>
        <v>31.260784051689001</v>
      </c>
      <c r="AD1914" s="13">
        <f t="shared" si="720"/>
        <v>40.839215948310994</v>
      </c>
    </row>
    <row r="1915" spans="1:30" x14ac:dyDescent="0.15">
      <c r="A1915" s="16">
        <v>5</v>
      </c>
      <c r="B1915" s="16">
        <v>0</v>
      </c>
      <c r="C1915" s="33">
        <v>7.38</v>
      </c>
      <c r="D1915" s="16">
        <v>35.700000000000003</v>
      </c>
      <c r="E1915" s="18">
        <v>142.69999999999999</v>
      </c>
      <c r="F1915" s="16">
        <v>3.54</v>
      </c>
      <c r="G1915" s="16">
        <v>3.8</v>
      </c>
      <c r="H1915" s="18">
        <v>100</v>
      </c>
      <c r="I1915" s="20">
        <f t="shared" si="714"/>
        <v>0.70077084793272604</v>
      </c>
      <c r="J1915" s="20" t="s">
        <v>26</v>
      </c>
      <c r="K1915" s="18" t="s">
        <v>24</v>
      </c>
      <c r="L1915" s="19">
        <f t="shared" si="715"/>
        <v>99.509460406447104</v>
      </c>
      <c r="M1915" s="20">
        <f t="shared" si="745"/>
        <v>4.4905395935528958</v>
      </c>
      <c r="N1915" s="20" t="s">
        <v>26</v>
      </c>
      <c r="O1915" s="20">
        <f t="shared" si="716"/>
        <v>3.892081289418357</v>
      </c>
      <c r="P1915" s="20" t="s">
        <v>26</v>
      </c>
      <c r="Q1915" s="18">
        <f t="shared" si="717"/>
        <v>10.699999999999989</v>
      </c>
      <c r="R1915" s="18" t="s">
        <v>26</v>
      </c>
      <c r="S1915" s="16">
        <v>23.6</v>
      </c>
      <c r="T1915" s="19">
        <v>-3.2</v>
      </c>
      <c r="U1915" s="19">
        <f t="shared" si="721"/>
        <v>2.9</v>
      </c>
      <c r="V1915" s="19">
        <v>29</v>
      </c>
      <c r="W1915" s="19">
        <f t="shared" si="722"/>
        <v>-13</v>
      </c>
      <c r="X1915" s="19">
        <f t="shared" si="723"/>
        <v>3.25</v>
      </c>
      <c r="Y1915" s="19">
        <v>1.9</v>
      </c>
      <c r="Z1915" s="18">
        <f t="shared" si="743"/>
        <v>22.639999999999986</v>
      </c>
      <c r="AA1915" s="18">
        <f t="shared" si="718"/>
        <v>14.939999999999987</v>
      </c>
      <c r="AB1915" s="20">
        <f t="shared" si="737"/>
        <v>48.139999999999986</v>
      </c>
      <c r="AC1915" s="13">
        <f t="shared" si="719"/>
        <v>29.092490461412982</v>
      </c>
      <c r="AD1915" s="13">
        <f t="shared" si="720"/>
        <v>19.047509538587004</v>
      </c>
    </row>
    <row r="1916" spans="1:30" x14ac:dyDescent="0.15">
      <c r="A1916" s="16">
        <v>7</v>
      </c>
      <c r="B1916" s="16">
        <v>0</v>
      </c>
      <c r="C1916" s="33">
        <v>7.21</v>
      </c>
      <c r="D1916" s="16">
        <v>57.9</v>
      </c>
      <c r="E1916" s="18">
        <v>139.9</v>
      </c>
      <c r="F1916" s="16">
        <v>3.57</v>
      </c>
      <c r="G1916" s="16">
        <v>4.0999999999999996</v>
      </c>
      <c r="H1916" s="18">
        <v>101</v>
      </c>
      <c r="I1916" s="20">
        <f t="shared" si="714"/>
        <v>0.72194424588992134</v>
      </c>
      <c r="J1916" s="20" t="s">
        <v>26</v>
      </c>
      <c r="K1916" s="18" t="s">
        <v>24</v>
      </c>
      <c r="L1916" s="19">
        <f t="shared" si="715"/>
        <v>102.51608291636883</v>
      </c>
      <c r="M1916" s="20">
        <f t="shared" si="745"/>
        <v>1.4839170836311695</v>
      </c>
      <c r="N1916" s="20" t="s">
        <v>26</v>
      </c>
      <c r="O1916" s="20">
        <f t="shared" si="716"/>
        <v>0.92780557541099995</v>
      </c>
      <c r="P1916" s="20" t="s">
        <v>26</v>
      </c>
      <c r="Q1916" s="18">
        <f t="shared" si="717"/>
        <v>6.9000000000000057</v>
      </c>
      <c r="R1916" s="18" t="s">
        <v>26</v>
      </c>
      <c r="S1916" s="16">
        <v>27.8</v>
      </c>
      <c r="T1916" s="19">
        <v>-5.8</v>
      </c>
      <c r="U1916" s="19">
        <f t="shared" si="721"/>
        <v>2.2000000000000002</v>
      </c>
      <c r="V1916" s="19">
        <v>22</v>
      </c>
      <c r="W1916" s="19">
        <f t="shared" si="722"/>
        <v>-20</v>
      </c>
      <c r="X1916" s="19">
        <f t="shared" si="723"/>
        <v>5</v>
      </c>
      <c r="Y1916" s="19">
        <v>2.8</v>
      </c>
      <c r="Z1916" s="18">
        <f t="shared" si="743"/>
        <v>14.669999999999987</v>
      </c>
      <c r="AA1916" s="18">
        <f t="shared" si="718"/>
        <v>7.4699999999999873</v>
      </c>
      <c r="AB1916" s="20">
        <f t="shared" si="737"/>
        <v>43.769999999999996</v>
      </c>
      <c r="AC1916" s="13">
        <f t="shared" si="719"/>
        <v>28.728349940722232</v>
      </c>
      <c r="AD1916" s="13">
        <f t="shared" si="720"/>
        <v>15.041650059277764</v>
      </c>
    </row>
    <row r="1917" spans="1:30" x14ac:dyDescent="0.15">
      <c r="A1917" s="16">
        <v>9</v>
      </c>
      <c r="B1917" s="16">
        <v>1</v>
      </c>
      <c r="C1917" s="33">
        <v>7.28</v>
      </c>
      <c r="D1917" s="16">
        <v>62.6</v>
      </c>
      <c r="E1917" s="18">
        <v>141</v>
      </c>
      <c r="F1917" s="16">
        <v>3.6</v>
      </c>
      <c r="G1917" s="16">
        <v>3.6</v>
      </c>
      <c r="H1917" s="18">
        <v>89</v>
      </c>
      <c r="I1917" s="20">
        <f t="shared" si="714"/>
        <v>0.63120567375886527</v>
      </c>
      <c r="J1917" s="20" t="s">
        <v>26</v>
      </c>
      <c r="K1917" s="18" t="s">
        <v>26</v>
      </c>
      <c r="L1917" s="19">
        <f t="shared" si="715"/>
        <v>89.631205673758856</v>
      </c>
      <c r="M1917" s="20">
        <f t="shared" si="745"/>
        <v>14.368794326241144</v>
      </c>
      <c r="N1917" s="20" t="s">
        <v>26</v>
      </c>
      <c r="O1917" s="20">
        <f t="shared" si="716"/>
        <v>13.63120567375887</v>
      </c>
      <c r="P1917" s="20" t="s">
        <v>26</v>
      </c>
      <c r="Q1917" s="18">
        <f t="shared" si="717"/>
        <v>20</v>
      </c>
      <c r="R1917" s="18" t="s">
        <v>26</v>
      </c>
      <c r="S1917" s="16">
        <v>39.700000000000003</v>
      </c>
      <c r="T1917" s="19">
        <v>-1.2</v>
      </c>
      <c r="U1917" s="19">
        <f t="shared" si="721"/>
        <v>2.6</v>
      </c>
      <c r="V1917" s="19">
        <v>26</v>
      </c>
      <c r="W1917" s="19">
        <f t="shared" si="722"/>
        <v>-16</v>
      </c>
      <c r="X1917" s="19">
        <f t="shared" si="723"/>
        <v>4</v>
      </c>
      <c r="Y1917" s="19">
        <v>2</v>
      </c>
      <c r="Z1917" s="18">
        <f t="shared" si="743"/>
        <v>15.900000000000006</v>
      </c>
      <c r="AA1917" s="18">
        <f t="shared" si="718"/>
        <v>8.7000000000000064</v>
      </c>
      <c r="AB1917" s="20">
        <f t="shared" si="737"/>
        <v>57.199999999999989</v>
      </c>
      <c r="AC1917" s="13">
        <f t="shared" si="719"/>
        <v>36.218772872346861</v>
      </c>
      <c r="AD1917" s="13">
        <f t="shared" si="720"/>
        <v>20.981227127653128</v>
      </c>
    </row>
    <row r="1918" spans="1:30" x14ac:dyDescent="0.15">
      <c r="A1918" s="16">
        <v>5</v>
      </c>
      <c r="B1918" s="16">
        <v>0</v>
      </c>
      <c r="C1918" s="33">
        <v>7.31</v>
      </c>
      <c r="D1918" s="16">
        <v>63.6</v>
      </c>
      <c r="E1918" s="18">
        <v>139.4</v>
      </c>
      <c r="F1918" s="16">
        <v>2.8</v>
      </c>
      <c r="G1918" s="16">
        <v>4.8</v>
      </c>
      <c r="H1918" s="18">
        <v>103</v>
      </c>
      <c r="I1918" s="20">
        <f t="shared" si="714"/>
        <v>0.73888091822094693</v>
      </c>
      <c r="J1918" s="20" t="s">
        <v>26</v>
      </c>
      <c r="K1918" s="18" t="s">
        <v>24</v>
      </c>
      <c r="L1918" s="19">
        <f t="shared" si="715"/>
        <v>104.92109038737445</v>
      </c>
      <c r="M1918" s="20">
        <v>0</v>
      </c>
      <c r="N1918" s="20" t="s">
        <v>24</v>
      </c>
      <c r="O1918" s="20">
        <f t="shared" si="716"/>
        <v>-1.4433285509325486</v>
      </c>
      <c r="P1918" s="20" t="s">
        <v>25</v>
      </c>
      <c r="Q1918" s="18">
        <f t="shared" si="717"/>
        <v>4.4000000000000057</v>
      </c>
      <c r="R1918" s="18" t="s">
        <v>26</v>
      </c>
      <c r="S1918" s="16">
        <v>23.2</v>
      </c>
      <c r="T1918" s="19">
        <v>-1.6</v>
      </c>
      <c r="U1918" s="19">
        <f t="shared" si="721"/>
        <v>3.3</v>
      </c>
      <c r="V1918" s="19">
        <v>33</v>
      </c>
      <c r="W1918" s="19">
        <f t="shared" si="722"/>
        <v>-9</v>
      </c>
      <c r="X1918" s="19">
        <f t="shared" si="723"/>
        <v>2.25</v>
      </c>
      <c r="Y1918" s="19">
        <v>2.17</v>
      </c>
      <c r="Z1918" s="18">
        <f t="shared" si="743"/>
        <v>16.000000000000014</v>
      </c>
      <c r="AA1918" s="18">
        <f t="shared" si="718"/>
        <v>7.2300000000000146</v>
      </c>
      <c r="AB1918" s="20">
        <f t="shared" si="737"/>
        <v>41.830000000000027</v>
      </c>
      <c r="AC1918" s="13">
        <f t="shared" si="719"/>
        <v>40.792505187121627</v>
      </c>
      <c r="AD1918" s="13">
        <f t="shared" si="720"/>
        <v>1.0374948128783998</v>
      </c>
    </row>
    <row r="1919" spans="1:30" x14ac:dyDescent="0.15">
      <c r="A1919" s="16">
        <v>7</v>
      </c>
      <c r="B1919" s="16">
        <v>1</v>
      </c>
      <c r="C1919" s="33">
        <v>7.24</v>
      </c>
      <c r="D1919" s="16">
        <v>95.3</v>
      </c>
      <c r="E1919" s="18">
        <v>140.6</v>
      </c>
      <c r="F1919" s="16">
        <v>6.08</v>
      </c>
      <c r="G1919" s="16">
        <v>4.8</v>
      </c>
      <c r="H1919" s="18">
        <v>87</v>
      </c>
      <c r="I1919" s="20">
        <f t="shared" si="714"/>
        <v>0.61877667140825043</v>
      </c>
      <c r="J1919" s="20" t="s">
        <v>26</v>
      </c>
      <c r="K1919" s="18" t="s">
        <v>26</v>
      </c>
      <c r="L1919" s="19">
        <f t="shared" si="715"/>
        <v>87.866287339971564</v>
      </c>
      <c r="M1919" s="20">
        <f t="shared" ref="M1919:M1920" si="746">(104-L1919)</f>
        <v>16.133712660028436</v>
      </c>
      <c r="N1919" s="20" t="s">
        <v>26</v>
      </c>
      <c r="O1919" s="20">
        <f t="shared" si="716"/>
        <v>15.371266002844948</v>
      </c>
      <c r="P1919" s="20" t="s">
        <v>26</v>
      </c>
      <c r="Q1919" s="18">
        <f t="shared" si="717"/>
        <v>21.599999999999994</v>
      </c>
      <c r="R1919" s="18" t="s">
        <v>26</v>
      </c>
      <c r="S1919" s="16">
        <v>40.200000000000003</v>
      </c>
      <c r="T1919" s="19">
        <v>8.6</v>
      </c>
      <c r="U1919" s="19">
        <f t="shared" si="721"/>
        <v>2.8</v>
      </c>
      <c r="V1919" s="19">
        <v>28</v>
      </c>
      <c r="W1919" s="19">
        <f t="shared" si="722"/>
        <v>-14</v>
      </c>
      <c r="X1919" s="19">
        <f t="shared" si="723"/>
        <v>3.5</v>
      </c>
      <c r="Y1919" s="19">
        <v>3.4</v>
      </c>
      <c r="Z1919" s="18">
        <f t="shared" si="743"/>
        <v>19.480000000000004</v>
      </c>
      <c r="AA1919" s="18">
        <f t="shared" si="718"/>
        <v>10.480000000000004</v>
      </c>
      <c r="AB1919" s="20">
        <f t="shared" si="737"/>
        <v>61.080000000000013</v>
      </c>
      <c r="AC1919" s="13">
        <f t="shared" si="719"/>
        <v>48.007215069034679</v>
      </c>
      <c r="AD1919" s="13">
        <f t="shared" si="720"/>
        <v>13.072784930965334</v>
      </c>
    </row>
    <row r="1920" spans="1:30" x14ac:dyDescent="0.15">
      <c r="A1920" s="16">
        <v>18</v>
      </c>
      <c r="B1920" s="16">
        <v>0</v>
      </c>
      <c r="C1920" s="33">
        <v>7.52</v>
      </c>
      <c r="D1920" s="16">
        <v>26.8</v>
      </c>
      <c r="E1920" s="18">
        <v>135.6</v>
      </c>
      <c r="F1920" s="16">
        <v>3.37</v>
      </c>
      <c r="G1920" s="16">
        <v>4.5</v>
      </c>
      <c r="H1920" s="18">
        <v>98</v>
      </c>
      <c r="I1920" s="20">
        <f t="shared" si="714"/>
        <v>0.72271386430678464</v>
      </c>
      <c r="J1920" s="20" t="s">
        <v>26</v>
      </c>
      <c r="K1920" s="18" t="s">
        <v>24</v>
      </c>
      <c r="L1920" s="19">
        <f t="shared" si="715"/>
        <v>102.62536873156343</v>
      </c>
      <c r="M1920" s="20">
        <f t="shared" si="746"/>
        <v>1.3746312684365734</v>
      </c>
      <c r="N1920" s="20" t="s">
        <v>26</v>
      </c>
      <c r="O1920" s="20">
        <f t="shared" si="716"/>
        <v>0.82005899705013974</v>
      </c>
      <c r="P1920" s="20" t="s">
        <v>26</v>
      </c>
      <c r="Q1920" s="18">
        <f t="shared" si="717"/>
        <v>5.5999999999999943</v>
      </c>
      <c r="R1920" s="18" t="s">
        <v>26</v>
      </c>
      <c r="S1920" s="16">
        <v>21.6</v>
      </c>
      <c r="T1920" s="19">
        <v>0.3</v>
      </c>
      <c r="U1920" s="19">
        <f t="shared" si="721"/>
        <v>2.6</v>
      </c>
      <c r="V1920" s="19">
        <v>26</v>
      </c>
      <c r="W1920" s="19">
        <f t="shared" si="722"/>
        <v>-16</v>
      </c>
      <c r="X1920" s="19">
        <f t="shared" si="723"/>
        <v>4</v>
      </c>
      <c r="Y1920" s="19">
        <v>1.9</v>
      </c>
      <c r="Z1920" s="18">
        <f t="shared" si="743"/>
        <v>19.370000000000005</v>
      </c>
      <c r="AA1920" s="18">
        <f t="shared" si="718"/>
        <v>12.270000000000005</v>
      </c>
      <c r="AB1920" s="20">
        <f t="shared" si="737"/>
        <v>43.569999999999993</v>
      </c>
      <c r="AC1920" s="13">
        <f t="shared" si="719"/>
        <v>29.473772577104242</v>
      </c>
      <c r="AD1920" s="13">
        <f t="shared" si="720"/>
        <v>14.096227422895751</v>
      </c>
    </row>
    <row r="1921" spans="1:30" x14ac:dyDescent="0.15">
      <c r="A1921" s="16">
        <v>12</v>
      </c>
      <c r="B1921" s="16">
        <v>0</v>
      </c>
      <c r="C1921" s="33">
        <v>7.44</v>
      </c>
      <c r="D1921" s="16">
        <v>40</v>
      </c>
      <c r="E1921" s="18">
        <v>153.1</v>
      </c>
      <c r="F1921" s="16">
        <v>4.07</v>
      </c>
      <c r="G1921" s="16">
        <v>4.7</v>
      </c>
      <c r="H1921" s="18">
        <v>117</v>
      </c>
      <c r="I1921" s="20">
        <f t="shared" si="714"/>
        <v>0.76420640104506865</v>
      </c>
      <c r="J1921" s="20" t="s">
        <v>24</v>
      </c>
      <c r="K1921" s="18" t="s">
        <v>25</v>
      </c>
      <c r="L1921" s="19">
        <f t="shared" si="715"/>
        <v>108.51730894839974</v>
      </c>
      <c r="M1921" s="20">
        <f t="shared" ref="M1921" si="747">(108-L1921)</f>
        <v>-0.51730894839974439</v>
      </c>
      <c r="N1921" s="20" t="s">
        <v>25</v>
      </c>
      <c r="O1921" s="20">
        <f t="shared" si="716"/>
        <v>-4.9888961463096138</v>
      </c>
      <c r="P1921" s="20" t="s">
        <v>25</v>
      </c>
      <c r="Q1921" s="18">
        <f t="shared" si="717"/>
        <v>4.0999999999999943</v>
      </c>
      <c r="R1921" s="18" t="s">
        <v>26</v>
      </c>
      <c r="S1921" s="16">
        <v>26.5</v>
      </c>
      <c r="T1921" s="19">
        <v>2.2000000000000002</v>
      </c>
      <c r="U1921" s="19">
        <f t="shared" si="721"/>
        <v>2.8</v>
      </c>
      <c r="V1921" s="19">
        <v>28</v>
      </c>
      <c r="W1921" s="19">
        <f t="shared" si="722"/>
        <v>-14</v>
      </c>
      <c r="X1921" s="19">
        <f t="shared" si="723"/>
        <v>3.5</v>
      </c>
      <c r="Y1921" s="19">
        <v>1.73</v>
      </c>
      <c r="Z1921" s="18">
        <f t="shared" si="743"/>
        <v>13.669999999999987</v>
      </c>
      <c r="AA1921" s="18">
        <f t="shared" si="718"/>
        <v>6.3399999999999874</v>
      </c>
      <c r="AB1921" s="20">
        <f t="shared" si="737"/>
        <v>43.139999999999972</v>
      </c>
      <c r="AC1921" s="13">
        <f t="shared" si="719"/>
        <v>35.05697044084765</v>
      </c>
      <c r="AD1921" s="13">
        <f t="shared" si="720"/>
        <v>8.0830295591523225</v>
      </c>
    </row>
    <row r="1922" spans="1:30" x14ac:dyDescent="0.15">
      <c r="A1922" s="16">
        <v>23</v>
      </c>
      <c r="B1922" s="16">
        <v>1</v>
      </c>
      <c r="C1922" s="33">
        <v>7.47</v>
      </c>
      <c r="D1922" s="16">
        <v>49.8</v>
      </c>
      <c r="E1922" s="18">
        <v>135.80000000000001</v>
      </c>
      <c r="F1922" s="16">
        <v>3.31</v>
      </c>
      <c r="G1922" s="16">
        <v>4.5999999999999996</v>
      </c>
      <c r="H1922" s="18">
        <v>93</v>
      </c>
      <c r="I1922" s="20">
        <f t="shared" si="714"/>
        <v>0.68483063328424143</v>
      </c>
      <c r="J1922" s="20" t="s">
        <v>26</v>
      </c>
      <c r="K1922" s="18" t="s">
        <v>26</v>
      </c>
      <c r="L1922" s="19">
        <f t="shared" si="715"/>
        <v>97.245949926362286</v>
      </c>
      <c r="M1922" s="20">
        <f>(104-L1922)</f>
        <v>6.754050073637714</v>
      </c>
      <c r="N1922" s="20" t="s">
        <v>26</v>
      </c>
      <c r="O1922" s="20">
        <f t="shared" si="716"/>
        <v>6.1237113402061993</v>
      </c>
      <c r="P1922" s="20" t="s">
        <v>26</v>
      </c>
      <c r="Q1922" s="18">
        <f t="shared" si="717"/>
        <v>10.800000000000011</v>
      </c>
      <c r="R1922" s="18" t="s">
        <v>26</v>
      </c>
      <c r="S1922" s="16">
        <v>35.4</v>
      </c>
      <c r="T1922" s="19">
        <v>10.4</v>
      </c>
      <c r="U1922" s="19">
        <f t="shared" si="721"/>
        <v>2.7</v>
      </c>
      <c r="V1922" s="19">
        <v>27</v>
      </c>
      <c r="W1922" s="19">
        <f t="shared" si="722"/>
        <v>-15</v>
      </c>
      <c r="X1922" s="19">
        <f t="shared" si="723"/>
        <v>3.75</v>
      </c>
      <c r="Y1922" s="19">
        <v>1.59</v>
      </c>
      <c r="Z1922" s="18">
        <f t="shared" si="743"/>
        <v>10.710000000000008</v>
      </c>
      <c r="AA1922" s="18">
        <f t="shared" si="718"/>
        <v>3.7200000000000077</v>
      </c>
      <c r="AB1922" s="20">
        <f t="shared" si="737"/>
        <v>49.120000000000005</v>
      </c>
      <c r="AC1922" s="13">
        <f t="shared" si="719"/>
        <v>43.925543994044538</v>
      </c>
      <c r="AD1922" s="13">
        <f t="shared" ref="AD1922:AD1984" si="748">(AB1922-AC1922)</f>
        <v>5.1944560059554661</v>
      </c>
    </row>
    <row r="1923" spans="1:30" x14ac:dyDescent="0.15">
      <c r="A1923" s="16">
        <v>13</v>
      </c>
      <c r="B1923" s="16">
        <v>0</v>
      </c>
      <c r="C1923" s="33">
        <v>7.06</v>
      </c>
      <c r="D1923" s="16">
        <v>61.7</v>
      </c>
      <c r="E1923" s="18">
        <v>139.19999999999999</v>
      </c>
      <c r="F1923" s="16">
        <v>3.88</v>
      </c>
      <c r="G1923" s="16">
        <v>4.5999999999999996</v>
      </c>
      <c r="H1923" s="18">
        <v>110</v>
      </c>
      <c r="I1923" s="20">
        <f t="shared" ref="I1923:I1986" si="749">(H1923/E1923)</f>
        <v>0.79022988505747138</v>
      </c>
      <c r="J1923" s="20" t="s">
        <v>24</v>
      </c>
      <c r="K1923" s="18" t="s">
        <v>25</v>
      </c>
      <c r="L1923" s="19">
        <f t="shared" ref="L1923:L1986" si="750">(H1923*(142/E1923))</f>
        <v>112.21264367816093</v>
      </c>
      <c r="M1923" s="20">
        <f t="shared" ref="M1923" si="751">(108-L1923)</f>
        <v>-4.21264367816093</v>
      </c>
      <c r="N1923" s="20" t="s">
        <v>25</v>
      </c>
      <c r="O1923" s="20">
        <f t="shared" ref="O1923:O1986" si="752">(102-(H1923*(140/E1923)))</f>
        <v>-8.6321839080459881</v>
      </c>
      <c r="P1923" s="20" t="s">
        <v>25</v>
      </c>
      <c r="Q1923" s="18">
        <f t="shared" ref="Q1923:Q1986" si="753">(E1923-H1923-32)</f>
        <v>-2.8000000000000114</v>
      </c>
      <c r="R1923" s="18" t="s">
        <v>25</v>
      </c>
      <c r="S1923" s="16">
        <v>17</v>
      </c>
      <c r="T1923" s="19">
        <v>-12.8</v>
      </c>
      <c r="U1923" s="19">
        <f t="shared" ref="U1923:U1985" si="754">(V1923/10)</f>
        <v>2.6</v>
      </c>
      <c r="V1923" s="19">
        <v>26</v>
      </c>
      <c r="W1923" s="19">
        <f t="shared" ref="W1923:W1985" si="755">(V1923-42)</f>
        <v>-16</v>
      </c>
      <c r="X1923" s="19">
        <f t="shared" ref="X1923:X1985" si="756">((42-V1923)/4)</f>
        <v>4</v>
      </c>
      <c r="Y1923" s="19">
        <v>5.42</v>
      </c>
      <c r="Z1923" s="18">
        <f t="shared" si="743"/>
        <v>16.079999999999984</v>
      </c>
      <c r="AA1923" s="18">
        <f t="shared" ref="AA1923:AA1986" si="757">(Z1923-((2*U1923)+Y1923))</f>
        <v>5.4599999999999831</v>
      </c>
      <c r="AB1923" s="20">
        <f t="shared" si="737"/>
        <v>32.259999999999977</v>
      </c>
      <c r="AC1923" s="13">
        <f t="shared" ref="AC1923:AC1986" si="758">(2.46*10^-8*(D1923/10^-C1923))+(V1923*(0.123*C1923-0.631))</f>
        <v>23.598785297803982</v>
      </c>
      <c r="AD1923" s="13">
        <f t="shared" si="748"/>
        <v>8.6612147021959949</v>
      </c>
    </row>
    <row r="1924" spans="1:30" x14ac:dyDescent="0.15">
      <c r="A1924" s="16">
        <v>13</v>
      </c>
      <c r="B1924" s="16">
        <v>0</v>
      </c>
      <c r="C1924" s="33">
        <v>7.31</v>
      </c>
      <c r="D1924" s="16">
        <v>60</v>
      </c>
      <c r="E1924" s="18">
        <v>158.80000000000001</v>
      </c>
      <c r="F1924" s="16">
        <v>4.26</v>
      </c>
      <c r="G1924" s="16">
        <v>4.8</v>
      </c>
      <c r="H1924" s="18">
        <v>116</v>
      </c>
      <c r="I1924" s="20">
        <f t="shared" si="749"/>
        <v>0.73047858942065491</v>
      </c>
      <c r="J1924" s="20" t="s">
        <v>26</v>
      </c>
      <c r="K1924" s="18" t="s">
        <v>25</v>
      </c>
      <c r="L1924" s="19">
        <f t="shared" si="750"/>
        <v>103.72795969773298</v>
      </c>
      <c r="M1924" s="20">
        <f t="shared" ref="M1924:M1926" si="759">(104-L1924)</f>
        <v>0.27204030226701548</v>
      </c>
      <c r="N1924" s="20" t="s">
        <v>26</v>
      </c>
      <c r="O1924" s="20">
        <f t="shared" si="752"/>
        <v>-0.26700251889168669</v>
      </c>
      <c r="P1924" s="20" t="s">
        <v>25</v>
      </c>
      <c r="Q1924" s="18">
        <f t="shared" si="753"/>
        <v>10.800000000000011</v>
      </c>
      <c r="R1924" s="18" t="s">
        <v>26</v>
      </c>
      <c r="S1924" s="16">
        <v>29.2</v>
      </c>
      <c r="T1924" s="19">
        <v>1.2</v>
      </c>
      <c r="U1924" s="19">
        <f t="shared" si="754"/>
        <v>2.5</v>
      </c>
      <c r="V1924" s="19">
        <v>25</v>
      </c>
      <c r="W1924" s="19">
        <f t="shared" si="755"/>
        <v>-17</v>
      </c>
      <c r="X1924" s="19">
        <f t="shared" si="756"/>
        <v>4.25</v>
      </c>
      <c r="Y1924" s="19">
        <v>2.1800000000000002</v>
      </c>
      <c r="Z1924" s="18">
        <f t="shared" si="743"/>
        <v>17.860000000000014</v>
      </c>
      <c r="AA1924" s="18">
        <f t="shared" si="757"/>
        <v>10.680000000000014</v>
      </c>
      <c r="AB1924" s="20">
        <f t="shared" si="737"/>
        <v>49.680000000000007</v>
      </c>
      <c r="AC1924" s="13">
        <f t="shared" si="758"/>
        <v>36.839302063322286</v>
      </c>
      <c r="AD1924" s="13">
        <f t="shared" si="748"/>
        <v>12.840697936677721</v>
      </c>
    </row>
    <row r="1925" spans="1:30" x14ac:dyDescent="0.15">
      <c r="A1925" s="16">
        <v>58</v>
      </c>
      <c r="B1925" s="16">
        <v>1</v>
      </c>
      <c r="C1925" s="33">
        <v>7.31</v>
      </c>
      <c r="D1925" s="16">
        <v>104.8</v>
      </c>
      <c r="E1925" s="18">
        <v>135.6</v>
      </c>
      <c r="F1925" s="16">
        <v>3.59</v>
      </c>
      <c r="G1925" s="16">
        <v>4.5999999999999996</v>
      </c>
      <c r="H1925" s="18">
        <v>83</v>
      </c>
      <c r="I1925" s="20">
        <f t="shared" si="749"/>
        <v>0.61209439528023601</v>
      </c>
      <c r="J1925" s="20" t="s">
        <v>26</v>
      </c>
      <c r="K1925" s="18" t="s">
        <v>26</v>
      </c>
      <c r="L1925" s="19">
        <f t="shared" si="750"/>
        <v>86.91740412979351</v>
      </c>
      <c r="M1925" s="20">
        <f t="shared" si="759"/>
        <v>17.08259587020649</v>
      </c>
      <c r="N1925" s="20" t="s">
        <v>26</v>
      </c>
      <c r="O1925" s="20">
        <f t="shared" si="752"/>
        <v>16.306784660766951</v>
      </c>
      <c r="P1925" s="20" t="s">
        <v>26</v>
      </c>
      <c r="Q1925" s="18">
        <f t="shared" si="753"/>
        <v>20.599999999999994</v>
      </c>
      <c r="R1925" s="18" t="s">
        <v>26</v>
      </c>
      <c r="S1925" s="16">
        <v>51</v>
      </c>
      <c r="T1925" s="19">
        <v>19.7</v>
      </c>
      <c r="U1925" s="19">
        <f t="shared" si="754"/>
        <v>3.5</v>
      </c>
      <c r="V1925" s="19">
        <v>35</v>
      </c>
      <c r="W1925" s="19">
        <f t="shared" si="755"/>
        <v>-7</v>
      </c>
      <c r="X1925" s="19">
        <f t="shared" si="756"/>
        <v>1.75</v>
      </c>
      <c r="Y1925" s="19">
        <v>0.82</v>
      </c>
      <c r="Z1925" s="18">
        <f t="shared" si="743"/>
        <v>5.1899999999999977</v>
      </c>
      <c r="AA1925" s="18">
        <f t="shared" si="757"/>
        <v>-2.6300000000000026</v>
      </c>
      <c r="AB1925" s="20">
        <f t="shared" si="737"/>
        <v>59.97</v>
      </c>
      <c r="AC1925" s="13">
        <f t="shared" si="758"/>
        <v>62.02218760393626</v>
      </c>
      <c r="AD1925" s="13">
        <f t="shared" si="748"/>
        <v>-2.052187603936261</v>
      </c>
    </row>
    <row r="1926" spans="1:30" x14ac:dyDescent="0.15">
      <c r="A1926" s="16">
        <v>14</v>
      </c>
      <c r="B1926" s="16">
        <v>0</v>
      </c>
      <c r="C1926" s="33">
        <v>7.21</v>
      </c>
      <c r="D1926" s="16">
        <v>120</v>
      </c>
      <c r="E1926" s="18">
        <v>143.69999999999999</v>
      </c>
      <c r="F1926" s="16">
        <v>4.2300000000000004</v>
      </c>
      <c r="G1926" s="16">
        <v>4.8</v>
      </c>
      <c r="H1926" s="18">
        <v>89</v>
      </c>
      <c r="I1926" s="20">
        <f t="shared" si="749"/>
        <v>0.61934585942936682</v>
      </c>
      <c r="J1926" s="20" t="s">
        <v>26</v>
      </c>
      <c r="K1926" s="18" t="s">
        <v>26</v>
      </c>
      <c r="L1926" s="19">
        <f t="shared" si="750"/>
        <v>87.947112038970076</v>
      </c>
      <c r="M1926" s="20">
        <f t="shared" si="759"/>
        <v>16.052887961029924</v>
      </c>
      <c r="N1926" s="20" t="s">
        <v>26</v>
      </c>
      <c r="O1926" s="20">
        <f t="shared" si="752"/>
        <v>15.291579679888642</v>
      </c>
      <c r="P1926" s="20" t="s">
        <v>26</v>
      </c>
      <c r="Q1926" s="18">
        <f t="shared" si="753"/>
        <v>22.699999999999989</v>
      </c>
      <c r="R1926" s="18" t="s">
        <v>26</v>
      </c>
      <c r="S1926" s="16">
        <v>47.1</v>
      </c>
      <c r="T1926" s="19">
        <v>13.8</v>
      </c>
      <c r="U1926" s="19">
        <f t="shared" si="754"/>
        <v>2.6</v>
      </c>
      <c r="V1926" s="19">
        <v>26</v>
      </c>
      <c r="W1926" s="19">
        <f t="shared" si="755"/>
        <v>-16</v>
      </c>
      <c r="X1926" s="19">
        <f t="shared" si="756"/>
        <v>4</v>
      </c>
      <c r="Y1926" s="19">
        <v>0.84</v>
      </c>
      <c r="Z1926" s="18">
        <f t="shared" si="743"/>
        <v>11.829999999999984</v>
      </c>
      <c r="AA1926" s="18">
        <f t="shared" si="757"/>
        <v>5.789999999999984</v>
      </c>
      <c r="AB1926" s="20">
        <f t="shared" si="737"/>
        <v>62.889999999999986</v>
      </c>
      <c r="AC1926" s="13">
        <f t="shared" si="758"/>
        <v>54.527414074035711</v>
      </c>
      <c r="AD1926" s="13">
        <f t="shared" si="748"/>
        <v>8.3625859259642752</v>
      </c>
    </row>
    <row r="1927" spans="1:30" x14ac:dyDescent="0.15">
      <c r="A1927" s="16">
        <v>11</v>
      </c>
      <c r="B1927" s="16">
        <v>1</v>
      </c>
      <c r="C1927" s="33">
        <v>7.33</v>
      </c>
      <c r="D1927" s="16">
        <v>30</v>
      </c>
      <c r="E1927" s="18">
        <v>108.3</v>
      </c>
      <c r="F1927" s="16">
        <v>3.47</v>
      </c>
      <c r="G1927" s="16">
        <v>4.0999999999999996</v>
      </c>
      <c r="H1927" s="18">
        <v>80</v>
      </c>
      <c r="I1927" s="20">
        <f t="shared" si="749"/>
        <v>0.73868882733148666</v>
      </c>
      <c r="J1927" s="20" t="s">
        <v>26</v>
      </c>
      <c r="K1927" s="18" t="s">
        <v>26</v>
      </c>
      <c r="L1927" s="19">
        <f t="shared" si="750"/>
        <v>104.89381348107111</v>
      </c>
      <c r="M1927" s="20">
        <v>0</v>
      </c>
      <c r="N1927" s="20" t="s">
        <v>24</v>
      </c>
      <c r="O1927" s="20">
        <f t="shared" si="752"/>
        <v>-1.4164358264081329</v>
      </c>
      <c r="P1927" s="20" t="s">
        <v>25</v>
      </c>
      <c r="Q1927" s="18">
        <f t="shared" si="753"/>
        <v>-3.7000000000000028</v>
      </c>
      <c r="R1927" s="18" t="s">
        <v>25</v>
      </c>
      <c r="S1927" s="16">
        <v>15.4</v>
      </c>
      <c r="T1927" s="19">
        <v>-9.3000000000000007</v>
      </c>
      <c r="U1927" s="19">
        <f t="shared" si="754"/>
        <v>2.9</v>
      </c>
      <c r="V1927" s="19">
        <v>29</v>
      </c>
      <c r="W1927" s="19">
        <f t="shared" si="755"/>
        <v>-13</v>
      </c>
      <c r="X1927" s="19">
        <f t="shared" si="756"/>
        <v>3.25</v>
      </c>
      <c r="Y1927" s="19">
        <v>7.68</v>
      </c>
      <c r="Z1927" s="18">
        <f t="shared" si="743"/>
        <v>16.36999999999999</v>
      </c>
      <c r="AA1927" s="18">
        <f t="shared" si="757"/>
        <v>2.8899999999999899</v>
      </c>
      <c r="AB1927" s="20">
        <f t="shared" si="737"/>
        <v>28.189999999999984</v>
      </c>
      <c r="AC1927" s="13">
        <f t="shared" si="758"/>
        <v>23.625270220526488</v>
      </c>
      <c r="AD1927" s="13">
        <f t="shared" si="748"/>
        <v>4.5647297794734953</v>
      </c>
    </row>
    <row r="1928" spans="1:30" x14ac:dyDescent="0.15">
      <c r="A1928" s="16">
        <v>18</v>
      </c>
      <c r="B1928" s="16">
        <v>0</v>
      </c>
      <c r="C1928" s="33">
        <v>7.36</v>
      </c>
      <c r="D1928" s="16">
        <v>43.1</v>
      </c>
      <c r="E1928" s="18">
        <v>144</v>
      </c>
      <c r="F1928" s="16">
        <v>4.38</v>
      </c>
      <c r="G1928" s="16">
        <v>4.8</v>
      </c>
      <c r="H1928" s="18">
        <v>107</v>
      </c>
      <c r="I1928" s="20">
        <f t="shared" si="749"/>
        <v>0.74305555555555558</v>
      </c>
      <c r="J1928" s="20" t="s">
        <v>26</v>
      </c>
      <c r="K1928" s="18" t="s">
        <v>25</v>
      </c>
      <c r="L1928" s="19">
        <f t="shared" si="750"/>
        <v>105.5138888888889</v>
      </c>
      <c r="M1928" s="20">
        <v>0</v>
      </c>
      <c r="N1928" s="20" t="s">
        <v>24</v>
      </c>
      <c r="O1928" s="20">
        <f t="shared" si="752"/>
        <v>-2.0277777777777715</v>
      </c>
      <c r="P1928" s="20" t="s">
        <v>25</v>
      </c>
      <c r="Q1928" s="18">
        <f t="shared" si="753"/>
        <v>5</v>
      </c>
      <c r="R1928" s="18" t="s">
        <v>26</v>
      </c>
      <c r="S1928" s="16">
        <v>23.9</v>
      </c>
      <c r="T1928" s="19">
        <v>-1.6</v>
      </c>
      <c r="U1928" s="19">
        <f t="shared" si="754"/>
        <v>3.1</v>
      </c>
      <c r="V1928" s="19">
        <v>31</v>
      </c>
      <c r="W1928" s="19">
        <f t="shared" si="755"/>
        <v>-11</v>
      </c>
      <c r="X1928" s="19">
        <f t="shared" si="756"/>
        <v>2.75</v>
      </c>
      <c r="Y1928" s="19">
        <v>2.52</v>
      </c>
      <c r="Z1928" s="18">
        <f t="shared" si="743"/>
        <v>17.47999999999999</v>
      </c>
      <c r="AA1928" s="18">
        <f t="shared" si="757"/>
        <v>8.7599999999999891</v>
      </c>
      <c r="AB1928" s="20">
        <f t="shared" si="737"/>
        <v>43.660000000000011</v>
      </c>
      <c r="AC1928" s="13">
        <f t="shared" si="758"/>
        <v>32.791833375235605</v>
      </c>
      <c r="AD1928" s="13">
        <f t="shared" si="748"/>
        <v>10.868166624764406</v>
      </c>
    </row>
    <row r="1929" spans="1:30" x14ac:dyDescent="0.15">
      <c r="A1929" s="16">
        <v>29</v>
      </c>
      <c r="B1929" s="16">
        <v>0</v>
      </c>
      <c r="C1929" s="33">
        <v>7.34</v>
      </c>
      <c r="D1929" s="16">
        <v>49.7</v>
      </c>
      <c r="E1929" s="18">
        <v>140.80000000000001</v>
      </c>
      <c r="F1929" s="16">
        <v>4.55</v>
      </c>
      <c r="G1929" s="16">
        <v>4.7</v>
      </c>
      <c r="H1929" s="18">
        <v>102</v>
      </c>
      <c r="I1929" s="20">
        <f t="shared" si="749"/>
        <v>0.72443181818181812</v>
      </c>
      <c r="J1929" s="20" t="s">
        <v>26</v>
      </c>
      <c r="K1929" s="18" t="s">
        <v>24</v>
      </c>
      <c r="L1929" s="19">
        <f t="shared" si="750"/>
        <v>102.86931818181819</v>
      </c>
      <c r="M1929" s="20">
        <f>(104-L1929)</f>
        <v>1.130681818181813</v>
      </c>
      <c r="N1929" s="20" t="s">
        <v>26</v>
      </c>
      <c r="O1929" s="20">
        <f t="shared" si="752"/>
        <v>0.57954545454545325</v>
      </c>
      <c r="P1929" s="20" t="s">
        <v>26</v>
      </c>
      <c r="Q1929" s="18">
        <f t="shared" si="753"/>
        <v>6.8000000000000114</v>
      </c>
      <c r="R1929" s="18" t="s">
        <v>26</v>
      </c>
      <c r="S1929" s="16">
        <v>26.1</v>
      </c>
      <c r="T1929" s="19">
        <v>-0.5</v>
      </c>
      <c r="U1929" s="19">
        <f t="shared" si="754"/>
        <v>3</v>
      </c>
      <c r="V1929" s="19">
        <v>30</v>
      </c>
      <c r="W1929" s="19">
        <f t="shared" si="755"/>
        <v>-12</v>
      </c>
      <c r="X1929" s="19">
        <f t="shared" si="756"/>
        <v>3</v>
      </c>
      <c r="Y1929" s="19">
        <v>0.84</v>
      </c>
      <c r="Z1929" s="18">
        <f t="shared" si="743"/>
        <v>17.250000000000028</v>
      </c>
      <c r="AA1929" s="18">
        <f t="shared" si="757"/>
        <v>10.410000000000029</v>
      </c>
      <c r="AB1929" s="20">
        <f t="shared" si="737"/>
        <v>47.210000000000008</v>
      </c>
      <c r="AC1929" s="13">
        <f t="shared" si="758"/>
        <v>34.902611166732044</v>
      </c>
      <c r="AD1929" s="13">
        <f t="shared" si="748"/>
        <v>12.307388833267964</v>
      </c>
    </row>
    <row r="1930" spans="1:30" x14ac:dyDescent="0.15">
      <c r="A1930" s="16">
        <v>18</v>
      </c>
      <c r="B1930" s="16">
        <v>1</v>
      </c>
      <c r="C1930" s="33">
        <v>7.55</v>
      </c>
      <c r="D1930" s="16">
        <v>29</v>
      </c>
      <c r="E1930" s="18">
        <v>134.19999999999999</v>
      </c>
      <c r="F1930" s="16">
        <v>2.86</v>
      </c>
      <c r="G1930" s="16">
        <v>3.9</v>
      </c>
      <c r="H1930" s="18">
        <v>99</v>
      </c>
      <c r="I1930" s="20">
        <f t="shared" si="749"/>
        <v>0.73770491803278693</v>
      </c>
      <c r="J1930" s="20" t="s">
        <v>26</v>
      </c>
      <c r="K1930" s="18" t="s">
        <v>24</v>
      </c>
      <c r="L1930" s="19">
        <f t="shared" si="750"/>
        <v>104.75409836065575</v>
      </c>
      <c r="M1930" s="20">
        <v>0</v>
      </c>
      <c r="N1930" s="20" t="s">
        <v>24</v>
      </c>
      <c r="O1930" s="20">
        <f t="shared" si="752"/>
        <v>-1.27868852459018</v>
      </c>
      <c r="P1930" s="20" t="s">
        <v>25</v>
      </c>
      <c r="Q1930" s="18">
        <f t="shared" si="753"/>
        <v>3.1999999999999886</v>
      </c>
      <c r="R1930" s="18" t="s">
        <v>26</v>
      </c>
      <c r="S1930" s="16">
        <v>25</v>
      </c>
      <c r="T1930" s="19">
        <v>3.5</v>
      </c>
      <c r="U1930" s="19">
        <f t="shared" si="754"/>
        <v>2.2999999999999998</v>
      </c>
      <c r="V1930" s="19">
        <v>23</v>
      </c>
      <c r="W1930" s="19">
        <f t="shared" si="755"/>
        <v>-19</v>
      </c>
      <c r="X1930" s="19">
        <f t="shared" si="756"/>
        <v>4.75</v>
      </c>
      <c r="Y1930" s="19">
        <v>2.04</v>
      </c>
      <c r="Z1930" s="18">
        <f t="shared" si="743"/>
        <v>13.060000000000002</v>
      </c>
      <c r="AA1930" s="18">
        <f t="shared" si="757"/>
        <v>6.4200000000000026</v>
      </c>
      <c r="AB1930" s="20">
        <f t="shared" si="737"/>
        <v>39.92</v>
      </c>
      <c r="AC1930" s="13">
        <f t="shared" si="758"/>
        <v>32.158337187923337</v>
      </c>
      <c r="AD1930" s="13">
        <f t="shared" si="748"/>
        <v>7.7616628120766649</v>
      </c>
    </row>
    <row r="1931" spans="1:30" x14ac:dyDescent="0.15">
      <c r="A1931" s="16">
        <v>60</v>
      </c>
      <c r="B1931" s="16">
        <v>1</v>
      </c>
      <c r="C1931" s="33">
        <v>7.24</v>
      </c>
      <c r="D1931" s="16">
        <v>59.6</v>
      </c>
      <c r="E1931" s="18">
        <v>132.19999999999999</v>
      </c>
      <c r="F1931" s="16">
        <v>4.46</v>
      </c>
      <c r="G1931" s="16">
        <v>4.5999999999999996</v>
      </c>
      <c r="H1931" s="18">
        <v>98</v>
      </c>
      <c r="I1931" s="20">
        <f t="shared" si="749"/>
        <v>0.74130105900151289</v>
      </c>
      <c r="J1931" s="20" t="s">
        <v>26</v>
      </c>
      <c r="K1931" s="18" t="s">
        <v>24</v>
      </c>
      <c r="L1931" s="19">
        <f t="shared" si="750"/>
        <v>105.26475037821483</v>
      </c>
      <c r="M1931" s="20">
        <v>0</v>
      </c>
      <c r="N1931" s="20" t="s">
        <v>24</v>
      </c>
      <c r="O1931" s="20">
        <f t="shared" si="752"/>
        <v>-1.7821482602118124</v>
      </c>
      <c r="P1931" s="20" t="s">
        <v>25</v>
      </c>
      <c r="Q1931" s="18">
        <f t="shared" si="753"/>
        <v>2.1999999999999886</v>
      </c>
      <c r="R1931" s="18" t="s">
        <v>26</v>
      </c>
      <c r="S1931" s="16">
        <v>34.5</v>
      </c>
      <c r="T1931" s="19">
        <v>9.5</v>
      </c>
      <c r="U1931" s="19">
        <f t="shared" si="754"/>
        <v>2.4</v>
      </c>
      <c r="V1931" s="19">
        <v>24</v>
      </c>
      <c r="W1931" s="19">
        <f t="shared" si="755"/>
        <v>-18</v>
      </c>
      <c r="X1931" s="19">
        <f t="shared" si="756"/>
        <v>4.5</v>
      </c>
      <c r="Y1931" s="19">
        <v>0.76</v>
      </c>
      <c r="Z1931" s="18">
        <f t="shared" si="743"/>
        <v>4.1599999999999966</v>
      </c>
      <c r="AA1931" s="18">
        <f t="shared" si="757"/>
        <v>-1.400000000000003</v>
      </c>
      <c r="AB1931" s="20">
        <f t="shared" si="737"/>
        <v>42.499999999999986</v>
      </c>
      <c r="AC1931" s="13">
        <f t="shared" si="758"/>
        <v>31.707420630791887</v>
      </c>
      <c r="AD1931" s="13">
        <f t="shared" si="748"/>
        <v>10.792579369208099</v>
      </c>
    </row>
    <row r="1932" spans="1:30" x14ac:dyDescent="0.15">
      <c r="A1932" s="16">
        <v>6</v>
      </c>
      <c r="B1932" s="16">
        <v>1</v>
      </c>
      <c r="C1932" s="33">
        <v>7.13</v>
      </c>
      <c r="D1932" s="16">
        <v>81.7</v>
      </c>
      <c r="E1932" s="18">
        <v>141.9</v>
      </c>
      <c r="F1932" s="16">
        <v>4.4800000000000004</v>
      </c>
      <c r="G1932" s="16">
        <v>4.7</v>
      </c>
      <c r="H1932" s="18">
        <v>109</v>
      </c>
      <c r="I1932" s="20">
        <f t="shared" si="749"/>
        <v>0.76814658210007047</v>
      </c>
      <c r="J1932" s="20" t="s">
        <v>24</v>
      </c>
      <c r="K1932" s="18" t="s">
        <v>25</v>
      </c>
      <c r="L1932" s="19">
        <f t="shared" si="750"/>
        <v>109.07681465821</v>
      </c>
      <c r="M1932" s="20">
        <f t="shared" ref="M1932" si="760">(108-L1932)</f>
        <v>-1.0768146582099973</v>
      </c>
      <c r="N1932" s="20" t="s">
        <v>25</v>
      </c>
      <c r="O1932" s="20">
        <f t="shared" si="752"/>
        <v>-5.5405214940098659</v>
      </c>
      <c r="P1932" s="20" t="s">
        <v>25</v>
      </c>
      <c r="Q1932" s="18">
        <f t="shared" si="753"/>
        <v>0.90000000000000568</v>
      </c>
      <c r="R1932" s="18" t="s">
        <v>26</v>
      </c>
      <c r="S1932" s="16">
        <v>26.3</v>
      </c>
      <c r="T1932" s="19">
        <v>-3.1</v>
      </c>
      <c r="U1932" s="19">
        <f t="shared" si="754"/>
        <v>3.4</v>
      </c>
      <c r="V1932" s="19">
        <v>34</v>
      </c>
      <c r="W1932" s="19">
        <f t="shared" si="755"/>
        <v>-8</v>
      </c>
      <c r="X1932" s="19">
        <f t="shared" si="756"/>
        <v>2</v>
      </c>
      <c r="Y1932" s="19">
        <v>1.1200000000000001</v>
      </c>
      <c r="Z1932" s="18">
        <f t="shared" si="743"/>
        <v>11.079999999999984</v>
      </c>
      <c r="AA1932" s="18">
        <f t="shared" si="757"/>
        <v>3.1599999999999842</v>
      </c>
      <c r="AB1932" s="20">
        <f t="shared" si="737"/>
        <v>40.95999999999998</v>
      </c>
      <c r="AC1932" s="13">
        <f t="shared" si="758"/>
        <v>35.475385806903645</v>
      </c>
      <c r="AD1932" s="13">
        <f t="shared" si="748"/>
        <v>5.4846141930963341</v>
      </c>
    </row>
    <row r="1933" spans="1:30" x14ac:dyDescent="0.15">
      <c r="A1933" s="16">
        <v>9</v>
      </c>
      <c r="B1933" s="16">
        <v>1</v>
      </c>
      <c r="C1933" s="33">
        <v>7.33</v>
      </c>
      <c r="D1933" s="16">
        <v>52.7</v>
      </c>
      <c r="E1933" s="18">
        <v>152.6</v>
      </c>
      <c r="F1933" s="16">
        <v>2.96</v>
      </c>
      <c r="G1933" s="16">
        <v>4.4000000000000004</v>
      </c>
      <c r="H1933" s="18">
        <v>109</v>
      </c>
      <c r="I1933" s="20">
        <f t="shared" si="749"/>
        <v>0.7142857142857143</v>
      </c>
      <c r="J1933" s="20" t="s">
        <v>26</v>
      </c>
      <c r="K1933" s="18" t="s">
        <v>25</v>
      </c>
      <c r="L1933" s="19">
        <f t="shared" si="750"/>
        <v>101.42857142857143</v>
      </c>
      <c r="M1933" s="20">
        <f t="shared" ref="M1933:M1936" si="761">(104-L1933)</f>
        <v>2.5714285714285694</v>
      </c>
      <c r="N1933" s="20" t="s">
        <v>26</v>
      </c>
      <c r="O1933" s="20">
        <f t="shared" si="752"/>
        <v>2</v>
      </c>
      <c r="P1933" s="20" t="s">
        <v>26</v>
      </c>
      <c r="Q1933" s="18">
        <f t="shared" si="753"/>
        <v>11.599999999999994</v>
      </c>
      <c r="R1933" s="18" t="s">
        <v>26</v>
      </c>
      <c r="S1933" s="16">
        <v>35.6</v>
      </c>
      <c r="T1933" s="19">
        <v>10</v>
      </c>
      <c r="U1933" s="19">
        <f t="shared" si="754"/>
        <v>3.2</v>
      </c>
      <c r="V1933" s="19">
        <v>32</v>
      </c>
      <c r="W1933" s="19">
        <f t="shared" si="755"/>
        <v>-10</v>
      </c>
      <c r="X1933" s="19">
        <f t="shared" si="756"/>
        <v>2.5</v>
      </c>
      <c r="Y1933" s="19">
        <v>1.68</v>
      </c>
      <c r="Z1933" s="18">
        <f t="shared" si="743"/>
        <v>10.960000000000008</v>
      </c>
      <c r="AA1933" s="18">
        <f t="shared" si="757"/>
        <v>2.8800000000000079</v>
      </c>
      <c r="AB1933" s="20">
        <f t="shared" si="737"/>
        <v>49.28</v>
      </c>
      <c r="AC1933" s="13">
        <f t="shared" si="758"/>
        <v>36.375848120724868</v>
      </c>
      <c r="AD1933" s="13">
        <f t="shared" si="748"/>
        <v>12.904151879275133</v>
      </c>
    </row>
    <row r="1934" spans="1:30" x14ac:dyDescent="0.15">
      <c r="A1934" s="16">
        <v>30</v>
      </c>
      <c r="B1934" s="16">
        <v>1</v>
      </c>
      <c r="C1934" s="33">
        <v>7.12</v>
      </c>
      <c r="D1934" s="16">
        <v>99.2</v>
      </c>
      <c r="E1934" s="18">
        <v>140.5</v>
      </c>
      <c r="F1934" s="16">
        <v>4.97</v>
      </c>
      <c r="G1934" s="16">
        <v>4.7</v>
      </c>
      <c r="H1934" s="18">
        <v>94</v>
      </c>
      <c r="I1934" s="20">
        <f t="shared" si="749"/>
        <v>0.66903914590747326</v>
      </c>
      <c r="J1934" s="20" t="s">
        <v>26</v>
      </c>
      <c r="K1934" s="18" t="s">
        <v>26</v>
      </c>
      <c r="L1934" s="19">
        <f t="shared" si="750"/>
        <v>95.003558718861214</v>
      </c>
      <c r="M1934" s="20">
        <f t="shared" si="761"/>
        <v>8.9964412811387859</v>
      </c>
      <c r="N1934" s="20" t="s">
        <v>26</v>
      </c>
      <c r="O1934" s="20">
        <f t="shared" si="752"/>
        <v>8.334519572953738</v>
      </c>
      <c r="P1934" s="20" t="s">
        <v>26</v>
      </c>
      <c r="Q1934" s="18">
        <f t="shared" si="753"/>
        <v>14.5</v>
      </c>
      <c r="R1934" s="18" t="s">
        <v>26</v>
      </c>
      <c r="S1934" s="16">
        <v>31.7</v>
      </c>
      <c r="T1934" s="19">
        <v>-1.9</v>
      </c>
      <c r="U1934" s="19">
        <f t="shared" si="754"/>
        <v>2.1</v>
      </c>
      <c r="V1934" s="19">
        <v>21</v>
      </c>
      <c r="W1934" s="19">
        <f t="shared" si="755"/>
        <v>-21</v>
      </c>
      <c r="X1934" s="19">
        <f t="shared" si="756"/>
        <v>5.25</v>
      </c>
      <c r="Y1934" s="19">
        <v>1.07</v>
      </c>
      <c r="Z1934" s="18">
        <f t="shared" si="743"/>
        <v>19.769999999999996</v>
      </c>
      <c r="AA1934" s="18">
        <f t="shared" si="757"/>
        <v>14.499999999999996</v>
      </c>
      <c r="AB1934" s="20">
        <f t="shared" si="737"/>
        <v>55.099999999999994</v>
      </c>
      <c r="AC1934" s="13">
        <f t="shared" si="758"/>
        <v>37.309642842339812</v>
      </c>
      <c r="AD1934" s="13">
        <f t="shared" si="748"/>
        <v>17.790357157660182</v>
      </c>
    </row>
    <row r="1935" spans="1:30" x14ac:dyDescent="0.15">
      <c r="A1935" s="16">
        <v>7</v>
      </c>
      <c r="B1935" s="16">
        <v>0</v>
      </c>
      <c r="C1935" s="33">
        <v>7.09</v>
      </c>
      <c r="D1935" s="16">
        <v>81.099999999999994</v>
      </c>
      <c r="E1935" s="18">
        <v>130</v>
      </c>
      <c r="F1935" s="16">
        <v>4.8899999999999997</v>
      </c>
      <c r="G1935" s="16">
        <v>4</v>
      </c>
      <c r="H1935" s="18">
        <v>94</v>
      </c>
      <c r="I1935" s="20">
        <f t="shared" si="749"/>
        <v>0.72307692307692306</v>
      </c>
      <c r="J1935" s="20" t="s">
        <v>26</v>
      </c>
      <c r="K1935" s="18" t="s">
        <v>26</v>
      </c>
      <c r="L1935" s="19">
        <f t="shared" si="750"/>
        <v>102.67692307692306</v>
      </c>
      <c r="M1935" s="20">
        <f t="shared" si="761"/>
        <v>1.3230769230769397</v>
      </c>
      <c r="N1935" s="20" t="s">
        <v>26</v>
      </c>
      <c r="O1935" s="20">
        <f t="shared" si="752"/>
        <v>0.7692307692307736</v>
      </c>
      <c r="P1935" s="20" t="s">
        <v>26</v>
      </c>
      <c r="Q1935" s="18">
        <f t="shared" si="753"/>
        <v>4</v>
      </c>
      <c r="R1935" s="18" t="s">
        <v>26</v>
      </c>
      <c r="S1935" s="16">
        <v>23.8</v>
      </c>
      <c r="T1935" s="19">
        <v>-6.9</v>
      </c>
      <c r="U1935" s="19">
        <f t="shared" si="754"/>
        <v>2.7</v>
      </c>
      <c r="V1935" s="19">
        <v>27</v>
      </c>
      <c r="W1935" s="19">
        <f t="shared" si="755"/>
        <v>-15</v>
      </c>
      <c r="X1935" s="19">
        <f t="shared" si="756"/>
        <v>3.75</v>
      </c>
      <c r="Y1935" s="19">
        <v>3.61</v>
      </c>
      <c r="Z1935" s="18">
        <f t="shared" si="743"/>
        <v>17.089999999999989</v>
      </c>
      <c r="AA1935" s="18">
        <f t="shared" si="757"/>
        <v>8.0799999999999894</v>
      </c>
      <c r="AB1935" s="20">
        <f t="shared" si="737"/>
        <v>41.279999999999987</v>
      </c>
      <c r="AC1935" s="13">
        <f t="shared" si="758"/>
        <v>31.05349013896949</v>
      </c>
      <c r="AD1935" s="13">
        <f t="shared" si="748"/>
        <v>10.226509861030497</v>
      </c>
    </row>
    <row r="1936" spans="1:30" x14ac:dyDescent="0.15">
      <c r="A1936" s="16">
        <v>8</v>
      </c>
      <c r="B1936" s="16">
        <v>1</v>
      </c>
      <c r="C1936" s="33">
        <v>7.28</v>
      </c>
      <c r="D1936" s="16">
        <v>78.599999999999994</v>
      </c>
      <c r="E1936" s="18">
        <v>135.69999999999999</v>
      </c>
      <c r="F1936" s="16">
        <v>3.7</v>
      </c>
      <c r="G1936" s="16">
        <v>4.3</v>
      </c>
      <c r="H1936" s="18">
        <v>79</v>
      </c>
      <c r="I1936" s="20">
        <f t="shared" si="749"/>
        <v>0.58216654384672073</v>
      </c>
      <c r="J1936" s="20" t="s">
        <v>26</v>
      </c>
      <c r="K1936" s="18" t="s">
        <v>26</v>
      </c>
      <c r="L1936" s="19">
        <f t="shared" si="750"/>
        <v>82.66764922623436</v>
      </c>
      <c r="M1936" s="20">
        <f t="shared" si="761"/>
        <v>21.33235077376564</v>
      </c>
      <c r="N1936" s="20" t="s">
        <v>26</v>
      </c>
      <c r="O1936" s="20">
        <f t="shared" si="752"/>
        <v>20.49668386145909</v>
      </c>
      <c r="P1936" s="20" t="s">
        <v>26</v>
      </c>
      <c r="Q1936" s="18">
        <f t="shared" si="753"/>
        <v>24.699999999999989</v>
      </c>
      <c r="R1936" s="18" t="s">
        <v>26</v>
      </c>
      <c r="S1936" s="16">
        <v>49.3</v>
      </c>
      <c r="T1936" s="19">
        <v>23.1</v>
      </c>
      <c r="U1936" s="19">
        <f t="shared" si="754"/>
        <v>3.4</v>
      </c>
      <c r="V1936" s="19">
        <v>34</v>
      </c>
      <c r="W1936" s="19">
        <f t="shared" si="755"/>
        <v>-8</v>
      </c>
      <c r="X1936" s="19">
        <f t="shared" si="756"/>
        <v>2</v>
      </c>
      <c r="Y1936" s="19">
        <v>1.87</v>
      </c>
      <c r="Z1936" s="18">
        <f t="shared" si="743"/>
        <v>11.099999999999966</v>
      </c>
      <c r="AA1936" s="18">
        <f t="shared" si="757"/>
        <v>2.429999999999966</v>
      </c>
      <c r="AB1936" s="20">
        <f t="shared" si="737"/>
        <v>62.829999999999984</v>
      </c>
      <c r="AC1936" s="13">
        <f t="shared" si="758"/>
        <v>45.834186258250206</v>
      </c>
      <c r="AD1936" s="13">
        <f t="shared" si="748"/>
        <v>16.995813741749778</v>
      </c>
    </row>
    <row r="1937" spans="1:30" x14ac:dyDescent="0.15">
      <c r="A1937" s="16">
        <v>47</v>
      </c>
      <c r="B1937" s="16">
        <v>0</v>
      </c>
      <c r="C1937" s="33">
        <v>7.4</v>
      </c>
      <c r="D1937" s="16">
        <v>34.799999999999997</v>
      </c>
      <c r="E1937" s="18">
        <v>141.80000000000001</v>
      </c>
      <c r="F1937" s="16">
        <v>4.88</v>
      </c>
      <c r="G1937" s="16">
        <v>4.5</v>
      </c>
      <c r="H1937" s="18">
        <v>109</v>
      </c>
      <c r="I1937" s="20">
        <f t="shared" si="749"/>
        <v>0.76868829337094491</v>
      </c>
      <c r="J1937" s="20" t="s">
        <v>24</v>
      </c>
      <c r="K1937" s="18" t="s">
        <v>25</v>
      </c>
      <c r="L1937" s="19">
        <f t="shared" si="750"/>
        <v>109.15373765867419</v>
      </c>
      <c r="M1937" s="20">
        <f t="shared" ref="M1937" si="762">(108-L1937)</f>
        <v>-1.1537376586741885</v>
      </c>
      <c r="N1937" s="20" t="s">
        <v>25</v>
      </c>
      <c r="O1937" s="20">
        <f t="shared" si="752"/>
        <v>-5.616361071932289</v>
      </c>
      <c r="P1937" s="20" t="s">
        <v>25</v>
      </c>
      <c r="Q1937" s="18">
        <f t="shared" si="753"/>
        <v>0.80000000000001137</v>
      </c>
      <c r="R1937" s="18" t="s">
        <v>26</v>
      </c>
      <c r="S1937" s="16">
        <v>21.3</v>
      </c>
      <c r="T1937" s="19">
        <v>-2.7</v>
      </c>
      <c r="U1937" s="19">
        <f t="shared" si="754"/>
        <v>3.3</v>
      </c>
      <c r="V1937" s="19">
        <v>33</v>
      </c>
      <c r="W1937" s="19">
        <f t="shared" si="755"/>
        <v>-9</v>
      </c>
      <c r="X1937" s="19">
        <f t="shared" si="756"/>
        <v>2.25</v>
      </c>
      <c r="Y1937" s="19">
        <v>2.35</v>
      </c>
      <c r="Z1937" s="18">
        <f t="shared" si="743"/>
        <v>16.379999999999995</v>
      </c>
      <c r="AA1937" s="18">
        <f t="shared" si="757"/>
        <v>7.4299999999999962</v>
      </c>
      <c r="AB1937" s="20">
        <f t="shared" si="737"/>
        <v>39.830000000000013</v>
      </c>
      <c r="AC1937" s="13">
        <f t="shared" si="758"/>
        <v>30.717357362867293</v>
      </c>
      <c r="AD1937" s="13">
        <f t="shared" si="748"/>
        <v>9.1126426371327192</v>
      </c>
    </row>
    <row r="1938" spans="1:30" x14ac:dyDescent="0.15">
      <c r="A1938" s="16">
        <v>11</v>
      </c>
      <c r="B1938" s="16">
        <v>1</v>
      </c>
      <c r="C1938" s="33">
        <v>7.27</v>
      </c>
      <c r="D1938" s="16">
        <v>59.9</v>
      </c>
      <c r="E1938" s="18">
        <v>137.5</v>
      </c>
      <c r="F1938" s="16">
        <v>4.6100000000000003</v>
      </c>
      <c r="G1938" s="16">
        <v>4.7</v>
      </c>
      <c r="H1938" s="18">
        <v>101</v>
      </c>
      <c r="I1938" s="20">
        <f t="shared" si="749"/>
        <v>0.7345454545454545</v>
      </c>
      <c r="J1938" s="20" t="s">
        <v>26</v>
      </c>
      <c r="K1938" s="18" t="s">
        <v>24</v>
      </c>
      <c r="L1938" s="19">
        <f t="shared" si="750"/>
        <v>104.30545454545454</v>
      </c>
      <c r="M1938" s="20">
        <v>0</v>
      </c>
      <c r="N1938" s="20" t="s">
        <v>24</v>
      </c>
      <c r="O1938" s="20">
        <f t="shared" si="752"/>
        <v>-0.83636363636362887</v>
      </c>
      <c r="P1938" s="20" t="s">
        <v>25</v>
      </c>
      <c r="Q1938" s="18">
        <f t="shared" si="753"/>
        <v>4.5</v>
      </c>
      <c r="R1938" s="18" t="s">
        <v>26</v>
      </c>
      <c r="S1938" s="16">
        <v>27.1</v>
      </c>
      <c r="T1938" s="19">
        <v>-1</v>
      </c>
      <c r="U1938" s="19">
        <f t="shared" si="754"/>
        <v>2.5</v>
      </c>
      <c r="V1938" s="19">
        <v>25</v>
      </c>
      <c r="W1938" s="19">
        <f t="shared" si="755"/>
        <v>-17</v>
      </c>
      <c r="X1938" s="19">
        <f t="shared" si="756"/>
        <v>4.25</v>
      </c>
      <c r="Y1938" s="19">
        <v>4.49</v>
      </c>
      <c r="Z1938" s="18">
        <f t="shared" si="743"/>
        <v>14.010000000000019</v>
      </c>
      <c r="AA1938" s="18">
        <f t="shared" si="757"/>
        <v>4.5200000000000191</v>
      </c>
      <c r="AB1938" s="20">
        <f t="shared" si="737"/>
        <v>41.320000000000007</v>
      </c>
      <c r="AC1938" s="13">
        <f t="shared" si="758"/>
        <v>34.018848793582052</v>
      </c>
      <c r="AD1938" s="13">
        <f t="shared" si="748"/>
        <v>7.3011512064179556</v>
      </c>
    </row>
    <row r="1939" spans="1:30" x14ac:dyDescent="0.15">
      <c r="A1939" s="16">
        <v>17</v>
      </c>
      <c r="B1939" s="16">
        <v>1</v>
      </c>
      <c r="C1939" s="33">
        <v>7.51</v>
      </c>
      <c r="D1939" s="16">
        <v>49</v>
      </c>
      <c r="E1939" s="18">
        <v>135.19999999999999</v>
      </c>
      <c r="F1939" s="16">
        <v>2.9</v>
      </c>
      <c r="G1939" s="16">
        <v>4.5</v>
      </c>
      <c r="H1939" s="18">
        <v>93</v>
      </c>
      <c r="I1939" s="20">
        <f t="shared" si="749"/>
        <v>0.68786982248520712</v>
      </c>
      <c r="J1939" s="20" t="s">
        <v>26</v>
      </c>
      <c r="K1939" s="18" t="s">
        <v>26</v>
      </c>
      <c r="L1939" s="19">
        <f t="shared" si="750"/>
        <v>97.677514792899416</v>
      </c>
      <c r="M1939" s="20">
        <f>(104-L1939)</f>
        <v>6.3224852071005841</v>
      </c>
      <c r="N1939" s="20" t="s">
        <v>26</v>
      </c>
      <c r="O1939" s="20">
        <f t="shared" si="752"/>
        <v>5.6982248520709931</v>
      </c>
      <c r="P1939" s="20" t="s">
        <v>26</v>
      </c>
      <c r="Q1939" s="18">
        <f t="shared" si="753"/>
        <v>10.199999999999989</v>
      </c>
      <c r="R1939" s="18" t="s">
        <v>26</v>
      </c>
      <c r="S1939" s="16">
        <v>31.3</v>
      </c>
      <c r="T1939" s="19">
        <v>7.6</v>
      </c>
      <c r="U1939" s="19">
        <f t="shared" si="754"/>
        <v>3.5</v>
      </c>
      <c r="V1939" s="19">
        <v>35</v>
      </c>
      <c r="W1939" s="19">
        <f t="shared" si="755"/>
        <v>-7</v>
      </c>
      <c r="X1939" s="19">
        <f t="shared" si="756"/>
        <v>1.75</v>
      </c>
      <c r="Y1939" s="19">
        <v>2.36</v>
      </c>
      <c r="Z1939" s="18">
        <f t="shared" si="743"/>
        <v>13.799999999999997</v>
      </c>
      <c r="AA1939" s="18">
        <f t="shared" si="757"/>
        <v>4.4399999999999977</v>
      </c>
      <c r="AB1939" s="20">
        <f t="shared" si="737"/>
        <v>47.239999999999995</v>
      </c>
      <c r="AC1939" s="13">
        <f t="shared" si="758"/>
        <v>49.251529406297493</v>
      </c>
      <c r="AD1939" s="13">
        <f t="shared" si="748"/>
        <v>-2.0115294062974982</v>
      </c>
    </row>
    <row r="1940" spans="1:30" x14ac:dyDescent="0.15">
      <c r="A1940" s="16">
        <v>6</v>
      </c>
      <c r="B1940" s="16">
        <v>1</v>
      </c>
      <c r="C1940" s="33">
        <v>7.31</v>
      </c>
      <c r="D1940" s="16">
        <v>43.3</v>
      </c>
      <c r="E1940" s="18">
        <v>138.5</v>
      </c>
      <c r="F1940" s="16">
        <v>4.34</v>
      </c>
      <c r="G1940" s="16">
        <v>4.5999999999999996</v>
      </c>
      <c r="H1940" s="18">
        <v>102</v>
      </c>
      <c r="I1940" s="20">
        <f t="shared" si="749"/>
        <v>0.73646209386281591</v>
      </c>
      <c r="J1940" s="20" t="s">
        <v>26</v>
      </c>
      <c r="K1940" s="18" t="s">
        <v>24</v>
      </c>
      <c r="L1940" s="19">
        <f t="shared" si="750"/>
        <v>104.57761732851985</v>
      </c>
      <c r="M1940" s="20">
        <v>0</v>
      </c>
      <c r="N1940" s="20" t="s">
        <v>24</v>
      </c>
      <c r="O1940" s="20">
        <f t="shared" si="752"/>
        <v>-1.1046931407942111</v>
      </c>
      <c r="P1940" s="20" t="s">
        <v>25</v>
      </c>
      <c r="Q1940" s="18">
        <f t="shared" si="753"/>
        <v>4.5</v>
      </c>
      <c r="R1940" s="18" t="s">
        <v>26</v>
      </c>
      <c r="S1940" s="16">
        <v>21.5</v>
      </c>
      <c r="T1940" s="19">
        <v>-4.7</v>
      </c>
      <c r="U1940" s="19">
        <f t="shared" si="754"/>
        <v>2.2000000000000002</v>
      </c>
      <c r="V1940" s="19">
        <v>22</v>
      </c>
      <c r="W1940" s="19">
        <f t="shared" si="755"/>
        <v>-20</v>
      </c>
      <c r="X1940" s="19">
        <f t="shared" si="756"/>
        <v>5</v>
      </c>
      <c r="Y1940" s="19">
        <v>4.8</v>
      </c>
      <c r="Z1940" s="18">
        <f t="shared" si="743"/>
        <v>19.340000000000003</v>
      </c>
      <c r="AA1940" s="18">
        <f t="shared" si="757"/>
        <v>10.140000000000004</v>
      </c>
      <c r="AB1940" s="20">
        <f t="shared" si="737"/>
        <v>40.64</v>
      </c>
      <c r="AC1940" s="13">
        <f t="shared" si="758"/>
        <v>27.647044239030915</v>
      </c>
      <c r="AD1940" s="13">
        <f t="shared" si="748"/>
        <v>12.992955760969085</v>
      </c>
    </row>
    <row r="1941" spans="1:30" x14ac:dyDescent="0.15">
      <c r="A1941" s="16">
        <v>14</v>
      </c>
      <c r="B1941" s="16">
        <v>0</v>
      </c>
      <c r="C1941" s="33">
        <v>7.24</v>
      </c>
      <c r="D1941" s="16">
        <v>68</v>
      </c>
      <c r="E1941" s="18">
        <v>137.30000000000001</v>
      </c>
      <c r="F1941" s="16">
        <v>4.32</v>
      </c>
      <c r="G1941" s="16">
        <v>4.8</v>
      </c>
      <c r="H1941" s="18">
        <v>101</v>
      </c>
      <c r="I1941" s="20">
        <f t="shared" si="749"/>
        <v>0.73561544064093221</v>
      </c>
      <c r="J1941" s="20" t="s">
        <v>26</v>
      </c>
      <c r="K1941" s="18" t="s">
        <v>24</v>
      </c>
      <c r="L1941" s="19">
        <f t="shared" si="750"/>
        <v>104.45739257101236</v>
      </c>
      <c r="M1941" s="20">
        <v>0</v>
      </c>
      <c r="N1941" s="20" t="s">
        <v>24</v>
      </c>
      <c r="O1941" s="20">
        <f t="shared" si="752"/>
        <v>-0.98616168973052254</v>
      </c>
      <c r="P1941" s="20" t="s">
        <v>25</v>
      </c>
      <c r="Q1941" s="18">
        <f t="shared" si="753"/>
        <v>4.3000000000000114</v>
      </c>
      <c r="R1941" s="18" t="s">
        <v>26</v>
      </c>
      <c r="S1941" s="16">
        <v>28.6</v>
      </c>
      <c r="T1941" s="19">
        <v>-1.1000000000000001</v>
      </c>
      <c r="U1941" s="19">
        <f t="shared" si="754"/>
        <v>3.7</v>
      </c>
      <c r="V1941" s="19">
        <v>37</v>
      </c>
      <c r="W1941" s="19">
        <f t="shared" si="755"/>
        <v>-5</v>
      </c>
      <c r="X1941" s="19">
        <f t="shared" si="756"/>
        <v>1.25</v>
      </c>
      <c r="Y1941" s="19">
        <v>0.95</v>
      </c>
      <c r="Z1941" s="18">
        <f t="shared" si="743"/>
        <v>12.02000000000001</v>
      </c>
      <c r="AA1941" s="18">
        <f t="shared" si="757"/>
        <v>3.6700000000000106</v>
      </c>
      <c r="AB1941" s="20">
        <f t="shared" si="737"/>
        <v>44.470000000000013</v>
      </c>
      <c r="AC1941" s="13">
        <f t="shared" si="758"/>
        <v>38.672172263319602</v>
      </c>
      <c r="AD1941" s="13">
        <f t="shared" si="748"/>
        <v>5.7978277366804107</v>
      </c>
    </row>
    <row r="1942" spans="1:30" x14ac:dyDescent="0.15">
      <c r="A1942" s="16">
        <v>12</v>
      </c>
      <c r="B1942" s="16">
        <v>0</v>
      </c>
      <c r="C1942" s="33">
        <v>7.41</v>
      </c>
      <c r="D1942" s="16">
        <v>33.6</v>
      </c>
      <c r="E1942" s="18">
        <v>142.1</v>
      </c>
      <c r="F1942" s="16">
        <v>4.51</v>
      </c>
      <c r="G1942" s="16">
        <v>4.5999999999999996</v>
      </c>
      <c r="H1942" s="18">
        <v>104</v>
      </c>
      <c r="I1942" s="20">
        <f t="shared" si="749"/>
        <v>0.73187895847994378</v>
      </c>
      <c r="J1942" s="20" t="s">
        <v>26</v>
      </c>
      <c r="K1942" s="18" t="s">
        <v>24</v>
      </c>
      <c r="L1942" s="19">
        <f t="shared" si="750"/>
        <v>103.92681210415201</v>
      </c>
      <c r="M1942" s="20">
        <f t="shared" ref="M1942:M1943" si="763">(104-L1942)</f>
        <v>7.31878958479939E-2</v>
      </c>
      <c r="N1942" s="20" t="s">
        <v>26</v>
      </c>
      <c r="O1942" s="20">
        <f t="shared" si="752"/>
        <v>-0.46305418719211389</v>
      </c>
      <c r="P1942" s="20" t="s">
        <v>25</v>
      </c>
      <c r="Q1942" s="18">
        <f t="shared" si="753"/>
        <v>6.0999999999999943</v>
      </c>
      <c r="R1942" s="18" t="s">
        <v>26</v>
      </c>
      <c r="S1942" s="16">
        <v>20.6</v>
      </c>
      <c r="T1942" s="19">
        <v>-3.1</v>
      </c>
      <c r="U1942" s="19">
        <f t="shared" si="754"/>
        <v>2.9</v>
      </c>
      <c r="V1942" s="19">
        <v>29</v>
      </c>
      <c r="W1942" s="19">
        <f t="shared" si="755"/>
        <v>-13</v>
      </c>
      <c r="X1942" s="19">
        <f t="shared" si="756"/>
        <v>3.25</v>
      </c>
      <c r="Y1942" s="19">
        <v>2.42</v>
      </c>
      <c r="Z1942" s="18">
        <f t="shared" si="743"/>
        <v>22.009999999999991</v>
      </c>
      <c r="AA1942" s="18">
        <f t="shared" si="757"/>
        <v>13.789999999999992</v>
      </c>
      <c r="AB1942" s="20">
        <f t="shared" si="737"/>
        <v>44.789999999999978</v>
      </c>
      <c r="AC1942" s="13">
        <f t="shared" si="758"/>
        <v>29.378333382054326</v>
      </c>
      <c r="AD1942" s="13">
        <f t="shared" si="748"/>
        <v>15.411666617945652</v>
      </c>
    </row>
    <row r="1943" spans="1:30" x14ac:dyDescent="0.15">
      <c r="A1943" s="16">
        <v>20</v>
      </c>
      <c r="B1943" s="16">
        <v>0</v>
      </c>
      <c r="C1943" s="33">
        <v>7.13</v>
      </c>
      <c r="D1943" s="16">
        <v>89.3</v>
      </c>
      <c r="E1943" s="18">
        <v>139.5</v>
      </c>
      <c r="F1943" s="16">
        <v>7.13</v>
      </c>
      <c r="G1943" s="16">
        <v>4.5999999999999996</v>
      </c>
      <c r="H1943" s="18">
        <v>95</v>
      </c>
      <c r="I1943" s="20">
        <f t="shared" si="749"/>
        <v>0.68100358422939067</v>
      </c>
      <c r="J1943" s="20" t="s">
        <v>26</v>
      </c>
      <c r="K1943" s="18" t="s">
        <v>26</v>
      </c>
      <c r="L1943" s="19">
        <f t="shared" si="750"/>
        <v>96.702508960573482</v>
      </c>
      <c r="M1943" s="20">
        <f t="shared" si="763"/>
        <v>7.297491039426518</v>
      </c>
      <c r="N1943" s="20" t="s">
        <v>26</v>
      </c>
      <c r="O1943" s="20">
        <f t="shared" si="752"/>
        <v>6.6594982078853064</v>
      </c>
      <c r="P1943" s="20" t="s">
        <v>26</v>
      </c>
      <c r="Q1943" s="18">
        <f t="shared" si="753"/>
        <v>12.5</v>
      </c>
      <c r="R1943" s="18" t="s">
        <v>26</v>
      </c>
      <c r="S1943" s="16">
        <v>29.2</v>
      </c>
      <c r="T1943" s="19">
        <v>-2.5</v>
      </c>
      <c r="U1943" s="19">
        <f t="shared" si="754"/>
        <v>2.2999999999999998</v>
      </c>
      <c r="V1943" s="19">
        <v>23</v>
      </c>
      <c r="W1943" s="19">
        <f t="shared" si="755"/>
        <v>-19</v>
      </c>
      <c r="X1943" s="19">
        <f t="shared" si="756"/>
        <v>4.75</v>
      </c>
      <c r="Y1943" s="19">
        <v>9.2899999999999991</v>
      </c>
      <c r="Z1943" s="18">
        <f t="shared" si="743"/>
        <v>22.429999999999993</v>
      </c>
      <c r="AA1943" s="18">
        <f t="shared" si="757"/>
        <v>8.5399999999999938</v>
      </c>
      <c r="AB1943" s="20">
        <f t="shared" si="737"/>
        <v>46.94</v>
      </c>
      <c r="AC1943" s="13">
        <f t="shared" si="758"/>
        <v>35.29151681219701</v>
      </c>
      <c r="AD1943" s="13">
        <f t="shared" si="748"/>
        <v>11.648483187802988</v>
      </c>
    </row>
    <row r="1944" spans="1:30" x14ac:dyDescent="0.15">
      <c r="A1944" s="16">
        <v>13</v>
      </c>
      <c r="B1944" s="16">
        <v>1</v>
      </c>
      <c r="C1944" s="33">
        <v>7.51</v>
      </c>
      <c r="D1944" s="16">
        <v>27.2</v>
      </c>
      <c r="E1944" s="18">
        <v>115</v>
      </c>
      <c r="F1944" s="16">
        <v>4.33</v>
      </c>
      <c r="G1944" s="16">
        <v>4.2</v>
      </c>
      <c r="H1944" s="18">
        <v>90</v>
      </c>
      <c r="I1944" s="20">
        <f t="shared" si="749"/>
        <v>0.78260869565217395</v>
      </c>
      <c r="J1944" s="20" t="s">
        <v>24</v>
      </c>
      <c r="K1944" s="18" t="s">
        <v>26</v>
      </c>
      <c r="L1944" s="19">
        <f t="shared" si="750"/>
        <v>111.13043478260869</v>
      </c>
      <c r="M1944" s="20">
        <f t="shared" ref="M1944" si="764">(108-L1944)</f>
        <v>-3.1304347826086882</v>
      </c>
      <c r="N1944" s="20" t="s">
        <v>25</v>
      </c>
      <c r="O1944" s="20">
        <f t="shared" si="752"/>
        <v>-7.5652173913043583</v>
      </c>
      <c r="P1944" s="20" t="s">
        <v>25</v>
      </c>
      <c r="Q1944" s="18">
        <f t="shared" si="753"/>
        <v>-7</v>
      </c>
      <c r="R1944" s="18" t="s">
        <v>25</v>
      </c>
      <c r="S1944" s="16">
        <v>21.1</v>
      </c>
      <c r="T1944" s="19">
        <v>-0.8</v>
      </c>
      <c r="U1944" s="19">
        <f t="shared" si="754"/>
        <v>2.8</v>
      </c>
      <c r="V1944" s="19">
        <v>28</v>
      </c>
      <c r="W1944" s="19">
        <f t="shared" si="755"/>
        <v>-14</v>
      </c>
      <c r="X1944" s="19">
        <f t="shared" si="756"/>
        <v>3.5</v>
      </c>
      <c r="Y1944" s="19">
        <v>5.92</v>
      </c>
      <c r="Z1944" s="18">
        <f t="shared" si="743"/>
        <v>8.230000000000004</v>
      </c>
      <c r="AA1944" s="18">
        <f t="shared" si="757"/>
        <v>-3.2899999999999956</v>
      </c>
      <c r="AB1944" s="20">
        <f t="shared" si="737"/>
        <v>27.61</v>
      </c>
      <c r="AC1944" s="13">
        <f t="shared" si="758"/>
        <v>29.848738772475347</v>
      </c>
      <c r="AD1944" s="13">
        <f t="shared" si="748"/>
        <v>-2.2387387724753474</v>
      </c>
    </row>
    <row r="1945" spans="1:30" x14ac:dyDescent="0.15">
      <c r="A1945" s="16">
        <v>11</v>
      </c>
      <c r="B1945" s="16">
        <v>1</v>
      </c>
      <c r="C1945" s="33">
        <v>7.27</v>
      </c>
      <c r="D1945" s="16">
        <v>59.9</v>
      </c>
      <c r="E1945" s="18">
        <v>137.6</v>
      </c>
      <c r="F1945" s="16">
        <v>4.6100000000000003</v>
      </c>
      <c r="G1945" s="16">
        <v>4.7</v>
      </c>
      <c r="H1945" s="18">
        <v>101</v>
      </c>
      <c r="I1945" s="20">
        <f t="shared" si="749"/>
        <v>0.73401162790697683</v>
      </c>
      <c r="J1945" s="20" t="s">
        <v>26</v>
      </c>
      <c r="K1945" s="18" t="s">
        <v>24</v>
      </c>
      <c r="L1945" s="19">
        <f t="shared" si="750"/>
        <v>104.2296511627907</v>
      </c>
      <c r="M1945" s="20">
        <v>0</v>
      </c>
      <c r="N1945" s="20" t="s">
        <v>24</v>
      </c>
      <c r="O1945" s="20">
        <f t="shared" si="752"/>
        <v>-0.76162790697674154</v>
      </c>
      <c r="P1945" s="20" t="s">
        <v>25</v>
      </c>
      <c r="Q1945" s="18">
        <f t="shared" si="753"/>
        <v>4.5999999999999943</v>
      </c>
      <c r="R1945" s="18" t="s">
        <v>26</v>
      </c>
      <c r="S1945" s="16">
        <v>27.1</v>
      </c>
      <c r="T1945" s="19">
        <v>-1</v>
      </c>
      <c r="U1945" s="19">
        <f t="shared" si="754"/>
        <v>3.2</v>
      </c>
      <c r="V1945" s="19">
        <v>32</v>
      </c>
      <c r="W1945" s="19">
        <f t="shared" si="755"/>
        <v>-10</v>
      </c>
      <c r="X1945" s="19">
        <f t="shared" si="756"/>
        <v>2.5</v>
      </c>
      <c r="Y1945" s="19">
        <v>4.49</v>
      </c>
      <c r="Z1945" s="18">
        <f t="shared" si="743"/>
        <v>14.110000000000014</v>
      </c>
      <c r="AA1945" s="18">
        <f t="shared" si="757"/>
        <v>3.2200000000000131</v>
      </c>
      <c r="AB1945" s="20">
        <f t="shared" si="737"/>
        <v>41.42</v>
      </c>
      <c r="AC1945" s="13">
        <f t="shared" si="758"/>
        <v>35.861318793582058</v>
      </c>
      <c r="AD1945" s="13">
        <f t="shared" si="748"/>
        <v>5.5586812064179441</v>
      </c>
    </row>
    <row r="1946" spans="1:30" x14ac:dyDescent="0.15">
      <c r="A1946" s="16">
        <v>31</v>
      </c>
      <c r="B1946" s="16">
        <v>1</v>
      </c>
      <c r="C1946" s="33">
        <v>7.72</v>
      </c>
      <c r="D1946" s="16">
        <v>23.7</v>
      </c>
      <c r="E1946" s="18">
        <v>125.7</v>
      </c>
      <c r="F1946" s="16">
        <v>3.27</v>
      </c>
      <c r="G1946" s="16">
        <v>4.2</v>
      </c>
      <c r="H1946" s="18">
        <v>89</v>
      </c>
      <c r="I1946" s="20">
        <f t="shared" si="749"/>
        <v>0.70803500397772468</v>
      </c>
      <c r="J1946" s="20" t="s">
        <v>26</v>
      </c>
      <c r="K1946" s="18" t="s">
        <v>26</v>
      </c>
      <c r="L1946" s="19">
        <f t="shared" si="750"/>
        <v>100.54097056483691</v>
      </c>
      <c r="M1946" s="20">
        <f>(104-L1946)</f>
        <v>3.4590294351630888</v>
      </c>
      <c r="N1946" s="20" t="s">
        <v>26</v>
      </c>
      <c r="O1946" s="20">
        <f t="shared" si="752"/>
        <v>2.8750994431185291</v>
      </c>
      <c r="P1946" s="20" t="s">
        <v>26</v>
      </c>
      <c r="Q1946" s="18">
        <f t="shared" si="753"/>
        <v>4.7000000000000028</v>
      </c>
      <c r="R1946" s="18" t="s">
        <v>26</v>
      </c>
      <c r="S1946" s="16">
        <v>29.7</v>
      </c>
      <c r="T1946" s="19">
        <v>10.6</v>
      </c>
      <c r="U1946" s="19">
        <f t="shared" si="754"/>
        <v>2.4</v>
      </c>
      <c r="V1946" s="19">
        <v>24</v>
      </c>
      <c r="W1946" s="19">
        <f t="shared" si="755"/>
        <v>-18</v>
      </c>
      <c r="X1946" s="19">
        <f t="shared" si="756"/>
        <v>4.5</v>
      </c>
      <c r="Y1946" s="19">
        <v>2.17</v>
      </c>
      <c r="Z1946" s="18">
        <f t="shared" si="743"/>
        <v>10.269999999999996</v>
      </c>
      <c r="AA1946" s="18">
        <f t="shared" si="757"/>
        <v>3.2999999999999963</v>
      </c>
      <c r="AB1946" s="20">
        <f t="shared" si="737"/>
        <v>41.999999999999986</v>
      </c>
      <c r="AC1946" s="13">
        <f t="shared" si="758"/>
        <v>38.242764547482267</v>
      </c>
      <c r="AD1946" s="13">
        <f t="shared" si="748"/>
        <v>3.757235452517719</v>
      </c>
    </row>
    <row r="1947" spans="1:30" x14ac:dyDescent="0.15">
      <c r="A1947" s="16">
        <v>86</v>
      </c>
      <c r="B1947" s="16">
        <v>1</v>
      </c>
      <c r="C1947" s="33">
        <v>7.43</v>
      </c>
      <c r="D1947" s="16">
        <v>43.3</v>
      </c>
      <c r="E1947" s="18">
        <v>140.19999999999999</v>
      </c>
      <c r="F1947" s="16">
        <v>4.54</v>
      </c>
      <c r="G1947" s="16">
        <v>4.5</v>
      </c>
      <c r="H1947" s="18">
        <v>106</v>
      </c>
      <c r="I1947" s="20">
        <f t="shared" si="749"/>
        <v>0.75606276747503576</v>
      </c>
      <c r="J1947" s="20" t="s">
        <v>24</v>
      </c>
      <c r="K1947" s="18" t="s">
        <v>24</v>
      </c>
      <c r="L1947" s="19">
        <f t="shared" si="750"/>
        <v>107.36091298145507</v>
      </c>
      <c r="M1947" s="20">
        <v>0</v>
      </c>
      <c r="N1947" s="20" t="s">
        <v>24</v>
      </c>
      <c r="O1947" s="20">
        <f t="shared" si="752"/>
        <v>-3.8487874465049998</v>
      </c>
      <c r="P1947" s="20" t="s">
        <v>25</v>
      </c>
      <c r="Q1947" s="18">
        <f t="shared" si="753"/>
        <v>2.1999999999999886</v>
      </c>
      <c r="R1947" s="18" t="s">
        <v>26</v>
      </c>
      <c r="S1947" s="16">
        <v>25.6</v>
      </c>
      <c r="T1947" s="19">
        <v>-1.5</v>
      </c>
      <c r="U1947" s="19">
        <f t="shared" si="754"/>
        <v>3.5</v>
      </c>
      <c r="V1947" s="19">
        <v>35</v>
      </c>
      <c r="W1947" s="19">
        <f t="shared" si="755"/>
        <v>-7</v>
      </c>
      <c r="X1947" s="19">
        <f t="shared" si="756"/>
        <v>1.75</v>
      </c>
      <c r="Y1947" s="19">
        <v>1.43</v>
      </c>
      <c r="Z1947" s="18">
        <f t="shared" si="743"/>
        <v>13.139999999999986</v>
      </c>
      <c r="AA1947" s="18">
        <f t="shared" si="757"/>
        <v>4.7099999999999866</v>
      </c>
      <c r="AB1947" s="20">
        <f t="shared" si="737"/>
        <v>41.809999999999974</v>
      </c>
      <c r="AC1947" s="13">
        <f t="shared" si="758"/>
        <v>38.57084042446872</v>
      </c>
      <c r="AD1947" s="13">
        <f t="shared" si="748"/>
        <v>3.2391595755312537</v>
      </c>
    </row>
    <row r="1948" spans="1:30" x14ac:dyDescent="0.15">
      <c r="A1948" s="16">
        <v>27</v>
      </c>
      <c r="B1948" s="16">
        <v>1</v>
      </c>
      <c r="C1948" s="33">
        <v>7.42</v>
      </c>
      <c r="D1948" s="16">
        <v>20.100000000000001</v>
      </c>
      <c r="E1948" s="18">
        <v>140.6</v>
      </c>
      <c r="F1948" s="16">
        <v>5.05</v>
      </c>
      <c r="G1948" s="16">
        <v>4.3</v>
      </c>
      <c r="H1948" s="18">
        <v>119</v>
      </c>
      <c r="I1948" s="20">
        <f t="shared" si="749"/>
        <v>0.84637268847795166</v>
      </c>
      <c r="J1948" s="20" t="s">
        <v>25</v>
      </c>
      <c r="K1948" s="18" t="s">
        <v>25</v>
      </c>
      <c r="L1948" s="19">
        <f t="shared" si="750"/>
        <v>120.18492176386914</v>
      </c>
      <c r="M1948" s="20">
        <f t="shared" ref="M1948:M1949" si="765">(108-L1948)</f>
        <v>-12.184921763869141</v>
      </c>
      <c r="N1948" s="20" t="s">
        <v>25</v>
      </c>
      <c r="O1948" s="20">
        <f t="shared" si="752"/>
        <v>-16.492176386913229</v>
      </c>
      <c r="P1948" s="20" t="s">
        <v>25</v>
      </c>
      <c r="Q1948" s="18">
        <f t="shared" si="753"/>
        <v>-10.400000000000006</v>
      </c>
      <c r="R1948" s="18" t="s">
        <v>25</v>
      </c>
      <c r="S1948" s="16">
        <v>12.6</v>
      </c>
      <c r="T1948" s="19">
        <v>-9.6</v>
      </c>
      <c r="U1948" s="19">
        <f t="shared" si="754"/>
        <v>2.9</v>
      </c>
      <c r="V1948" s="19">
        <v>29</v>
      </c>
      <c r="W1948" s="19">
        <f t="shared" si="755"/>
        <v>-13</v>
      </c>
      <c r="X1948" s="19">
        <f t="shared" si="756"/>
        <v>3.25</v>
      </c>
      <c r="Y1948" s="19">
        <v>4.1399999999999997</v>
      </c>
      <c r="Z1948" s="18">
        <f t="shared" si="743"/>
        <v>14.050000000000011</v>
      </c>
      <c r="AA1948" s="18">
        <f t="shared" si="757"/>
        <v>4.1100000000000119</v>
      </c>
      <c r="AB1948" s="20">
        <f t="shared" si="737"/>
        <v>26.810000000000016</v>
      </c>
      <c r="AC1948" s="13">
        <f t="shared" si="758"/>
        <v>21.173763112725908</v>
      </c>
      <c r="AD1948" s="13">
        <f t="shared" si="748"/>
        <v>5.6362368872741087</v>
      </c>
    </row>
    <row r="1949" spans="1:30" x14ac:dyDescent="0.15">
      <c r="A1949" s="16">
        <v>24</v>
      </c>
      <c r="B1949" s="16">
        <v>1</v>
      </c>
      <c r="C1949" s="33">
        <v>7.4</v>
      </c>
      <c r="D1949" s="16">
        <v>42.3</v>
      </c>
      <c r="E1949" s="18">
        <v>168.2</v>
      </c>
      <c r="F1949" s="16">
        <v>4.1100000000000003</v>
      </c>
      <c r="G1949" s="16">
        <v>4.9000000000000004</v>
      </c>
      <c r="H1949" s="18">
        <v>134</v>
      </c>
      <c r="I1949" s="20">
        <f t="shared" si="749"/>
        <v>0.79667063020214035</v>
      </c>
      <c r="J1949" s="20" t="s">
        <v>25</v>
      </c>
      <c r="K1949" s="18" t="s">
        <v>25</v>
      </c>
      <c r="L1949" s="19">
        <f t="shared" si="750"/>
        <v>113.12722948870392</v>
      </c>
      <c r="M1949" s="20">
        <f t="shared" si="765"/>
        <v>-5.127229488703918</v>
      </c>
      <c r="N1949" s="20" t="s">
        <v>25</v>
      </c>
      <c r="O1949" s="20">
        <f t="shared" si="752"/>
        <v>-9.5338882282996451</v>
      </c>
      <c r="P1949" s="20" t="s">
        <v>25</v>
      </c>
      <c r="Q1949" s="18">
        <f t="shared" si="753"/>
        <v>2.1999999999999886</v>
      </c>
      <c r="R1949" s="18" t="s">
        <v>26</v>
      </c>
      <c r="S1949" s="16">
        <v>25.4</v>
      </c>
      <c r="T1949" s="19">
        <v>0.5</v>
      </c>
      <c r="U1949" s="19">
        <f t="shared" si="754"/>
        <v>2.7</v>
      </c>
      <c r="V1949" s="19">
        <v>27</v>
      </c>
      <c r="W1949" s="19">
        <f t="shared" si="755"/>
        <v>-15</v>
      </c>
      <c r="X1949" s="19">
        <f t="shared" si="756"/>
        <v>3.75</v>
      </c>
      <c r="Y1949" s="19">
        <v>2.2000000000000002</v>
      </c>
      <c r="Z1949" s="18">
        <f t="shared" si="743"/>
        <v>12.909999999999997</v>
      </c>
      <c r="AA1949" s="18">
        <f t="shared" si="757"/>
        <v>5.3099999999999961</v>
      </c>
      <c r="AB1949" s="20">
        <f t="shared" si="737"/>
        <v>41.010000000000019</v>
      </c>
      <c r="AC1949" s="13">
        <f t="shared" si="758"/>
        <v>33.676587829002486</v>
      </c>
      <c r="AD1949" s="13">
        <f t="shared" si="748"/>
        <v>7.3334121709975335</v>
      </c>
    </row>
    <row r="1950" spans="1:30" x14ac:dyDescent="0.15">
      <c r="A1950" s="16">
        <v>9</v>
      </c>
      <c r="B1950" s="16">
        <v>1</v>
      </c>
      <c r="C1950" s="33">
        <v>7.49</v>
      </c>
      <c r="D1950" s="16">
        <v>36</v>
      </c>
      <c r="E1950" s="18">
        <v>142</v>
      </c>
      <c r="F1950" s="16">
        <v>5.26</v>
      </c>
      <c r="G1950" s="16">
        <v>4.3</v>
      </c>
      <c r="H1950" s="18">
        <v>107</v>
      </c>
      <c r="I1950" s="20">
        <f t="shared" si="749"/>
        <v>0.75352112676056338</v>
      </c>
      <c r="J1950" s="20" t="s">
        <v>24</v>
      </c>
      <c r="K1950" s="18" t="s">
        <v>25</v>
      </c>
      <c r="L1950" s="19">
        <f t="shared" si="750"/>
        <v>107</v>
      </c>
      <c r="M1950" s="20">
        <v>0</v>
      </c>
      <c r="N1950" s="20" t="s">
        <v>24</v>
      </c>
      <c r="O1950" s="20">
        <f t="shared" si="752"/>
        <v>-3.4929577464788792</v>
      </c>
      <c r="P1950" s="20" t="s">
        <v>25</v>
      </c>
      <c r="Q1950" s="18">
        <f t="shared" si="753"/>
        <v>3</v>
      </c>
      <c r="R1950" s="18" t="s">
        <v>26</v>
      </c>
      <c r="S1950" s="16">
        <v>26.8</v>
      </c>
      <c r="T1950" s="19">
        <v>3.5</v>
      </c>
      <c r="U1950" s="19">
        <f t="shared" si="754"/>
        <v>2.9</v>
      </c>
      <c r="V1950" s="19">
        <v>29</v>
      </c>
      <c r="W1950" s="19">
        <f t="shared" si="755"/>
        <v>-13</v>
      </c>
      <c r="X1950" s="19">
        <f t="shared" si="756"/>
        <v>3.25</v>
      </c>
      <c r="Y1950" s="19">
        <v>3.23</v>
      </c>
      <c r="Z1950" s="18">
        <f t="shared" si="743"/>
        <v>13.45999999999998</v>
      </c>
      <c r="AA1950" s="18">
        <f t="shared" si="757"/>
        <v>4.4299999999999802</v>
      </c>
      <c r="AB1950" s="20">
        <f t="shared" si="737"/>
        <v>41.33</v>
      </c>
      <c r="AC1950" s="13">
        <f t="shared" si="758"/>
        <v>35.785486350340442</v>
      </c>
      <c r="AD1950" s="13">
        <f t="shared" si="748"/>
        <v>5.5445136496595566</v>
      </c>
    </row>
    <row r="1951" spans="1:30" x14ac:dyDescent="0.15">
      <c r="A1951" s="16">
        <v>36</v>
      </c>
      <c r="B1951" s="16">
        <v>1</v>
      </c>
      <c r="C1951" s="33">
        <v>7.33</v>
      </c>
      <c r="D1951" s="16">
        <v>54.8</v>
      </c>
      <c r="E1951" s="18">
        <v>142.9</v>
      </c>
      <c r="F1951" s="16">
        <v>5.95</v>
      </c>
      <c r="G1951" s="16">
        <v>4.5</v>
      </c>
      <c r="H1951" s="18">
        <v>104</v>
      </c>
      <c r="I1951" s="20">
        <f t="shared" si="749"/>
        <v>0.72778166550034984</v>
      </c>
      <c r="J1951" s="20" t="s">
        <v>26</v>
      </c>
      <c r="K1951" s="18" t="s">
        <v>24</v>
      </c>
      <c r="L1951" s="19">
        <f t="shared" si="750"/>
        <v>103.34499650104969</v>
      </c>
      <c r="M1951" s="20">
        <f t="shared" ref="M1951:M1953" si="766">(104-L1951)</f>
        <v>0.65500349895030752</v>
      </c>
      <c r="N1951" s="20" t="s">
        <v>26</v>
      </c>
      <c r="O1951" s="20">
        <f t="shared" si="752"/>
        <v>0.11056682995102562</v>
      </c>
      <c r="P1951" s="20" t="s">
        <v>26</v>
      </c>
      <c r="Q1951" s="18">
        <f t="shared" si="753"/>
        <v>6.9000000000000057</v>
      </c>
      <c r="R1951" s="18" t="s">
        <v>26</v>
      </c>
      <c r="S1951" s="16">
        <v>28</v>
      </c>
      <c r="T1951" s="19">
        <v>1.6</v>
      </c>
      <c r="U1951" s="19">
        <f t="shared" si="754"/>
        <v>2.8</v>
      </c>
      <c r="V1951" s="19">
        <v>28</v>
      </c>
      <c r="W1951" s="19">
        <f t="shared" si="755"/>
        <v>-14</v>
      </c>
      <c r="X1951" s="19">
        <f t="shared" si="756"/>
        <v>3.5</v>
      </c>
      <c r="Y1951" s="19">
        <v>4.1100000000000003</v>
      </c>
      <c r="Z1951" s="18">
        <f t="shared" si="743"/>
        <v>16.849999999999994</v>
      </c>
      <c r="AA1951" s="18">
        <f t="shared" si="757"/>
        <v>7.1399999999999935</v>
      </c>
      <c r="AB1951" s="20">
        <f t="shared" si="737"/>
        <v>45.239999999999995</v>
      </c>
      <c r="AC1951" s="13">
        <f t="shared" si="758"/>
        <v>36.397959336161719</v>
      </c>
      <c r="AD1951" s="13">
        <f t="shared" si="748"/>
        <v>8.8420406638382758</v>
      </c>
    </row>
    <row r="1952" spans="1:30" x14ac:dyDescent="0.15">
      <c r="A1952" s="16">
        <v>14</v>
      </c>
      <c r="B1952" s="16">
        <v>1</v>
      </c>
      <c r="C1952" s="33">
        <v>7.13</v>
      </c>
      <c r="D1952" s="16">
        <v>85.4</v>
      </c>
      <c r="E1952" s="18">
        <v>142.80000000000001</v>
      </c>
      <c r="F1952" s="16">
        <v>4.54</v>
      </c>
      <c r="G1952" s="16">
        <v>5</v>
      </c>
      <c r="H1952" s="18">
        <v>97</v>
      </c>
      <c r="I1952" s="20">
        <f t="shared" si="749"/>
        <v>0.67927170868347331</v>
      </c>
      <c r="J1952" s="20" t="s">
        <v>26</v>
      </c>
      <c r="K1952" s="18" t="s">
        <v>26</v>
      </c>
      <c r="L1952" s="19">
        <f t="shared" si="750"/>
        <v>96.456582633053216</v>
      </c>
      <c r="M1952" s="20">
        <f t="shared" si="766"/>
        <v>7.5434173669467839</v>
      </c>
      <c r="N1952" s="20" t="s">
        <v>26</v>
      </c>
      <c r="O1952" s="20">
        <f t="shared" si="752"/>
        <v>6.9019607843137294</v>
      </c>
      <c r="P1952" s="20" t="s">
        <v>26</v>
      </c>
      <c r="Q1952" s="18">
        <f t="shared" si="753"/>
        <v>13.800000000000011</v>
      </c>
      <c r="R1952" s="18" t="s">
        <v>26</v>
      </c>
      <c r="S1952" s="16">
        <v>27.8</v>
      </c>
      <c r="T1952" s="19">
        <v>-3.7</v>
      </c>
      <c r="U1952" s="19">
        <f t="shared" si="754"/>
        <v>3.8</v>
      </c>
      <c r="V1952" s="19">
        <v>38</v>
      </c>
      <c r="W1952" s="19">
        <f t="shared" si="755"/>
        <v>-4</v>
      </c>
      <c r="X1952" s="19">
        <f t="shared" si="756"/>
        <v>1</v>
      </c>
      <c r="Y1952" s="19">
        <v>4.87</v>
      </c>
      <c r="Z1952" s="18">
        <f t="shared" si="743"/>
        <v>22.540000000000006</v>
      </c>
      <c r="AA1952" s="18">
        <f t="shared" si="757"/>
        <v>10.070000000000007</v>
      </c>
      <c r="AB1952" s="20">
        <f t="shared" si="737"/>
        <v>50.47</v>
      </c>
      <c r="AC1952" s="13">
        <f t="shared" si="758"/>
        <v>37.687171822638575</v>
      </c>
      <c r="AD1952" s="13">
        <f t="shared" si="748"/>
        <v>12.782828177361424</v>
      </c>
    </row>
    <row r="1953" spans="1:30" x14ac:dyDescent="0.15">
      <c r="A1953" s="16">
        <v>21</v>
      </c>
      <c r="B1953" s="16">
        <v>0</v>
      </c>
      <c r="C1953" s="33">
        <v>7.5</v>
      </c>
      <c r="D1953" s="16">
        <v>57.2</v>
      </c>
      <c r="E1953" s="18">
        <v>150.80000000000001</v>
      </c>
      <c r="F1953" s="16">
        <v>3.07</v>
      </c>
      <c r="G1953" s="16">
        <v>4.2</v>
      </c>
      <c r="H1953" s="18">
        <v>99</v>
      </c>
      <c r="I1953" s="20">
        <f t="shared" si="749"/>
        <v>0.656498673740053</v>
      </c>
      <c r="J1953" s="20" t="s">
        <v>26</v>
      </c>
      <c r="K1953" s="18" t="s">
        <v>24</v>
      </c>
      <c r="L1953" s="19">
        <f t="shared" si="750"/>
        <v>93.222811671087527</v>
      </c>
      <c r="M1953" s="20">
        <f t="shared" si="766"/>
        <v>10.777188328912473</v>
      </c>
      <c r="N1953" s="20" t="s">
        <v>26</v>
      </c>
      <c r="O1953" s="20">
        <f t="shared" si="752"/>
        <v>10.090185676392579</v>
      </c>
      <c r="P1953" s="20" t="s">
        <v>26</v>
      </c>
      <c r="Q1953" s="18">
        <f t="shared" si="753"/>
        <v>19.800000000000011</v>
      </c>
      <c r="R1953" s="18" t="s">
        <v>26</v>
      </c>
      <c r="S1953" s="16">
        <v>30.1</v>
      </c>
      <c r="T1953" s="19">
        <v>11.1</v>
      </c>
      <c r="U1953" s="19">
        <f t="shared" si="754"/>
        <v>2.2000000000000002</v>
      </c>
      <c r="V1953" s="19">
        <v>22</v>
      </c>
      <c r="W1953" s="19">
        <f t="shared" si="755"/>
        <v>-20</v>
      </c>
      <c r="X1953" s="19">
        <f t="shared" si="756"/>
        <v>5</v>
      </c>
      <c r="Y1953" s="19">
        <v>1.2</v>
      </c>
      <c r="Z1953" s="18">
        <f t="shared" si="743"/>
        <v>24.77000000000001</v>
      </c>
      <c r="AA1953" s="18">
        <f t="shared" si="757"/>
        <v>19.170000000000009</v>
      </c>
      <c r="AB1953" s="20">
        <f t="shared" si="737"/>
        <v>57.86999999999999</v>
      </c>
      <c r="AC1953" s="13">
        <f t="shared" si="758"/>
        <v>50.910041411761426</v>
      </c>
      <c r="AD1953" s="13">
        <f t="shared" si="748"/>
        <v>6.9599585882385639</v>
      </c>
    </row>
    <row r="1954" spans="1:30" x14ac:dyDescent="0.15">
      <c r="A1954" s="16">
        <v>5</v>
      </c>
      <c r="B1954" s="16">
        <v>1</v>
      </c>
      <c r="C1954" s="33">
        <v>7.39</v>
      </c>
      <c r="D1954" s="16">
        <v>47.4</v>
      </c>
      <c r="E1954" s="18">
        <v>143.19999999999999</v>
      </c>
      <c r="F1954" s="16">
        <v>3.57</v>
      </c>
      <c r="G1954" s="16">
        <v>4.8</v>
      </c>
      <c r="H1954" s="18">
        <v>107</v>
      </c>
      <c r="I1954" s="20">
        <f t="shared" si="749"/>
        <v>0.74720670391061461</v>
      </c>
      <c r="J1954" s="20" t="s">
        <v>24</v>
      </c>
      <c r="K1954" s="18" t="s">
        <v>25</v>
      </c>
      <c r="L1954" s="19">
        <f t="shared" si="750"/>
        <v>106.10335195530726</v>
      </c>
      <c r="M1954" s="20">
        <v>0</v>
      </c>
      <c r="N1954" s="20" t="s">
        <v>24</v>
      </c>
      <c r="O1954" s="20">
        <f t="shared" si="752"/>
        <v>-2.6089385474860336</v>
      </c>
      <c r="P1954" s="20" t="s">
        <v>25</v>
      </c>
      <c r="Q1954" s="18">
        <f t="shared" si="753"/>
        <v>4.1999999999999886</v>
      </c>
      <c r="R1954" s="18" t="s">
        <v>26</v>
      </c>
      <c r="S1954" s="16">
        <v>23.7</v>
      </c>
      <c r="T1954" s="19">
        <v>2.4</v>
      </c>
      <c r="U1954" s="19">
        <f t="shared" si="754"/>
        <v>2.9</v>
      </c>
      <c r="V1954" s="19">
        <v>29</v>
      </c>
      <c r="W1954" s="19">
        <f t="shared" si="755"/>
        <v>-13</v>
      </c>
      <c r="X1954" s="19">
        <f t="shared" si="756"/>
        <v>3.25</v>
      </c>
      <c r="Y1954" s="19">
        <v>1.93</v>
      </c>
      <c r="Z1954" s="18">
        <f t="shared" si="743"/>
        <v>16.069999999999993</v>
      </c>
      <c r="AA1954" s="18">
        <f t="shared" si="757"/>
        <v>8.3399999999999928</v>
      </c>
      <c r="AB1954" s="20">
        <f t="shared" si="737"/>
        <v>42.639999999999986</v>
      </c>
      <c r="AC1954" s="13">
        <f t="shared" si="758"/>
        <v>36.684017840453734</v>
      </c>
      <c r="AD1954" s="13">
        <f t="shared" si="748"/>
        <v>5.9559821595462523</v>
      </c>
    </row>
    <row r="1955" spans="1:30" x14ac:dyDescent="0.15">
      <c r="A1955" s="16">
        <v>7</v>
      </c>
      <c r="B1955" s="16">
        <v>0</v>
      </c>
      <c r="C1955" s="33">
        <v>7.46</v>
      </c>
      <c r="D1955" s="16">
        <v>37.299999999999997</v>
      </c>
      <c r="E1955" s="18">
        <v>134.30000000000001</v>
      </c>
      <c r="F1955" s="16">
        <v>3.39</v>
      </c>
      <c r="G1955" s="16">
        <v>4.5</v>
      </c>
      <c r="H1955" s="18">
        <v>101</v>
      </c>
      <c r="I1955" s="20">
        <f t="shared" si="749"/>
        <v>0.7520476545048399</v>
      </c>
      <c r="J1955" s="20" t="s">
        <v>24</v>
      </c>
      <c r="K1955" s="18" t="s">
        <v>24</v>
      </c>
      <c r="L1955" s="19">
        <f t="shared" si="750"/>
        <v>106.79076693968726</v>
      </c>
      <c r="M1955" s="20">
        <v>0</v>
      </c>
      <c r="N1955" s="20" t="s">
        <v>24</v>
      </c>
      <c r="O1955" s="20">
        <f t="shared" si="752"/>
        <v>-3.2866716306775743</v>
      </c>
      <c r="P1955" s="20" t="s">
        <v>25</v>
      </c>
      <c r="Q1955" s="18">
        <f t="shared" si="753"/>
        <v>1.3000000000000114</v>
      </c>
      <c r="R1955" s="18" t="s">
        <v>26</v>
      </c>
      <c r="S1955" s="16">
        <v>27.9</v>
      </c>
      <c r="T1955" s="19">
        <v>2.4</v>
      </c>
      <c r="U1955" s="19">
        <f t="shared" si="754"/>
        <v>2.9</v>
      </c>
      <c r="V1955" s="19">
        <v>29</v>
      </c>
      <c r="W1955" s="19">
        <f t="shared" si="755"/>
        <v>-13</v>
      </c>
      <c r="X1955" s="19">
        <f t="shared" si="756"/>
        <v>3.25</v>
      </c>
      <c r="Y1955" s="19">
        <v>1.74</v>
      </c>
      <c r="Z1955" s="18">
        <f t="shared" si="743"/>
        <v>8.789999999999992</v>
      </c>
      <c r="AA1955" s="18">
        <f t="shared" si="757"/>
        <v>1.249999999999992</v>
      </c>
      <c r="AB1955" s="20">
        <f t="shared" si="737"/>
        <v>39.450000000000003</v>
      </c>
      <c r="AC1955" s="13">
        <f t="shared" si="758"/>
        <v>34.7741162663891</v>
      </c>
      <c r="AD1955" s="13">
        <f t="shared" si="748"/>
        <v>4.6758837336109025</v>
      </c>
    </row>
    <row r="1956" spans="1:30" x14ac:dyDescent="0.15">
      <c r="A1956" s="16">
        <v>9</v>
      </c>
      <c r="B1956" s="16">
        <v>0</v>
      </c>
      <c r="C1956" s="33">
        <v>7.35</v>
      </c>
      <c r="D1956" s="16">
        <v>87.2</v>
      </c>
      <c r="E1956" s="18">
        <v>139.80000000000001</v>
      </c>
      <c r="F1956" s="16">
        <v>5.01</v>
      </c>
      <c r="G1956" s="16">
        <v>4.5999999999999996</v>
      </c>
      <c r="H1956" s="18">
        <v>88</v>
      </c>
      <c r="I1956" s="20">
        <f t="shared" si="749"/>
        <v>0.62947067238912724</v>
      </c>
      <c r="J1956" s="20" t="s">
        <v>26</v>
      </c>
      <c r="K1956" s="18" t="s">
        <v>26</v>
      </c>
      <c r="L1956" s="19">
        <f t="shared" si="750"/>
        <v>89.384835479256083</v>
      </c>
      <c r="M1956" s="20">
        <f t="shared" ref="M1956:M1958" si="767">(104-L1956)</f>
        <v>14.615164520743917</v>
      </c>
      <c r="N1956" s="20" t="s">
        <v>26</v>
      </c>
      <c r="O1956" s="20">
        <f t="shared" si="752"/>
        <v>13.874105865522182</v>
      </c>
      <c r="P1956" s="20" t="s">
        <v>26</v>
      </c>
      <c r="Q1956" s="18">
        <f t="shared" si="753"/>
        <v>19.800000000000011</v>
      </c>
      <c r="R1956" s="18" t="s">
        <v>26</v>
      </c>
      <c r="S1956" s="16">
        <v>33.4</v>
      </c>
      <c r="T1956" s="19">
        <v>17.8</v>
      </c>
      <c r="U1956" s="19">
        <f t="shared" si="754"/>
        <v>2.4</v>
      </c>
      <c r="V1956" s="19">
        <v>24</v>
      </c>
      <c r="W1956" s="19">
        <f t="shared" si="755"/>
        <v>-18</v>
      </c>
      <c r="X1956" s="19">
        <f t="shared" si="756"/>
        <v>4.5</v>
      </c>
      <c r="Y1956" s="19">
        <v>2.63</v>
      </c>
      <c r="Z1956" s="18">
        <f t="shared" si="743"/>
        <v>23.409999999999997</v>
      </c>
      <c r="AA1956" s="18">
        <f t="shared" si="757"/>
        <v>15.979999999999997</v>
      </c>
      <c r="AB1956" s="20">
        <f t="shared" si="737"/>
        <v>58.78</v>
      </c>
      <c r="AC1956" s="13">
        <f t="shared" si="758"/>
        <v>54.576454887657192</v>
      </c>
      <c r="AD1956" s="13">
        <f t="shared" si="748"/>
        <v>4.2035451123428089</v>
      </c>
    </row>
    <row r="1957" spans="1:30" x14ac:dyDescent="0.15">
      <c r="A1957" s="16">
        <v>18</v>
      </c>
      <c r="B1957" s="16">
        <v>0</v>
      </c>
      <c r="C1957" s="33">
        <v>7.24</v>
      </c>
      <c r="D1957" s="16">
        <v>88.4</v>
      </c>
      <c r="E1957" s="18">
        <v>138.69999999999999</v>
      </c>
      <c r="F1957" s="16">
        <v>4.03</v>
      </c>
      <c r="G1957" s="16">
        <v>4.5999999999999996</v>
      </c>
      <c r="H1957" s="18">
        <v>94</v>
      </c>
      <c r="I1957" s="20">
        <f t="shared" si="749"/>
        <v>0.67772170151405919</v>
      </c>
      <c r="J1957" s="20" t="s">
        <v>26</v>
      </c>
      <c r="K1957" s="18" t="s">
        <v>26</v>
      </c>
      <c r="L1957" s="19">
        <f t="shared" si="750"/>
        <v>96.236481614996407</v>
      </c>
      <c r="M1957" s="20">
        <f t="shared" si="767"/>
        <v>7.7635183850035929</v>
      </c>
      <c r="N1957" s="20" t="s">
        <v>26</v>
      </c>
      <c r="O1957" s="20">
        <f t="shared" si="752"/>
        <v>7.1189617880317115</v>
      </c>
      <c r="P1957" s="20" t="s">
        <v>26</v>
      </c>
      <c r="Q1957" s="18">
        <f t="shared" si="753"/>
        <v>12.699999999999989</v>
      </c>
      <c r="R1957" s="18" t="s">
        <v>26</v>
      </c>
      <c r="S1957" s="16">
        <v>27.6</v>
      </c>
      <c r="T1957" s="19">
        <v>5.9</v>
      </c>
      <c r="U1957" s="19">
        <f t="shared" si="754"/>
        <v>2</v>
      </c>
      <c r="V1957" s="19">
        <v>20</v>
      </c>
      <c r="W1957" s="19">
        <f t="shared" si="755"/>
        <v>-22</v>
      </c>
      <c r="X1957" s="19">
        <f t="shared" si="756"/>
        <v>5.5</v>
      </c>
      <c r="Y1957" s="19">
        <v>2.36</v>
      </c>
      <c r="Z1957" s="18">
        <f t="shared" si="743"/>
        <v>21.129999999999995</v>
      </c>
      <c r="AA1957" s="18">
        <f t="shared" si="757"/>
        <v>14.769999999999996</v>
      </c>
      <c r="AB1957" s="20">
        <f t="shared" si="737"/>
        <v>50.969999999999985</v>
      </c>
      <c r="AC1957" s="13">
        <f t="shared" si="758"/>
        <v>42.981311942315486</v>
      </c>
      <c r="AD1957" s="13">
        <f t="shared" si="748"/>
        <v>7.9886880576844987</v>
      </c>
    </row>
    <row r="1958" spans="1:30" x14ac:dyDescent="0.15">
      <c r="A1958" s="16">
        <v>13</v>
      </c>
      <c r="B1958" s="16">
        <v>1</v>
      </c>
      <c r="C1958" s="33">
        <v>7.19</v>
      </c>
      <c r="D1958" s="16">
        <v>111</v>
      </c>
      <c r="E1958" s="18">
        <v>144.1</v>
      </c>
      <c r="F1958" s="16">
        <v>5.08</v>
      </c>
      <c r="G1958" s="16">
        <v>4.8</v>
      </c>
      <c r="H1958" s="18">
        <v>100</v>
      </c>
      <c r="I1958" s="20">
        <f t="shared" si="749"/>
        <v>0.69396252602359476</v>
      </c>
      <c r="J1958" s="20" t="s">
        <v>26</v>
      </c>
      <c r="K1958" s="18" t="s">
        <v>24</v>
      </c>
      <c r="L1958" s="19">
        <f t="shared" si="750"/>
        <v>98.542678695350446</v>
      </c>
      <c r="M1958" s="20">
        <f t="shared" si="767"/>
        <v>5.4573213046495539</v>
      </c>
      <c r="N1958" s="20" t="s">
        <v>26</v>
      </c>
      <c r="O1958" s="20">
        <f t="shared" si="752"/>
        <v>4.8452463566967339</v>
      </c>
      <c r="P1958" s="20" t="s">
        <v>26</v>
      </c>
      <c r="Q1958" s="18">
        <f t="shared" si="753"/>
        <v>12.099999999999994</v>
      </c>
      <c r="R1958" s="18" t="s">
        <v>26</v>
      </c>
      <c r="S1958" s="16">
        <v>24.5</v>
      </c>
      <c r="T1958" s="19">
        <v>7</v>
      </c>
      <c r="U1958" s="19">
        <f t="shared" si="754"/>
        <v>2.5</v>
      </c>
      <c r="V1958" s="19">
        <v>25</v>
      </c>
      <c r="W1958" s="19">
        <f t="shared" si="755"/>
        <v>-17</v>
      </c>
      <c r="X1958" s="19">
        <f t="shared" si="756"/>
        <v>4.25</v>
      </c>
      <c r="Y1958" s="19">
        <v>0.81</v>
      </c>
      <c r="Z1958" s="18">
        <f t="shared" si="743"/>
        <v>24.680000000000007</v>
      </c>
      <c r="AA1958" s="18">
        <f t="shared" si="757"/>
        <v>18.870000000000005</v>
      </c>
      <c r="AB1958" s="20">
        <f t="shared" si="737"/>
        <v>53.170000000000016</v>
      </c>
      <c r="AC1958" s="13">
        <f t="shared" si="758"/>
        <v>48.626236596024313</v>
      </c>
      <c r="AD1958" s="13">
        <f t="shared" si="748"/>
        <v>4.5437634039757029</v>
      </c>
    </row>
    <row r="1959" spans="1:30" x14ac:dyDescent="0.15">
      <c r="A1959" s="16">
        <v>10</v>
      </c>
      <c r="B1959" s="16">
        <v>0</v>
      </c>
      <c r="C1959" s="33">
        <v>7.25</v>
      </c>
      <c r="D1959" s="16">
        <v>67.8</v>
      </c>
      <c r="E1959" s="18">
        <v>130.1</v>
      </c>
      <c r="F1959" s="16">
        <v>5.23</v>
      </c>
      <c r="G1959" s="16">
        <v>4.5</v>
      </c>
      <c r="H1959" s="18">
        <v>100</v>
      </c>
      <c r="I1959" s="20">
        <f t="shared" si="749"/>
        <v>0.76863950807071491</v>
      </c>
      <c r="J1959" s="20" t="s">
        <v>24</v>
      </c>
      <c r="K1959" s="18" t="s">
        <v>24</v>
      </c>
      <c r="L1959" s="19">
        <f t="shared" si="750"/>
        <v>109.1468101460415</v>
      </c>
      <c r="M1959" s="20">
        <f t="shared" ref="M1959" si="768">(108-L1959)</f>
        <v>-1.1468101460415028</v>
      </c>
      <c r="N1959" s="20" t="s">
        <v>25</v>
      </c>
      <c r="O1959" s="20">
        <f t="shared" si="752"/>
        <v>-5.609531129900077</v>
      </c>
      <c r="P1959" s="20" t="s">
        <v>25</v>
      </c>
      <c r="Q1959" s="18">
        <f t="shared" si="753"/>
        <v>-1.9000000000000057</v>
      </c>
      <c r="R1959" s="18" t="s">
        <v>25</v>
      </c>
      <c r="S1959" s="16">
        <v>20.3</v>
      </c>
      <c r="T1959" s="19">
        <v>-3.8</v>
      </c>
      <c r="U1959" s="19">
        <f t="shared" si="754"/>
        <v>3.4</v>
      </c>
      <c r="V1959" s="19">
        <v>34</v>
      </c>
      <c r="W1959" s="19">
        <f t="shared" si="755"/>
        <v>-8</v>
      </c>
      <c r="X1959" s="19">
        <f t="shared" si="756"/>
        <v>2</v>
      </c>
      <c r="Y1959" s="19">
        <v>3.05</v>
      </c>
      <c r="Z1959" s="18">
        <f t="shared" si="743"/>
        <v>15.029999999999987</v>
      </c>
      <c r="AA1959" s="18">
        <f t="shared" si="757"/>
        <v>5.1799999999999873</v>
      </c>
      <c r="AB1959" s="20">
        <f t="shared" si="737"/>
        <v>36.779999999999987</v>
      </c>
      <c r="AC1959" s="13">
        <f t="shared" si="758"/>
        <v>38.525066624157233</v>
      </c>
      <c r="AD1959" s="13">
        <f t="shared" si="748"/>
        <v>-1.7450666241572463</v>
      </c>
    </row>
    <row r="1960" spans="1:30" x14ac:dyDescent="0.15">
      <c r="A1960" s="16">
        <v>18</v>
      </c>
      <c r="B1960" s="16">
        <v>0</v>
      </c>
      <c r="C1960" s="33">
        <v>7.28</v>
      </c>
      <c r="D1960" s="16">
        <v>62.3</v>
      </c>
      <c r="E1960" s="18">
        <v>138.69999999999999</v>
      </c>
      <c r="F1960" s="16">
        <v>4.5</v>
      </c>
      <c r="G1960" s="16">
        <v>4.2</v>
      </c>
      <c r="H1960" s="18">
        <v>98</v>
      </c>
      <c r="I1960" s="20">
        <f t="shared" si="749"/>
        <v>0.70656092285508298</v>
      </c>
      <c r="J1960" s="20" t="s">
        <v>26</v>
      </c>
      <c r="K1960" s="18" t="s">
        <v>24</v>
      </c>
      <c r="L1960" s="19">
        <f t="shared" si="750"/>
        <v>100.33165104542179</v>
      </c>
      <c r="M1960" s="20">
        <f t="shared" ref="M1960:M1961" si="769">(104-L1960)</f>
        <v>3.6683489545782066</v>
      </c>
      <c r="N1960" s="20" t="s">
        <v>26</v>
      </c>
      <c r="O1960" s="20">
        <f t="shared" si="752"/>
        <v>3.0814708002883719</v>
      </c>
      <c r="P1960" s="20" t="s">
        <v>26</v>
      </c>
      <c r="Q1960" s="18">
        <f t="shared" si="753"/>
        <v>8.6999999999999886</v>
      </c>
      <c r="R1960" s="18" t="s">
        <v>26</v>
      </c>
      <c r="S1960" s="16">
        <v>23.4</v>
      </c>
      <c r="T1960" s="19">
        <v>-2.5</v>
      </c>
      <c r="U1960" s="19">
        <f t="shared" si="754"/>
        <v>2.4</v>
      </c>
      <c r="V1960" s="19">
        <v>24</v>
      </c>
      <c r="W1960" s="19">
        <f t="shared" si="755"/>
        <v>-18</v>
      </c>
      <c r="X1960" s="19">
        <f t="shared" si="756"/>
        <v>4.5</v>
      </c>
      <c r="Y1960" s="19">
        <v>1.7</v>
      </c>
      <c r="Z1960" s="18">
        <f t="shared" si="743"/>
        <v>21.799999999999983</v>
      </c>
      <c r="AA1960" s="18">
        <f t="shared" si="757"/>
        <v>15.299999999999983</v>
      </c>
      <c r="AB1960" s="20">
        <f t="shared" si="737"/>
        <v>47.699999999999974</v>
      </c>
      <c r="AC1960" s="13">
        <f t="shared" si="758"/>
        <v>35.549269871361176</v>
      </c>
      <c r="AD1960" s="13">
        <f t="shared" si="748"/>
        <v>12.150730128638799</v>
      </c>
    </row>
    <row r="1961" spans="1:30" x14ac:dyDescent="0.15">
      <c r="A1961" s="16">
        <v>12</v>
      </c>
      <c r="B1961" s="16">
        <v>1</v>
      </c>
      <c r="C1961" s="33">
        <v>7.24</v>
      </c>
      <c r="D1961" s="16">
        <v>88.4</v>
      </c>
      <c r="E1961" s="18">
        <v>138.69999999999999</v>
      </c>
      <c r="F1961" s="16">
        <v>4.03</v>
      </c>
      <c r="G1961" s="16">
        <v>4.5999999999999996</v>
      </c>
      <c r="H1961" s="18">
        <v>94</v>
      </c>
      <c r="I1961" s="20">
        <f t="shared" si="749"/>
        <v>0.67772170151405919</v>
      </c>
      <c r="J1961" s="20" t="s">
        <v>26</v>
      </c>
      <c r="K1961" s="18" t="s">
        <v>26</v>
      </c>
      <c r="L1961" s="19">
        <f t="shared" si="750"/>
        <v>96.236481614996407</v>
      </c>
      <c r="M1961" s="20">
        <f t="shared" si="769"/>
        <v>7.7635183850035929</v>
      </c>
      <c r="N1961" s="20" t="s">
        <v>26</v>
      </c>
      <c r="O1961" s="20">
        <f t="shared" si="752"/>
        <v>7.1189617880317115</v>
      </c>
      <c r="P1961" s="20" t="s">
        <v>26</v>
      </c>
      <c r="Q1961" s="18">
        <f t="shared" si="753"/>
        <v>12.699999999999989</v>
      </c>
      <c r="R1961" s="18" t="s">
        <v>26</v>
      </c>
      <c r="S1961" s="16">
        <v>25.6</v>
      </c>
      <c r="T1961" s="19">
        <v>5.9</v>
      </c>
      <c r="U1961" s="19">
        <f t="shared" si="754"/>
        <v>3.2</v>
      </c>
      <c r="V1961" s="19">
        <v>32</v>
      </c>
      <c r="W1961" s="19">
        <f t="shared" si="755"/>
        <v>-10</v>
      </c>
      <c r="X1961" s="19">
        <f t="shared" si="756"/>
        <v>2.5</v>
      </c>
      <c r="Y1961" s="19">
        <v>2.36</v>
      </c>
      <c r="Z1961" s="18">
        <f t="shared" si="743"/>
        <v>23.129999999999995</v>
      </c>
      <c r="AA1961" s="18">
        <f t="shared" si="757"/>
        <v>14.369999999999996</v>
      </c>
      <c r="AB1961" s="20">
        <f t="shared" ref="AB1961:AB2024" si="770">(E1961+F1961+G1961)-(H1961+Y1961)</f>
        <v>50.969999999999985</v>
      </c>
      <c r="AC1961" s="13">
        <f t="shared" si="758"/>
        <v>46.095551942315488</v>
      </c>
      <c r="AD1961" s="13">
        <f t="shared" si="748"/>
        <v>4.8744480576844964</v>
      </c>
    </row>
    <row r="1962" spans="1:30" x14ac:dyDescent="0.15">
      <c r="A1962" s="16">
        <v>48</v>
      </c>
      <c r="B1962" s="16">
        <v>1</v>
      </c>
      <c r="C1962" s="33">
        <v>7.49</v>
      </c>
      <c r="D1962" s="16">
        <v>34.5</v>
      </c>
      <c r="E1962" s="18">
        <v>153.30000000000001</v>
      </c>
      <c r="F1962" s="16">
        <v>3.41</v>
      </c>
      <c r="G1962" s="16">
        <v>4</v>
      </c>
      <c r="H1962" s="18">
        <v>122</v>
      </c>
      <c r="I1962" s="20">
        <f t="shared" si="749"/>
        <v>0.79582517938682318</v>
      </c>
      <c r="J1962" s="20" t="s">
        <v>25</v>
      </c>
      <c r="K1962" s="18" t="s">
        <v>25</v>
      </c>
      <c r="L1962" s="19">
        <f t="shared" si="750"/>
        <v>113.00717547292889</v>
      </c>
      <c r="M1962" s="20">
        <f t="shared" ref="M1962" si="771">(108-L1962)</f>
        <v>-5.0071754729288926</v>
      </c>
      <c r="N1962" s="20" t="s">
        <v>25</v>
      </c>
      <c r="O1962" s="20">
        <f t="shared" si="752"/>
        <v>-9.4155251141552441</v>
      </c>
      <c r="P1962" s="20" t="s">
        <v>25</v>
      </c>
      <c r="Q1962" s="18">
        <f t="shared" si="753"/>
        <v>-0.69999999999998863</v>
      </c>
      <c r="R1962" s="18" t="s">
        <v>25</v>
      </c>
      <c r="S1962" s="16">
        <v>27.6</v>
      </c>
      <c r="T1962" s="19">
        <v>2.4</v>
      </c>
      <c r="U1962" s="19">
        <f t="shared" si="754"/>
        <v>2.7</v>
      </c>
      <c r="V1962" s="19">
        <v>27</v>
      </c>
      <c r="W1962" s="19">
        <f t="shared" si="755"/>
        <v>-15</v>
      </c>
      <c r="X1962" s="19">
        <f t="shared" si="756"/>
        <v>3.75</v>
      </c>
      <c r="Y1962" s="19">
        <v>1.39</v>
      </c>
      <c r="Z1962" s="18">
        <f t="shared" si="743"/>
        <v>7.1100000000000136</v>
      </c>
      <c r="AA1962" s="18">
        <f t="shared" si="757"/>
        <v>0.32000000000001361</v>
      </c>
      <c r="AB1962" s="20">
        <f t="shared" si="770"/>
        <v>37.320000000000007</v>
      </c>
      <c r="AC1962" s="13">
        <f t="shared" si="758"/>
        <v>34.064627335742919</v>
      </c>
      <c r="AD1962" s="13">
        <f t="shared" si="748"/>
        <v>3.2553726642570879</v>
      </c>
    </row>
    <row r="1963" spans="1:30" x14ac:dyDescent="0.15">
      <c r="A1963" s="16">
        <v>14</v>
      </c>
      <c r="B1963" s="16">
        <v>1</v>
      </c>
      <c r="C1963" s="33">
        <v>7.23</v>
      </c>
      <c r="D1963" s="16">
        <v>78.900000000000006</v>
      </c>
      <c r="E1963" s="18">
        <v>137.80000000000001</v>
      </c>
      <c r="F1963" s="16">
        <v>4.13</v>
      </c>
      <c r="G1963" s="16">
        <v>3.9</v>
      </c>
      <c r="H1963" s="18">
        <v>98</v>
      </c>
      <c r="I1963" s="20">
        <f t="shared" si="749"/>
        <v>0.71117561683599417</v>
      </c>
      <c r="J1963" s="20" t="s">
        <v>26</v>
      </c>
      <c r="K1963" s="18" t="s">
        <v>24</v>
      </c>
      <c r="L1963" s="19">
        <f t="shared" si="750"/>
        <v>100.98693759071116</v>
      </c>
      <c r="M1963" s="20">
        <f t="shared" ref="M1963:M1964" si="772">(104-L1963)</f>
        <v>3.0130624092888354</v>
      </c>
      <c r="N1963" s="20" t="s">
        <v>26</v>
      </c>
      <c r="O1963" s="20">
        <f t="shared" si="752"/>
        <v>2.4354136429608246</v>
      </c>
      <c r="P1963" s="20" t="s">
        <v>26</v>
      </c>
      <c r="Q1963" s="18">
        <f t="shared" si="753"/>
        <v>7.8000000000000114</v>
      </c>
      <c r="R1963" s="18" t="s">
        <v>26</v>
      </c>
      <c r="S1963" s="16">
        <v>26.7</v>
      </c>
      <c r="T1963" s="19">
        <v>-1.2</v>
      </c>
      <c r="U1963" s="19">
        <f t="shared" si="754"/>
        <v>3</v>
      </c>
      <c r="V1963" s="19">
        <v>30</v>
      </c>
      <c r="W1963" s="19">
        <f t="shared" si="755"/>
        <v>-12</v>
      </c>
      <c r="X1963" s="19">
        <f t="shared" si="756"/>
        <v>3</v>
      </c>
      <c r="Y1963" s="19">
        <v>2.2999999999999998</v>
      </c>
      <c r="Z1963" s="18">
        <f t="shared" si="743"/>
        <v>17.230000000000004</v>
      </c>
      <c r="AA1963" s="18">
        <f t="shared" si="757"/>
        <v>8.9300000000000033</v>
      </c>
      <c r="AB1963" s="20">
        <f t="shared" si="770"/>
        <v>45.530000000000015</v>
      </c>
      <c r="AC1963" s="13">
        <f t="shared" si="758"/>
        <v>40.710590348091046</v>
      </c>
      <c r="AD1963" s="13">
        <f t="shared" si="748"/>
        <v>4.8194096519089697</v>
      </c>
    </row>
    <row r="1964" spans="1:30" x14ac:dyDescent="0.15">
      <c r="A1964" s="16">
        <v>12</v>
      </c>
      <c r="B1964" s="16">
        <v>1</v>
      </c>
      <c r="C1964" s="33">
        <v>7.39</v>
      </c>
      <c r="D1964" s="16">
        <v>32.5</v>
      </c>
      <c r="E1964" s="18">
        <v>142.69999999999999</v>
      </c>
      <c r="F1964" s="16">
        <v>3.78</v>
      </c>
      <c r="G1964" s="16">
        <v>4.2</v>
      </c>
      <c r="H1964" s="18">
        <v>102</v>
      </c>
      <c r="I1964" s="20">
        <f t="shared" si="749"/>
        <v>0.71478626489138053</v>
      </c>
      <c r="J1964" s="20" t="s">
        <v>26</v>
      </c>
      <c r="K1964" s="18" t="s">
        <v>24</v>
      </c>
      <c r="L1964" s="19">
        <f t="shared" si="750"/>
        <v>101.49964961457604</v>
      </c>
      <c r="M1964" s="20">
        <f t="shared" si="772"/>
        <v>2.5003503854239568</v>
      </c>
      <c r="N1964" s="20" t="s">
        <v>26</v>
      </c>
      <c r="O1964" s="20">
        <f t="shared" si="752"/>
        <v>1.9299229152067312</v>
      </c>
      <c r="P1964" s="20" t="s">
        <v>26</v>
      </c>
      <c r="Q1964" s="18">
        <f t="shared" si="753"/>
        <v>8.6999999999999886</v>
      </c>
      <c r="R1964" s="18" t="s">
        <v>26</v>
      </c>
      <c r="S1964" s="16">
        <v>21.7</v>
      </c>
      <c r="T1964" s="19">
        <v>0.5</v>
      </c>
      <c r="U1964" s="19">
        <f t="shared" si="754"/>
        <v>2.2000000000000002</v>
      </c>
      <c r="V1964" s="19">
        <v>22</v>
      </c>
      <c r="W1964" s="19">
        <f t="shared" si="755"/>
        <v>-20</v>
      </c>
      <c r="X1964" s="19">
        <f t="shared" si="756"/>
        <v>5</v>
      </c>
      <c r="Y1964" s="19">
        <v>2.76</v>
      </c>
      <c r="Z1964" s="18">
        <f t="shared" si="743"/>
        <v>22.779999999999987</v>
      </c>
      <c r="AA1964" s="18">
        <f t="shared" si="757"/>
        <v>15.619999999999987</v>
      </c>
      <c r="AB1964" s="20">
        <f t="shared" si="770"/>
        <v>45.919999999999973</v>
      </c>
      <c r="AC1964" s="13">
        <f t="shared" si="758"/>
        <v>25.740737780901828</v>
      </c>
      <c r="AD1964" s="13">
        <f t="shared" si="748"/>
        <v>20.179262219098145</v>
      </c>
    </row>
    <row r="1965" spans="1:30" x14ac:dyDescent="0.15">
      <c r="A1965" s="16">
        <v>6</v>
      </c>
      <c r="B1965" s="16">
        <v>0</v>
      </c>
      <c r="C1965" s="33">
        <v>7.14</v>
      </c>
      <c r="D1965" s="16">
        <v>49</v>
      </c>
      <c r="E1965" s="18">
        <v>136.69999999999999</v>
      </c>
      <c r="F1965" s="16">
        <v>4.3</v>
      </c>
      <c r="G1965" s="16">
        <v>3.8</v>
      </c>
      <c r="H1965" s="18">
        <v>105</v>
      </c>
      <c r="I1965" s="20">
        <f t="shared" si="749"/>
        <v>0.76810534016093646</v>
      </c>
      <c r="J1965" s="20" t="s">
        <v>24</v>
      </c>
      <c r="K1965" s="18" t="s">
        <v>24</v>
      </c>
      <c r="L1965" s="19">
        <f t="shared" si="750"/>
        <v>109.07095830285297</v>
      </c>
      <c r="M1965" s="20">
        <f t="shared" ref="M1965" si="773">(108-L1965)</f>
        <v>-1.0709583028529721</v>
      </c>
      <c r="N1965" s="20" t="s">
        <v>25</v>
      </c>
      <c r="O1965" s="20">
        <f t="shared" si="752"/>
        <v>-5.5347476225310999</v>
      </c>
      <c r="P1965" s="20" t="s">
        <v>25</v>
      </c>
      <c r="Q1965" s="18">
        <f t="shared" si="753"/>
        <v>-0.30000000000001137</v>
      </c>
      <c r="R1965" s="18" t="s">
        <v>24</v>
      </c>
      <c r="S1965" s="16">
        <v>6.9</v>
      </c>
      <c r="T1965" s="19">
        <v>-13.8</v>
      </c>
      <c r="U1965" s="19">
        <f t="shared" si="754"/>
        <v>2.2999999999999998</v>
      </c>
      <c r="V1965" s="19">
        <v>23</v>
      </c>
      <c r="W1965" s="19">
        <f t="shared" si="755"/>
        <v>-19</v>
      </c>
      <c r="X1965" s="19">
        <f t="shared" si="756"/>
        <v>4.75</v>
      </c>
      <c r="Y1965" s="19">
        <v>6.5</v>
      </c>
      <c r="Z1965" s="18">
        <f t="shared" si="743"/>
        <v>29.099999999999994</v>
      </c>
      <c r="AA1965" s="18">
        <f t="shared" si="757"/>
        <v>17.999999999999993</v>
      </c>
      <c r="AB1965" s="20">
        <f t="shared" si="770"/>
        <v>33.300000000000011</v>
      </c>
      <c r="AC1965" s="13">
        <f t="shared" si="758"/>
        <v>22.325211925523156</v>
      </c>
      <c r="AD1965" s="13">
        <f t="shared" si="748"/>
        <v>10.974788074476855</v>
      </c>
    </row>
    <row r="1966" spans="1:30" x14ac:dyDescent="0.15">
      <c r="A1966" s="16">
        <v>29</v>
      </c>
      <c r="B1966" s="16">
        <v>0</v>
      </c>
      <c r="C1966" s="33">
        <v>7.16</v>
      </c>
      <c r="D1966" s="16">
        <v>87.9</v>
      </c>
      <c r="E1966" s="18">
        <v>129.9</v>
      </c>
      <c r="F1966" s="16">
        <v>4.7</v>
      </c>
      <c r="G1966" s="16">
        <v>3.2</v>
      </c>
      <c r="H1966" s="18">
        <v>94</v>
      </c>
      <c r="I1966" s="20">
        <f t="shared" si="749"/>
        <v>0.72363356428021552</v>
      </c>
      <c r="J1966" s="20" t="s">
        <v>26</v>
      </c>
      <c r="K1966" s="18" t="s">
        <v>26</v>
      </c>
      <c r="L1966" s="19">
        <f t="shared" si="750"/>
        <v>102.7559661277906</v>
      </c>
      <c r="M1966" s="20">
        <f>(104-L1966)</f>
        <v>1.2440338722093998</v>
      </c>
      <c r="N1966" s="20" t="s">
        <v>26</v>
      </c>
      <c r="O1966" s="20">
        <f t="shared" si="752"/>
        <v>0.69130100076981194</v>
      </c>
      <c r="P1966" s="20" t="s">
        <v>26</v>
      </c>
      <c r="Q1966" s="18">
        <f t="shared" si="753"/>
        <v>3.9000000000000057</v>
      </c>
      <c r="R1966" s="18" t="s">
        <v>26</v>
      </c>
      <c r="S1966" s="16">
        <v>28.9</v>
      </c>
      <c r="T1966" s="19">
        <v>-9.8000000000000007</v>
      </c>
      <c r="U1966" s="19">
        <f t="shared" si="754"/>
        <v>2</v>
      </c>
      <c r="V1966" s="19">
        <v>20</v>
      </c>
      <c r="W1966" s="19">
        <f t="shared" si="755"/>
        <v>-22</v>
      </c>
      <c r="X1966" s="19">
        <f t="shared" si="756"/>
        <v>5.5</v>
      </c>
      <c r="Y1966" s="19">
        <v>3.7</v>
      </c>
      <c r="Z1966" s="18">
        <f t="shared" si="743"/>
        <v>11.699999999999989</v>
      </c>
      <c r="AA1966" s="18">
        <f t="shared" si="757"/>
        <v>3.9999999999999885</v>
      </c>
      <c r="AB1966" s="20">
        <f t="shared" si="770"/>
        <v>40.09999999999998</v>
      </c>
      <c r="AC1966" s="13">
        <f t="shared" si="758"/>
        <v>36.248922338747576</v>
      </c>
      <c r="AD1966" s="13">
        <f t="shared" si="748"/>
        <v>3.851077661252404</v>
      </c>
    </row>
    <row r="1967" spans="1:30" x14ac:dyDescent="0.15">
      <c r="A1967" s="16">
        <v>17</v>
      </c>
      <c r="B1967" s="16">
        <v>1</v>
      </c>
      <c r="C1967" s="33">
        <v>7.31</v>
      </c>
      <c r="D1967" s="16">
        <v>62.3</v>
      </c>
      <c r="E1967" s="18">
        <v>132.80000000000001</v>
      </c>
      <c r="F1967" s="16">
        <v>5.04</v>
      </c>
      <c r="G1967" s="16">
        <v>4.4000000000000004</v>
      </c>
      <c r="H1967" s="18">
        <v>100</v>
      </c>
      <c r="I1967" s="20">
        <f t="shared" si="749"/>
        <v>0.75301204819277101</v>
      </c>
      <c r="J1967" s="20" t="s">
        <v>24</v>
      </c>
      <c r="K1967" s="18" t="s">
        <v>24</v>
      </c>
      <c r="L1967" s="19">
        <f t="shared" si="750"/>
        <v>106.92771084337349</v>
      </c>
      <c r="M1967" s="20">
        <v>0</v>
      </c>
      <c r="N1967" s="20" t="s">
        <v>24</v>
      </c>
      <c r="O1967" s="20">
        <f t="shared" si="752"/>
        <v>-3.4216867469879588</v>
      </c>
      <c r="P1967" s="20" t="s">
        <v>25</v>
      </c>
      <c r="Q1967" s="18">
        <f t="shared" si="753"/>
        <v>0.80000000000001137</v>
      </c>
      <c r="R1967" s="18" t="s">
        <v>26</v>
      </c>
      <c r="S1967" s="16">
        <v>23.9</v>
      </c>
      <c r="T1967" s="19">
        <v>1.7</v>
      </c>
      <c r="U1967" s="19">
        <f t="shared" si="754"/>
        <v>2.8</v>
      </c>
      <c r="V1967" s="19">
        <v>28</v>
      </c>
      <c r="W1967" s="19">
        <f t="shared" si="755"/>
        <v>-14</v>
      </c>
      <c r="X1967" s="19">
        <f t="shared" si="756"/>
        <v>3.5</v>
      </c>
      <c r="Y1967" s="19">
        <v>1.9</v>
      </c>
      <c r="Z1967" s="18">
        <f t="shared" si="743"/>
        <v>13.939999999999998</v>
      </c>
      <c r="AA1967" s="18">
        <f t="shared" si="757"/>
        <v>6.4399999999999977</v>
      </c>
      <c r="AB1967" s="20">
        <f t="shared" si="770"/>
        <v>40.340000000000003</v>
      </c>
      <c r="AC1967" s="13">
        <f t="shared" si="758"/>
        <v>38.798907392416311</v>
      </c>
      <c r="AD1967" s="13">
        <f t="shared" si="748"/>
        <v>1.5410926075836926</v>
      </c>
    </row>
    <row r="1968" spans="1:30" x14ac:dyDescent="0.15">
      <c r="A1968" s="16">
        <v>5</v>
      </c>
      <c r="B1968" s="16">
        <v>1</v>
      </c>
      <c r="C1968" s="33">
        <v>7.39</v>
      </c>
      <c r="D1968" s="16">
        <v>22.6</v>
      </c>
      <c r="E1968" s="18">
        <v>136.69999999999999</v>
      </c>
      <c r="F1968" s="16">
        <v>4.8</v>
      </c>
      <c r="G1968" s="16">
        <v>4.3</v>
      </c>
      <c r="H1968" s="18">
        <v>103</v>
      </c>
      <c r="I1968" s="20">
        <f t="shared" si="749"/>
        <v>0.75347476225310905</v>
      </c>
      <c r="J1968" s="20" t="s">
        <v>24</v>
      </c>
      <c r="K1968" s="18" t="s">
        <v>24</v>
      </c>
      <c r="L1968" s="19">
        <f t="shared" si="750"/>
        <v>106.99341623994148</v>
      </c>
      <c r="M1968" s="20">
        <v>0</v>
      </c>
      <c r="N1968" s="20" t="s">
        <v>24</v>
      </c>
      <c r="O1968" s="20">
        <f t="shared" si="752"/>
        <v>-3.4864667154352702</v>
      </c>
      <c r="P1968" s="20" t="s">
        <v>25</v>
      </c>
      <c r="Q1968" s="18">
        <f t="shared" si="753"/>
        <v>1.6999999999999886</v>
      </c>
      <c r="R1968" s="18" t="s">
        <v>26</v>
      </c>
      <c r="S1968" s="16">
        <v>28.7</v>
      </c>
      <c r="T1968" s="19">
        <v>-2.6</v>
      </c>
      <c r="U1968" s="19">
        <f t="shared" si="754"/>
        <v>2.8</v>
      </c>
      <c r="V1968" s="19">
        <v>28</v>
      </c>
      <c r="W1968" s="19">
        <f t="shared" si="755"/>
        <v>-14</v>
      </c>
      <c r="X1968" s="19">
        <f t="shared" si="756"/>
        <v>3.5</v>
      </c>
      <c r="Y1968" s="19">
        <v>2.2999999999999998</v>
      </c>
      <c r="Z1968" s="18">
        <f t="shared" si="743"/>
        <v>9.8000000000000114</v>
      </c>
      <c r="AA1968" s="18">
        <f t="shared" si="757"/>
        <v>1.9000000000000119</v>
      </c>
      <c r="AB1968" s="20">
        <f t="shared" si="770"/>
        <v>40.500000000000014</v>
      </c>
      <c r="AC1968" s="13">
        <f t="shared" si="758"/>
        <v>21.4303596876425</v>
      </c>
      <c r="AD1968" s="13">
        <f t="shared" si="748"/>
        <v>19.069640312357514</v>
      </c>
    </row>
    <row r="1969" spans="1:30" x14ac:dyDescent="0.15">
      <c r="A1969" s="16">
        <v>7</v>
      </c>
      <c r="B1969" s="16">
        <v>0</v>
      </c>
      <c r="C1969" s="33">
        <v>7.22</v>
      </c>
      <c r="D1969" s="16">
        <v>69.8</v>
      </c>
      <c r="E1969" s="18">
        <v>131</v>
      </c>
      <c r="F1969" s="16">
        <v>3.06</v>
      </c>
      <c r="G1969" s="16">
        <v>4.9000000000000004</v>
      </c>
      <c r="H1969" s="18">
        <v>89</v>
      </c>
      <c r="I1969" s="20">
        <f t="shared" si="749"/>
        <v>0.67938931297709926</v>
      </c>
      <c r="J1969" s="20" t="s">
        <v>26</v>
      </c>
      <c r="K1969" s="18" t="s">
        <v>26</v>
      </c>
      <c r="L1969" s="19">
        <f t="shared" si="750"/>
        <v>96.473282442748101</v>
      </c>
      <c r="M1969" s="20">
        <f>(104-L1969)</f>
        <v>7.5267175572518994</v>
      </c>
      <c r="N1969" s="20" t="s">
        <v>26</v>
      </c>
      <c r="O1969" s="20">
        <f t="shared" si="752"/>
        <v>6.8854961832061008</v>
      </c>
      <c r="P1969" s="20" t="s">
        <v>26</v>
      </c>
      <c r="Q1969" s="18">
        <f t="shared" si="753"/>
        <v>10</v>
      </c>
      <c r="R1969" s="18" t="s">
        <v>26</v>
      </c>
      <c r="S1969" s="16">
        <v>23.8</v>
      </c>
      <c r="T1969" s="19">
        <v>-7.9</v>
      </c>
      <c r="U1969" s="19">
        <f t="shared" si="754"/>
        <v>2.1</v>
      </c>
      <c r="V1969" s="19">
        <v>21</v>
      </c>
      <c r="W1969" s="19">
        <f t="shared" si="755"/>
        <v>-21</v>
      </c>
      <c r="X1969" s="19">
        <f t="shared" si="756"/>
        <v>5.25</v>
      </c>
      <c r="Y1969" s="19">
        <v>1.89</v>
      </c>
      <c r="Z1969" s="18">
        <f t="shared" si="743"/>
        <v>21.260000000000005</v>
      </c>
      <c r="AA1969" s="18">
        <f t="shared" si="757"/>
        <v>15.170000000000005</v>
      </c>
      <c r="AB1969" s="20">
        <f t="shared" si="770"/>
        <v>48.070000000000007</v>
      </c>
      <c r="AC1969" s="13">
        <f t="shared" si="758"/>
        <v>33.894694870228918</v>
      </c>
      <c r="AD1969" s="13">
        <f t="shared" si="748"/>
        <v>14.17530512977109</v>
      </c>
    </row>
    <row r="1970" spans="1:30" x14ac:dyDescent="0.15">
      <c r="A1970" s="16">
        <v>16</v>
      </c>
      <c r="B1970" s="16">
        <v>1</v>
      </c>
      <c r="C1970" s="33">
        <v>7.19</v>
      </c>
      <c r="D1970" s="16">
        <v>56.8</v>
      </c>
      <c r="E1970" s="18">
        <v>129.80000000000001</v>
      </c>
      <c r="F1970" s="16">
        <v>2.98</v>
      </c>
      <c r="G1970" s="16">
        <v>3.7</v>
      </c>
      <c r="H1970" s="18">
        <v>98</v>
      </c>
      <c r="I1970" s="20">
        <f t="shared" si="749"/>
        <v>0.75500770416024643</v>
      </c>
      <c r="J1970" s="20" t="s">
        <v>24</v>
      </c>
      <c r="K1970" s="18" t="s">
        <v>24</v>
      </c>
      <c r="L1970" s="19">
        <f t="shared" si="750"/>
        <v>107.211093990755</v>
      </c>
      <c r="M1970" s="20">
        <v>0</v>
      </c>
      <c r="N1970" s="20" t="s">
        <v>24</v>
      </c>
      <c r="O1970" s="20">
        <f t="shared" si="752"/>
        <v>-3.7010785824345049</v>
      </c>
      <c r="P1970" s="20" t="s">
        <v>25</v>
      </c>
      <c r="Q1970" s="18">
        <f t="shared" si="753"/>
        <v>-0.19999999999998863</v>
      </c>
      <c r="R1970" s="18" t="s">
        <v>24</v>
      </c>
      <c r="S1970" s="16">
        <v>17.600000000000001</v>
      </c>
      <c r="T1970" s="19">
        <v>-12.7</v>
      </c>
      <c r="U1970" s="19">
        <f t="shared" si="754"/>
        <v>2.1</v>
      </c>
      <c r="V1970" s="19">
        <v>21</v>
      </c>
      <c r="W1970" s="19">
        <f t="shared" si="755"/>
        <v>-21</v>
      </c>
      <c r="X1970" s="19">
        <f t="shared" si="756"/>
        <v>5.25</v>
      </c>
      <c r="Y1970" s="19">
        <v>2.9</v>
      </c>
      <c r="Z1970" s="18">
        <f t="shared" ref="Z1970:Z2033" si="774">(E1970+F1970)-(H1970+S1970)</f>
        <v>17.180000000000007</v>
      </c>
      <c r="AA1970" s="18">
        <f t="shared" si="757"/>
        <v>10.080000000000007</v>
      </c>
      <c r="AB1970" s="20">
        <f t="shared" si="770"/>
        <v>35.579999999999984</v>
      </c>
      <c r="AC1970" s="13">
        <f t="shared" si="758"/>
        <v>26.962074852740368</v>
      </c>
      <c r="AD1970" s="13">
        <f t="shared" si="748"/>
        <v>8.6179251472596157</v>
      </c>
    </row>
    <row r="1971" spans="1:30" x14ac:dyDescent="0.15">
      <c r="A1971" s="16">
        <v>19</v>
      </c>
      <c r="B1971" s="16">
        <v>1</v>
      </c>
      <c r="C1971" s="33">
        <v>7.32</v>
      </c>
      <c r="D1971" s="16">
        <v>68.900000000000006</v>
      </c>
      <c r="E1971" s="18">
        <v>136.69999999999999</v>
      </c>
      <c r="F1971" s="16">
        <v>3.05</v>
      </c>
      <c r="G1971" s="16">
        <v>4.4000000000000004</v>
      </c>
      <c r="H1971" s="18">
        <v>96</v>
      </c>
      <c r="I1971" s="20">
        <f t="shared" si="749"/>
        <v>0.70226773957571331</v>
      </c>
      <c r="J1971" s="20" t="s">
        <v>26</v>
      </c>
      <c r="K1971" s="18" t="s">
        <v>26</v>
      </c>
      <c r="L1971" s="19">
        <f t="shared" si="750"/>
        <v>99.722019019751286</v>
      </c>
      <c r="M1971" s="20">
        <f t="shared" ref="M1971:M1972" si="775">(104-L1971)</f>
        <v>4.2779809802487136</v>
      </c>
      <c r="N1971" s="20" t="s">
        <v>26</v>
      </c>
      <c r="O1971" s="20">
        <f t="shared" si="752"/>
        <v>3.6825164594001336</v>
      </c>
      <c r="P1971" s="20" t="s">
        <v>26</v>
      </c>
      <c r="Q1971" s="18">
        <f t="shared" si="753"/>
        <v>8.6999999999999886</v>
      </c>
      <c r="R1971" s="18" t="s">
        <v>26</v>
      </c>
      <c r="S1971" s="16">
        <v>38.9</v>
      </c>
      <c r="T1971" s="19">
        <v>-2.2999999999999998</v>
      </c>
      <c r="U1971" s="19">
        <f t="shared" si="754"/>
        <v>2.4</v>
      </c>
      <c r="V1971" s="19">
        <v>24</v>
      </c>
      <c r="W1971" s="19">
        <f t="shared" si="755"/>
        <v>-18</v>
      </c>
      <c r="X1971" s="19">
        <f t="shared" si="756"/>
        <v>4.5</v>
      </c>
      <c r="Y1971" s="19">
        <v>1.8</v>
      </c>
      <c r="Z1971" s="18">
        <f t="shared" si="774"/>
        <v>4.8499999999999943</v>
      </c>
      <c r="AA1971" s="18">
        <f t="shared" si="757"/>
        <v>-1.7500000000000053</v>
      </c>
      <c r="AB1971" s="20">
        <f t="shared" si="770"/>
        <v>46.350000000000009</v>
      </c>
      <c r="AC1971" s="13">
        <f t="shared" si="758"/>
        <v>41.876955840297498</v>
      </c>
      <c r="AD1971" s="13">
        <f t="shared" si="748"/>
        <v>4.4730441597025106</v>
      </c>
    </row>
    <row r="1972" spans="1:30" x14ac:dyDescent="0.15">
      <c r="A1972" s="16">
        <v>10</v>
      </c>
      <c r="B1972" s="16">
        <v>0</v>
      </c>
      <c r="C1972" s="33">
        <v>7.31</v>
      </c>
      <c r="D1972" s="16">
        <v>58.8</v>
      </c>
      <c r="E1972" s="18">
        <v>140</v>
      </c>
      <c r="F1972" s="16">
        <v>3.6</v>
      </c>
      <c r="G1972" s="16">
        <v>4.2</v>
      </c>
      <c r="H1972" s="18">
        <v>99</v>
      </c>
      <c r="I1972" s="20">
        <f t="shared" si="749"/>
        <v>0.70714285714285718</v>
      </c>
      <c r="J1972" s="20" t="s">
        <v>26</v>
      </c>
      <c r="K1972" s="18" t="s">
        <v>24</v>
      </c>
      <c r="L1972" s="19">
        <f t="shared" si="750"/>
        <v>100.41428571428571</v>
      </c>
      <c r="M1972" s="20">
        <f t="shared" si="775"/>
        <v>3.585714285714289</v>
      </c>
      <c r="N1972" s="20" t="s">
        <v>26</v>
      </c>
      <c r="O1972" s="20">
        <f t="shared" si="752"/>
        <v>3</v>
      </c>
      <c r="P1972" s="20" t="s">
        <v>26</v>
      </c>
      <c r="Q1972" s="18">
        <f t="shared" si="753"/>
        <v>9</v>
      </c>
      <c r="R1972" s="18" t="s">
        <v>26</v>
      </c>
      <c r="S1972" s="16">
        <v>21.9</v>
      </c>
      <c r="T1972" s="19">
        <v>-2.6</v>
      </c>
      <c r="U1972" s="19">
        <f t="shared" si="754"/>
        <v>2.7</v>
      </c>
      <c r="V1972" s="19">
        <v>27</v>
      </c>
      <c r="W1972" s="19">
        <f t="shared" si="755"/>
        <v>-15</v>
      </c>
      <c r="X1972" s="19">
        <f t="shared" si="756"/>
        <v>3.75</v>
      </c>
      <c r="Y1972" s="19">
        <v>2.7</v>
      </c>
      <c r="Z1972" s="18">
        <f t="shared" si="774"/>
        <v>22.699999999999989</v>
      </c>
      <c r="AA1972" s="18">
        <f t="shared" si="757"/>
        <v>14.599999999999987</v>
      </c>
      <c r="AB1972" s="20">
        <f t="shared" si="770"/>
        <v>46.09999999999998</v>
      </c>
      <c r="AC1972" s="13">
        <f t="shared" si="758"/>
        <v>36.772841022055843</v>
      </c>
      <c r="AD1972" s="13">
        <f t="shared" si="748"/>
        <v>9.3271589779441371</v>
      </c>
    </row>
    <row r="1973" spans="1:30" x14ac:dyDescent="0.15">
      <c r="A1973" s="16">
        <v>6</v>
      </c>
      <c r="B1973" s="16">
        <v>0</v>
      </c>
      <c r="C1973" s="33">
        <v>7.28</v>
      </c>
      <c r="D1973" s="16">
        <v>59.8</v>
      </c>
      <c r="E1973" s="18">
        <v>136.69999999999999</v>
      </c>
      <c r="F1973" s="16">
        <v>3.12</v>
      </c>
      <c r="G1973" s="16">
        <v>3.9</v>
      </c>
      <c r="H1973" s="18">
        <v>101</v>
      </c>
      <c r="I1973" s="20">
        <f t="shared" si="749"/>
        <v>0.73884418434528165</v>
      </c>
      <c r="J1973" s="20" t="s">
        <v>26</v>
      </c>
      <c r="K1973" s="18" t="s">
        <v>24</v>
      </c>
      <c r="L1973" s="19">
        <f t="shared" si="750"/>
        <v>104.91587417703001</v>
      </c>
      <c r="M1973" s="20">
        <v>0</v>
      </c>
      <c r="N1973" s="20" t="s">
        <v>24</v>
      </c>
      <c r="O1973" s="20">
        <f t="shared" si="752"/>
        <v>-1.4381858083394405</v>
      </c>
      <c r="P1973" s="20" t="s">
        <v>25</v>
      </c>
      <c r="Q1973" s="18">
        <f t="shared" si="753"/>
        <v>3.6999999999999886</v>
      </c>
      <c r="R1973" s="18" t="s">
        <v>26</v>
      </c>
      <c r="S1973" s="16">
        <v>26.7</v>
      </c>
      <c r="T1973" s="19">
        <v>-5.9</v>
      </c>
      <c r="U1973" s="19">
        <f t="shared" si="754"/>
        <v>2.9</v>
      </c>
      <c r="V1973" s="19">
        <v>29</v>
      </c>
      <c r="W1973" s="19">
        <f t="shared" si="755"/>
        <v>-13</v>
      </c>
      <c r="X1973" s="19">
        <f t="shared" si="756"/>
        <v>3.25</v>
      </c>
      <c r="Y1973" s="19">
        <v>1.5</v>
      </c>
      <c r="Z1973" s="18">
        <f t="shared" si="774"/>
        <v>12.11999999999999</v>
      </c>
      <c r="AA1973" s="18">
        <f t="shared" si="757"/>
        <v>4.8199999999999905</v>
      </c>
      <c r="AB1973" s="20">
        <f t="shared" si="770"/>
        <v>41.22</v>
      </c>
      <c r="AC1973" s="13">
        <f t="shared" si="758"/>
        <v>35.699611529813772</v>
      </c>
      <c r="AD1973" s="13">
        <f t="shared" si="748"/>
        <v>5.5203884701862265</v>
      </c>
    </row>
    <row r="1974" spans="1:30" x14ac:dyDescent="0.15">
      <c r="A1974" s="16">
        <v>16</v>
      </c>
      <c r="B1974" s="16">
        <v>1</v>
      </c>
      <c r="C1974" s="33">
        <v>7.22</v>
      </c>
      <c r="D1974" s="16">
        <v>78.900000000000006</v>
      </c>
      <c r="E1974" s="18">
        <v>139.1</v>
      </c>
      <c r="F1974" s="16">
        <v>4.9800000000000004</v>
      </c>
      <c r="G1974" s="16">
        <v>4.4000000000000004</v>
      </c>
      <c r="H1974" s="18">
        <v>92</v>
      </c>
      <c r="I1974" s="20">
        <f t="shared" si="749"/>
        <v>0.66139468008626889</v>
      </c>
      <c r="J1974" s="20" t="s">
        <v>26</v>
      </c>
      <c r="K1974" s="18" t="s">
        <v>26</v>
      </c>
      <c r="L1974" s="19">
        <f t="shared" si="750"/>
        <v>93.918044572250182</v>
      </c>
      <c r="M1974" s="20">
        <f>(104-L1974)</f>
        <v>10.081955427749818</v>
      </c>
      <c r="N1974" s="20" t="s">
        <v>26</v>
      </c>
      <c r="O1974" s="20">
        <f t="shared" si="752"/>
        <v>9.404744787922354</v>
      </c>
      <c r="P1974" s="20" t="s">
        <v>26</v>
      </c>
      <c r="Q1974" s="18">
        <f t="shared" si="753"/>
        <v>15.099999999999994</v>
      </c>
      <c r="R1974" s="18" t="s">
        <v>26</v>
      </c>
      <c r="S1974" s="16">
        <v>28.7</v>
      </c>
      <c r="T1974" s="19">
        <v>6.5</v>
      </c>
      <c r="U1974" s="19">
        <f t="shared" si="754"/>
        <v>2.6</v>
      </c>
      <c r="V1974" s="19">
        <v>26</v>
      </c>
      <c r="W1974" s="19">
        <f t="shared" si="755"/>
        <v>-16</v>
      </c>
      <c r="X1974" s="19">
        <f t="shared" si="756"/>
        <v>4</v>
      </c>
      <c r="Y1974" s="19">
        <v>2.67</v>
      </c>
      <c r="Z1974" s="18">
        <f t="shared" si="774"/>
        <v>23.379999999999981</v>
      </c>
      <c r="AA1974" s="18">
        <f t="shared" si="757"/>
        <v>15.50999999999998</v>
      </c>
      <c r="AB1974" s="20">
        <f t="shared" si="770"/>
        <v>53.809999999999988</v>
      </c>
      <c r="AC1974" s="13">
        <f t="shared" si="758"/>
        <v>38.895146121218659</v>
      </c>
      <c r="AD1974" s="13">
        <f t="shared" si="748"/>
        <v>14.914853878781329</v>
      </c>
    </row>
    <row r="1975" spans="1:30" x14ac:dyDescent="0.15">
      <c r="A1975" s="16">
        <v>8</v>
      </c>
      <c r="B1975" s="16">
        <v>1</v>
      </c>
      <c r="C1975" s="33">
        <v>7.42</v>
      </c>
      <c r="D1975" s="16">
        <v>36.9</v>
      </c>
      <c r="E1975" s="18">
        <v>145</v>
      </c>
      <c r="F1975" s="16">
        <v>3.87</v>
      </c>
      <c r="G1975" s="16">
        <v>4.3</v>
      </c>
      <c r="H1975" s="18">
        <v>108</v>
      </c>
      <c r="I1975" s="20">
        <f t="shared" si="749"/>
        <v>0.7448275862068966</v>
      </c>
      <c r="J1975" s="20" t="s">
        <v>26</v>
      </c>
      <c r="K1975" s="18" t="s">
        <v>25</v>
      </c>
      <c r="L1975" s="19">
        <f t="shared" si="750"/>
        <v>105.7655172413793</v>
      </c>
      <c r="M1975" s="20">
        <v>0</v>
      </c>
      <c r="N1975" s="20" t="s">
        <v>24</v>
      </c>
      <c r="O1975" s="20">
        <f t="shared" si="752"/>
        <v>-2.2758620689655231</v>
      </c>
      <c r="P1975" s="20" t="s">
        <v>25</v>
      </c>
      <c r="Q1975" s="18">
        <f t="shared" si="753"/>
        <v>5</v>
      </c>
      <c r="R1975" s="18" t="s">
        <v>26</v>
      </c>
      <c r="S1975" s="16">
        <v>24.8</v>
      </c>
      <c r="T1975" s="19">
        <v>10.9</v>
      </c>
      <c r="U1975" s="19">
        <f t="shared" si="754"/>
        <v>2.1</v>
      </c>
      <c r="V1975" s="19">
        <v>21</v>
      </c>
      <c r="W1975" s="19">
        <f t="shared" si="755"/>
        <v>-21</v>
      </c>
      <c r="X1975" s="19">
        <f t="shared" si="756"/>
        <v>5.25</v>
      </c>
      <c r="Y1975" s="19">
        <v>1.89</v>
      </c>
      <c r="Z1975" s="18">
        <f t="shared" si="774"/>
        <v>16.069999999999993</v>
      </c>
      <c r="AA1975" s="18">
        <f t="shared" si="757"/>
        <v>9.9799999999999933</v>
      </c>
      <c r="AB1975" s="20">
        <f t="shared" si="770"/>
        <v>43.280000000000015</v>
      </c>
      <c r="AC1975" s="13">
        <f t="shared" si="758"/>
        <v>29.790854669631145</v>
      </c>
      <c r="AD1975" s="13">
        <f t="shared" si="748"/>
        <v>13.489145330368871</v>
      </c>
    </row>
    <row r="1976" spans="1:30" x14ac:dyDescent="0.15">
      <c r="A1976" s="16">
        <v>23</v>
      </c>
      <c r="B1976" s="16">
        <v>0</v>
      </c>
      <c r="C1976" s="33">
        <v>7.2</v>
      </c>
      <c r="D1976" s="16">
        <v>52.9</v>
      </c>
      <c r="E1976" s="18">
        <v>138.69999999999999</v>
      </c>
      <c r="F1976" s="16">
        <v>5.3</v>
      </c>
      <c r="G1976" s="16">
        <v>4.2</v>
      </c>
      <c r="H1976" s="18">
        <v>98</v>
      </c>
      <c r="I1976" s="20">
        <f t="shared" si="749"/>
        <v>0.70656092285508298</v>
      </c>
      <c r="J1976" s="20" t="s">
        <v>26</v>
      </c>
      <c r="K1976" s="18" t="s">
        <v>24</v>
      </c>
      <c r="L1976" s="19">
        <f t="shared" si="750"/>
        <v>100.33165104542179</v>
      </c>
      <c r="M1976" s="20">
        <f>(104-L1976)</f>
        <v>3.6683489545782066</v>
      </c>
      <c r="N1976" s="20" t="s">
        <v>26</v>
      </c>
      <c r="O1976" s="20">
        <f t="shared" si="752"/>
        <v>3.0814708002883719</v>
      </c>
      <c r="P1976" s="20" t="s">
        <v>26</v>
      </c>
      <c r="Q1976" s="18">
        <f t="shared" si="753"/>
        <v>8.6999999999999886</v>
      </c>
      <c r="R1976" s="18" t="s">
        <v>26</v>
      </c>
      <c r="S1976" s="16">
        <v>24.7</v>
      </c>
      <c r="T1976" s="19">
        <v>-1.3</v>
      </c>
      <c r="U1976" s="19">
        <f t="shared" si="754"/>
        <v>2.6</v>
      </c>
      <c r="V1976" s="19">
        <v>26</v>
      </c>
      <c r="W1976" s="19">
        <f t="shared" si="755"/>
        <v>-16</v>
      </c>
      <c r="X1976" s="19">
        <f t="shared" si="756"/>
        <v>4</v>
      </c>
      <c r="Y1976" s="19">
        <v>3.9</v>
      </c>
      <c r="Z1976" s="18">
        <f t="shared" si="774"/>
        <v>21.299999999999997</v>
      </c>
      <c r="AA1976" s="18">
        <f t="shared" si="757"/>
        <v>12.199999999999998</v>
      </c>
      <c r="AB1976" s="20">
        <f t="shared" si="770"/>
        <v>46.299999999999983</v>
      </c>
      <c r="AC1976" s="13">
        <f t="shared" si="758"/>
        <v>27.244449070773502</v>
      </c>
      <c r="AD1976" s="13">
        <f t="shared" si="748"/>
        <v>19.055550929226481</v>
      </c>
    </row>
    <row r="1977" spans="1:30" x14ac:dyDescent="0.15">
      <c r="A1977" s="16">
        <v>19</v>
      </c>
      <c r="B1977" s="16">
        <v>1</v>
      </c>
      <c r="C1977" s="33">
        <v>7.18</v>
      </c>
      <c r="D1977" s="16">
        <v>78.8</v>
      </c>
      <c r="E1977" s="18">
        <v>131.4</v>
      </c>
      <c r="F1977" s="16">
        <v>3.4</v>
      </c>
      <c r="G1977" s="16">
        <v>4</v>
      </c>
      <c r="H1977" s="18">
        <v>99</v>
      </c>
      <c r="I1977" s="20">
        <f t="shared" si="749"/>
        <v>0.75342465753424659</v>
      </c>
      <c r="J1977" s="20" t="s">
        <v>24</v>
      </c>
      <c r="K1977" s="18" t="s">
        <v>24</v>
      </c>
      <c r="L1977" s="19">
        <f t="shared" si="750"/>
        <v>106.98630136986301</v>
      </c>
      <c r="M1977" s="20">
        <v>0</v>
      </c>
      <c r="N1977" s="20" t="s">
        <v>24</v>
      </c>
      <c r="O1977" s="20">
        <f t="shared" si="752"/>
        <v>-3.4794520547945211</v>
      </c>
      <c r="P1977" s="20" t="s">
        <v>25</v>
      </c>
      <c r="Q1977" s="18">
        <f t="shared" si="753"/>
        <v>0.40000000000000568</v>
      </c>
      <c r="R1977" s="18" t="s">
        <v>24</v>
      </c>
      <c r="S1977" s="16">
        <v>23.7</v>
      </c>
      <c r="T1977" s="19">
        <v>-2.6</v>
      </c>
      <c r="U1977" s="19">
        <f t="shared" si="754"/>
        <v>3.3</v>
      </c>
      <c r="V1977" s="19">
        <v>33</v>
      </c>
      <c r="W1977" s="19">
        <f t="shared" si="755"/>
        <v>-9</v>
      </c>
      <c r="X1977" s="19">
        <f t="shared" si="756"/>
        <v>2.25</v>
      </c>
      <c r="Y1977" s="19">
        <v>2.8</v>
      </c>
      <c r="Z1977" s="18">
        <f t="shared" si="774"/>
        <v>12.100000000000009</v>
      </c>
      <c r="AA1977" s="18">
        <f t="shared" si="757"/>
        <v>2.7000000000000099</v>
      </c>
      <c r="AB1977" s="20">
        <f t="shared" si="770"/>
        <v>37.000000000000014</v>
      </c>
      <c r="AC1977" s="13">
        <f t="shared" si="758"/>
        <v>37.660702088686278</v>
      </c>
      <c r="AD1977" s="13">
        <f t="shared" si="748"/>
        <v>-0.66070208868626423</v>
      </c>
    </row>
    <row r="1978" spans="1:30" x14ac:dyDescent="0.15">
      <c r="A1978" s="16">
        <v>28</v>
      </c>
      <c r="B1978" s="16">
        <v>1</v>
      </c>
      <c r="C1978" s="33">
        <v>7.34</v>
      </c>
      <c r="D1978" s="16">
        <v>36.799999999999997</v>
      </c>
      <c r="E1978" s="18">
        <v>123.9</v>
      </c>
      <c r="F1978" s="16">
        <v>2.9</v>
      </c>
      <c r="G1978" s="16">
        <v>3.2</v>
      </c>
      <c r="H1978" s="18">
        <v>88</v>
      </c>
      <c r="I1978" s="20">
        <f t="shared" si="749"/>
        <v>0.71025020177562548</v>
      </c>
      <c r="J1978" s="20" t="s">
        <v>26</v>
      </c>
      <c r="K1978" s="18" t="s">
        <v>26</v>
      </c>
      <c r="L1978" s="19">
        <f t="shared" si="750"/>
        <v>100.85552865213882</v>
      </c>
      <c r="M1978" s="20">
        <f t="shared" ref="M1978:M1981" si="776">(104-L1978)</f>
        <v>3.1444713478611845</v>
      </c>
      <c r="N1978" s="20" t="s">
        <v>26</v>
      </c>
      <c r="O1978" s="20">
        <f t="shared" si="752"/>
        <v>2.5649717514124291</v>
      </c>
      <c r="P1978" s="20" t="s">
        <v>26</v>
      </c>
      <c r="Q1978" s="18">
        <f t="shared" si="753"/>
        <v>3.9000000000000057</v>
      </c>
      <c r="R1978" s="18" t="s">
        <v>26</v>
      </c>
      <c r="S1978" s="16">
        <v>19.8</v>
      </c>
      <c r="T1978" s="19">
        <v>-10</v>
      </c>
      <c r="U1978" s="19">
        <f t="shared" si="754"/>
        <v>2.1</v>
      </c>
      <c r="V1978" s="19">
        <v>21</v>
      </c>
      <c r="W1978" s="19">
        <f t="shared" si="755"/>
        <v>-21</v>
      </c>
      <c r="X1978" s="19">
        <f t="shared" si="756"/>
        <v>5.25</v>
      </c>
      <c r="Y1978" s="19">
        <v>4.7</v>
      </c>
      <c r="Z1978" s="18">
        <f t="shared" si="774"/>
        <v>19.000000000000014</v>
      </c>
      <c r="AA1978" s="18">
        <f t="shared" si="757"/>
        <v>10.100000000000014</v>
      </c>
      <c r="AB1978" s="20">
        <f t="shared" si="770"/>
        <v>37.299999999999997</v>
      </c>
      <c r="AC1978" s="13">
        <f t="shared" si="758"/>
        <v>25.513588429290522</v>
      </c>
      <c r="AD1978" s="13">
        <f t="shared" si="748"/>
        <v>11.786411570709475</v>
      </c>
    </row>
    <row r="1979" spans="1:30" x14ac:dyDescent="0.15">
      <c r="A1979" s="16">
        <v>26</v>
      </c>
      <c r="B1979" s="16">
        <v>1</v>
      </c>
      <c r="C1979" s="33">
        <v>7.32</v>
      </c>
      <c r="D1979" s="16">
        <v>59.8</v>
      </c>
      <c r="E1979" s="18">
        <v>134</v>
      </c>
      <c r="F1979" s="16">
        <v>3.8</v>
      </c>
      <c r="G1979" s="16">
        <v>4.2</v>
      </c>
      <c r="H1979" s="18">
        <v>98</v>
      </c>
      <c r="I1979" s="20">
        <f t="shared" si="749"/>
        <v>0.73134328358208955</v>
      </c>
      <c r="J1979" s="20" t="s">
        <v>26</v>
      </c>
      <c r="K1979" s="18" t="s">
        <v>24</v>
      </c>
      <c r="L1979" s="19">
        <f t="shared" si="750"/>
        <v>103.85074626865671</v>
      </c>
      <c r="M1979" s="20">
        <f t="shared" si="776"/>
        <v>0.14925373134329334</v>
      </c>
      <c r="N1979" s="20" t="s">
        <v>26</v>
      </c>
      <c r="O1979" s="20">
        <f t="shared" si="752"/>
        <v>-0.38805970149252289</v>
      </c>
      <c r="P1979" s="20" t="s">
        <v>25</v>
      </c>
      <c r="Q1979" s="18">
        <f t="shared" si="753"/>
        <v>4</v>
      </c>
      <c r="R1979" s="18" t="s">
        <v>26</v>
      </c>
      <c r="S1979" s="16">
        <v>32.700000000000003</v>
      </c>
      <c r="T1979" s="19">
        <v>-12.7</v>
      </c>
      <c r="U1979" s="19">
        <f t="shared" si="754"/>
        <v>2</v>
      </c>
      <c r="V1979" s="19">
        <v>20</v>
      </c>
      <c r="W1979" s="19">
        <f t="shared" si="755"/>
        <v>-22</v>
      </c>
      <c r="X1979" s="19">
        <f t="shared" si="756"/>
        <v>5.5</v>
      </c>
      <c r="Y1979" s="19">
        <v>3.4</v>
      </c>
      <c r="Z1979" s="18">
        <f t="shared" si="774"/>
        <v>7.1000000000000227</v>
      </c>
      <c r="AA1979" s="18">
        <f t="shared" si="757"/>
        <v>-0.29999999999997762</v>
      </c>
      <c r="AB1979" s="20">
        <f t="shared" si="770"/>
        <v>40.599999999999994</v>
      </c>
      <c r="AC1979" s="13">
        <f t="shared" si="758"/>
        <v>36.122417521767638</v>
      </c>
      <c r="AD1979" s="13">
        <f t="shared" si="748"/>
        <v>4.4775824782323568</v>
      </c>
    </row>
    <row r="1980" spans="1:30" x14ac:dyDescent="0.15">
      <c r="A1980" s="16">
        <v>28</v>
      </c>
      <c r="B1980" s="16">
        <v>1</v>
      </c>
      <c r="C1980" s="33">
        <v>7.41</v>
      </c>
      <c r="D1980" s="16">
        <v>39.799999999999997</v>
      </c>
      <c r="E1980" s="18">
        <v>137.80000000000001</v>
      </c>
      <c r="F1980" s="16">
        <v>4.7</v>
      </c>
      <c r="G1980" s="16">
        <v>4.8</v>
      </c>
      <c r="H1980" s="18">
        <v>88</v>
      </c>
      <c r="I1980" s="20">
        <f t="shared" si="749"/>
        <v>0.63860667634252533</v>
      </c>
      <c r="J1980" s="20" t="s">
        <v>26</v>
      </c>
      <c r="K1980" s="18" t="s">
        <v>26</v>
      </c>
      <c r="L1980" s="19">
        <f t="shared" si="750"/>
        <v>90.682148040638594</v>
      </c>
      <c r="M1980" s="20">
        <f t="shared" si="776"/>
        <v>13.317851959361406</v>
      </c>
      <c r="N1980" s="20" t="s">
        <v>26</v>
      </c>
      <c r="O1980" s="20">
        <f t="shared" si="752"/>
        <v>12.595065312046458</v>
      </c>
      <c r="P1980" s="20" t="s">
        <v>26</v>
      </c>
      <c r="Q1980" s="18">
        <f t="shared" si="753"/>
        <v>17.800000000000011</v>
      </c>
      <c r="R1980" s="18" t="s">
        <v>26</v>
      </c>
      <c r="S1980" s="16">
        <v>23.7</v>
      </c>
      <c r="T1980" s="19">
        <v>2.2999999999999998</v>
      </c>
      <c r="U1980" s="19">
        <f t="shared" si="754"/>
        <v>2.8</v>
      </c>
      <c r="V1980" s="19">
        <v>28</v>
      </c>
      <c r="W1980" s="19">
        <f t="shared" si="755"/>
        <v>-14</v>
      </c>
      <c r="X1980" s="19">
        <f t="shared" si="756"/>
        <v>3.5</v>
      </c>
      <c r="Y1980" s="19">
        <v>1.9</v>
      </c>
      <c r="Z1980" s="18">
        <f t="shared" si="774"/>
        <v>30.799999999999997</v>
      </c>
      <c r="AA1980" s="18">
        <f t="shared" si="757"/>
        <v>23.299999999999997</v>
      </c>
      <c r="AB1980" s="20">
        <f t="shared" si="770"/>
        <v>57.400000000000006</v>
      </c>
      <c r="AC1980" s="13">
        <f t="shared" si="758"/>
        <v>33.018271029933395</v>
      </c>
      <c r="AD1980" s="13">
        <f t="shared" si="748"/>
        <v>24.381728970066611</v>
      </c>
    </row>
    <row r="1981" spans="1:30" x14ac:dyDescent="0.15">
      <c r="A1981" s="16">
        <v>17</v>
      </c>
      <c r="B1981" s="16">
        <v>1</v>
      </c>
      <c r="C1981" s="33">
        <v>7.4</v>
      </c>
      <c r="D1981" s="16">
        <v>40.200000000000003</v>
      </c>
      <c r="E1981" s="18">
        <v>139</v>
      </c>
      <c r="F1981" s="16">
        <v>2.9</v>
      </c>
      <c r="G1981" s="16">
        <v>3.9</v>
      </c>
      <c r="H1981" s="18">
        <v>90</v>
      </c>
      <c r="I1981" s="20">
        <f t="shared" si="749"/>
        <v>0.64748201438848918</v>
      </c>
      <c r="J1981" s="20" t="s">
        <v>26</v>
      </c>
      <c r="K1981" s="18" t="s">
        <v>26</v>
      </c>
      <c r="L1981" s="19">
        <f t="shared" si="750"/>
        <v>91.942446043165475</v>
      </c>
      <c r="M1981" s="20">
        <f t="shared" si="776"/>
        <v>12.057553956834525</v>
      </c>
      <c r="N1981" s="20" t="s">
        <v>26</v>
      </c>
      <c r="O1981" s="20">
        <f t="shared" si="752"/>
        <v>11.352517985611513</v>
      </c>
      <c r="P1981" s="20" t="s">
        <v>26</v>
      </c>
      <c r="Q1981" s="18">
        <f t="shared" si="753"/>
        <v>17</v>
      </c>
      <c r="R1981" s="18" t="s">
        <v>26</v>
      </c>
      <c r="S1981" s="16">
        <v>21.7</v>
      </c>
      <c r="T1981" s="19">
        <v>1.8</v>
      </c>
      <c r="U1981" s="19">
        <f t="shared" si="754"/>
        <v>2.4</v>
      </c>
      <c r="V1981" s="19">
        <v>24</v>
      </c>
      <c r="W1981" s="19">
        <f t="shared" si="755"/>
        <v>-18</v>
      </c>
      <c r="X1981" s="19">
        <f t="shared" si="756"/>
        <v>4.5</v>
      </c>
      <c r="Y1981" s="19">
        <v>2.1</v>
      </c>
      <c r="Z1981" s="18">
        <f t="shared" si="774"/>
        <v>30.200000000000003</v>
      </c>
      <c r="AA1981" s="18">
        <f t="shared" si="757"/>
        <v>23.300000000000004</v>
      </c>
      <c r="AB1981" s="20">
        <f t="shared" si="770"/>
        <v>53.700000000000017</v>
      </c>
      <c r="AC1981" s="13">
        <f t="shared" si="758"/>
        <v>31.541347298484638</v>
      </c>
      <c r="AD1981" s="13">
        <f t="shared" si="748"/>
        <v>22.158652701515379</v>
      </c>
    </row>
    <row r="1982" spans="1:30" x14ac:dyDescent="0.15">
      <c r="A1982" s="16">
        <v>21</v>
      </c>
      <c r="B1982" s="16">
        <v>0</v>
      </c>
      <c r="C1982" s="33">
        <v>7.27</v>
      </c>
      <c r="D1982" s="16">
        <v>42.7</v>
      </c>
      <c r="E1982" s="18">
        <v>128</v>
      </c>
      <c r="F1982" s="16">
        <v>3.7</v>
      </c>
      <c r="G1982" s="16">
        <v>4.2</v>
      </c>
      <c r="H1982" s="18">
        <v>99</v>
      </c>
      <c r="I1982" s="20">
        <f t="shared" si="749"/>
        <v>0.7734375</v>
      </c>
      <c r="J1982" s="20" t="s">
        <v>24</v>
      </c>
      <c r="K1982" s="18" t="s">
        <v>24</v>
      </c>
      <c r="L1982" s="19">
        <f t="shared" si="750"/>
        <v>109.828125</v>
      </c>
      <c r="M1982" s="20">
        <f t="shared" ref="M1982" si="777">(108-L1982)</f>
        <v>-1.828125</v>
      </c>
      <c r="N1982" s="20" t="s">
        <v>25</v>
      </c>
      <c r="O1982" s="20">
        <f t="shared" si="752"/>
        <v>-6.28125</v>
      </c>
      <c r="P1982" s="20" t="s">
        <v>25</v>
      </c>
      <c r="Q1982" s="18">
        <f t="shared" si="753"/>
        <v>-3</v>
      </c>
      <c r="R1982" s="18" t="s">
        <v>25</v>
      </c>
      <c r="S1982" s="16">
        <v>19.8</v>
      </c>
      <c r="T1982" s="19">
        <v>-1.8</v>
      </c>
      <c r="U1982" s="19">
        <f t="shared" si="754"/>
        <v>3.3</v>
      </c>
      <c r="V1982" s="19">
        <v>33</v>
      </c>
      <c r="W1982" s="19">
        <f t="shared" si="755"/>
        <v>-9</v>
      </c>
      <c r="X1982" s="19">
        <f t="shared" si="756"/>
        <v>2.25</v>
      </c>
      <c r="Y1982" s="19">
        <v>1</v>
      </c>
      <c r="Z1982" s="18">
        <f t="shared" si="774"/>
        <v>12.899999999999991</v>
      </c>
      <c r="AA1982" s="18">
        <f t="shared" si="757"/>
        <v>5.2999999999999918</v>
      </c>
      <c r="AB1982" s="20">
        <f t="shared" si="770"/>
        <v>35.899999999999977</v>
      </c>
      <c r="AC1982" s="13">
        <f t="shared" si="758"/>
        <v>28.245665700934122</v>
      </c>
      <c r="AD1982" s="13">
        <f t="shared" si="748"/>
        <v>7.6543342990658552</v>
      </c>
    </row>
    <row r="1983" spans="1:30" x14ac:dyDescent="0.15">
      <c r="A1983" s="16">
        <v>17</v>
      </c>
      <c r="B1983" s="16">
        <v>1</v>
      </c>
      <c r="C1983" s="33">
        <v>7.42</v>
      </c>
      <c r="D1983" s="16">
        <v>43.7</v>
      </c>
      <c r="E1983" s="18">
        <v>143</v>
      </c>
      <c r="F1983" s="16">
        <v>4.2</v>
      </c>
      <c r="G1983" s="16">
        <v>3.9</v>
      </c>
      <c r="H1983" s="18">
        <v>102</v>
      </c>
      <c r="I1983" s="20">
        <f t="shared" si="749"/>
        <v>0.71328671328671334</v>
      </c>
      <c r="J1983" s="20" t="s">
        <v>26</v>
      </c>
      <c r="K1983" s="18" t="s">
        <v>24</v>
      </c>
      <c r="L1983" s="19">
        <f t="shared" si="750"/>
        <v>101.28671328671329</v>
      </c>
      <c r="M1983" s="20">
        <f t="shared" ref="M1983:M1987" si="778">(104-L1983)</f>
        <v>2.7132867132867062</v>
      </c>
      <c r="N1983" s="20" t="s">
        <v>26</v>
      </c>
      <c r="O1983" s="20">
        <f t="shared" si="752"/>
        <v>2.1398601398601329</v>
      </c>
      <c r="P1983" s="20" t="s">
        <v>26</v>
      </c>
      <c r="Q1983" s="18">
        <f t="shared" si="753"/>
        <v>9</v>
      </c>
      <c r="R1983" s="18" t="s">
        <v>26</v>
      </c>
      <c r="S1983" s="16">
        <v>25.7</v>
      </c>
      <c r="T1983" s="19">
        <v>3.5</v>
      </c>
      <c r="U1983" s="19">
        <f t="shared" si="754"/>
        <v>3</v>
      </c>
      <c r="V1983" s="19">
        <v>30</v>
      </c>
      <c r="W1983" s="19">
        <f t="shared" si="755"/>
        <v>-12</v>
      </c>
      <c r="X1983" s="19">
        <f t="shared" si="756"/>
        <v>3</v>
      </c>
      <c r="Y1983" s="19">
        <v>1.5</v>
      </c>
      <c r="Z1983" s="18">
        <f t="shared" si="774"/>
        <v>19.499999999999986</v>
      </c>
      <c r="AA1983" s="18">
        <f t="shared" si="757"/>
        <v>11.999999999999986</v>
      </c>
      <c r="AB1983" s="20">
        <f t="shared" si="770"/>
        <v>47.599999999999994</v>
      </c>
      <c r="AC1983" s="13">
        <f t="shared" si="758"/>
        <v>36.725706966473737</v>
      </c>
      <c r="AD1983" s="13">
        <f t="shared" si="748"/>
        <v>10.874293033526257</v>
      </c>
    </row>
    <row r="1984" spans="1:30" x14ac:dyDescent="0.15">
      <c r="A1984" s="16">
        <v>9</v>
      </c>
      <c r="B1984" s="16">
        <v>0</v>
      </c>
      <c r="C1984" s="33">
        <v>7.14</v>
      </c>
      <c r="D1984" s="16">
        <v>78.900000000000006</v>
      </c>
      <c r="E1984" s="18">
        <v>133</v>
      </c>
      <c r="F1984" s="16">
        <v>2.9</v>
      </c>
      <c r="G1984" s="16">
        <v>4.0999999999999996</v>
      </c>
      <c r="H1984" s="18">
        <v>94</v>
      </c>
      <c r="I1984" s="20">
        <f t="shared" si="749"/>
        <v>0.70676691729323304</v>
      </c>
      <c r="J1984" s="20" t="s">
        <v>26</v>
      </c>
      <c r="K1984" s="18" t="s">
        <v>26</v>
      </c>
      <c r="L1984" s="19">
        <f t="shared" si="750"/>
        <v>100.3609022556391</v>
      </c>
      <c r="M1984" s="20">
        <f t="shared" si="778"/>
        <v>3.6390977443608961</v>
      </c>
      <c r="N1984" s="20" t="s">
        <v>26</v>
      </c>
      <c r="O1984" s="20">
        <f t="shared" si="752"/>
        <v>3.0526315789473699</v>
      </c>
      <c r="P1984" s="20" t="s">
        <v>26</v>
      </c>
      <c r="Q1984" s="18">
        <f t="shared" si="753"/>
        <v>7</v>
      </c>
      <c r="R1984" s="18" t="s">
        <v>26</v>
      </c>
      <c r="S1984" s="16">
        <v>19.899999999999999</v>
      </c>
      <c r="T1984" s="19">
        <v>-5.6</v>
      </c>
      <c r="U1984" s="19">
        <f t="shared" si="754"/>
        <v>2.6</v>
      </c>
      <c r="V1984" s="19">
        <v>26</v>
      </c>
      <c r="W1984" s="19">
        <f t="shared" si="755"/>
        <v>-16</v>
      </c>
      <c r="X1984" s="19">
        <f t="shared" si="756"/>
        <v>4</v>
      </c>
      <c r="Y1984" s="19">
        <v>2</v>
      </c>
      <c r="Z1984" s="18">
        <f t="shared" si="774"/>
        <v>22</v>
      </c>
      <c r="AA1984" s="18">
        <f t="shared" si="757"/>
        <v>14.8</v>
      </c>
      <c r="AB1984" s="20">
        <f t="shared" si="770"/>
        <v>44</v>
      </c>
      <c r="AC1984" s="13">
        <f t="shared" si="758"/>
        <v>33.22015034538321</v>
      </c>
      <c r="AD1984" s="13">
        <f t="shared" si="748"/>
        <v>10.77984965461679</v>
      </c>
    </row>
    <row r="1985" spans="1:30" x14ac:dyDescent="0.15">
      <c r="A1985" s="16">
        <v>13</v>
      </c>
      <c r="B1985" s="16">
        <v>1</v>
      </c>
      <c r="C1985" s="33">
        <v>7.34</v>
      </c>
      <c r="D1985" s="16">
        <v>46.7</v>
      </c>
      <c r="E1985" s="18">
        <v>141.19999999999999</v>
      </c>
      <c r="F1985" s="16">
        <v>5</v>
      </c>
      <c r="G1985" s="16">
        <v>4.7</v>
      </c>
      <c r="H1985" s="18">
        <v>98</v>
      </c>
      <c r="I1985" s="20">
        <f t="shared" si="749"/>
        <v>0.69405099150141647</v>
      </c>
      <c r="J1985" s="20" t="s">
        <v>26</v>
      </c>
      <c r="K1985" s="18" t="s">
        <v>24</v>
      </c>
      <c r="L1985" s="19">
        <f t="shared" si="750"/>
        <v>98.555240793201136</v>
      </c>
      <c r="M1985" s="20">
        <f t="shared" si="778"/>
        <v>5.4447592067988637</v>
      </c>
      <c r="N1985" s="20" t="s">
        <v>26</v>
      </c>
      <c r="O1985" s="20">
        <f t="shared" si="752"/>
        <v>4.8328611898016902</v>
      </c>
      <c r="P1985" s="20" t="s">
        <v>26</v>
      </c>
      <c r="Q1985" s="18">
        <f t="shared" si="753"/>
        <v>11.199999999999989</v>
      </c>
      <c r="R1985" s="18" t="s">
        <v>26</v>
      </c>
      <c r="S1985" s="16">
        <v>27.8</v>
      </c>
      <c r="T1985" s="19">
        <v>7.9</v>
      </c>
      <c r="U1985" s="19">
        <f t="shared" si="754"/>
        <v>3.3</v>
      </c>
      <c r="V1985" s="19">
        <v>33</v>
      </c>
      <c r="W1985" s="19">
        <f t="shared" si="755"/>
        <v>-9</v>
      </c>
      <c r="X1985" s="19">
        <f t="shared" si="756"/>
        <v>2.25</v>
      </c>
      <c r="Y1985" s="19">
        <v>1.6</v>
      </c>
      <c r="Z1985" s="18">
        <f t="shared" si="774"/>
        <v>20.399999999999991</v>
      </c>
      <c r="AA1985" s="18">
        <f t="shared" si="757"/>
        <v>12.199999999999992</v>
      </c>
      <c r="AB1985" s="20">
        <f t="shared" si="770"/>
        <v>51.299999999999983</v>
      </c>
      <c r="AC1985" s="13">
        <f t="shared" si="758"/>
        <v>34.10350308825727</v>
      </c>
      <c r="AD1985" s="13">
        <f t="shared" ref="AD1985:AD2048" si="779">(AB1985-AC1985)</f>
        <v>17.196496911742713</v>
      </c>
    </row>
    <row r="1986" spans="1:30" x14ac:dyDescent="0.15">
      <c r="A1986" s="16">
        <v>13</v>
      </c>
      <c r="B1986" s="16">
        <v>0</v>
      </c>
      <c r="C1986" s="33">
        <v>7.39</v>
      </c>
      <c r="D1986" s="16">
        <v>33.4</v>
      </c>
      <c r="E1986" s="18">
        <v>142</v>
      </c>
      <c r="F1986" s="16">
        <v>3.76</v>
      </c>
      <c r="G1986" s="16">
        <v>4.7</v>
      </c>
      <c r="H1986" s="18">
        <v>101</v>
      </c>
      <c r="I1986" s="20">
        <f t="shared" si="749"/>
        <v>0.71126760563380287</v>
      </c>
      <c r="J1986" s="20" t="s">
        <v>26</v>
      </c>
      <c r="K1986" s="18" t="s">
        <v>24</v>
      </c>
      <c r="L1986" s="19">
        <f t="shared" si="750"/>
        <v>101</v>
      </c>
      <c r="M1986" s="20">
        <f t="shared" si="778"/>
        <v>3</v>
      </c>
      <c r="N1986" s="20" t="s">
        <v>26</v>
      </c>
      <c r="O1986" s="20">
        <f t="shared" si="752"/>
        <v>2.4225352112676006</v>
      </c>
      <c r="P1986" s="20" t="s">
        <v>26</v>
      </c>
      <c r="Q1986" s="18">
        <f t="shared" si="753"/>
        <v>9</v>
      </c>
      <c r="R1986" s="18" t="s">
        <v>26</v>
      </c>
      <c r="S1986" s="16">
        <v>22.3</v>
      </c>
      <c r="T1986" s="19">
        <v>2.1</v>
      </c>
      <c r="U1986" s="19">
        <f t="shared" ref="U1986:U2049" si="780">(V1986/10)</f>
        <v>2.6</v>
      </c>
      <c r="V1986" s="19">
        <v>26</v>
      </c>
      <c r="W1986" s="19">
        <f t="shared" ref="W1986:W2049" si="781">(V1986-42)</f>
        <v>-16</v>
      </c>
      <c r="X1986" s="19">
        <f t="shared" ref="X1986:X2049" si="782">((42-V1986)/4)</f>
        <v>4</v>
      </c>
      <c r="Y1986" s="19">
        <v>1.2</v>
      </c>
      <c r="Z1986" s="18">
        <f t="shared" si="774"/>
        <v>22.459999999999994</v>
      </c>
      <c r="AA1986" s="18">
        <f t="shared" si="757"/>
        <v>16.059999999999995</v>
      </c>
      <c r="AB1986" s="20">
        <f t="shared" si="770"/>
        <v>48.259999999999977</v>
      </c>
      <c r="AC1986" s="13">
        <f t="shared" si="758"/>
        <v>27.39609033483449</v>
      </c>
      <c r="AD1986" s="13">
        <f t="shared" si="779"/>
        <v>20.863909665165487</v>
      </c>
    </row>
    <row r="1987" spans="1:30" x14ac:dyDescent="0.15">
      <c r="A1987" s="16">
        <v>24</v>
      </c>
      <c r="B1987" s="16">
        <v>0</v>
      </c>
      <c r="C1987" s="33">
        <v>7.31</v>
      </c>
      <c r="D1987" s="16">
        <v>80.900000000000006</v>
      </c>
      <c r="E1987" s="18">
        <v>135.6</v>
      </c>
      <c r="F1987" s="16">
        <v>4.2</v>
      </c>
      <c r="G1987" s="16">
        <v>4</v>
      </c>
      <c r="H1987" s="18">
        <v>95</v>
      </c>
      <c r="I1987" s="20">
        <f t="shared" ref="I1987:I2050" si="783">(H1987/E1987)</f>
        <v>0.70058997050147498</v>
      </c>
      <c r="J1987" s="20" t="s">
        <v>26</v>
      </c>
      <c r="K1987" s="18" t="s">
        <v>26</v>
      </c>
      <c r="L1987" s="19">
        <f t="shared" ref="L1987:L2050" si="784">(H1987*(142/E1987))</f>
        <v>99.483775811209441</v>
      </c>
      <c r="M1987" s="20">
        <f t="shared" si="778"/>
        <v>4.5162241887905594</v>
      </c>
      <c r="N1987" s="20" t="s">
        <v>26</v>
      </c>
      <c r="O1987" s="20">
        <f t="shared" ref="O1987:O2050" si="785">(102-(H1987*(140/E1987)))</f>
        <v>3.9174041297934963</v>
      </c>
      <c r="P1987" s="20" t="s">
        <v>26</v>
      </c>
      <c r="Q1987" s="18">
        <f t="shared" ref="Q1987:Q2050" si="786">(E1987-H1987-32)</f>
        <v>8.5999999999999943</v>
      </c>
      <c r="R1987" s="18" t="s">
        <v>26</v>
      </c>
      <c r="S1987" s="16">
        <v>33.5</v>
      </c>
      <c r="T1987" s="19">
        <v>-1.4</v>
      </c>
      <c r="U1987" s="19">
        <f t="shared" si="780"/>
        <v>2.2999999999999998</v>
      </c>
      <c r="V1987" s="19">
        <v>23</v>
      </c>
      <c r="W1987" s="19">
        <f t="shared" si="781"/>
        <v>-19</v>
      </c>
      <c r="X1987" s="19">
        <f t="shared" si="782"/>
        <v>4.75</v>
      </c>
      <c r="Y1987" s="19">
        <v>3.1</v>
      </c>
      <c r="Z1987" s="18">
        <f t="shared" si="774"/>
        <v>11.299999999999983</v>
      </c>
      <c r="AA1987" s="18">
        <f t="shared" ref="AA1987:AA2050" si="787">(Z1987-((2*U1987)+Y1987))</f>
        <v>3.5999999999999837</v>
      </c>
      <c r="AB1987" s="20">
        <f t="shared" si="770"/>
        <v>45.699999999999989</v>
      </c>
      <c r="AC1987" s="13">
        <f t="shared" ref="AC1987:AC2050" si="788">(2.46*10^-8*(D1987/10^-C1987))+(V1987*(0.123*C1987-0.631))</f>
        <v>46.80043353204622</v>
      </c>
      <c r="AD1987" s="13">
        <f t="shared" si="779"/>
        <v>-1.1004335320462317</v>
      </c>
    </row>
    <row r="1988" spans="1:30" x14ac:dyDescent="0.15">
      <c r="A1988" s="16">
        <v>18</v>
      </c>
      <c r="B1988" s="16">
        <v>0</v>
      </c>
      <c r="C1988" s="33">
        <v>7.49</v>
      </c>
      <c r="D1988" s="16">
        <v>34.6</v>
      </c>
      <c r="E1988" s="18">
        <v>140.1</v>
      </c>
      <c r="F1988" s="16">
        <v>3.17</v>
      </c>
      <c r="G1988" s="16">
        <v>4.4000000000000004</v>
      </c>
      <c r="H1988" s="18">
        <v>109</v>
      </c>
      <c r="I1988" s="20">
        <f t="shared" si="783"/>
        <v>0.77801570306923629</v>
      </c>
      <c r="J1988" s="20" t="s">
        <v>24</v>
      </c>
      <c r="K1988" s="18" t="s">
        <v>25</v>
      </c>
      <c r="L1988" s="19">
        <f t="shared" si="784"/>
        <v>110.47822983583156</v>
      </c>
      <c r="M1988" s="20">
        <f t="shared" ref="M1988" si="789">(108-L1988)</f>
        <v>-2.4782298358315558</v>
      </c>
      <c r="N1988" s="20" t="s">
        <v>25</v>
      </c>
      <c r="O1988" s="20">
        <f t="shared" si="785"/>
        <v>-6.9221984296930827</v>
      </c>
      <c r="P1988" s="20" t="s">
        <v>25</v>
      </c>
      <c r="Q1988" s="18">
        <f t="shared" si="786"/>
        <v>-0.90000000000000568</v>
      </c>
      <c r="R1988" s="18" t="s">
        <v>25</v>
      </c>
      <c r="S1988" s="16">
        <v>25.5</v>
      </c>
      <c r="T1988" s="19">
        <v>2.2999999999999998</v>
      </c>
      <c r="U1988" s="19">
        <f t="shared" si="780"/>
        <v>3.2</v>
      </c>
      <c r="V1988" s="19">
        <v>32</v>
      </c>
      <c r="W1988" s="19">
        <f t="shared" si="781"/>
        <v>-10</v>
      </c>
      <c r="X1988" s="19">
        <f t="shared" si="782"/>
        <v>2.5</v>
      </c>
      <c r="Y1988" s="19">
        <v>1.2</v>
      </c>
      <c r="Z1988" s="18">
        <f t="shared" si="774"/>
        <v>8.7699999999999818</v>
      </c>
      <c r="AA1988" s="18">
        <f t="shared" si="787"/>
        <v>1.1699999999999813</v>
      </c>
      <c r="AB1988" s="20">
        <f t="shared" si="770"/>
        <v>37.469999999999985</v>
      </c>
      <c r="AC1988" s="13">
        <f t="shared" si="788"/>
        <v>35.591998603382756</v>
      </c>
      <c r="AD1988" s="13">
        <f t="shared" si="779"/>
        <v>1.8780013966172291</v>
      </c>
    </row>
    <row r="1989" spans="1:30" x14ac:dyDescent="0.15">
      <c r="A1989" s="16">
        <v>7</v>
      </c>
      <c r="B1989" s="16">
        <v>0</v>
      </c>
      <c r="C1989" s="33">
        <v>7.28</v>
      </c>
      <c r="D1989" s="16">
        <v>84.5</v>
      </c>
      <c r="E1989" s="18">
        <v>137.9</v>
      </c>
      <c r="F1989" s="16">
        <v>4.6500000000000004</v>
      </c>
      <c r="G1989" s="16">
        <v>4.5</v>
      </c>
      <c r="H1989" s="18">
        <v>94</v>
      </c>
      <c r="I1989" s="20">
        <f t="shared" si="783"/>
        <v>0.68165337200870191</v>
      </c>
      <c r="J1989" s="20" t="s">
        <v>26</v>
      </c>
      <c r="K1989" s="18" t="s">
        <v>26</v>
      </c>
      <c r="L1989" s="19">
        <f t="shared" si="784"/>
        <v>96.794778825235667</v>
      </c>
      <c r="M1989" s="20">
        <f t="shared" ref="M1989:M1993" si="790">(104-L1989)</f>
        <v>7.2052211747643327</v>
      </c>
      <c r="N1989" s="20" t="s">
        <v>26</v>
      </c>
      <c r="O1989" s="20">
        <f t="shared" si="785"/>
        <v>6.5685279187817258</v>
      </c>
      <c r="P1989" s="20" t="s">
        <v>26</v>
      </c>
      <c r="Q1989" s="18">
        <f t="shared" si="786"/>
        <v>11.900000000000006</v>
      </c>
      <c r="R1989" s="18" t="s">
        <v>26</v>
      </c>
      <c r="S1989" s="16">
        <v>38.6</v>
      </c>
      <c r="T1989" s="19">
        <v>7.6</v>
      </c>
      <c r="U1989" s="19">
        <f t="shared" si="780"/>
        <v>2.7</v>
      </c>
      <c r="V1989" s="19">
        <v>27</v>
      </c>
      <c r="W1989" s="19">
        <f t="shared" si="781"/>
        <v>-15</v>
      </c>
      <c r="X1989" s="19">
        <f t="shared" si="782"/>
        <v>3.75</v>
      </c>
      <c r="Y1989" s="19">
        <v>1.35</v>
      </c>
      <c r="Z1989" s="18">
        <f t="shared" si="774"/>
        <v>9.9500000000000171</v>
      </c>
      <c r="AA1989" s="18">
        <f t="shared" si="787"/>
        <v>3.2000000000000171</v>
      </c>
      <c r="AB1989" s="20">
        <f t="shared" si="770"/>
        <v>51.700000000000017</v>
      </c>
      <c r="AC1989" s="13">
        <f t="shared" si="788"/>
        <v>46.748691944302074</v>
      </c>
      <c r="AD1989" s="13">
        <f t="shared" si="779"/>
        <v>4.9513080556979432</v>
      </c>
    </row>
    <row r="1990" spans="1:30" x14ac:dyDescent="0.15">
      <c r="A1990" s="16">
        <v>19</v>
      </c>
      <c r="B1990" s="16">
        <v>0</v>
      </c>
      <c r="C1990" s="33">
        <v>7.52</v>
      </c>
      <c r="D1990" s="16">
        <v>46.4</v>
      </c>
      <c r="E1990" s="18">
        <v>136.80000000000001</v>
      </c>
      <c r="F1990" s="16">
        <v>3.41</v>
      </c>
      <c r="G1990" s="16">
        <v>4.2</v>
      </c>
      <c r="H1990" s="18">
        <v>96</v>
      </c>
      <c r="I1990" s="20">
        <f t="shared" si="783"/>
        <v>0.70175438596491224</v>
      </c>
      <c r="J1990" s="20" t="s">
        <v>26</v>
      </c>
      <c r="K1990" s="18" t="s">
        <v>26</v>
      </c>
      <c r="L1990" s="19">
        <f t="shared" si="784"/>
        <v>99.649122807017534</v>
      </c>
      <c r="M1990" s="20">
        <f t="shared" si="790"/>
        <v>4.3508771929824661</v>
      </c>
      <c r="N1990" s="20" t="s">
        <v>26</v>
      </c>
      <c r="O1990" s="20">
        <f t="shared" si="785"/>
        <v>3.7543859649122737</v>
      </c>
      <c r="P1990" s="20" t="s">
        <v>26</v>
      </c>
      <c r="Q1990" s="18">
        <f t="shared" si="786"/>
        <v>8.8000000000000114</v>
      </c>
      <c r="R1990" s="18" t="s">
        <v>26</v>
      </c>
      <c r="S1990" s="16">
        <v>36.700000000000003</v>
      </c>
      <c r="T1990" s="19">
        <v>12.4</v>
      </c>
      <c r="U1990" s="19">
        <f t="shared" si="780"/>
        <v>3</v>
      </c>
      <c r="V1990" s="19">
        <v>30</v>
      </c>
      <c r="W1990" s="19">
        <f t="shared" si="781"/>
        <v>-12</v>
      </c>
      <c r="X1990" s="19">
        <f t="shared" si="782"/>
        <v>3</v>
      </c>
      <c r="Y1990" s="19">
        <v>1.07</v>
      </c>
      <c r="Z1990" s="18">
        <f t="shared" si="774"/>
        <v>7.5100000000000193</v>
      </c>
      <c r="AA1990" s="18">
        <f t="shared" si="787"/>
        <v>0.44000000000001904</v>
      </c>
      <c r="AB1990" s="20">
        <f t="shared" si="770"/>
        <v>47.34</v>
      </c>
      <c r="AC1990" s="13">
        <f t="shared" si="788"/>
        <v>46.615430730508841</v>
      </c>
      <c r="AD1990" s="13">
        <f t="shared" si="779"/>
        <v>0.72456926949116252</v>
      </c>
    </row>
    <row r="1991" spans="1:30" x14ac:dyDescent="0.15">
      <c r="A1991" s="16">
        <v>9</v>
      </c>
      <c r="B1991" s="16">
        <v>0</v>
      </c>
      <c r="C1991" s="33">
        <v>7.46</v>
      </c>
      <c r="D1991" s="16">
        <v>69.7</v>
      </c>
      <c r="E1991" s="18">
        <v>139.4</v>
      </c>
      <c r="F1991" s="16">
        <v>3.34</v>
      </c>
      <c r="G1991" s="16">
        <v>3.9</v>
      </c>
      <c r="H1991" s="18">
        <v>84</v>
      </c>
      <c r="I1991" s="20">
        <f t="shared" si="783"/>
        <v>0.60258249641319939</v>
      </c>
      <c r="J1991" s="20" t="s">
        <v>26</v>
      </c>
      <c r="K1991" s="18" t="s">
        <v>26</v>
      </c>
      <c r="L1991" s="19">
        <f t="shared" si="784"/>
        <v>85.566714490674315</v>
      </c>
      <c r="M1991" s="20">
        <f t="shared" si="790"/>
        <v>18.433285509325685</v>
      </c>
      <c r="N1991" s="20" t="s">
        <v>26</v>
      </c>
      <c r="O1991" s="20">
        <f t="shared" si="785"/>
        <v>17.638450502152097</v>
      </c>
      <c r="P1991" s="20" t="s">
        <v>26</v>
      </c>
      <c r="Q1991" s="18">
        <f t="shared" si="786"/>
        <v>23.400000000000006</v>
      </c>
      <c r="R1991" s="18" t="s">
        <v>26</v>
      </c>
      <c r="S1991" s="16">
        <v>48.7</v>
      </c>
      <c r="T1991" s="19">
        <v>20.399999999999999</v>
      </c>
      <c r="U1991" s="19">
        <f t="shared" si="780"/>
        <v>2.8</v>
      </c>
      <c r="V1991" s="19">
        <v>28</v>
      </c>
      <c r="W1991" s="19">
        <f t="shared" si="781"/>
        <v>-14</v>
      </c>
      <c r="X1991" s="19">
        <f t="shared" si="782"/>
        <v>3.5</v>
      </c>
      <c r="Y1991" s="19">
        <v>1.21</v>
      </c>
      <c r="Z1991" s="18">
        <f t="shared" si="774"/>
        <v>10.04000000000002</v>
      </c>
      <c r="AA1991" s="18">
        <f t="shared" si="787"/>
        <v>3.2300000000000209</v>
      </c>
      <c r="AB1991" s="20">
        <f t="shared" si="770"/>
        <v>61.430000000000021</v>
      </c>
      <c r="AC1991" s="13">
        <f t="shared" si="788"/>
        <v>57.474420958909398</v>
      </c>
      <c r="AD1991" s="13">
        <f t="shared" si="779"/>
        <v>3.9555790410906226</v>
      </c>
    </row>
    <row r="1992" spans="1:30" x14ac:dyDescent="0.15">
      <c r="A1992" s="16">
        <v>13</v>
      </c>
      <c r="B1992" s="16">
        <v>0</v>
      </c>
      <c r="C1992" s="33">
        <v>7.59</v>
      </c>
      <c r="D1992" s="16">
        <v>47.7</v>
      </c>
      <c r="E1992" s="18">
        <v>134.5</v>
      </c>
      <c r="F1992" s="16">
        <v>2.37</v>
      </c>
      <c r="G1992" s="16">
        <v>3.6</v>
      </c>
      <c r="H1992" s="18">
        <v>85</v>
      </c>
      <c r="I1992" s="20">
        <f t="shared" si="783"/>
        <v>0.63197026022304836</v>
      </c>
      <c r="J1992" s="20" t="s">
        <v>26</v>
      </c>
      <c r="K1992" s="18" t="s">
        <v>26</v>
      </c>
      <c r="L1992" s="19">
        <f t="shared" si="784"/>
        <v>89.739776951672866</v>
      </c>
      <c r="M1992" s="20">
        <f t="shared" si="790"/>
        <v>14.260223048327134</v>
      </c>
      <c r="N1992" s="20" t="s">
        <v>26</v>
      </c>
      <c r="O1992" s="20">
        <f t="shared" si="785"/>
        <v>13.524163568773233</v>
      </c>
      <c r="P1992" s="20" t="s">
        <v>26</v>
      </c>
      <c r="Q1992" s="18">
        <f t="shared" si="786"/>
        <v>17.5</v>
      </c>
      <c r="R1992" s="18" t="s">
        <v>26</v>
      </c>
      <c r="S1992" s="16">
        <v>44.9</v>
      </c>
      <c r="T1992" s="19">
        <v>21</v>
      </c>
      <c r="U1992" s="19">
        <f t="shared" si="780"/>
        <v>2.9</v>
      </c>
      <c r="V1992" s="19">
        <v>29</v>
      </c>
      <c r="W1992" s="19">
        <f t="shared" si="781"/>
        <v>-13</v>
      </c>
      <c r="X1992" s="19">
        <f t="shared" si="782"/>
        <v>3.25</v>
      </c>
      <c r="Y1992" s="19">
        <v>1.1499999999999999</v>
      </c>
      <c r="Z1992" s="18">
        <f t="shared" si="774"/>
        <v>6.9699999999999989</v>
      </c>
      <c r="AA1992" s="18">
        <f t="shared" si="787"/>
        <v>1.9999999999999574E-2</v>
      </c>
      <c r="AB1992" s="20">
        <f t="shared" si="770"/>
        <v>54.319999999999993</v>
      </c>
      <c r="AC1992" s="13">
        <f t="shared" si="788"/>
        <v>54.425865403918969</v>
      </c>
      <c r="AD1992" s="13">
        <f t="shared" si="779"/>
        <v>-0.10586540391897614</v>
      </c>
    </row>
    <row r="1993" spans="1:30" x14ac:dyDescent="0.15">
      <c r="A1993" s="16">
        <v>19</v>
      </c>
      <c r="B1993" s="16">
        <v>1</v>
      </c>
      <c r="C1993" s="33">
        <v>7.55</v>
      </c>
      <c r="D1993" s="16">
        <v>39.799999999999997</v>
      </c>
      <c r="E1993" s="18">
        <v>135.30000000000001</v>
      </c>
      <c r="F1993" s="16">
        <v>3.58</v>
      </c>
      <c r="G1993" s="16">
        <v>4.3</v>
      </c>
      <c r="H1993" s="18">
        <v>97</v>
      </c>
      <c r="I1993" s="20">
        <f t="shared" si="783"/>
        <v>0.71692535107169253</v>
      </c>
      <c r="J1993" s="20" t="s">
        <v>26</v>
      </c>
      <c r="K1993" s="18" t="s">
        <v>26</v>
      </c>
      <c r="L1993" s="19">
        <f t="shared" si="784"/>
        <v>101.80339985218032</v>
      </c>
      <c r="M1993" s="20">
        <f t="shared" si="790"/>
        <v>2.1966001478196802</v>
      </c>
      <c r="N1993" s="20" t="s">
        <v>26</v>
      </c>
      <c r="O1993" s="20">
        <f t="shared" si="785"/>
        <v>1.6304508499630543</v>
      </c>
      <c r="P1993" s="20" t="s">
        <v>26</v>
      </c>
      <c r="Q1993" s="18">
        <f t="shared" si="786"/>
        <v>6.3000000000000114</v>
      </c>
      <c r="R1993" s="18" t="s">
        <v>26</v>
      </c>
      <c r="S1993" s="16">
        <v>31.3</v>
      </c>
      <c r="T1993" s="19">
        <v>8.4</v>
      </c>
      <c r="U1993" s="19">
        <f t="shared" si="780"/>
        <v>2.4</v>
      </c>
      <c r="V1993" s="19">
        <v>24</v>
      </c>
      <c r="W1993" s="19">
        <f t="shared" si="781"/>
        <v>-18</v>
      </c>
      <c r="X1993" s="19">
        <f t="shared" si="782"/>
        <v>4.5</v>
      </c>
      <c r="Y1993" s="19">
        <v>1.71</v>
      </c>
      <c r="Z1993" s="18">
        <f t="shared" si="774"/>
        <v>10.580000000000013</v>
      </c>
      <c r="AA1993" s="18">
        <f t="shared" si="787"/>
        <v>4.0700000000000127</v>
      </c>
      <c r="AB1993" s="20">
        <f t="shared" si="770"/>
        <v>44.470000000000041</v>
      </c>
      <c r="AC1993" s="13">
        <f t="shared" si="788"/>
        <v>41.882669313080982</v>
      </c>
      <c r="AD1993" s="13">
        <f t="shared" si="779"/>
        <v>2.58733068691906</v>
      </c>
    </row>
    <row r="1994" spans="1:30" x14ac:dyDescent="0.15">
      <c r="A1994" s="16">
        <v>14</v>
      </c>
      <c r="B1994" s="16">
        <v>1</v>
      </c>
      <c r="C1994" s="33">
        <v>7.61</v>
      </c>
      <c r="D1994" s="16">
        <v>24.8</v>
      </c>
      <c r="E1994" s="18">
        <v>139.69999999999999</v>
      </c>
      <c r="F1994" s="16">
        <v>3.45</v>
      </c>
      <c r="G1994" s="16">
        <v>4.5</v>
      </c>
      <c r="H1994" s="18">
        <v>107</v>
      </c>
      <c r="I1994" s="20">
        <f t="shared" si="783"/>
        <v>0.76592698639942736</v>
      </c>
      <c r="J1994" s="20" t="s">
        <v>24</v>
      </c>
      <c r="K1994" s="18" t="s">
        <v>25</v>
      </c>
      <c r="L1994" s="19">
        <f t="shared" si="784"/>
        <v>108.7616320687187</v>
      </c>
      <c r="M1994" s="20">
        <f t="shared" ref="M1994" si="791">(108-L1994)</f>
        <v>-0.76163206871869704</v>
      </c>
      <c r="N1994" s="20" t="s">
        <v>25</v>
      </c>
      <c r="O1994" s="20">
        <f t="shared" si="785"/>
        <v>-5.2297780959198263</v>
      </c>
      <c r="P1994" s="20" t="s">
        <v>25</v>
      </c>
      <c r="Q1994" s="18">
        <f t="shared" si="786"/>
        <v>0.69999999999998863</v>
      </c>
      <c r="R1994" s="18" t="s">
        <v>26</v>
      </c>
      <c r="S1994" s="16">
        <v>24.1</v>
      </c>
      <c r="T1994" s="19">
        <v>3.2</v>
      </c>
      <c r="U1994" s="19">
        <f t="shared" si="780"/>
        <v>2.8</v>
      </c>
      <c r="V1994" s="19">
        <v>28</v>
      </c>
      <c r="W1994" s="19">
        <f t="shared" si="781"/>
        <v>-14</v>
      </c>
      <c r="X1994" s="19">
        <f t="shared" si="782"/>
        <v>3.5</v>
      </c>
      <c r="Y1994" s="19">
        <v>1.63</v>
      </c>
      <c r="Z1994" s="18">
        <f t="shared" si="774"/>
        <v>12.049999999999983</v>
      </c>
      <c r="AA1994" s="18">
        <f t="shared" si="787"/>
        <v>4.8199999999999834</v>
      </c>
      <c r="AB1994" s="20">
        <f t="shared" si="770"/>
        <v>39.019999999999982</v>
      </c>
      <c r="AC1994" s="13">
        <f t="shared" si="788"/>
        <v>33.394295988273356</v>
      </c>
      <c r="AD1994" s="13">
        <f t="shared" si="779"/>
        <v>5.6257040117266257</v>
      </c>
    </row>
    <row r="1995" spans="1:30" x14ac:dyDescent="0.15">
      <c r="A1995" s="16">
        <v>29</v>
      </c>
      <c r="B1995" s="16">
        <v>1</v>
      </c>
      <c r="C1995" s="33">
        <v>7.44</v>
      </c>
      <c r="D1995" s="16">
        <v>55.3</v>
      </c>
      <c r="E1995" s="18">
        <v>142.4</v>
      </c>
      <c r="F1995" s="16">
        <v>3.24</v>
      </c>
      <c r="G1995" s="16">
        <v>4.7</v>
      </c>
      <c r="H1995" s="18">
        <v>99</v>
      </c>
      <c r="I1995" s="20">
        <f t="shared" si="783"/>
        <v>0.6952247191011236</v>
      </c>
      <c r="J1995" s="20" t="s">
        <v>26</v>
      </c>
      <c r="K1995" s="18" t="s">
        <v>24</v>
      </c>
      <c r="L1995" s="19">
        <f t="shared" si="784"/>
        <v>98.721910112359538</v>
      </c>
      <c r="M1995" s="20">
        <f t="shared" ref="M1995:M1997" si="792">(104-L1995)</f>
        <v>5.2780898876404621</v>
      </c>
      <c r="N1995" s="20" t="s">
        <v>26</v>
      </c>
      <c r="O1995" s="20">
        <f t="shared" si="785"/>
        <v>4.6685393258427013</v>
      </c>
      <c r="P1995" s="20" t="s">
        <v>26</v>
      </c>
      <c r="Q1995" s="18">
        <f t="shared" si="786"/>
        <v>11.400000000000006</v>
      </c>
      <c r="R1995" s="18" t="s">
        <v>26</v>
      </c>
      <c r="S1995" s="16">
        <v>36.799999999999997</v>
      </c>
      <c r="T1995" s="19">
        <v>11.2</v>
      </c>
      <c r="U1995" s="19">
        <f t="shared" si="780"/>
        <v>3.2</v>
      </c>
      <c r="V1995" s="19">
        <v>32</v>
      </c>
      <c r="W1995" s="19">
        <f t="shared" si="781"/>
        <v>-10</v>
      </c>
      <c r="X1995" s="19">
        <f t="shared" si="782"/>
        <v>2.5</v>
      </c>
      <c r="Y1995" s="19">
        <v>0.9</v>
      </c>
      <c r="Z1995" s="18">
        <f t="shared" si="774"/>
        <v>9.8400000000000034</v>
      </c>
      <c r="AA1995" s="18">
        <f t="shared" si="787"/>
        <v>2.5400000000000027</v>
      </c>
      <c r="AB1995" s="20">
        <f t="shared" si="770"/>
        <v>50.44</v>
      </c>
      <c r="AC1995" s="13">
        <f t="shared" si="788"/>
        <v>46.559816434471884</v>
      </c>
      <c r="AD1995" s="13">
        <f t="shared" si="779"/>
        <v>3.8801835655281138</v>
      </c>
    </row>
    <row r="1996" spans="1:30" x14ac:dyDescent="0.15">
      <c r="A1996" s="16">
        <v>32</v>
      </c>
      <c r="B1996" s="16">
        <v>1</v>
      </c>
      <c r="C1996" s="33">
        <v>7.28</v>
      </c>
      <c r="D1996" s="16">
        <v>59.9</v>
      </c>
      <c r="E1996" s="18">
        <v>141.80000000000001</v>
      </c>
      <c r="F1996" s="16">
        <v>3.65</v>
      </c>
      <c r="G1996" s="16">
        <v>4.5999999999999996</v>
      </c>
      <c r="H1996" s="18">
        <v>92</v>
      </c>
      <c r="I1996" s="20">
        <f t="shared" si="783"/>
        <v>0.64880112834978843</v>
      </c>
      <c r="J1996" s="20" t="s">
        <v>26</v>
      </c>
      <c r="K1996" s="18" t="s">
        <v>26</v>
      </c>
      <c r="L1996" s="19">
        <f t="shared" si="784"/>
        <v>92.129760225669955</v>
      </c>
      <c r="M1996" s="20">
        <f t="shared" si="792"/>
        <v>11.870239774330045</v>
      </c>
      <c r="N1996" s="20" t="s">
        <v>26</v>
      </c>
      <c r="O1996" s="20">
        <f t="shared" si="785"/>
        <v>11.167842031029622</v>
      </c>
      <c r="P1996" s="20" t="s">
        <v>26</v>
      </c>
      <c r="Q1996" s="18">
        <f t="shared" si="786"/>
        <v>17.800000000000011</v>
      </c>
      <c r="R1996" s="18" t="s">
        <v>26</v>
      </c>
      <c r="S1996" s="16">
        <v>36.700000000000003</v>
      </c>
      <c r="T1996" s="19">
        <v>11.9</v>
      </c>
      <c r="U1996" s="19">
        <f t="shared" si="780"/>
        <v>2.7</v>
      </c>
      <c r="V1996" s="19">
        <v>27</v>
      </c>
      <c r="W1996" s="19">
        <f t="shared" si="781"/>
        <v>-15</v>
      </c>
      <c r="X1996" s="19">
        <f t="shared" si="782"/>
        <v>3.75</v>
      </c>
      <c r="Y1996" s="19">
        <v>1.8</v>
      </c>
      <c r="Z1996" s="18">
        <f t="shared" si="774"/>
        <v>16.750000000000028</v>
      </c>
      <c r="AA1996" s="18">
        <f t="shared" si="787"/>
        <v>9.5500000000000291</v>
      </c>
      <c r="AB1996" s="20">
        <f t="shared" si="770"/>
        <v>56.250000000000014</v>
      </c>
      <c r="AC1996" s="13">
        <f t="shared" si="788"/>
        <v>35.217605863475669</v>
      </c>
      <c r="AD1996" s="13">
        <f t="shared" si="779"/>
        <v>21.032394136524346</v>
      </c>
    </row>
    <row r="1997" spans="1:30" x14ac:dyDescent="0.15">
      <c r="A1997" s="16">
        <v>35</v>
      </c>
      <c r="B1997" s="16">
        <v>1</v>
      </c>
      <c r="C1997" s="33">
        <v>7.23</v>
      </c>
      <c r="D1997" s="16">
        <v>64.5</v>
      </c>
      <c r="E1997" s="18">
        <v>142</v>
      </c>
      <c r="F1997" s="16">
        <v>3.48</v>
      </c>
      <c r="G1997" s="16">
        <v>4.7</v>
      </c>
      <c r="H1997" s="18">
        <v>101</v>
      </c>
      <c r="I1997" s="20">
        <f t="shared" si="783"/>
        <v>0.71126760563380287</v>
      </c>
      <c r="J1997" s="20" t="s">
        <v>26</v>
      </c>
      <c r="K1997" s="18" t="s">
        <v>24</v>
      </c>
      <c r="L1997" s="19">
        <f t="shared" si="784"/>
        <v>101</v>
      </c>
      <c r="M1997" s="20">
        <f t="shared" si="792"/>
        <v>3</v>
      </c>
      <c r="N1997" s="20" t="s">
        <v>26</v>
      </c>
      <c r="O1997" s="20">
        <f t="shared" si="785"/>
        <v>2.4225352112676006</v>
      </c>
      <c r="P1997" s="20" t="s">
        <v>26</v>
      </c>
      <c r="Q1997" s="18">
        <f t="shared" si="786"/>
        <v>9</v>
      </c>
      <c r="R1997" s="18" t="s">
        <v>26</v>
      </c>
      <c r="S1997" s="16">
        <v>37.1</v>
      </c>
      <c r="T1997" s="19">
        <v>-3.4</v>
      </c>
      <c r="U1997" s="19">
        <f t="shared" si="780"/>
        <v>2.5</v>
      </c>
      <c r="V1997" s="19">
        <v>25</v>
      </c>
      <c r="W1997" s="19">
        <f t="shared" si="781"/>
        <v>-17</v>
      </c>
      <c r="X1997" s="19">
        <f t="shared" si="782"/>
        <v>4.25</v>
      </c>
      <c r="Y1997" s="19">
        <v>1.68</v>
      </c>
      <c r="Z1997" s="18">
        <f t="shared" si="774"/>
        <v>7.3799999999999955</v>
      </c>
      <c r="AA1997" s="18">
        <f t="shared" si="787"/>
        <v>0.69999999999999574</v>
      </c>
      <c r="AB1997" s="20">
        <f t="shared" si="770"/>
        <v>47.499999999999972</v>
      </c>
      <c r="AC1997" s="13">
        <f t="shared" si="788"/>
        <v>33.403282033610552</v>
      </c>
      <c r="AD1997" s="13">
        <f t="shared" si="779"/>
        <v>14.09671796638942</v>
      </c>
    </row>
    <row r="1998" spans="1:30" x14ac:dyDescent="0.15">
      <c r="A1998" s="16">
        <v>45</v>
      </c>
      <c r="B1998" s="16">
        <v>1</v>
      </c>
      <c r="C1998" s="33">
        <v>7.58</v>
      </c>
      <c r="D1998" s="16">
        <v>28.6</v>
      </c>
      <c r="E1998" s="18">
        <v>142.19999999999999</v>
      </c>
      <c r="F1998" s="16">
        <v>3.46</v>
      </c>
      <c r="G1998" s="16">
        <v>4.5</v>
      </c>
      <c r="H1998" s="18">
        <v>107</v>
      </c>
      <c r="I1998" s="20">
        <f t="shared" si="783"/>
        <v>0.75246132208157535</v>
      </c>
      <c r="J1998" s="20" t="s">
        <v>24</v>
      </c>
      <c r="K1998" s="18" t="s">
        <v>25</v>
      </c>
      <c r="L1998" s="19">
        <f t="shared" si="784"/>
        <v>106.84950773558369</v>
      </c>
      <c r="M1998" s="20">
        <v>0</v>
      </c>
      <c r="N1998" s="20" t="s">
        <v>24</v>
      </c>
      <c r="O1998" s="20">
        <f t="shared" si="785"/>
        <v>-3.3445850914205408</v>
      </c>
      <c r="P1998" s="20" t="s">
        <v>25</v>
      </c>
      <c r="Q1998" s="18">
        <f t="shared" si="786"/>
        <v>3.1999999999999886</v>
      </c>
      <c r="R1998" s="18" t="s">
        <v>26</v>
      </c>
      <c r="S1998" s="16">
        <v>26.3</v>
      </c>
      <c r="T1998" s="19">
        <v>5.3</v>
      </c>
      <c r="U1998" s="19">
        <f t="shared" si="780"/>
        <v>2.9</v>
      </c>
      <c r="V1998" s="19">
        <v>29</v>
      </c>
      <c r="W1998" s="19">
        <f t="shared" si="781"/>
        <v>-13</v>
      </c>
      <c r="X1998" s="19">
        <f t="shared" si="782"/>
        <v>3.25</v>
      </c>
      <c r="Y1998" s="19">
        <v>1.55</v>
      </c>
      <c r="Z1998" s="18">
        <f t="shared" si="774"/>
        <v>12.359999999999985</v>
      </c>
      <c r="AA1998" s="18">
        <f t="shared" si="787"/>
        <v>5.0099999999999856</v>
      </c>
      <c r="AB1998" s="20">
        <f t="shared" si="770"/>
        <v>41.61</v>
      </c>
      <c r="AC1998" s="13">
        <f t="shared" si="788"/>
        <v>35.487465167529464</v>
      </c>
      <c r="AD1998" s="13">
        <f t="shared" si="779"/>
        <v>6.1225348324705351</v>
      </c>
    </row>
    <row r="1999" spans="1:30" x14ac:dyDescent="0.15">
      <c r="A1999" s="16">
        <v>43</v>
      </c>
      <c r="B1999" s="16">
        <v>1</v>
      </c>
      <c r="C1999" s="33">
        <v>7.48</v>
      </c>
      <c r="D1999" s="16">
        <v>47.4</v>
      </c>
      <c r="E1999" s="18">
        <v>137.6</v>
      </c>
      <c r="F1999" s="16">
        <v>3.58</v>
      </c>
      <c r="G1999" s="16">
        <v>4.5999999999999996</v>
      </c>
      <c r="H1999" s="18">
        <v>95</v>
      </c>
      <c r="I1999" s="20">
        <f t="shared" si="783"/>
        <v>0.69040697674418605</v>
      </c>
      <c r="J1999" s="20" t="s">
        <v>26</v>
      </c>
      <c r="K1999" s="18" t="s">
        <v>26</v>
      </c>
      <c r="L1999" s="19">
        <f t="shared" si="784"/>
        <v>98.037790697674424</v>
      </c>
      <c r="M1999" s="20">
        <f t="shared" ref="M1999:M2000" si="793">(104-L1999)</f>
        <v>5.9622093023255758</v>
      </c>
      <c r="N1999" s="20" t="s">
        <v>26</v>
      </c>
      <c r="O1999" s="20">
        <f t="shared" si="785"/>
        <v>5.3430232558139465</v>
      </c>
      <c r="P1999" s="20" t="s">
        <v>26</v>
      </c>
      <c r="Q1999" s="18">
        <f t="shared" si="786"/>
        <v>10.599999999999994</v>
      </c>
      <c r="R1999" s="18" t="s">
        <v>26</v>
      </c>
      <c r="S1999" s="16">
        <v>34.6</v>
      </c>
      <c r="T1999" s="19">
        <v>9.6999999999999993</v>
      </c>
      <c r="U1999" s="19">
        <f t="shared" si="780"/>
        <v>2.6</v>
      </c>
      <c r="V1999" s="19">
        <v>26</v>
      </c>
      <c r="W1999" s="19">
        <f t="shared" si="781"/>
        <v>-16</v>
      </c>
      <c r="X1999" s="19">
        <f t="shared" si="782"/>
        <v>4</v>
      </c>
      <c r="Y1999" s="19">
        <v>1.26</v>
      </c>
      <c r="Z1999" s="18">
        <f t="shared" si="774"/>
        <v>11.580000000000013</v>
      </c>
      <c r="AA1999" s="18">
        <f t="shared" si="787"/>
        <v>5.1200000000000125</v>
      </c>
      <c r="AB1999" s="20">
        <f t="shared" si="770"/>
        <v>49.519999999999996</v>
      </c>
      <c r="AC1999" s="13">
        <f t="shared" si="788"/>
        <v>42.728885040575776</v>
      </c>
      <c r="AD1999" s="13">
        <f t="shared" si="779"/>
        <v>6.7911149594242204</v>
      </c>
    </row>
    <row r="2000" spans="1:30" x14ac:dyDescent="0.15">
      <c r="A2000" s="16">
        <v>25</v>
      </c>
      <c r="B2000" s="16">
        <v>1</v>
      </c>
      <c r="C2000" s="33">
        <v>7.56</v>
      </c>
      <c r="D2000" s="16">
        <v>54.6</v>
      </c>
      <c r="E2000" s="18">
        <v>134.9</v>
      </c>
      <c r="F2000" s="16">
        <v>2.33</v>
      </c>
      <c r="G2000" s="16">
        <v>3.9</v>
      </c>
      <c r="H2000" s="18">
        <v>83</v>
      </c>
      <c r="I2000" s="20">
        <f t="shared" si="783"/>
        <v>0.61527057079318015</v>
      </c>
      <c r="J2000" s="20" t="s">
        <v>26</v>
      </c>
      <c r="K2000" s="18" t="s">
        <v>26</v>
      </c>
      <c r="L2000" s="19">
        <f t="shared" si="784"/>
        <v>87.368421052631575</v>
      </c>
      <c r="M2000" s="20">
        <f t="shared" si="793"/>
        <v>16.631578947368425</v>
      </c>
      <c r="N2000" s="20" t="s">
        <v>26</v>
      </c>
      <c r="O2000" s="20">
        <f t="shared" si="785"/>
        <v>15.862120088954782</v>
      </c>
      <c r="P2000" s="20" t="s">
        <v>26</v>
      </c>
      <c r="Q2000" s="18">
        <f t="shared" si="786"/>
        <v>19.900000000000006</v>
      </c>
      <c r="R2000" s="18" t="s">
        <v>26</v>
      </c>
      <c r="S2000" s="16">
        <v>47.7</v>
      </c>
      <c r="T2000" s="19">
        <v>22.8</v>
      </c>
      <c r="U2000" s="19">
        <f t="shared" si="780"/>
        <v>2.5</v>
      </c>
      <c r="V2000" s="19">
        <v>25</v>
      </c>
      <c r="W2000" s="19">
        <f t="shared" si="781"/>
        <v>-17</v>
      </c>
      <c r="X2000" s="19">
        <f t="shared" si="782"/>
        <v>4.25</v>
      </c>
      <c r="Y2000" s="19">
        <v>0.81</v>
      </c>
      <c r="Z2000" s="18">
        <f t="shared" si="774"/>
        <v>6.5300000000000296</v>
      </c>
      <c r="AA2000" s="18">
        <f t="shared" si="787"/>
        <v>0.72000000000002906</v>
      </c>
      <c r="AB2000" s="20">
        <f t="shared" si="770"/>
        <v>57.320000000000022</v>
      </c>
      <c r="AC2000" s="13">
        <f t="shared" si="788"/>
        <v>56.239192004501049</v>
      </c>
      <c r="AD2000" s="13">
        <f t="shared" si="779"/>
        <v>1.0808079954989722</v>
      </c>
    </row>
    <row r="2001" spans="1:30" x14ac:dyDescent="0.15">
      <c r="A2001" s="16">
        <v>3</v>
      </c>
      <c r="B2001" s="16">
        <v>0</v>
      </c>
      <c r="C2001" s="33">
        <v>7.4</v>
      </c>
      <c r="D2001" s="16">
        <v>34.9</v>
      </c>
      <c r="E2001" s="18">
        <v>139</v>
      </c>
      <c r="F2001" s="19">
        <v>3.8</v>
      </c>
      <c r="G2001" s="16">
        <v>1.1599999999999999</v>
      </c>
      <c r="H2001" s="18">
        <v>103</v>
      </c>
      <c r="I2001" s="20">
        <f t="shared" si="783"/>
        <v>0.74100719424460426</v>
      </c>
      <c r="J2001" s="20" t="s">
        <v>26</v>
      </c>
      <c r="K2001" s="18" t="s">
        <v>24</v>
      </c>
      <c r="L2001" s="19">
        <f t="shared" si="784"/>
        <v>105.22302158273382</v>
      </c>
      <c r="M2001" s="20">
        <v>0</v>
      </c>
      <c r="N2001" s="20" t="s">
        <v>24</v>
      </c>
      <c r="O2001" s="20">
        <f t="shared" si="785"/>
        <v>-1.7410071942446024</v>
      </c>
      <c r="P2001" s="20" t="s">
        <v>25</v>
      </c>
      <c r="Q2001" s="18">
        <f t="shared" si="786"/>
        <v>4</v>
      </c>
      <c r="R2001" s="18" t="s">
        <v>26</v>
      </c>
      <c r="S2001" s="16">
        <v>22.4</v>
      </c>
      <c r="T2001" s="19">
        <v>-2.2999999999999998</v>
      </c>
      <c r="U2001" s="19">
        <f t="shared" si="780"/>
        <v>2.8</v>
      </c>
      <c r="V2001" s="19">
        <v>28</v>
      </c>
      <c r="W2001" s="19">
        <f t="shared" si="781"/>
        <v>-14</v>
      </c>
      <c r="X2001" s="19">
        <f t="shared" si="782"/>
        <v>3.5</v>
      </c>
      <c r="Y2001" s="19">
        <v>1.4</v>
      </c>
      <c r="Z2001" s="18">
        <f t="shared" si="774"/>
        <v>17.400000000000006</v>
      </c>
      <c r="AA2001" s="18">
        <f t="shared" si="787"/>
        <v>10.400000000000006</v>
      </c>
      <c r="AB2001" s="20">
        <f t="shared" si="770"/>
        <v>39.56</v>
      </c>
      <c r="AC2001" s="13">
        <f t="shared" si="788"/>
        <v>29.383149769082429</v>
      </c>
      <c r="AD2001" s="13">
        <f t="shared" si="779"/>
        <v>10.176850230917573</v>
      </c>
    </row>
    <row r="2002" spans="1:30" x14ac:dyDescent="0.15">
      <c r="A2002" s="16">
        <v>3</v>
      </c>
      <c r="B2002" s="16">
        <v>0</v>
      </c>
      <c r="C2002" s="33">
        <v>7.3</v>
      </c>
      <c r="D2002" s="16">
        <v>41.2</v>
      </c>
      <c r="E2002" s="18">
        <v>136</v>
      </c>
      <c r="F2002" s="19">
        <v>3.8</v>
      </c>
      <c r="G2002" s="16">
        <v>1.21</v>
      </c>
      <c r="H2002" s="18">
        <v>104</v>
      </c>
      <c r="I2002" s="20">
        <f t="shared" si="783"/>
        <v>0.76470588235294112</v>
      </c>
      <c r="J2002" s="20" t="s">
        <v>24</v>
      </c>
      <c r="K2002" s="18" t="s">
        <v>24</v>
      </c>
      <c r="L2002" s="19">
        <f t="shared" si="784"/>
        <v>108.58823529411765</v>
      </c>
      <c r="M2002" s="20">
        <f t="shared" ref="M2002" si="794">(108-L2002)</f>
        <v>-0.58823529411765207</v>
      </c>
      <c r="N2002" s="20" t="s">
        <v>25</v>
      </c>
      <c r="O2002" s="20">
        <f t="shared" si="785"/>
        <v>-5.0588235294117538</v>
      </c>
      <c r="P2002" s="20" t="s">
        <v>25</v>
      </c>
      <c r="Q2002" s="18">
        <f t="shared" si="786"/>
        <v>0</v>
      </c>
      <c r="R2002" s="18" t="s">
        <v>24</v>
      </c>
      <c r="S2002" s="16">
        <v>19.7</v>
      </c>
      <c r="T2002" s="19">
        <v>-5.7</v>
      </c>
      <c r="U2002" s="19">
        <f t="shared" si="780"/>
        <v>2.4</v>
      </c>
      <c r="V2002" s="19">
        <v>24</v>
      </c>
      <c r="W2002" s="19">
        <f t="shared" si="781"/>
        <v>-18</v>
      </c>
      <c r="X2002" s="19">
        <f t="shared" si="782"/>
        <v>4.5</v>
      </c>
      <c r="Y2002" s="19">
        <v>2</v>
      </c>
      <c r="Z2002" s="18">
        <f t="shared" si="774"/>
        <v>16.100000000000009</v>
      </c>
      <c r="AA2002" s="18">
        <f t="shared" si="787"/>
        <v>9.3000000000000078</v>
      </c>
      <c r="AB2002" s="20">
        <f t="shared" si="770"/>
        <v>35.010000000000019</v>
      </c>
      <c r="AC2002" s="13">
        <f t="shared" si="788"/>
        <v>26.627982614672611</v>
      </c>
      <c r="AD2002" s="13">
        <f t="shared" si="779"/>
        <v>8.3820173853274085</v>
      </c>
    </row>
    <row r="2003" spans="1:30" x14ac:dyDescent="0.15">
      <c r="A2003" s="16">
        <v>2</v>
      </c>
      <c r="B2003" s="16">
        <v>0</v>
      </c>
      <c r="C2003" s="33">
        <v>7.46</v>
      </c>
      <c r="D2003" s="16">
        <v>35.4</v>
      </c>
      <c r="E2003" s="18">
        <v>133</v>
      </c>
      <c r="F2003" s="19">
        <v>5</v>
      </c>
      <c r="G2003" s="16">
        <v>1.2</v>
      </c>
      <c r="H2003" s="18">
        <v>95</v>
      </c>
      <c r="I2003" s="20">
        <f t="shared" si="783"/>
        <v>0.7142857142857143</v>
      </c>
      <c r="J2003" s="20" t="s">
        <v>26</v>
      </c>
      <c r="K2003" s="18" t="s">
        <v>26</v>
      </c>
      <c r="L2003" s="19">
        <f t="shared" si="784"/>
        <v>101.42857142857143</v>
      </c>
      <c r="M2003" s="20">
        <f>(104-L2003)</f>
        <v>2.5714285714285694</v>
      </c>
      <c r="N2003" s="20" t="s">
        <v>26</v>
      </c>
      <c r="O2003" s="20">
        <f t="shared" si="785"/>
        <v>2</v>
      </c>
      <c r="P2003" s="20" t="s">
        <v>26</v>
      </c>
      <c r="Q2003" s="18">
        <f t="shared" si="786"/>
        <v>6</v>
      </c>
      <c r="R2003" s="18" t="s">
        <v>26</v>
      </c>
      <c r="S2003" s="16">
        <v>26.3</v>
      </c>
      <c r="T2003" s="19">
        <v>1.9</v>
      </c>
      <c r="U2003" s="19">
        <f t="shared" si="780"/>
        <v>2.4</v>
      </c>
      <c r="V2003" s="19">
        <v>24</v>
      </c>
      <c r="W2003" s="19">
        <f t="shared" si="781"/>
        <v>-18</v>
      </c>
      <c r="X2003" s="19">
        <f t="shared" si="782"/>
        <v>4.5</v>
      </c>
      <c r="Y2003" s="19">
        <v>1.6</v>
      </c>
      <c r="Z2003" s="18">
        <f t="shared" si="774"/>
        <v>16.700000000000003</v>
      </c>
      <c r="AA2003" s="18">
        <f t="shared" si="787"/>
        <v>10.300000000000002</v>
      </c>
      <c r="AB2003" s="20">
        <f t="shared" si="770"/>
        <v>42.599999999999994</v>
      </c>
      <c r="AC2003" s="13">
        <f t="shared" si="788"/>
        <v>31.993219941827729</v>
      </c>
      <c r="AD2003" s="13">
        <f t="shared" si="779"/>
        <v>10.606780058172266</v>
      </c>
    </row>
    <row r="2004" spans="1:30" x14ac:dyDescent="0.15">
      <c r="A2004" s="16">
        <v>14</v>
      </c>
      <c r="B2004" s="16">
        <v>1</v>
      </c>
      <c r="C2004" s="33">
        <v>7.29</v>
      </c>
      <c r="D2004" s="16">
        <v>40.1</v>
      </c>
      <c r="E2004" s="18">
        <v>136</v>
      </c>
      <c r="F2004" s="19">
        <v>5.3</v>
      </c>
      <c r="G2004" s="16">
        <v>1.1599999999999999</v>
      </c>
      <c r="H2004" s="18">
        <v>108</v>
      </c>
      <c r="I2004" s="20">
        <f t="shared" si="783"/>
        <v>0.79411764705882348</v>
      </c>
      <c r="J2004" s="20" t="s">
        <v>24</v>
      </c>
      <c r="K2004" s="18" t="s">
        <v>25</v>
      </c>
      <c r="L2004" s="19">
        <f t="shared" si="784"/>
        <v>112.76470588235294</v>
      </c>
      <c r="M2004" s="20">
        <f t="shared" ref="M2004:M2006" si="795">(108-L2004)</f>
        <v>-4.764705882352942</v>
      </c>
      <c r="N2004" s="20" t="s">
        <v>25</v>
      </c>
      <c r="O2004" s="20">
        <f t="shared" si="785"/>
        <v>-9.1764705882352757</v>
      </c>
      <c r="P2004" s="20" t="s">
        <v>25</v>
      </c>
      <c r="Q2004" s="18">
        <f t="shared" si="786"/>
        <v>-4</v>
      </c>
      <c r="R2004" s="18" t="s">
        <v>25</v>
      </c>
      <c r="S2004" s="16">
        <v>18.899999999999999</v>
      </c>
      <c r="T2004" s="19">
        <v>-6.3</v>
      </c>
      <c r="U2004" s="19">
        <f t="shared" si="780"/>
        <v>2.6</v>
      </c>
      <c r="V2004" s="19">
        <v>26</v>
      </c>
      <c r="W2004" s="19">
        <f t="shared" si="781"/>
        <v>-16</v>
      </c>
      <c r="X2004" s="19">
        <f t="shared" si="782"/>
        <v>4</v>
      </c>
      <c r="Y2004" s="19">
        <v>1.6</v>
      </c>
      <c r="Z2004" s="18">
        <f t="shared" si="774"/>
        <v>14.400000000000006</v>
      </c>
      <c r="AA2004" s="18">
        <f t="shared" si="787"/>
        <v>7.600000000000005</v>
      </c>
      <c r="AB2004" s="20">
        <f t="shared" si="770"/>
        <v>32.860000000000014</v>
      </c>
      <c r="AC2004" s="13">
        <f t="shared" si="788"/>
        <v>26.141857038773239</v>
      </c>
      <c r="AD2004" s="13">
        <f t="shared" si="779"/>
        <v>6.7181429612267749</v>
      </c>
    </row>
    <row r="2005" spans="1:30" x14ac:dyDescent="0.15">
      <c r="A2005" s="16">
        <v>4</v>
      </c>
      <c r="B2005" s="16">
        <v>0</v>
      </c>
      <c r="C2005" s="33">
        <v>7.29</v>
      </c>
      <c r="D2005" s="16">
        <v>38.299999999999997</v>
      </c>
      <c r="E2005" s="18">
        <v>131</v>
      </c>
      <c r="F2005" s="19">
        <v>4.0999999999999996</v>
      </c>
      <c r="G2005" s="16">
        <v>1.1000000000000001</v>
      </c>
      <c r="H2005" s="18">
        <v>115</v>
      </c>
      <c r="I2005" s="20">
        <f t="shared" si="783"/>
        <v>0.87786259541984735</v>
      </c>
      <c r="J2005" s="20" t="s">
        <v>25</v>
      </c>
      <c r="K2005" s="18" t="s">
        <v>25</v>
      </c>
      <c r="L2005" s="19">
        <f t="shared" si="784"/>
        <v>124.65648854961833</v>
      </c>
      <c r="M2005" s="20">
        <f t="shared" si="795"/>
        <v>-16.656488549618331</v>
      </c>
      <c r="N2005" s="20" t="s">
        <v>25</v>
      </c>
      <c r="O2005" s="20">
        <f t="shared" si="785"/>
        <v>-20.900763358778633</v>
      </c>
      <c r="P2005" s="20" t="s">
        <v>25</v>
      </c>
      <c r="Q2005" s="18">
        <f t="shared" si="786"/>
        <v>-16</v>
      </c>
      <c r="R2005" s="18" t="s">
        <v>25</v>
      </c>
      <c r="S2005" s="16">
        <v>18.7</v>
      </c>
      <c r="T2005" s="19">
        <v>-7.3</v>
      </c>
      <c r="U2005" s="19">
        <f t="shared" si="780"/>
        <v>2.7</v>
      </c>
      <c r="V2005" s="19">
        <v>27</v>
      </c>
      <c r="W2005" s="19">
        <f t="shared" si="781"/>
        <v>-15</v>
      </c>
      <c r="X2005" s="19">
        <f t="shared" si="782"/>
        <v>3.75</v>
      </c>
      <c r="Y2005" s="19">
        <v>2.5</v>
      </c>
      <c r="Z2005" s="18">
        <f t="shared" si="774"/>
        <v>1.4000000000000057</v>
      </c>
      <c r="AA2005" s="18">
        <f t="shared" si="787"/>
        <v>-6.4999999999999947</v>
      </c>
      <c r="AB2005" s="20">
        <f t="shared" si="770"/>
        <v>18.699999999999989</v>
      </c>
      <c r="AC2005" s="13">
        <f t="shared" si="788"/>
        <v>25.544135850000373</v>
      </c>
      <c r="AD2005" s="13">
        <f t="shared" si="779"/>
        <v>-6.8441358500003844</v>
      </c>
    </row>
    <row r="2006" spans="1:30" x14ac:dyDescent="0.15">
      <c r="A2006" s="16">
        <v>2</v>
      </c>
      <c r="B2006" s="16">
        <v>0</v>
      </c>
      <c r="C2006" s="33">
        <v>7.39</v>
      </c>
      <c r="D2006" s="16">
        <v>28.8</v>
      </c>
      <c r="E2006" s="18">
        <v>136</v>
      </c>
      <c r="F2006" s="19">
        <v>4.8</v>
      </c>
      <c r="G2006" s="16">
        <v>1.23</v>
      </c>
      <c r="H2006" s="18">
        <v>105</v>
      </c>
      <c r="I2006" s="20">
        <f t="shared" si="783"/>
        <v>0.7720588235294118</v>
      </c>
      <c r="J2006" s="20" t="s">
        <v>24</v>
      </c>
      <c r="K2006" s="18" t="s">
        <v>24</v>
      </c>
      <c r="L2006" s="19">
        <f t="shared" si="784"/>
        <v>109.63235294117648</v>
      </c>
      <c r="M2006" s="20">
        <f t="shared" si="795"/>
        <v>-1.6323529411764781</v>
      </c>
      <c r="N2006" s="20" t="s">
        <v>25</v>
      </c>
      <c r="O2006" s="20">
        <f t="shared" si="785"/>
        <v>-6.0882352941176379</v>
      </c>
      <c r="P2006" s="20" t="s">
        <v>25</v>
      </c>
      <c r="Q2006" s="18">
        <f t="shared" si="786"/>
        <v>-1</v>
      </c>
      <c r="R2006" s="18" t="s">
        <v>25</v>
      </c>
      <c r="S2006" s="16">
        <v>19.5</v>
      </c>
      <c r="T2006" s="19">
        <v>-6.3</v>
      </c>
      <c r="U2006" s="19">
        <f t="shared" si="780"/>
        <v>2.7</v>
      </c>
      <c r="V2006" s="19">
        <v>27</v>
      </c>
      <c r="W2006" s="19">
        <f t="shared" si="781"/>
        <v>-15</v>
      </c>
      <c r="X2006" s="19">
        <f t="shared" si="782"/>
        <v>3.75</v>
      </c>
      <c r="Y2006" s="19">
        <v>1</v>
      </c>
      <c r="Z2006" s="18">
        <f t="shared" si="774"/>
        <v>16.300000000000011</v>
      </c>
      <c r="AA2006" s="18">
        <f t="shared" si="787"/>
        <v>9.900000000000011</v>
      </c>
      <c r="AB2006" s="20">
        <f t="shared" si="770"/>
        <v>36.03</v>
      </c>
      <c r="AC2006" s="13">
        <f t="shared" si="788"/>
        <v>24.896311725845308</v>
      </c>
      <c r="AD2006" s="13">
        <f t="shared" si="779"/>
        <v>11.133688274154693</v>
      </c>
    </row>
    <row r="2007" spans="1:30" x14ac:dyDescent="0.15">
      <c r="A2007" s="16">
        <v>6</v>
      </c>
      <c r="B2007" s="16">
        <v>0</v>
      </c>
      <c r="C2007" s="33">
        <v>7.29</v>
      </c>
      <c r="D2007" s="16">
        <v>34.5</v>
      </c>
      <c r="E2007" s="18">
        <v>140</v>
      </c>
      <c r="F2007" s="19">
        <v>4.5</v>
      </c>
      <c r="G2007" s="16">
        <v>1.22</v>
      </c>
      <c r="H2007" s="18">
        <v>105</v>
      </c>
      <c r="I2007" s="20">
        <f t="shared" si="783"/>
        <v>0.75</v>
      </c>
      <c r="J2007" s="20" t="s">
        <v>24</v>
      </c>
      <c r="K2007" s="18" t="s">
        <v>24</v>
      </c>
      <c r="L2007" s="19">
        <f t="shared" si="784"/>
        <v>106.5</v>
      </c>
      <c r="M2007" s="20">
        <v>0</v>
      </c>
      <c r="N2007" s="20" t="s">
        <v>24</v>
      </c>
      <c r="O2007" s="20">
        <f t="shared" si="785"/>
        <v>-3</v>
      </c>
      <c r="P2007" s="20" t="s">
        <v>25</v>
      </c>
      <c r="Q2007" s="18">
        <f t="shared" si="786"/>
        <v>3</v>
      </c>
      <c r="R2007" s="18" t="s">
        <v>26</v>
      </c>
      <c r="S2007" s="16">
        <v>17.100000000000001</v>
      </c>
      <c r="T2007" s="19">
        <v>-9</v>
      </c>
      <c r="U2007" s="19">
        <f t="shared" si="780"/>
        <v>2</v>
      </c>
      <c r="V2007" s="19">
        <v>20</v>
      </c>
      <c r="W2007" s="19">
        <f t="shared" si="781"/>
        <v>-22</v>
      </c>
      <c r="X2007" s="19">
        <f t="shared" si="782"/>
        <v>5.5</v>
      </c>
      <c r="Y2007" s="19">
        <v>6</v>
      </c>
      <c r="Z2007" s="18">
        <f t="shared" si="774"/>
        <v>22.400000000000006</v>
      </c>
      <c r="AA2007" s="18">
        <f t="shared" si="787"/>
        <v>12.400000000000006</v>
      </c>
      <c r="AB2007" s="20">
        <f t="shared" si="770"/>
        <v>34.72</v>
      </c>
      <c r="AC2007" s="13">
        <f t="shared" si="788"/>
        <v>21.861731118146551</v>
      </c>
      <c r="AD2007" s="13">
        <f t="shared" si="779"/>
        <v>12.858268881853448</v>
      </c>
    </row>
    <row r="2008" spans="1:30" x14ac:dyDescent="0.15">
      <c r="A2008" s="16">
        <v>6</v>
      </c>
      <c r="B2008" s="16">
        <v>0</v>
      </c>
      <c r="C2008" s="33">
        <v>7.35</v>
      </c>
      <c r="D2008" s="16">
        <v>49.1</v>
      </c>
      <c r="E2008" s="18">
        <v>141</v>
      </c>
      <c r="F2008" s="19">
        <v>3.6</v>
      </c>
      <c r="G2008" s="16">
        <v>1.1399999999999999</v>
      </c>
      <c r="H2008" s="18">
        <v>102</v>
      </c>
      <c r="I2008" s="20">
        <f t="shared" si="783"/>
        <v>0.72340425531914898</v>
      </c>
      <c r="J2008" s="20" t="s">
        <v>26</v>
      </c>
      <c r="K2008" s="18" t="s">
        <v>24</v>
      </c>
      <c r="L2008" s="19">
        <f t="shared" si="784"/>
        <v>102.72340425531914</v>
      </c>
      <c r="M2008" s="20">
        <f>(104-L2008)</f>
        <v>1.2765957446808613</v>
      </c>
      <c r="N2008" s="20" t="s">
        <v>26</v>
      </c>
      <c r="O2008" s="20">
        <f t="shared" si="785"/>
        <v>0.72340425531915287</v>
      </c>
      <c r="P2008" s="20" t="s">
        <v>26</v>
      </c>
      <c r="Q2008" s="18">
        <f t="shared" si="786"/>
        <v>7</v>
      </c>
      <c r="R2008" s="18" t="s">
        <v>26</v>
      </c>
      <c r="S2008" s="16">
        <v>25.3</v>
      </c>
      <c r="T2008" s="19">
        <v>1.1000000000000001</v>
      </c>
      <c r="U2008" s="19">
        <f t="shared" si="780"/>
        <v>3.7</v>
      </c>
      <c r="V2008" s="19">
        <v>37</v>
      </c>
      <c r="W2008" s="19">
        <f t="shared" si="781"/>
        <v>-5</v>
      </c>
      <c r="X2008" s="19">
        <f t="shared" si="782"/>
        <v>1.25</v>
      </c>
      <c r="Y2008" s="19">
        <v>4.5</v>
      </c>
      <c r="Z2008" s="18">
        <f t="shared" si="774"/>
        <v>17.299999999999997</v>
      </c>
      <c r="AA2008" s="18">
        <f t="shared" si="787"/>
        <v>5.3999999999999968</v>
      </c>
      <c r="AB2008" s="20">
        <f t="shared" si="770"/>
        <v>39.239999999999981</v>
      </c>
      <c r="AC2008" s="13">
        <f t="shared" si="788"/>
        <v>37.143467144311558</v>
      </c>
      <c r="AD2008" s="13">
        <f t="shared" si="779"/>
        <v>2.0965328556884231</v>
      </c>
    </row>
    <row r="2009" spans="1:30" x14ac:dyDescent="0.15">
      <c r="A2009" s="16">
        <v>2</v>
      </c>
      <c r="B2009" s="16">
        <v>0</v>
      </c>
      <c r="C2009" s="33">
        <v>6.88</v>
      </c>
      <c r="D2009" s="16">
        <v>145</v>
      </c>
      <c r="E2009" s="18">
        <v>139</v>
      </c>
      <c r="F2009" s="19">
        <v>4.9000000000000004</v>
      </c>
      <c r="G2009" s="16">
        <v>1.35</v>
      </c>
      <c r="H2009" s="18">
        <v>110</v>
      </c>
      <c r="I2009" s="20">
        <f t="shared" si="783"/>
        <v>0.79136690647482011</v>
      </c>
      <c r="J2009" s="20" t="s">
        <v>24</v>
      </c>
      <c r="K2009" s="18" t="s">
        <v>25</v>
      </c>
      <c r="L2009" s="19">
        <f t="shared" si="784"/>
        <v>112.37410071942448</v>
      </c>
      <c r="M2009" s="20">
        <f t="shared" ref="M2009" si="796">(108-L2009)</f>
        <v>-4.3741007194244759</v>
      </c>
      <c r="N2009" s="20" t="s">
        <v>25</v>
      </c>
      <c r="O2009" s="20">
        <f t="shared" si="785"/>
        <v>-8.7913669064748206</v>
      </c>
      <c r="P2009" s="20" t="s">
        <v>25</v>
      </c>
      <c r="Q2009" s="18">
        <f t="shared" si="786"/>
        <v>-3</v>
      </c>
      <c r="R2009" s="18" t="s">
        <v>25</v>
      </c>
      <c r="S2009" s="16">
        <v>12.3</v>
      </c>
      <c r="T2009" s="19">
        <v>-6.9</v>
      </c>
      <c r="U2009" s="19">
        <f t="shared" si="780"/>
        <v>3.4</v>
      </c>
      <c r="V2009" s="19">
        <v>34</v>
      </c>
      <c r="W2009" s="19">
        <f t="shared" si="781"/>
        <v>-8</v>
      </c>
      <c r="X2009" s="19">
        <f t="shared" si="782"/>
        <v>2</v>
      </c>
      <c r="Y2009" s="19">
        <v>8.5</v>
      </c>
      <c r="Z2009" s="18">
        <f t="shared" si="774"/>
        <v>21.600000000000009</v>
      </c>
      <c r="AA2009" s="18">
        <f t="shared" si="787"/>
        <v>6.3000000000000078</v>
      </c>
      <c r="AB2009" s="20">
        <f t="shared" si="770"/>
        <v>26.75</v>
      </c>
      <c r="AC2009" s="13">
        <f t="shared" si="788"/>
        <v>34.376622101291034</v>
      </c>
      <c r="AD2009" s="13">
        <f t="shared" si="779"/>
        <v>-7.6266221012910336</v>
      </c>
    </row>
    <row r="2010" spans="1:30" x14ac:dyDescent="0.15">
      <c r="A2010" s="16">
        <v>43</v>
      </c>
      <c r="B2010" s="16">
        <v>0</v>
      </c>
      <c r="C2010" s="33">
        <v>7.36</v>
      </c>
      <c r="D2010" s="16">
        <v>33.700000000000003</v>
      </c>
      <c r="E2010" s="18">
        <v>130</v>
      </c>
      <c r="F2010" s="19">
        <v>3.4</v>
      </c>
      <c r="G2010" s="16">
        <v>1.52</v>
      </c>
      <c r="H2010" s="18">
        <v>98</v>
      </c>
      <c r="I2010" s="20">
        <f t="shared" si="783"/>
        <v>0.75384615384615383</v>
      </c>
      <c r="J2010" s="20" t="s">
        <v>24</v>
      </c>
      <c r="K2010" s="18" t="s">
        <v>24</v>
      </c>
      <c r="L2010" s="19">
        <f t="shared" si="784"/>
        <v>107.04615384615384</v>
      </c>
      <c r="M2010" s="20">
        <v>0</v>
      </c>
      <c r="N2010" s="20" t="s">
        <v>24</v>
      </c>
      <c r="O2010" s="20">
        <f t="shared" si="785"/>
        <v>-3.538461538461533</v>
      </c>
      <c r="P2010" s="20" t="s">
        <v>25</v>
      </c>
      <c r="Q2010" s="18">
        <f t="shared" si="786"/>
        <v>0</v>
      </c>
      <c r="R2010" s="18" t="s">
        <v>24</v>
      </c>
      <c r="S2010" s="16">
        <v>20.100000000000001</v>
      </c>
      <c r="T2010" s="19">
        <v>-5.3</v>
      </c>
      <c r="U2010" s="19">
        <f t="shared" si="780"/>
        <v>3.1</v>
      </c>
      <c r="V2010" s="19">
        <v>31</v>
      </c>
      <c r="W2010" s="19">
        <f t="shared" si="781"/>
        <v>-11</v>
      </c>
      <c r="X2010" s="19">
        <f t="shared" si="782"/>
        <v>2.75</v>
      </c>
      <c r="Y2010" s="19">
        <v>3</v>
      </c>
      <c r="Z2010" s="18">
        <f t="shared" si="774"/>
        <v>15.300000000000011</v>
      </c>
      <c r="AA2010" s="18">
        <f t="shared" si="787"/>
        <v>6.1000000000000121</v>
      </c>
      <c r="AB2010" s="20">
        <f t="shared" si="770"/>
        <v>33.920000000000016</v>
      </c>
      <c r="AC2010" s="13">
        <f t="shared" si="788"/>
        <v>27.494431014975405</v>
      </c>
      <c r="AD2010" s="13">
        <f t="shared" si="779"/>
        <v>6.4255689850246114</v>
      </c>
    </row>
    <row r="2011" spans="1:30" x14ac:dyDescent="0.15">
      <c r="A2011" s="16">
        <v>2</v>
      </c>
      <c r="B2011" s="16">
        <v>0</v>
      </c>
      <c r="C2011" s="33">
        <v>7.42</v>
      </c>
      <c r="D2011" s="16">
        <v>29</v>
      </c>
      <c r="E2011" s="18">
        <v>140</v>
      </c>
      <c r="F2011" s="19">
        <v>4</v>
      </c>
      <c r="G2011" s="16">
        <v>1.1200000000000001</v>
      </c>
      <c r="H2011" s="18">
        <v>107</v>
      </c>
      <c r="I2011" s="20">
        <f t="shared" si="783"/>
        <v>0.76428571428571423</v>
      </c>
      <c r="J2011" s="20" t="s">
        <v>24</v>
      </c>
      <c r="K2011" s="18" t="s">
        <v>25</v>
      </c>
      <c r="L2011" s="19">
        <f t="shared" si="784"/>
        <v>108.52857142857142</v>
      </c>
      <c r="M2011" s="20">
        <f t="shared" ref="M2011" si="797">(108-L2011)</f>
        <v>-0.52857142857142492</v>
      </c>
      <c r="N2011" s="20" t="s">
        <v>25</v>
      </c>
      <c r="O2011" s="20">
        <f t="shared" si="785"/>
        <v>-5</v>
      </c>
      <c r="P2011" s="20" t="s">
        <v>25</v>
      </c>
      <c r="Q2011" s="18">
        <f t="shared" si="786"/>
        <v>1</v>
      </c>
      <c r="R2011" s="18" t="s">
        <v>26</v>
      </c>
      <c r="S2011" s="16">
        <v>20.8</v>
      </c>
      <c r="T2011" s="19">
        <v>-4.7</v>
      </c>
      <c r="U2011" s="19">
        <f t="shared" si="780"/>
        <v>2.4</v>
      </c>
      <c r="V2011" s="19">
        <v>24</v>
      </c>
      <c r="W2011" s="19">
        <f t="shared" si="781"/>
        <v>-18</v>
      </c>
      <c r="X2011" s="19">
        <f t="shared" si="782"/>
        <v>4.5</v>
      </c>
      <c r="Y2011" s="19">
        <v>3.3</v>
      </c>
      <c r="Z2011" s="18">
        <f t="shared" si="774"/>
        <v>16.200000000000003</v>
      </c>
      <c r="AA2011" s="18">
        <f t="shared" si="787"/>
        <v>8.1000000000000032</v>
      </c>
      <c r="AB2011" s="20">
        <f t="shared" si="770"/>
        <v>34.820000000000007</v>
      </c>
      <c r="AC2011" s="13">
        <f t="shared" si="788"/>
        <v>25.52417185418166</v>
      </c>
      <c r="AD2011" s="13">
        <f t="shared" si="779"/>
        <v>9.2958281458183478</v>
      </c>
    </row>
    <row r="2012" spans="1:30" x14ac:dyDescent="0.15">
      <c r="A2012" s="16">
        <v>2</v>
      </c>
      <c r="B2012" s="16">
        <v>0</v>
      </c>
      <c r="C2012" s="33">
        <v>7.39</v>
      </c>
      <c r="D2012" s="16">
        <v>33.4</v>
      </c>
      <c r="E2012" s="18">
        <v>134</v>
      </c>
      <c r="F2012" s="19">
        <v>3.9</v>
      </c>
      <c r="G2012" s="16">
        <v>1.1599999999999999</v>
      </c>
      <c r="H2012" s="18">
        <v>100</v>
      </c>
      <c r="I2012" s="20">
        <f t="shared" si="783"/>
        <v>0.74626865671641796</v>
      </c>
      <c r="J2012" s="20" t="s">
        <v>24</v>
      </c>
      <c r="K2012" s="18" t="s">
        <v>24</v>
      </c>
      <c r="L2012" s="19">
        <f t="shared" si="784"/>
        <v>105.97014925373134</v>
      </c>
      <c r="M2012" s="20">
        <v>0</v>
      </c>
      <c r="N2012" s="20" t="s">
        <v>24</v>
      </c>
      <c r="O2012" s="20">
        <f t="shared" si="785"/>
        <v>-2.4776119402985017</v>
      </c>
      <c r="P2012" s="20" t="s">
        <v>25</v>
      </c>
      <c r="Q2012" s="18">
        <f t="shared" si="786"/>
        <v>2</v>
      </c>
      <c r="R2012" s="18" t="s">
        <v>26</v>
      </c>
      <c r="S2012" s="16">
        <v>20.8</v>
      </c>
      <c r="T2012" s="19">
        <v>-5.8</v>
      </c>
      <c r="U2012" s="19">
        <f t="shared" si="780"/>
        <v>2.9</v>
      </c>
      <c r="V2012" s="19">
        <v>29</v>
      </c>
      <c r="W2012" s="19">
        <f t="shared" si="781"/>
        <v>-13</v>
      </c>
      <c r="X2012" s="19">
        <f t="shared" si="782"/>
        <v>3.25</v>
      </c>
      <c r="Y2012" s="19">
        <v>1.1000000000000001</v>
      </c>
      <c r="Z2012" s="18">
        <f t="shared" si="774"/>
        <v>17.100000000000009</v>
      </c>
      <c r="AA2012" s="18">
        <f t="shared" si="787"/>
        <v>10.200000000000008</v>
      </c>
      <c r="AB2012" s="20">
        <f t="shared" si="770"/>
        <v>37.960000000000008</v>
      </c>
      <c r="AC2012" s="13">
        <f t="shared" si="788"/>
        <v>28.230000334834489</v>
      </c>
      <c r="AD2012" s="13">
        <f t="shared" si="779"/>
        <v>9.7299996651655185</v>
      </c>
    </row>
    <row r="2013" spans="1:30" x14ac:dyDescent="0.15">
      <c r="A2013" s="16">
        <v>2</v>
      </c>
      <c r="B2013" s="16">
        <v>0</v>
      </c>
      <c r="C2013" s="33">
        <v>7.48</v>
      </c>
      <c r="D2013" s="16">
        <v>26.3</v>
      </c>
      <c r="E2013" s="18">
        <v>138</v>
      </c>
      <c r="F2013" s="19">
        <v>3.8</v>
      </c>
      <c r="G2013" s="16">
        <v>1.1000000000000001</v>
      </c>
      <c r="H2013" s="18">
        <v>110</v>
      </c>
      <c r="I2013" s="20">
        <f t="shared" si="783"/>
        <v>0.79710144927536231</v>
      </c>
      <c r="J2013" s="20" t="s">
        <v>25</v>
      </c>
      <c r="K2013" s="18" t="s">
        <v>25</v>
      </c>
      <c r="L2013" s="19">
        <f t="shared" si="784"/>
        <v>113.18840579710144</v>
      </c>
      <c r="M2013" s="20">
        <f t="shared" ref="M2013" si="798">(108-L2013)</f>
        <v>-5.1884057971014386</v>
      </c>
      <c r="N2013" s="20" t="s">
        <v>25</v>
      </c>
      <c r="O2013" s="20">
        <f t="shared" si="785"/>
        <v>-9.5942028985507335</v>
      </c>
      <c r="P2013" s="20" t="s">
        <v>25</v>
      </c>
      <c r="Q2013" s="18">
        <f t="shared" si="786"/>
        <v>-4</v>
      </c>
      <c r="R2013" s="18" t="s">
        <v>25</v>
      </c>
      <c r="S2013" s="16">
        <v>22.1</v>
      </c>
      <c r="T2013" s="19">
        <v>-3.4</v>
      </c>
      <c r="U2013" s="19">
        <f t="shared" si="780"/>
        <v>2.4</v>
      </c>
      <c r="V2013" s="19">
        <v>24</v>
      </c>
      <c r="W2013" s="19">
        <f t="shared" si="781"/>
        <v>-18</v>
      </c>
      <c r="X2013" s="19">
        <f t="shared" si="782"/>
        <v>4.5</v>
      </c>
      <c r="Y2013" s="19">
        <v>1.4</v>
      </c>
      <c r="Z2013" s="18">
        <f t="shared" si="774"/>
        <v>9.7000000000000171</v>
      </c>
      <c r="AA2013" s="18">
        <f t="shared" si="787"/>
        <v>3.5000000000000178</v>
      </c>
      <c r="AB2013" s="20">
        <f t="shared" si="770"/>
        <v>31.5</v>
      </c>
      <c r="AC2013" s="13">
        <f t="shared" si="788"/>
        <v>26.47544364065703</v>
      </c>
      <c r="AD2013" s="13">
        <f t="shared" si="779"/>
        <v>5.0245563593429701</v>
      </c>
    </row>
    <row r="2014" spans="1:30" x14ac:dyDescent="0.15">
      <c r="A2014" s="16">
        <v>2</v>
      </c>
      <c r="B2014" s="16">
        <v>0</v>
      </c>
      <c r="C2014" s="33">
        <v>7.48</v>
      </c>
      <c r="D2014" s="16">
        <v>29.3</v>
      </c>
      <c r="E2014" s="18">
        <v>142</v>
      </c>
      <c r="F2014" s="19">
        <v>2.7</v>
      </c>
      <c r="G2014" s="16">
        <v>1.17</v>
      </c>
      <c r="H2014" s="18">
        <v>102</v>
      </c>
      <c r="I2014" s="20">
        <f t="shared" si="783"/>
        <v>0.71830985915492962</v>
      </c>
      <c r="J2014" s="20" t="s">
        <v>26</v>
      </c>
      <c r="K2014" s="18" t="s">
        <v>24</v>
      </c>
      <c r="L2014" s="19">
        <f t="shared" si="784"/>
        <v>102</v>
      </c>
      <c r="M2014" s="20">
        <f>(104-L2014)</f>
        <v>2</v>
      </c>
      <c r="N2014" s="20" t="s">
        <v>26</v>
      </c>
      <c r="O2014" s="20">
        <f t="shared" si="785"/>
        <v>1.4366197183098564</v>
      </c>
      <c r="P2014" s="20" t="s">
        <v>26</v>
      </c>
      <c r="Q2014" s="18">
        <f t="shared" si="786"/>
        <v>8</v>
      </c>
      <c r="R2014" s="18" t="s">
        <v>26</v>
      </c>
      <c r="S2014" s="16">
        <v>24</v>
      </c>
      <c r="T2014" s="19">
        <v>-1.3</v>
      </c>
      <c r="U2014" s="19">
        <f t="shared" si="780"/>
        <v>3.6</v>
      </c>
      <c r="V2014" s="19">
        <v>36</v>
      </c>
      <c r="W2014" s="19">
        <f t="shared" si="781"/>
        <v>-6</v>
      </c>
      <c r="X2014" s="19">
        <f t="shared" si="782"/>
        <v>1.5</v>
      </c>
      <c r="Y2014" s="19">
        <v>0.9</v>
      </c>
      <c r="Z2014" s="18">
        <f t="shared" si="774"/>
        <v>18.699999999999989</v>
      </c>
      <c r="AA2014" s="18">
        <f t="shared" si="787"/>
        <v>10.599999999999989</v>
      </c>
      <c r="AB2014" s="20">
        <f t="shared" si="770"/>
        <v>42.96999999999997</v>
      </c>
      <c r="AC2014" s="13">
        <f t="shared" si="788"/>
        <v>32.172648010313722</v>
      </c>
      <c r="AD2014" s="13">
        <f t="shared" si="779"/>
        <v>10.797351989686248</v>
      </c>
    </row>
    <row r="2015" spans="1:30" x14ac:dyDescent="0.15">
      <c r="A2015" s="16">
        <v>2</v>
      </c>
      <c r="B2015" s="16">
        <v>0</v>
      </c>
      <c r="C2015" s="33">
        <v>7.27</v>
      </c>
      <c r="D2015" s="16">
        <v>31.4</v>
      </c>
      <c r="E2015" s="18">
        <v>136</v>
      </c>
      <c r="F2015" s="19">
        <v>4.0999999999999996</v>
      </c>
      <c r="G2015" s="16">
        <v>1.23</v>
      </c>
      <c r="H2015" s="18">
        <v>102</v>
      </c>
      <c r="I2015" s="20">
        <f t="shared" si="783"/>
        <v>0.75</v>
      </c>
      <c r="J2015" s="20" t="s">
        <v>24</v>
      </c>
      <c r="K2015" s="18" t="s">
        <v>24</v>
      </c>
      <c r="L2015" s="19">
        <f t="shared" si="784"/>
        <v>106.5</v>
      </c>
      <c r="M2015" s="20">
        <v>0</v>
      </c>
      <c r="N2015" s="20" t="s">
        <v>24</v>
      </c>
      <c r="O2015" s="20">
        <f t="shared" si="785"/>
        <v>-2.9999999999999858</v>
      </c>
      <c r="P2015" s="20" t="s">
        <v>25</v>
      </c>
      <c r="Q2015" s="18">
        <f t="shared" si="786"/>
        <v>2</v>
      </c>
      <c r="R2015" s="18" t="s">
        <v>26</v>
      </c>
      <c r="S2015" s="16">
        <v>16.2</v>
      </c>
      <c r="T2015" s="19">
        <v>-10.7</v>
      </c>
      <c r="U2015" s="19">
        <f t="shared" si="780"/>
        <v>3.3</v>
      </c>
      <c r="V2015" s="19">
        <v>33</v>
      </c>
      <c r="W2015" s="19">
        <f t="shared" si="781"/>
        <v>-9</v>
      </c>
      <c r="X2015" s="19">
        <f t="shared" si="782"/>
        <v>2.25</v>
      </c>
      <c r="Y2015" s="19">
        <v>2.6</v>
      </c>
      <c r="Z2015" s="18">
        <f t="shared" si="774"/>
        <v>21.899999999999991</v>
      </c>
      <c r="AA2015" s="18">
        <f t="shared" si="787"/>
        <v>12.699999999999992</v>
      </c>
      <c r="AB2015" s="20">
        <f t="shared" si="770"/>
        <v>36.72999999999999</v>
      </c>
      <c r="AC2015" s="13">
        <f t="shared" si="788"/>
        <v>23.069435878438671</v>
      </c>
      <c r="AD2015" s="13">
        <f t="shared" si="779"/>
        <v>13.660564121561318</v>
      </c>
    </row>
    <row r="2016" spans="1:30" x14ac:dyDescent="0.15">
      <c r="A2016" s="16">
        <v>3</v>
      </c>
      <c r="B2016" s="16">
        <v>0</v>
      </c>
      <c r="C2016" s="33">
        <v>7.41</v>
      </c>
      <c r="D2016" s="16">
        <v>31.3</v>
      </c>
      <c r="E2016" s="18">
        <v>140</v>
      </c>
      <c r="F2016" s="19">
        <v>3.7</v>
      </c>
      <c r="G2016" s="16">
        <v>1.22</v>
      </c>
      <c r="H2016" s="18">
        <v>107</v>
      </c>
      <c r="I2016" s="20">
        <f t="shared" si="783"/>
        <v>0.76428571428571423</v>
      </c>
      <c r="J2016" s="20" t="s">
        <v>24</v>
      </c>
      <c r="K2016" s="18" t="s">
        <v>25</v>
      </c>
      <c r="L2016" s="19">
        <f t="shared" si="784"/>
        <v>108.52857142857142</v>
      </c>
      <c r="M2016" s="20">
        <f t="shared" ref="M2016" si="799">(108-L2016)</f>
        <v>-0.52857142857142492</v>
      </c>
      <c r="N2016" s="20" t="s">
        <v>25</v>
      </c>
      <c r="O2016" s="20">
        <f t="shared" si="785"/>
        <v>-5</v>
      </c>
      <c r="P2016" s="20" t="s">
        <v>25</v>
      </c>
      <c r="Q2016" s="18">
        <f t="shared" si="786"/>
        <v>1</v>
      </c>
      <c r="R2016" s="18" t="s">
        <v>26</v>
      </c>
      <c r="S2016" s="16">
        <v>21.4</v>
      </c>
      <c r="T2016" s="19">
        <v>-3.9</v>
      </c>
      <c r="U2016" s="19">
        <f t="shared" si="780"/>
        <v>3.7</v>
      </c>
      <c r="V2016" s="19">
        <v>37</v>
      </c>
      <c r="W2016" s="19">
        <f t="shared" si="781"/>
        <v>-5</v>
      </c>
      <c r="X2016" s="19">
        <f t="shared" si="782"/>
        <v>1.25</v>
      </c>
      <c r="Y2016" s="19">
        <v>1.1000000000000001</v>
      </c>
      <c r="Z2016" s="18">
        <f t="shared" si="774"/>
        <v>15.299999999999983</v>
      </c>
      <c r="AA2016" s="18">
        <f t="shared" si="787"/>
        <v>6.7999999999999829</v>
      </c>
      <c r="AB2016" s="20">
        <f t="shared" si="770"/>
        <v>36.819999999999993</v>
      </c>
      <c r="AC2016" s="13">
        <f t="shared" si="788"/>
        <v>30.167443448163699</v>
      </c>
      <c r="AD2016" s="13">
        <f t="shared" si="779"/>
        <v>6.6525565518362946</v>
      </c>
    </row>
    <row r="2017" spans="1:30" x14ac:dyDescent="0.15">
      <c r="A2017" s="16">
        <v>2</v>
      </c>
      <c r="B2017" s="16">
        <v>0</v>
      </c>
      <c r="C2017" s="33">
        <v>7.38</v>
      </c>
      <c r="D2017" s="16">
        <v>37.9</v>
      </c>
      <c r="E2017" s="18">
        <v>140</v>
      </c>
      <c r="F2017" s="19">
        <v>3.8</v>
      </c>
      <c r="G2017" s="16">
        <v>1.34</v>
      </c>
      <c r="H2017" s="18">
        <v>106</v>
      </c>
      <c r="I2017" s="20">
        <f t="shared" si="783"/>
        <v>0.75714285714285712</v>
      </c>
      <c r="J2017" s="20" t="s">
        <v>24</v>
      </c>
      <c r="K2017" s="18" t="s">
        <v>24</v>
      </c>
      <c r="L2017" s="19">
        <f t="shared" si="784"/>
        <v>107.51428571428571</v>
      </c>
      <c r="M2017" s="20">
        <v>0</v>
      </c>
      <c r="N2017" s="20" t="s">
        <v>24</v>
      </c>
      <c r="O2017" s="20">
        <f t="shared" si="785"/>
        <v>-4</v>
      </c>
      <c r="P2017" s="20" t="s">
        <v>25</v>
      </c>
      <c r="Q2017" s="18">
        <f t="shared" si="786"/>
        <v>2</v>
      </c>
      <c r="R2017" s="18" t="s">
        <v>26</v>
      </c>
      <c r="S2017" s="16">
        <v>22.1</v>
      </c>
      <c r="T2017" s="19">
        <v>-2.4</v>
      </c>
      <c r="U2017" s="19">
        <f t="shared" si="780"/>
        <v>2.7</v>
      </c>
      <c r="V2017" s="19">
        <v>27</v>
      </c>
      <c r="W2017" s="19">
        <f t="shared" si="781"/>
        <v>-15</v>
      </c>
      <c r="X2017" s="19">
        <f t="shared" si="782"/>
        <v>3.75</v>
      </c>
      <c r="Y2017" s="19">
        <v>1.4</v>
      </c>
      <c r="Z2017" s="18">
        <f t="shared" si="774"/>
        <v>15.700000000000017</v>
      </c>
      <c r="AA2017" s="18">
        <f t="shared" si="787"/>
        <v>8.9000000000000163</v>
      </c>
      <c r="AB2017" s="20">
        <f t="shared" si="770"/>
        <v>37.740000000000009</v>
      </c>
      <c r="AC2017" s="13">
        <f t="shared" si="788"/>
        <v>29.837258837186326</v>
      </c>
      <c r="AD2017" s="13">
        <f t="shared" si="779"/>
        <v>7.9027411628136832</v>
      </c>
    </row>
    <row r="2018" spans="1:30" x14ac:dyDescent="0.15">
      <c r="A2018" s="16">
        <v>3</v>
      </c>
      <c r="B2018" s="16">
        <v>1</v>
      </c>
      <c r="C2018" s="33">
        <v>7.46</v>
      </c>
      <c r="D2018" s="16">
        <v>29.3</v>
      </c>
      <c r="E2018" s="18">
        <v>129</v>
      </c>
      <c r="F2018" s="19">
        <v>5.9</v>
      </c>
      <c r="G2018" s="16">
        <v>1.1200000000000001</v>
      </c>
      <c r="H2018" s="18">
        <v>98</v>
      </c>
      <c r="I2018" s="20">
        <f t="shared" si="783"/>
        <v>0.75968992248062017</v>
      </c>
      <c r="J2018" s="20" t="s">
        <v>24</v>
      </c>
      <c r="K2018" s="18" t="s">
        <v>24</v>
      </c>
      <c r="L2018" s="19">
        <f t="shared" si="784"/>
        <v>107.87596899224806</v>
      </c>
      <c r="M2018" s="20">
        <v>0</v>
      </c>
      <c r="N2018" s="20" t="s">
        <v>24</v>
      </c>
      <c r="O2018" s="20">
        <f t="shared" si="785"/>
        <v>-4.3565891472868117</v>
      </c>
      <c r="P2018" s="20" t="s">
        <v>25</v>
      </c>
      <c r="Q2018" s="18">
        <f t="shared" si="786"/>
        <v>-1</v>
      </c>
      <c r="R2018" s="18" t="s">
        <v>25</v>
      </c>
      <c r="S2018" s="16">
        <v>23</v>
      </c>
      <c r="T2018" s="19">
        <v>-2.1</v>
      </c>
      <c r="U2018" s="19">
        <f t="shared" si="780"/>
        <v>3.5</v>
      </c>
      <c r="V2018" s="19">
        <v>35</v>
      </c>
      <c r="W2018" s="19">
        <f t="shared" si="781"/>
        <v>-7</v>
      </c>
      <c r="X2018" s="19">
        <f t="shared" si="782"/>
        <v>1.75</v>
      </c>
      <c r="Y2018" s="19">
        <v>4.5999999999999996</v>
      </c>
      <c r="Z2018" s="18">
        <f t="shared" si="774"/>
        <v>13.900000000000006</v>
      </c>
      <c r="AA2018" s="18">
        <f t="shared" si="787"/>
        <v>2.300000000000006</v>
      </c>
      <c r="AB2018" s="20">
        <f t="shared" si="770"/>
        <v>33.420000000000016</v>
      </c>
      <c r="AC2018" s="13">
        <f t="shared" si="788"/>
        <v>30.817822268235943</v>
      </c>
      <c r="AD2018" s="13">
        <f t="shared" si="779"/>
        <v>2.6021777317640726</v>
      </c>
    </row>
    <row r="2019" spans="1:30" x14ac:dyDescent="0.15">
      <c r="A2019" s="16">
        <v>2</v>
      </c>
      <c r="B2019" s="16">
        <v>0</v>
      </c>
      <c r="C2019" s="33">
        <v>7.54</v>
      </c>
      <c r="D2019" s="16">
        <v>28.4</v>
      </c>
      <c r="E2019" s="18">
        <v>137</v>
      </c>
      <c r="F2019" s="19">
        <v>2.2000000000000002</v>
      </c>
      <c r="G2019" s="16">
        <v>1.29</v>
      </c>
      <c r="H2019" s="18">
        <v>106</v>
      </c>
      <c r="I2019" s="20">
        <f t="shared" si="783"/>
        <v>0.77372262773722633</v>
      </c>
      <c r="J2019" s="20" t="s">
        <v>24</v>
      </c>
      <c r="K2019" s="18" t="s">
        <v>24</v>
      </c>
      <c r="L2019" s="19">
        <f t="shared" si="784"/>
        <v>109.86861313868614</v>
      </c>
      <c r="M2019" s="20">
        <f t="shared" ref="M2019" si="800">(108-L2019)</f>
        <v>-1.8686131386861433</v>
      </c>
      <c r="N2019" s="20" t="s">
        <v>25</v>
      </c>
      <c r="O2019" s="20">
        <f t="shared" si="785"/>
        <v>-6.321167883211686</v>
      </c>
      <c r="P2019" s="20" t="s">
        <v>25</v>
      </c>
      <c r="Q2019" s="18">
        <f t="shared" si="786"/>
        <v>-1</v>
      </c>
      <c r="R2019" s="18" t="s">
        <v>25</v>
      </c>
      <c r="S2019" s="16">
        <v>27</v>
      </c>
      <c r="T2019" s="19">
        <v>2.2000000000000002</v>
      </c>
      <c r="U2019" s="19">
        <f t="shared" si="780"/>
        <v>2.7</v>
      </c>
      <c r="V2019" s="19">
        <v>27</v>
      </c>
      <c r="W2019" s="19">
        <f t="shared" si="781"/>
        <v>-15</v>
      </c>
      <c r="X2019" s="19">
        <f t="shared" si="782"/>
        <v>3.75</v>
      </c>
      <c r="Y2019" s="19">
        <v>1.5</v>
      </c>
      <c r="Z2019" s="18">
        <f t="shared" si="774"/>
        <v>6.1999999999999886</v>
      </c>
      <c r="AA2019" s="18">
        <f t="shared" si="787"/>
        <v>-0.70000000000001172</v>
      </c>
      <c r="AB2019" s="20">
        <f t="shared" si="770"/>
        <v>32.989999999999981</v>
      </c>
      <c r="AC2019" s="13">
        <f t="shared" si="788"/>
        <v>32.227763320015733</v>
      </c>
      <c r="AD2019" s="13">
        <f t="shared" si="779"/>
        <v>0.76223667998424816</v>
      </c>
    </row>
    <row r="2020" spans="1:30" x14ac:dyDescent="0.15">
      <c r="A2020" s="16">
        <v>3</v>
      </c>
      <c r="B2020" s="16">
        <v>0</v>
      </c>
      <c r="C2020" s="33">
        <v>7.36</v>
      </c>
      <c r="D2020" s="16">
        <v>42.6</v>
      </c>
      <c r="E2020" s="18">
        <v>140</v>
      </c>
      <c r="F2020" s="19">
        <v>4</v>
      </c>
      <c r="G2020" s="16">
        <v>1.2</v>
      </c>
      <c r="H2020" s="18">
        <v>104</v>
      </c>
      <c r="I2020" s="20">
        <f t="shared" si="783"/>
        <v>0.74285714285714288</v>
      </c>
      <c r="J2020" s="20" t="s">
        <v>26</v>
      </c>
      <c r="K2020" s="18" t="s">
        <v>24</v>
      </c>
      <c r="L2020" s="19">
        <f t="shared" si="784"/>
        <v>105.48571428571428</v>
      </c>
      <c r="M2020" s="20">
        <v>0</v>
      </c>
      <c r="N2020" s="20" t="s">
        <v>24</v>
      </c>
      <c r="O2020" s="20">
        <f t="shared" si="785"/>
        <v>-2</v>
      </c>
      <c r="P2020" s="20" t="s">
        <v>25</v>
      </c>
      <c r="Q2020" s="18">
        <f t="shared" si="786"/>
        <v>4</v>
      </c>
      <c r="R2020" s="18" t="s">
        <v>26</v>
      </c>
      <c r="S2020" s="16">
        <v>22.1</v>
      </c>
      <c r="T2020" s="19">
        <v>-0.4</v>
      </c>
      <c r="U2020" s="19">
        <f t="shared" si="780"/>
        <v>3.2</v>
      </c>
      <c r="V2020" s="19">
        <v>32</v>
      </c>
      <c r="W2020" s="19">
        <f t="shared" si="781"/>
        <v>-10</v>
      </c>
      <c r="X2020" s="19">
        <f t="shared" si="782"/>
        <v>2.5</v>
      </c>
      <c r="Y2020" s="19">
        <v>2.5</v>
      </c>
      <c r="Z2020" s="18">
        <f t="shared" si="774"/>
        <v>17.900000000000006</v>
      </c>
      <c r="AA2020" s="18">
        <f t="shared" si="787"/>
        <v>9.0000000000000053</v>
      </c>
      <c r="AB2020" s="20">
        <f t="shared" si="770"/>
        <v>38.699999999999989</v>
      </c>
      <c r="AC2020" s="13">
        <f t="shared" si="788"/>
        <v>32.784336653945168</v>
      </c>
      <c r="AD2020" s="13">
        <f t="shared" si="779"/>
        <v>5.9156633460548207</v>
      </c>
    </row>
    <row r="2021" spans="1:30" x14ac:dyDescent="0.15">
      <c r="A2021" s="16">
        <v>2</v>
      </c>
      <c r="B2021" s="16">
        <v>0</v>
      </c>
      <c r="C2021" s="33">
        <v>7.44</v>
      </c>
      <c r="D2021" s="16">
        <v>25.4</v>
      </c>
      <c r="E2021" s="18">
        <v>139</v>
      </c>
      <c r="F2021" s="19">
        <v>3.5</v>
      </c>
      <c r="G2021" s="16">
        <v>1.18</v>
      </c>
      <c r="H2021" s="18">
        <v>107</v>
      </c>
      <c r="I2021" s="20">
        <f t="shared" si="783"/>
        <v>0.76978417266187049</v>
      </c>
      <c r="J2021" s="20" t="s">
        <v>24</v>
      </c>
      <c r="K2021" s="18" t="s">
        <v>25</v>
      </c>
      <c r="L2021" s="19">
        <f t="shared" si="784"/>
        <v>109.30935251798562</v>
      </c>
      <c r="M2021" s="20">
        <f t="shared" ref="M2021" si="801">(108-L2021)</f>
        <v>-1.3093525179856158</v>
      </c>
      <c r="N2021" s="20" t="s">
        <v>25</v>
      </c>
      <c r="O2021" s="20">
        <f t="shared" si="785"/>
        <v>-5.7697841726618719</v>
      </c>
      <c r="P2021" s="20" t="s">
        <v>25</v>
      </c>
      <c r="Q2021" s="18">
        <f t="shared" si="786"/>
        <v>0</v>
      </c>
      <c r="R2021" s="18" t="s">
        <v>24</v>
      </c>
      <c r="S2021" s="16">
        <v>19.899999999999999</v>
      </c>
      <c r="T2021" s="19">
        <v>-6</v>
      </c>
      <c r="U2021" s="19">
        <f t="shared" si="780"/>
        <v>2.2999999999999998</v>
      </c>
      <c r="V2021" s="19">
        <v>23</v>
      </c>
      <c r="W2021" s="19">
        <f t="shared" si="781"/>
        <v>-19</v>
      </c>
      <c r="X2021" s="19">
        <f t="shared" si="782"/>
        <v>4.75</v>
      </c>
      <c r="Y2021" s="19">
        <v>1.1000000000000001</v>
      </c>
      <c r="Z2021" s="18">
        <f t="shared" si="774"/>
        <v>15.599999999999994</v>
      </c>
      <c r="AA2021" s="18">
        <f t="shared" si="787"/>
        <v>9.899999999999995</v>
      </c>
      <c r="AB2021" s="20">
        <f t="shared" si="770"/>
        <v>35.580000000000013</v>
      </c>
      <c r="AC2021" s="13">
        <f t="shared" si="788"/>
        <v>23.744282629938258</v>
      </c>
      <c r="AD2021" s="13">
        <f t="shared" si="779"/>
        <v>11.835717370061754</v>
      </c>
    </row>
    <row r="2022" spans="1:30" x14ac:dyDescent="0.15">
      <c r="A2022" s="16">
        <v>2</v>
      </c>
      <c r="B2022" s="16">
        <v>0</v>
      </c>
      <c r="C2022" s="33">
        <v>7.33</v>
      </c>
      <c r="D2022" s="16">
        <v>45.7</v>
      </c>
      <c r="E2022" s="18">
        <v>141</v>
      </c>
      <c r="F2022" s="19">
        <v>3.5</v>
      </c>
      <c r="G2022" s="16">
        <v>1.24</v>
      </c>
      <c r="H2022" s="18">
        <v>105</v>
      </c>
      <c r="I2022" s="20">
        <f t="shared" si="783"/>
        <v>0.74468085106382975</v>
      </c>
      <c r="J2022" s="20" t="s">
        <v>26</v>
      </c>
      <c r="K2022" s="18" t="s">
        <v>24</v>
      </c>
      <c r="L2022" s="19">
        <f t="shared" si="784"/>
        <v>105.74468085106382</v>
      </c>
      <c r="M2022" s="20">
        <v>0</v>
      </c>
      <c r="N2022" s="20" t="s">
        <v>24</v>
      </c>
      <c r="O2022" s="20">
        <f t="shared" si="785"/>
        <v>-2.2553191489361666</v>
      </c>
      <c r="P2022" s="20" t="s">
        <v>25</v>
      </c>
      <c r="Q2022" s="18">
        <f t="shared" si="786"/>
        <v>4</v>
      </c>
      <c r="R2022" s="18" t="s">
        <v>26</v>
      </c>
      <c r="S2022" s="16">
        <v>23.1</v>
      </c>
      <c r="T2022" s="19">
        <v>-0.9</v>
      </c>
      <c r="U2022" s="19">
        <f t="shared" si="780"/>
        <v>3.2</v>
      </c>
      <c r="V2022" s="19">
        <v>32</v>
      </c>
      <c r="W2022" s="19">
        <f t="shared" si="781"/>
        <v>-10</v>
      </c>
      <c r="X2022" s="19">
        <f t="shared" si="782"/>
        <v>2.5</v>
      </c>
      <c r="Y2022" s="19">
        <v>1.3</v>
      </c>
      <c r="Z2022" s="18">
        <f t="shared" si="774"/>
        <v>16.400000000000006</v>
      </c>
      <c r="AA2022" s="18">
        <f t="shared" si="787"/>
        <v>8.7000000000000064</v>
      </c>
      <c r="AB2022" s="20">
        <f t="shared" si="770"/>
        <v>39.440000000000012</v>
      </c>
      <c r="AC2022" s="13">
        <f t="shared" si="788"/>
        <v>32.694277402602019</v>
      </c>
      <c r="AD2022" s="13">
        <f t="shared" si="779"/>
        <v>6.7457225973979931</v>
      </c>
    </row>
    <row r="2023" spans="1:30" x14ac:dyDescent="0.15">
      <c r="A2023" s="16">
        <v>2</v>
      </c>
      <c r="B2023" s="16">
        <v>0</v>
      </c>
      <c r="C2023" s="33">
        <v>7.46</v>
      </c>
      <c r="D2023" s="16">
        <v>21.9</v>
      </c>
      <c r="E2023" s="18">
        <v>138</v>
      </c>
      <c r="F2023" s="19">
        <v>3.3</v>
      </c>
      <c r="G2023" s="16">
        <v>0.98</v>
      </c>
      <c r="H2023" s="18">
        <v>105</v>
      </c>
      <c r="I2023" s="20">
        <f t="shared" si="783"/>
        <v>0.76086956521739135</v>
      </c>
      <c r="J2023" s="20" t="s">
        <v>24</v>
      </c>
      <c r="K2023" s="18" t="s">
        <v>24</v>
      </c>
      <c r="L2023" s="19">
        <f t="shared" si="784"/>
        <v>108.04347826086955</v>
      </c>
      <c r="M2023" s="20">
        <v>0</v>
      </c>
      <c r="N2023" s="20" t="s">
        <v>24</v>
      </c>
      <c r="O2023" s="20">
        <f t="shared" si="785"/>
        <v>-4.5217391304347956</v>
      </c>
      <c r="P2023" s="20" t="s">
        <v>25</v>
      </c>
      <c r="Q2023" s="18">
        <f t="shared" si="786"/>
        <v>1</v>
      </c>
      <c r="R2023" s="18" t="s">
        <v>26</v>
      </c>
      <c r="S2023" s="16">
        <v>18.899999999999999</v>
      </c>
      <c r="T2023" s="19">
        <v>-7.3</v>
      </c>
      <c r="U2023" s="19">
        <f t="shared" si="780"/>
        <v>2.2999999999999998</v>
      </c>
      <c r="V2023" s="19">
        <v>23</v>
      </c>
      <c r="W2023" s="19">
        <f t="shared" si="781"/>
        <v>-19</v>
      </c>
      <c r="X2023" s="19">
        <f t="shared" si="782"/>
        <v>4.75</v>
      </c>
      <c r="Y2023" s="19">
        <v>0.8</v>
      </c>
      <c r="Z2023" s="18">
        <f t="shared" si="774"/>
        <v>17.400000000000006</v>
      </c>
      <c r="AA2023" s="18">
        <f t="shared" si="787"/>
        <v>12.000000000000007</v>
      </c>
      <c r="AB2023" s="20">
        <f t="shared" si="770"/>
        <v>36.480000000000004</v>
      </c>
      <c r="AC2023" s="13">
        <f t="shared" si="788"/>
        <v>22.128771319944271</v>
      </c>
      <c r="AD2023" s="13">
        <f t="shared" si="779"/>
        <v>14.351228680055733</v>
      </c>
    </row>
    <row r="2024" spans="1:30" x14ac:dyDescent="0.15">
      <c r="A2024" s="16">
        <v>2</v>
      </c>
      <c r="B2024" s="16">
        <v>0</v>
      </c>
      <c r="C2024" s="33">
        <v>7.4</v>
      </c>
      <c r="D2024" s="16">
        <v>35.200000000000003</v>
      </c>
      <c r="E2024" s="18">
        <v>140</v>
      </c>
      <c r="F2024" s="19">
        <v>3.8</v>
      </c>
      <c r="G2024" s="16">
        <v>1.1399999999999999</v>
      </c>
      <c r="H2024" s="18">
        <v>111</v>
      </c>
      <c r="I2024" s="20">
        <f t="shared" si="783"/>
        <v>0.79285714285714282</v>
      </c>
      <c r="J2024" s="20" t="s">
        <v>24</v>
      </c>
      <c r="K2024" s="18" t="s">
        <v>25</v>
      </c>
      <c r="L2024" s="19">
        <f t="shared" si="784"/>
        <v>112.58571428571427</v>
      </c>
      <c r="M2024" s="20">
        <f t="shared" ref="M2024" si="802">(108-L2024)</f>
        <v>-4.5857142857142748</v>
      </c>
      <c r="N2024" s="20" t="s">
        <v>25</v>
      </c>
      <c r="O2024" s="20">
        <f t="shared" si="785"/>
        <v>-9</v>
      </c>
      <c r="P2024" s="20" t="s">
        <v>25</v>
      </c>
      <c r="Q2024" s="18">
        <f t="shared" si="786"/>
        <v>-3</v>
      </c>
      <c r="R2024" s="18" t="s">
        <v>25</v>
      </c>
      <c r="S2024" s="16">
        <v>22.7</v>
      </c>
      <c r="T2024" s="19">
        <v>-2.2000000000000002</v>
      </c>
      <c r="U2024" s="19">
        <f t="shared" si="780"/>
        <v>3.3</v>
      </c>
      <c r="V2024" s="19">
        <v>33</v>
      </c>
      <c r="W2024" s="19">
        <f t="shared" si="781"/>
        <v>-9</v>
      </c>
      <c r="X2024" s="19">
        <f t="shared" si="782"/>
        <v>2.25</v>
      </c>
      <c r="Y2024" s="19">
        <v>0.7</v>
      </c>
      <c r="Z2024" s="18">
        <f t="shared" si="774"/>
        <v>10.100000000000023</v>
      </c>
      <c r="AA2024" s="18">
        <f t="shared" si="787"/>
        <v>2.8000000000000229</v>
      </c>
      <c r="AB2024" s="20">
        <f t="shared" si="770"/>
        <v>33.239999999999995</v>
      </c>
      <c r="AC2024" s="13">
        <f t="shared" si="788"/>
        <v>30.96452698772784</v>
      </c>
      <c r="AD2024" s="13">
        <f t="shared" si="779"/>
        <v>2.2754730122721547</v>
      </c>
    </row>
    <row r="2025" spans="1:30" x14ac:dyDescent="0.15">
      <c r="A2025" s="16">
        <v>2</v>
      </c>
      <c r="B2025" s="16">
        <v>0</v>
      </c>
      <c r="C2025" s="33">
        <v>7.4</v>
      </c>
      <c r="D2025" s="16">
        <v>35.1</v>
      </c>
      <c r="E2025" s="18">
        <v>143</v>
      </c>
      <c r="F2025" s="19">
        <v>3.7</v>
      </c>
      <c r="G2025" s="16">
        <v>1.25</v>
      </c>
      <c r="H2025" s="18">
        <v>107</v>
      </c>
      <c r="I2025" s="20">
        <f t="shared" si="783"/>
        <v>0.74825174825174823</v>
      </c>
      <c r="J2025" s="20" t="s">
        <v>24</v>
      </c>
      <c r="K2025" s="18" t="s">
        <v>25</v>
      </c>
      <c r="L2025" s="19">
        <f t="shared" si="784"/>
        <v>106.25174825174825</v>
      </c>
      <c r="M2025" s="20">
        <v>0</v>
      </c>
      <c r="N2025" s="20" t="s">
        <v>24</v>
      </c>
      <c r="O2025" s="20">
        <f t="shared" si="785"/>
        <v>-2.7552447552447603</v>
      </c>
      <c r="P2025" s="20" t="s">
        <v>25</v>
      </c>
      <c r="Q2025" s="18">
        <f t="shared" si="786"/>
        <v>4</v>
      </c>
      <c r="R2025" s="18" t="s">
        <v>26</v>
      </c>
      <c r="S2025" s="16">
        <v>22.8</v>
      </c>
      <c r="T2025" s="19">
        <v>-2</v>
      </c>
      <c r="U2025" s="19">
        <f t="shared" si="780"/>
        <v>2.5</v>
      </c>
      <c r="V2025" s="19">
        <v>25</v>
      </c>
      <c r="W2025" s="19">
        <f t="shared" si="781"/>
        <v>-17</v>
      </c>
      <c r="X2025" s="19">
        <f t="shared" si="782"/>
        <v>4.25</v>
      </c>
      <c r="Y2025" s="19">
        <v>1.8</v>
      </c>
      <c r="Z2025" s="18">
        <f t="shared" si="774"/>
        <v>16.899999999999977</v>
      </c>
      <c r="AA2025" s="18">
        <f t="shared" si="787"/>
        <v>10.099999999999977</v>
      </c>
      <c r="AB2025" s="20">
        <f t="shared" ref="AB2025:AB2088" si="803">(E2025+F2025+G2025)-(H2025+Y2025)</f>
        <v>39.149999999999991</v>
      </c>
      <c r="AC2025" s="13">
        <f t="shared" si="788"/>
        <v>28.669134581512704</v>
      </c>
      <c r="AD2025" s="13">
        <f t="shared" si="779"/>
        <v>10.480865418487287</v>
      </c>
    </row>
    <row r="2026" spans="1:30" x14ac:dyDescent="0.15">
      <c r="A2026" s="16">
        <v>2</v>
      </c>
      <c r="B2026" s="16">
        <v>0</v>
      </c>
      <c r="C2026" s="33">
        <v>7.45</v>
      </c>
      <c r="D2026" s="16">
        <v>34.299999999999997</v>
      </c>
      <c r="E2026" s="18">
        <v>138</v>
      </c>
      <c r="F2026" s="19">
        <v>3.7</v>
      </c>
      <c r="G2026" s="16">
        <v>1.17</v>
      </c>
      <c r="H2026" s="18">
        <v>103</v>
      </c>
      <c r="I2026" s="20">
        <f t="shared" si="783"/>
        <v>0.74637681159420288</v>
      </c>
      <c r="J2026" s="20" t="s">
        <v>24</v>
      </c>
      <c r="K2026" s="18" t="s">
        <v>24</v>
      </c>
      <c r="L2026" s="19">
        <f t="shared" si="784"/>
        <v>105.9855072463768</v>
      </c>
      <c r="M2026" s="20">
        <v>0</v>
      </c>
      <c r="N2026" s="20" t="s">
        <v>24</v>
      </c>
      <c r="O2026" s="20">
        <f t="shared" si="785"/>
        <v>-2.4927536231884062</v>
      </c>
      <c r="P2026" s="20" t="s">
        <v>25</v>
      </c>
      <c r="Q2026" s="18">
        <f t="shared" si="786"/>
        <v>3</v>
      </c>
      <c r="R2026" s="18" t="s">
        <v>26</v>
      </c>
      <c r="S2026" s="16">
        <v>25</v>
      </c>
      <c r="T2026" s="19">
        <v>0.5</v>
      </c>
      <c r="U2026" s="19">
        <f t="shared" si="780"/>
        <v>2.9</v>
      </c>
      <c r="V2026" s="19">
        <v>29</v>
      </c>
      <c r="W2026" s="19">
        <f t="shared" si="781"/>
        <v>-13</v>
      </c>
      <c r="X2026" s="19">
        <f t="shared" si="782"/>
        <v>3.25</v>
      </c>
      <c r="Y2026" s="19">
        <v>1</v>
      </c>
      <c r="Z2026" s="18">
        <f t="shared" si="774"/>
        <v>13.699999999999989</v>
      </c>
      <c r="AA2026" s="18">
        <f t="shared" si="787"/>
        <v>6.8999999999999888</v>
      </c>
      <c r="AB2026" s="20">
        <f t="shared" si="803"/>
        <v>38.869999999999976</v>
      </c>
      <c r="AC2026" s="13">
        <f t="shared" si="788"/>
        <v>32.056101497423285</v>
      </c>
      <c r="AD2026" s="13">
        <f t="shared" si="779"/>
        <v>6.8138985025766914</v>
      </c>
    </row>
    <row r="2027" spans="1:30" x14ac:dyDescent="0.15">
      <c r="A2027" s="16">
        <v>10</v>
      </c>
      <c r="B2027" s="16">
        <v>0</v>
      </c>
      <c r="C2027" s="33">
        <v>7.41</v>
      </c>
      <c r="D2027" s="16">
        <v>36.1</v>
      </c>
      <c r="E2027" s="18">
        <v>143</v>
      </c>
      <c r="F2027" s="19">
        <v>3.3</v>
      </c>
      <c r="G2027" s="16">
        <v>1.1399999999999999</v>
      </c>
      <c r="H2027" s="18">
        <v>103</v>
      </c>
      <c r="I2027" s="20">
        <f t="shared" si="783"/>
        <v>0.72027972027972031</v>
      </c>
      <c r="J2027" s="20" t="s">
        <v>26</v>
      </c>
      <c r="K2027" s="18" t="s">
        <v>24</v>
      </c>
      <c r="L2027" s="19">
        <f t="shared" si="784"/>
        <v>102.27972027972028</v>
      </c>
      <c r="M2027" s="20">
        <f>(104-L2027)</f>
        <v>1.72027972027972</v>
      </c>
      <c r="N2027" s="20" t="s">
        <v>26</v>
      </c>
      <c r="O2027" s="20">
        <f t="shared" si="785"/>
        <v>1.1608391608391599</v>
      </c>
      <c r="P2027" s="20" t="s">
        <v>26</v>
      </c>
      <c r="Q2027" s="18">
        <f t="shared" si="786"/>
        <v>8</v>
      </c>
      <c r="R2027" s="18" t="s">
        <v>26</v>
      </c>
      <c r="S2027" s="16">
        <v>23.6</v>
      </c>
      <c r="T2027" s="19">
        <v>-1.2</v>
      </c>
      <c r="U2027" s="19">
        <f t="shared" si="780"/>
        <v>2.8</v>
      </c>
      <c r="V2027" s="19">
        <v>28</v>
      </c>
      <c r="W2027" s="19">
        <f t="shared" si="781"/>
        <v>-14</v>
      </c>
      <c r="X2027" s="19">
        <f t="shared" si="782"/>
        <v>3.5</v>
      </c>
      <c r="Y2027" s="19">
        <v>4.0999999999999996</v>
      </c>
      <c r="Z2027" s="18">
        <f t="shared" si="774"/>
        <v>19.700000000000017</v>
      </c>
      <c r="AA2027" s="18">
        <f t="shared" si="787"/>
        <v>10.000000000000018</v>
      </c>
      <c r="AB2027" s="20">
        <f t="shared" si="803"/>
        <v>40.340000000000003</v>
      </c>
      <c r="AC2027" s="13">
        <f t="shared" si="788"/>
        <v>30.678696788457177</v>
      </c>
      <c r="AD2027" s="13">
        <f t="shared" si="779"/>
        <v>9.6613032115428261</v>
      </c>
    </row>
    <row r="2028" spans="1:30" x14ac:dyDescent="0.15">
      <c r="A2028" s="16">
        <v>2</v>
      </c>
      <c r="B2028" s="16">
        <v>0</v>
      </c>
      <c r="C2028" s="33">
        <v>7.55</v>
      </c>
      <c r="D2028" s="16">
        <v>26.7</v>
      </c>
      <c r="E2028" s="18">
        <v>142</v>
      </c>
      <c r="F2028" s="19">
        <v>3.3</v>
      </c>
      <c r="G2028" s="16">
        <v>1.1599999999999999</v>
      </c>
      <c r="H2028" s="18">
        <v>108</v>
      </c>
      <c r="I2028" s="20">
        <f t="shared" si="783"/>
        <v>0.76056338028169013</v>
      </c>
      <c r="J2028" s="20" t="s">
        <v>24</v>
      </c>
      <c r="K2028" s="18" t="s">
        <v>25</v>
      </c>
      <c r="L2028" s="19">
        <f t="shared" si="784"/>
        <v>108</v>
      </c>
      <c r="M2028" s="20">
        <v>0</v>
      </c>
      <c r="N2028" s="20" t="s">
        <v>24</v>
      </c>
      <c r="O2028" s="20">
        <f t="shared" si="785"/>
        <v>-4.4788732394366235</v>
      </c>
      <c r="P2028" s="20" t="s">
        <v>25</v>
      </c>
      <c r="Q2028" s="18">
        <f t="shared" si="786"/>
        <v>2</v>
      </c>
      <c r="R2028" s="18" t="s">
        <v>26</v>
      </c>
      <c r="S2028" s="16">
        <v>26</v>
      </c>
      <c r="T2028" s="19">
        <v>1.2</v>
      </c>
      <c r="U2028" s="19">
        <f t="shared" si="780"/>
        <v>2.4</v>
      </c>
      <c r="V2028" s="19">
        <v>24</v>
      </c>
      <c r="W2028" s="19">
        <f t="shared" si="781"/>
        <v>-18</v>
      </c>
      <c r="X2028" s="19">
        <f t="shared" si="782"/>
        <v>4.5</v>
      </c>
      <c r="Y2028" s="19">
        <v>0.7</v>
      </c>
      <c r="Z2028" s="18">
        <f t="shared" si="774"/>
        <v>11.300000000000011</v>
      </c>
      <c r="AA2028" s="18">
        <f t="shared" si="787"/>
        <v>5.8000000000000114</v>
      </c>
      <c r="AB2028" s="20">
        <f t="shared" si="803"/>
        <v>37.760000000000005</v>
      </c>
      <c r="AC2028" s="13">
        <f t="shared" si="788"/>
        <v>30.448453031639758</v>
      </c>
      <c r="AD2028" s="13">
        <f t="shared" si="779"/>
        <v>7.311546968360247</v>
      </c>
    </row>
    <row r="2029" spans="1:30" x14ac:dyDescent="0.15">
      <c r="A2029" s="16">
        <v>2</v>
      </c>
      <c r="B2029" s="16">
        <v>0</v>
      </c>
      <c r="C2029" s="33">
        <v>7.37</v>
      </c>
      <c r="D2029" s="16">
        <v>37.6</v>
      </c>
      <c r="E2029" s="18">
        <v>135</v>
      </c>
      <c r="F2029" s="19">
        <v>3.4</v>
      </c>
      <c r="G2029" s="16">
        <v>1.2</v>
      </c>
      <c r="H2029" s="18">
        <v>104</v>
      </c>
      <c r="I2029" s="20">
        <f t="shared" si="783"/>
        <v>0.77037037037037037</v>
      </c>
      <c r="J2029" s="20" t="s">
        <v>24</v>
      </c>
      <c r="K2029" s="18" t="s">
        <v>24</v>
      </c>
      <c r="L2029" s="19">
        <f t="shared" si="784"/>
        <v>109.39259259259259</v>
      </c>
      <c r="M2029" s="20">
        <f t="shared" ref="M2029:M2030" si="804">(108-L2029)</f>
        <v>-1.3925925925925924</v>
      </c>
      <c r="N2029" s="20" t="s">
        <v>25</v>
      </c>
      <c r="O2029" s="20">
        <f t="shared" si="785"/>
        <v>-5.8518518518518476</v>
      </c>
      <c r="P2029" s="20" t="s">
        <v>25</v>
      </c>
      <c r="Q2029" s="18">
        <f t="shared" si="786"/>
        <v>-1</v>
      </c>
      <c r="R2029" s="18" t="s">
        <v>25</v>
      </c>
      <c r="S2029" s="16">
        <v>22.3</v>
      </c>
      <c r="T2029" s="19">
        <v>-2.6</v>
      </c>
      <c r="U2029" s="19">
        <f t="shared" si="780"/>
        <v>2.6</v>
      </c>
      <c r="V2029" s="19">
        <v>26</v>
      </c>
      <c r="W2029" s="19">
        <f t="shared" si="781"/>
        <v>-16</v>
      </c>
      <c r="X2029" s="19">
        <f t="shared" si="782"/>
        <v>4</v>
      </c>
      <c r="Y2029" s="19">
        <v>0.9</v>
      </c>
      <c r="Z2029" s="18">
        <f t="shared" si="774"/>
        <v>12.100000000000009</v>
      </c>
      <c r="AA2029" s="18">
        <f t="shared" si="787"/>
        <v>6.000000000000008</v>
      </c>
      <c r="AB2029" s="20">
        <f t="shared" si="803"/>
        <v>34.699999999999989</v>
      </c>
      <c r="AC2029" s="13">
        <f t="shared" si="788"/>
        <v>28.846438850183166</v>
      </c>
      <c r="AD2029" s="13">
        <f t="shared" si="779"/>
        <v>5.853561149816823</v>
      </c>
    </row>
    <row r="2030" spans="1:30" x14ac:dyDescent="0.15">
      <c r="A2030" s="16">
        <v>2</v>
      </c>
      <c r="B2030" s="16">
        <v>0</v>
      </c>
      <c r="C2030" s="33">
        <v>7.56</v>
      </c>
      <c r="D2030" s="16">
        <v>23.8</v>
      </c>
      <c r="E2030" s="18">
        <v>141</v>
      </c>
      <c r="F2030" s="19">
        <v>4.2</v>
      </c>
      <c r="G2030" s="16">
        <v>1.1299999999999999</v>
      </c>
      <c r="H2030" s="18">
        <v>111</v>
      </c>
      <c r="I2030" s="20">
        <f t="shared" si="783"/>
        <v>0.78723404255319152</v>
      </c>
      <c r="J2030" s="20" t="s">
        <v>24</v>
      </c>
      <c r="K2030" s="18" t="s">
        <v>25</v>
      </c>
      <c r="L2030" s="19">
        <f t="shared" si="784"/>
        <v>111.78723404255318</v>
      </c>
      <c r="M2030" s="20">
        <f t="shared" si="804"/>
        <v>-3.7872340425531803</v>
      </c>
      <c r="N2030" s="20" t="s">
        <v>25</v>
      </c>
      <c r="O2030" s="20">
        <f t="shared" si="785"/>
        <v>-8.2127659574468055</v>
      </c>
      <c r="P2030" s="20" t="s">
        <v>25</v>
      </c>
      <c r="Q2030" s="18">
        <f t="shared" si="786"/>
        <v>-2</v>
      </c>
      <c r="R2030" s="18" t="s">
        <v>25</v>
      </c>
      <c r="S2030" s="16">
        <v>24.7</v>
      </c>
      <c r="T2030" s="19">
        <v>-0.6</v>
      </c>
      <c r="U2030" s="19">
        <f t="shared" si="780"/>
        <v>3</v>
      </c>
      <c r="V2030" s="19">
        <v>30</v>
      </c>
      <c r="W2030" s="19">
        <f t="shared" si="781"/>
        <v>-12</v>
      </c>
      <c r="X2030" s="19">
        <f t="shared" si="782"/>
        <v>3</v>
      </c>
      <c r="Y2030" s="19">
        <v>1.3</v>
      </c>
      <c r="Z2030" s="18">
        <f t="shared" si="774"/>
        <v>9.5</v>
      </c>
      <c r="AA2030" s="18">
        <f t="shared" si="787"/>
        <v>2.2000000000000002</v>
      </c>
      <c r="AB2030" s="20">
        <f t="shared" si="803"/>
        <v>34.029999999999987</v>
      </c>
      <c r="AC2030" s="13">
        <f t="shared" si="788"/>
        <v>30.223893950679944</v>
      </c>
      <c r="AD2030" s="13">
        <f t="shared" si="779"/>
        <v>3.8061060493200429</v>
      </c>
    </row>
    <row r="2031" spans="1:30" x14ac:dyDescent="0.15">
      <c r="A2031" s="16">
        <v>3</v>
      </c>
      <c r="B2031" s="16">
        <v>0</v>
      </c>
      <c r="C2031" s="33">
        <v>7.2</v>
      </c>
      <c r="D2031" s="16">
        <v>60</v>
      </c>
      <c r="E2031" s="18">
        <v>140</v>
      </c>
      <c r="F2031" s="19">
        <v>3.8</v>
      </c>
      <c r="G2031" s="16">
        <v>1.1200000000000001</v>
      </c>
      <c r="H2031" s="18">
        <v>104</v>
      </c>
      <c r="I2031" s="20">
        <f t="shared" si="783"/>
        <v>0.74285714285714288</v>
      </c>
      <c r="J2031" s="20" t="s">
        <v>26</v>
      </c>
      <c r="K2031" s="18" t="s">
        <v>24</v>
      </c>
      <c r="L2031" s="19">
        <f t="shared" si="784"/>
        <v>105.48571428571428</v>
      </c>
      <c r="M2031" s="20">
        <v>0</v>
      </c>
      <c r="N2031" s="20" t="s">
        <v>24</v>
      </c>
      <c r="O2031" s="20">
        <f t="shared" si="785"/>
        <v>-2</v>
      </c>
      <c r="P2031" s="20" t="s">
        <v>25</v>
      </c>
      <c r="Q2031" s="18">
        <f t="shared" si="786"/>
        <v>4</v>
      </c>
      <c r="R2031" s="18" t="s">
        <v>26</v>
      </c>
      <c r="S2031" s="16">
        <v>18.7</v>
      </c>
      <c r="T2031" s="19">
        <v>-5.3</v>
      </c>
      <c r="U2031" s="19">
        <f t="shared" si="780"/>
        <v>3.3</v>
      </c>
      <c r="V2031" s="19">
        <v>33</v>
      </c>
      <c r="W2031" s="19">
        <f t="shared" si="781"/>
        <v>-9</v>
      </c>
      <c r="X2031" s="19">
        <f t="shared" si="782"/>
        <v>2.25</v>
      </c>
      <c r="Y2031" s="19">
        <v>4</v>
      </c>
      <c r="Z2031" s="18">
        <f t="shared" si="774"/>
        <v>21.100000000000009</v>
      </c>
      <c r="AA2031" s="18">
        <f t="shared" si="787"/>
        <v>10.500000000000009</v>
      </c>
      <c r="AB2031" s="20">
        <f t="shared" si="803"/>
        <v>36.920000000000016</v>
      </c>
      <c r="AC2031" s="13">
        <f t="shared" si="788"/>
        <v>31.794823520726087</v>
      </c>
      <c r="AD2031" s="13">
        <f t="shared" si="779"/>
        <v>5.1251764792739287</v>
      </c>
    </row>
    <row r="2032" spans="1:30" x14ac:dyDescent="0.15">
      <c r="A2032" s="16">
        <v>2</v>
      </c>
      <c r="B2032" s="16">
        <v>0</v>
      </c>
      <c r="C2032" s="33">
        <v>7.1</v>
      </c>
      <c r="D2032" s="16">
        <v>13.8</v>
      </c>
      <c r="E2032" s="18">
        <v>133</v>
      </c>
      <c r="F2032" s="19">
        <v>4.4000000000000004</v>
      </c>
      <c r="G2032" s="16">
        <v>1.5</v>
      </c>
      <c r="H2032" s="18">
        <v>103</v>
      </c>
      <c r="I2032" s="20">
        <f t="shared" si="783"/>
        <v>0.77443609022556392</v>
      </c>
      <c r="J2032" s="20" t="s">
        <v>24</v>
      </c>
      <c r="K2032" s="18" t="s">
        <v>24</v>
      </c>
      <c r="L2032" s="19">
        <f t="shared" si="784"/>
        <v>109.96992481203009</v>
      </c>
      <c r="M2032" s="20">
        <f t="shared" ref="M2032:M2035" si="805">(108-L2032)</f>
        <v>-1.9699248120300865</v>
      </c>
      <c r="N2032" s="20" t="s">
        <v>25</v>
      </c>
      <c r="O2032" s="20">
        <f t="shared" si="785"/>
        <v>-6.4210526315789451</v>
      </c>
      <c r="P2032" s="20" t="s">
        <v>25</v>
      </c>
      <c r="Q2032" s="18">
        <f t="shared" si="786"/>
        <v>-2</v>
      </c>
      <c r="R2032" s="18" t="s">
        <v>25</v>
      </c>
      <c r="S2032" s="16">
        <v>7.9</v>
      </c>
      <c r="T2032" s="19">
        <v>-24.1</v>
      </c>
      <c r="U2032" s="19">
        <f t="shared" si="780"/>
        <v>3.3</v>
      </c>
      <c r="V2032" s="19">
        <v>33</v>
      </c>
      <c r="W2032" s="19">
        <f t="shared" si="781"/>
        <v>-9</v>
      </c>
      <c r="X2032" s="19">
        <f t="shared" si="782"/>
        <v>2.25</v>
      </c>
      <c r="Y2032" s="19">
        <v>1.6</v>
      </c>
      <c r="Z2032" s="18">
        <f t="shared" si="774"/>
        <v>26.5</v>
      </c>
      <c r="AA2032" s="18">
        <f t="shared" si="787"/>
        <v>18.3</v>
      </c>
      <c r="AB2032" s="20">
        <f t="shared" si="803"/>
        <v>34.300000000000011</v>
      </c>
      <c r="AC2032" s="13">
        <f t="shared" si="788"/>
        <v>12.269699987958838</v>
      </c>
      <c r="AD2032" s="13">
        <f t="shared" si="779"/>
        <v>22.030300012041174</v>
      </c>
    </row>
    <row r="2033" spans="1:30" x14ac:dyDescent="0.15">
      <c r="A2033" s="16">
        <v>24</v>
      </c>
      <c r="B2033" s="16">
        <v>0</v>
      </c>
      <c r="C2033" s="33">
        <v>6.99</v>
      </c>
      <c r="D2033" s="16">
        <v>64.599999999999994</v>
      </c>
      <c r="E2033" s="18">
        <v>146</v>
      </c>
      <c r="F2033" s="19">
        <v>5.9</v>
      </c>
      <c r="G2033" s="16">
        <v>1.25</v>
      </c>
      <c r="H2033" s="18">
        <v>117</v>
      </c>
      <c r="I2033" s="20">
        <f t="shared" si="783"/>
        <v>0.80136986301369861</v>
      </c>
      <c r="J2033" s="20" t="s">
        <v>25</v>
      </c>
      <c r="K2033" s="18" t="s">
        <v>25</v>
      </c>
      <c r="L2033" s="19">
        <f t="shared" si="784"/>
        <v>113.79452054794521</v>
      </c>
      <c r="M2033" s="20">
        <f t="shared" si="805"/>
        <v>-5.7945205479452113</v>
      </c>
      <c r="N2033" s="20" t="s">
        <v>25</v>
      </c>
      <c r="O2033" s="20">
        <f t="shared" si="785"/>
        <v>-10.191780821917803</v>
      </c>
      <c r="P2033" s="20" t="s">
        <v>25</v>
      </c>
      <c r="Q2033" s="18">
        <f t="shared" si="786"/>
        <v>-3</v>
      </c>
      <c r="R2033" s="18" t="s">
        <v>25</v>
      </c>
      <c r="S2033" s="16">
        <v>12</v>
      </c>
      <c r="T2033" s="19">
        <v>-14.1</v>
      </c>
      <c r="U2033" s="19">
        <f t="shared" si="780"/>
        <v>1.5</v>
      </c>
      <c r="V2033" s="19">
        <v>15</v>
      </c>
      <c r="W2033" s="19">
        <f t="shared" si="781"/>
        <v>-27</v>
      </c>
      <c r="X2033" s="19">
        <f t="shared" si="782"/>
        <v>6.75</v>
      </c>
      <c r="Y2033" s="19">
        <v>9.4</v>
      </c>
      <c r="Z2033" s="18">
        <f t="shared" si="774"/>
        <v>22.900000000000006</v>
      </c>
      <c r="AA2033" s="18">
        <f t="shared" si="787"/>
        <v>10.500000000000005</v>
      </c>
      <c r="AB2033" s="20">
        <f t="shared" si="803"/>
        <v>26.75</v>
      </c>
      <c r="AC2033" s="13">
        <f t="shared" si="788"/>
        <v>18.961413020541372</v>
      </c>
      <c r="AD2033" s="13">
        <f t="shared" si="779"/>
        <v>7.7885869794586284</v>
      </c>
    </row>
    <row r="2034" spans="1:30" x14ac:dyDescent="0.15">
      <c r="A2034" s="16">
        <v>2</v>
      </c>
      <c r="B2034" s="16">
        <v>0</v>
      </c>
      <c r="C2034" s="33">
        <v>7.51</v>
      </c>
      <c r="D2034" s="16">
        <v>28.1</v>
      </c>
      <c r="E2034" s="18">
        <v>142</v>
      </c>
      <c r="F2034" s="19">
        <v>3.3</v>
      </c>
      <c r="G2034" s="16">
        <v>1.18</v>
      </c>
      <c r="H2034" s="18">
        <v>109</v>
      </c>
      <c r="I2034" s="20">
        <f t="shared" si="783"/>
        <v>0.76760563380281688</v>
      </c>
      <c r="J2034" s="20" t="s">
        <v>24</v>
      </c>
      <c r="K2034" s="18" t="s">
        <v>25</v>
      </c>
      <c r="L2034" s="19">
        <f t="shared" si="784"/>
        <v>109</v>
      </c>
      <c r="M2034" s="20">
        <f t="shared" si="805"/>
        <v>-1</v>
      </c>
      <c r="N2034" s="20" t="s">
        <v>25</v>
      </c>
      <c r="O2034" s="20">
        <f t="shared" si="785"/>
        <v>-5.4647887323943678</v>
      </c>
      <c r="P2034" s="20" t="s">
        <v>25</v>
      </c>
      <c r="Q2034" s="18">
        <f t="shared" si="786"/>
        <v>1</v>
      </c>
      <c r="R2034" s="18" t="s">
        <v>26</v>
      </c>
      <c r="S2034" s="16">
        <v>24.9</v>
      </c>
      <c r="T2034" s="19">
        <v>0.1</v>
      </c>
      <c r="U2034" s="19">
        <f t="shared" si="780"/>
        <v>2.7</v>
      </c>
      <c r="V2034" s="19">
        <v>27</v>
      </c>
      <c r="W2034" s="19">
        <f t="shared" si="781"/>
        <v>-15</v>
      </c>
      <c r="X2034" s="19">
        <f t="shared" si="782"/>
        <v>3.75</v>
      </c>
      <c r="Y2034" s="19">
        <v>1</v>
      </c>
      <c r="Z2034" s="18">
        <f t="shared" ref="Z2034:Z2097" si="806">(E2034+F2034)-(H2034+S2034)</f>
        <v>11.400000000000006</v>
      </c>
      <c r="AA2034" s="18">
        <f t="shared" si="787"/>
        <v>5.0000000000000053</v>
      </c>
      <c r="AB2034" s="20">
        <f t="shared" si="803"/>
        <v>36.480000000000018</v>
      </c>
      <c r="AC2034" s="13">
        <f t="shared" si="788"/>
        <v>30.272445128917546</v>
      </c>
      <c r="AD2034" s="13">
        <f t="shared" si="779"/>
        <v>6.2075548710824719</v>
      </c>
    </row>
    <row r="2035" spans="1:30" x14ac:dyDescent="0.15">
      <c r="A2035" s="16">
        <v>5</v>
      </c>
      <c r="B2035" s="16">
        <v>0</v>
      </c>
      <c r="C2035" s="33">
        <v>7.37</v>
      </c>
      <c r="D2035" s="16">
        <v>34.200000000000003</v>
      </c>
      <c r="E2035" s="18">
        <v>131</v>
      </c>
      <c r="F2035" s="19">
        <v>4</v>
      </c>
      <c r="G2035" s="16">
        <v>1.07</v>
      </c>
      <c r="H2035" s="18">
        <v>104</v>
      </c>
      <c r="I2035" s="20">
        <f t="shared" si="783"/>
        <v>0.79389312977099236</v>
      </c>
      <c r="J2035" s="20" t="s">
        <v>24</v>
      </c>
      <c r="K2035" s="18" t="s">
        <v>24</v>
      </c>
      <c r="L2035" s="19">
        <f t="shared" si="784"/>
        <v>112.73282442748092</v>
      </c>
      <c r="M2035" s="20">
        <f t="shared" si="805"/>
        <v>-4.7328244274809208</v>
      </c>
      <c r="N2035" s="20" t="s">
        <v>25</v>
      </c>
      <c r="O2035" s="20">
        <f t="shared" si="785"/>
        <v>-9.1450381679389352</v>
      </c>
      <c r="P2035" s="20" t="s">
        <v>25</v>
      </c>
      <c r="Q2035" s="18">
        <f t="shared" si="786"/>
        <v>-5</v>
      </c>
      <c r="R2035" s="18" t="s">
        <v>25</v>
      </c>
      <c r="S2035" s="16">
        <v>20.399999999999999</v>
      </c>
      <c r="T2035" s="19">
        <v>-4.8</v>
      </c>
      <c r="U2035" s="19">
        <f t="shared" si="780"/>
        <v>1.9</v>
      </c>
      <c r="V2035" s="19">
        <v>19</v>
      </c>
      <c r="W2035" s="19">
        <f t="shared" si="781"/>
        <v>-23</v>
      </c>
      <c r="X2035" s="19">
        <f t="shared" si="782"/>
        <v>5.75</v>
      </c>
      <c r="Y2035" s="19">
        <v>0.8</v>
      </c>
      <c r="Z2035" s="18">
        <f t="shared" si="806"/>
        <v>10.599999999999994</v>
      </c>
      <c r="AA2035" s="18">
        <f t="shared" si="787"/>
        <v>5.9999999999999947</v>
      </c>
      <c r="AB2035" s="20">
        <f t="shared" si="803"/>
        <v>31.269999999999996</v>
      </c>
      <c r="AC2035" s="13">
        <f t="shared" si="788"/>
        <v>24.957155869049579</v>
      </c>
      <c r="AD2035" s="13">
        <f t="shared" si="779"/>
        <v>6.3128441309504169</v>
      </c>
    </row>
    <row r="2036" spans="1:30" x14ac:dyDescent="0.15">
      <c r="A2036" s="27">
        <v>43</v>
      </c>
      <c r="B2036" s="27">
        <v>1</v>
      </c>
      <c r="C2036" s="34">
        <v>7.48</v>
      </c>
      <c r="D2036" s="29">
        <v>47.4</v>
      </c>
      <c r="E2036" s="27">
        <v>137.6</v>
      </c>
      <c r="F2036" s="30">
        <v>3.58</v>
      </c>
      <c r="G2036" s="29">
        <v>4.5999999999999996</v>
      </c>
      <c r="H2036" s="27">
        <v>95</v>
      </c>
      <c r="I2036" s="20">
        <f t="shared" si="783"/>
        <v>0.69040697674418605</v>
      </c>
      <c r="J2036" s="20" t="s">
        <v>26</v>
      </c>
      <c r="K2036" s="18" t="s">
        <v>26</v>
      </c>
      <c r="L2036" s="19">
        <f t="shared" si="784"/>
        <v>98.037790697674424</v>
      </c>
      <c r="M2036" s="20">
        <f t="shared" ref="M2036:M2038" si="807">(104-L2036)</f>
        <v>5.9622093023255758</v>
      </c>
      <c r="N2036" s="20" t="s">
        <v>26</v>
      </c>
      <c r="O2036" s="20">
        <f t="shared" si="785"/>
        <v>5.3430232558139465</v>
      </c>
      <c r="P2036" s="20" t="s">
        <v>26</v>
      </c>
      <c r="Q2036" s="18">
        <f t="shared" si="786"/>
        <v>10.599999999999994</v>
      </c>
      <c r="R2036" s="18" t="s">
        <v>26</v>
      </c>
      <c r="S2036" s="29">
        <v>34.6</v>
      </c>
      <c r="T2036" s="30">
        <v>9.6999999999999993</v>
      </c>
      <c r="U2036" s="19">
        <f t="shared" si="780"/>
        <v>2.6</v>
      </c>
      <c r="V2036" s="37">
        <v>26</v>
      </c>
      <c r="W2036" s="19">
        <f t="shared" si="781"/>
        <v>-16</v>
      </c>
      <c r="X2036" s="19">
        <f t="shared" si="782"/>
        <v>4</v>
      </c>
      <c r="Y2036" s="30">
        <v>1.26</v>
      </c>
      <c r="Z2036" s="18">
        <f t="shared" si="806"/>
        <v>11.580000000000013</v>
      </c>
      <c r="AA2036" s="18">
        <f t="shared" si="787"/>
        <v>5.1200000000000125</v>
      </c>
      <c r="AB2036" s="20">
        <f t="shared" si="803"/>
        <v>49.519999999999996</v>
      </c>
      <c r="AC2036" s="13">
        <f t="shared" si="788"/>
        <v>42.728885040575776</v>
      </c>
      <c r="AD2036" s="13">
        <f t="shared" si="779"/>
        <v>6.7911149594242204</v>
      </c>
    </row>
    <row r="2037" spans="1:30" x14ac:dyDescent="0.15">
      <c r="A2037" s="27">
        <v>25</v>
      </c>
      <c r="B2037" s="27">
        <v>1</v>
      </c>
      <c r="C2037" s="34">
        <v>7.56</v>
      </c>
      <c r="D2037" s="29">
        <v>54.6</v>
      </c>
      <c r="E2037" s="27">
        <v>134.9</v>
      </c>
      <c r="F2037" s="30">
        <v>2.33</v>
      </c>
      <c r="G2037" s="29">
        <v>3.9</v>
      </c>
      <c r="H2037" s="27">
        <v>83</v>
      </c>
      <c r="I2037" s="20">
        <f t="shared" si="783"/>
        <v>0.61527057079318015</v>
      </c>
      <c r="J2037" s="20" t="s">
        <v>26</v>
      </c>
      <c r="K2037" s="18" t="s">
        <v>26</v>
      </c>
      <c r="L2037" s="19">
        <f t="shared" si="784"/>
        <v>87.368421052631575</v>
      </c>
      <c r="M2037" s="20">
        <f t="shared" si="807"/>
        <v>16.631578947368425</v>
      </c>
      <c r="N2037" s="20" t="s">
        <v>26</v>
      </c>
      <c r="O2037" s="20">
        <f t="shared" si="785"/>
        <v>15.862120088954782</v>
      </c>
      <c r="P2037" s="20" t="s">
        <v>26</v>
      </c>
      <c r="Q2037" s="18">
        <f t="shared" si="786"/>
        <v>19.900000000000006</v>
      </c>
      <c r="R2037" s="18" t="s">
        <v>26</v>
      </c>
      <c r="S2037" s="29">
        <v>47.7</v>
      </c>
      <c r="T2037" s="30">
        <v>22.8</v>
      </c>
      <c r="U2037" s="19">
        <f t="shared" si="780"/>
        <v>2.5</v>
      </c>
      <c r="V2037" s="37">
        <v>25</v>
      </c>
      <c r="W2037" s="19">
        <f t="shared" si="781"/>
        <v>-17</v>
      </c>
      <c r="X2037" s="19">
        <f t="shared" si="782"/>
        <v>4.25</v>
      </c>
      <c r="Y2037" s="30">
        <v>0.81</v>
      </c>
      <c r="Z2037" s="18">
        <f t="shared" si="806"/>
        <v>6.5300000000000296</v>
      </c>
      <c r="AA2037" s="18">
        <f t="shared" si="787"/>
        <v>0.72000000000002906</v>
      </c>
      <c r="AB2037" s="20">
        <f t="shared" si="803"/>
        <v>57.320000000000022</v>
      </c>
      <c r="AC2037" s="13">
        <f t="shared" si="788"/>
        <v>56.239192004501049</v>
      </c>
      <c r="AD2037" s="13">
        <f t="shared" si="779"/>
        <v>1.0808079954989722</v>
      </c>
    </row>
    <row r="2038" spans="1:30" x14ac:dyDescent="0.15">
      <c r="A2038" s="28">
        <v>9</v>
      </c>
      <c r="B2038" s="28">
        <v>0</v>
      </c>
      <c r="C2038" s="35">
        <v>7.41</v>
      </c>
      <c r="D2038" s="28">
        <v>48</v>
      </c>
      <c r="E2038" s="28">
        <v>121</v>
      </c>
      <c r="F2038" s="28">
        <v>3.4</v>
      </c>
      <c r="G2038" s="28">
        <v>1.1000000000000001</v>
      </c>
      <c r="H2038" s="28">
        <v>84</v>
      </c>
      <c r="I2038" s="20">
        <f t="shared" si="783"/>
        <v>0.69421487603305787</v>
      </c>
      <c r="J2038" s="20" t="s">
        <v>26</v>
      </c>
      <c r="K2038" s="18" t="s">
        <v>26</v>
      </c>
      <c r="L2038" s="19">
        <f t="shared" si="784"/>
        <v>98.578512396694222</v>
      </c>
      <c r="M2038" s="20">
        <f t="shared" si="807"/>
        <v>5.4214876033057777</v>
      </c>
      <c r="N2038" s="20" t="s">
        <v>26</v>
      </c>
      <c r="O2038" s="20">
        <f t="shared" si="785"/>
        <v>4.8099173553719083</v>
      </c>
      <c r="P2038" s="20" t="s">
        <v>26</v>
      </c>
      <c r="Q2038" s="18">
        <f t="shared" si="786"/>
        <v>5</v>
      </c>
      <c r="R2038" s="18" t="s">
        <v>26</v>
      </c>
      <c r="S2038" s="28">
        <v>28.1</v>
      </c>
      <c r="T2038" s="28">
        <v>4.2</v>
      </c>
      <c r="U2038" s="19">
        <f t="shared" si="780"/>
        <v>3.3</v>
      </c>
      <c r="V2038" s="37">
        <v>33</v>
      </c>
      <c r="W2038" s="19">
        <f t="shared" si="781"/>
        <v>-9</v>
      </c>
      <c r="X2038" s="19">
        <f t="shared" si="782"/>
        <v>2.25</v>
      </c>
      <c r="Y2038" s="28">
        <v>0.5</v>
      </c>
      <c r="Z2038" s="18">
        <f t="shared" si="806"/>
        <v>12.300000000000011</v>
      </c>
      <c r="AA2038" s="18">
        <f t="shared" si="787"/>
        <v>5.2000000000000117</v>
      </c>
      <c r="AB2038" s="20">
        <f t="shared" si="803"/>
        <v>41</v>
      </c>
      <c r="AC2038" s="13">
        <f t="shared" si="788"/>
        <v>39.605423402934747</v>
      </c>
      <c r="AD2038" s="13">
        <f t="shared" si="779"/>
        <v>1.3945765970652531</v>
      </c>
    </row>
    <row r="2039" spans="1:30" x14ac:dyDescent="0.15">
      <c r="A2039" s="28">
        <v>4</v>
      </c>
      <c r="B2039" s="28">
        <v>1</v>
      </c>
      <c r="C2039" s="35">
        <v>7.33</v>
      </c>
      <c r="D2039" s="28">
        <v>23.4</v>
      </c>
      <c r="E2039" s="28">
        <v>134</v>
      </c>
      <c r="F2039" s="28">
        <v>5</v>
      </c>
      <c r="G2039" s="28">
        <v>1.08</v>
      </c>
      <c r="H2039" s="28">
        <v>104</v>
      </c>
      <c r="I2039" s="20">
        <f t="shared" si="783"/>
        <v>0.77611940298507465</v>
      </c>
      <c r="J2039" s="20" t="s">
        <v>24</v>
      </c>
      <c r="K2039" s="18" t="s">
        <v>24</v>
      </c>
      <c r="L2039" s="19">
        <f t="shared" si="784"/>
        <v>110.20895522388059</v>
      </c>
      <c r="M2039" s="20">
        <f t="shared" ref="M2039:M2041" si="808">(108-L2039)</f>
        <v>-2.2089552238805936</v>
      </c>
      <c r="N2039" s="20" t="s">
        <v>25</v>
      </c>
      <c r="O2039" s="20">
        <f t="shared" si="785"/>
        <v>-6.6567164179104452</v>
      </c>
      <c r="P2039" s="20" t="s">
        <v>25</v>
      </c>
      <c r="Q2039" s="18">
        <f t="shared" si="786"/>
        <v>-2</v>
      </c>
      <c r="R2039" s="18" t="s">
        <v>25</v>
      </c>
      <c r="S2039" s="28">
        <v>15</v>
      </c>
      <c r="T2039" s="28">
        <v>-13.5</v>
      </c>
      <c r="U2039" s="19">
        <f t="shared" si="780"/>
        <v>2.5</v>
      </c>
      <c r="V2039" s="37">
        <v>25</v>
      </c>
      <c r="W2039" s="19">
        <f t="shared" si="781"/>
        <v>-17</v>
      </c>
      <c r="X2039" s="19">
        <f t="shared" si="782"/>
        <v>4.25</v>
      </c>
      <c r="Y2039" s="28">
        <v>2.7</v>
      </c>
      <c r="Z2039" s="18">
        <f t="shared" si="806"/>
        <v>20</v>
      </c>
      <c r="AA2039" s="18">
        <f t="shared" si="787"/>
        <v>12.3</v>
      </c>
      <c r="AB2039" s="20">
        <f t="shared" si="803"/>
        <v>33.38000000000001</v>
      </c>
      <c r="AC2039" s="13">
        <f t="shared" si="788"/>
        <v>19.07171497201066</v>
      </c>
      <c r="AD2039" s="13">
        <f t="shared" si="779"/>
        <v>14.308285027989349</v>
      </c>
    </row>
    <row r="2040" spans="1:30" x14ac:dyDescent="0.15">
      <c r="A2040" s="28">
        <v>9</v>
      </c>
      <c r="B2040" s="28">
        <v>0</v>
      </c>
      <c r="C2040" s="35">
        <v>7.45</v>
      </c>
      <c r="D2040" s="28">
        <v>28.9</v>
      </c>
      <c r="E2040" s="28">
        <v>141</v>
      </c>
      <c r="F2040" s="28">
        <v>4</v>
      </c>
      <c r="G2040" s="28">
        <v>1.27</v>
      </c>
      <c r="H2040" s="28">
        <v>108</v>
      </c>
      <c r="I2040" s="20">
        <f t="shared" si="783"/>
        <v>0.76595744680851063</v>
      </c>
      <c r="J2040" s="20" t="s">
        <v>24</v>
      </c>
      <c r="K2040" s="18" t="s">
        <v>25</v>
      </c>
      <c r="L2040" s="19">
        <f t="shared" si="784"/>
        <v>108.7659574468085</v>
      </c>
      <c r="M2040" s="20">
        <f t="shared" si="808"/>
        <v>-0.76595744680849975</v>
      </c>
      <c r="N2040" s="20" t="s">
        <v>25</v>
      </c>
      <c r="O2040" s="20">
        <f t="shared" si="785"/>
        <v>-5.234042553191486</v>
      </c>
      <c r="P2040" s="20" t="s">
        <v>25</v>
      </c>
      <c r="Q2040" s="18">
        <f t="shared" si="786"/>
        <v>1</v>
      </c>
      <c r="R2040" s="18" t="s">
        <v>26</v>
      </c>
      <c r="S2040" s="28">
        <v>21.8</v>
      </c>
      <c r="T2040" s="28">
        <v>-3.7</v>
      </c>
      <c r="U2040" s="19">
        <f t="shared" si="780"/>
        <v>2.7</v>
      </c>
      <c r="V2040" s="37">
        <v>27</v>
      </c>
      <c r="W2040" s="19">
        <f t="shared" si="781"/>
        <v>-15</v>
      </c>
      <c r="X2040" s="19">
        <f t="shared" si="782"/>
        <v>3.75</v>
      </c>
      <c r="Y2040" s="28">
        <v>1.8</v>
      </c>
      <c r="Z2040" s="18">
        <f t="shared" si="806"/>
        <v>15.199999999999989</v>
      </c>
      <c r="AA2040" s="18">
        <f t="shared" si="787"/>
        <v>7.9999999999999885</v>
      </c>
      <c r="AB2040" s="20">
        <f t="shared" si="803"/>
        <v>36.470000000000013</v>
      </c>
      <c r="AC2040" s="13">
        <f t="shared" si="788"/>
        <v>27.74146161153157</v>
      </c>
      <c r="AD2040" s="13">
        <f t="shared" si="779"/>
        <v>8.7285383884684435</v>
      </c>
    </row>
    <row r="2041" spans="1:30" x14ac:dyDescent="0.15">
      <c r="A2041" s="28">
        <v>2</v>
      </c>
      <c r="B2041" s="28">
        <v>0</v>
      </c>
      <c r="C2041" s="35">
        <v>7.41</v>
      </c>
      <c r="D2041" s="28">
        <v>34.299999999999997</v>
      </c>
      <c r="E2041" s="28">
        <v>141</v>
      </c>
      <c r="F2041" s="28">
        <v>4.0999999999999996</v>
      </c>
      <c r="G2041" s="28">
        <v>1.08</v>
      </c>
      <c r="H2041" s="28">
        <v>109</v>
      </c>
      <c r="I2041" s="20">
        <f t="shared" si="783"/>
        <v>0.77304964539007093</v>
      </c>
      <c r="J2041" s="20" t="s">
        <v>24</v>
      </c>
      <c r="K2041" s="18" t="s">
        <v>25</v>
      </c>
      <c r="L2041" s="19">
        <f t="shared" si="784"/>
        <v>109.77304964539006</v>
      </c>
      <c r="M2041" s="20">
        <f t="shared" si="808"/>
        <v>-1.7730496453900599</v>
      </c>
      <c r="N2041" s="20" t="s">
        <v>25</v>
      </c>
      <c r="O2041" s="20">
        <f t="shared" si="785"/>
        <v>-6.2269503546099259</v>
      </c>
      <c r="P2041" s="20" t="s">
        <v>25</v>
      </c>
      <c r="Q2041" s="18">
        <f t="shared" si="786"/>
        <v>0</v>
      </c>
      <c r="R2041" s="18" t="s">
        <v>24</v>
      </c>
      <c r="S2041" s="28">
        <v>22.6</v>
      </c>
      <c r="T2041" s="28">
        <v>-2.2999999999999998</v>
      </c>
      <c r="U2041" s="19">
        <f t="shared" si="780"/>
        <v>2.5</v>
      </c>
      <c r="V2041" s="37">
        <v>25</v>
      </c>
      <c r="W2041" s="19">
        <f t="shared" si="781"/>
        <v>-17</v>
      </c>
      <c r="X2041" s="19">
        <f t="shared" si="782"/>
        <v>4.25</v>
      </c>
      <c r="Y2041" s="28">
        <v>1</v>
      </c>
      <c r="Z2041" s="18">
        <f t="shared" si="806"/>
        <v>13.5</v>
      </c>
      <c r="AA2041" s="18">
        <f t="shared" si="787"/>
        <v>7.5</v>
      </c>
      <c r="AB2041" s="20">
        <f t="shared" si="803"/>
        <v>36.180000000000007</v>
      </c>
      <c r="AC2041" s="13">
        <f t="shared" si="788"/>
        <v>28.699235535847119</v>
      </c>
      <c r="AD2041" s="13">
        <f t="shared" si="779"/>
        <v>7.4807644641528874</v>
      </c>
    </row>
    <row r="2042" spans="1:30" x14ac:dyDescent="0.15">
      <c r="A2042" s="28">
        <v>2</v>
      </c>
      <c r="B2042" s="28">
        <v>1</v>
      </c>
      <c r="C2042" s="35">
        <v>7.21</v>
      </c>
      <c r="D2042" s="28">
        <v>39.1</v>
      </c>
      <c r="E2042" s="28">
        <v>149</v>
      </c>
      <c r="F2042" s="28">
        <v>3.9</v>
      </c>
      <c r="G2042" s="28">
        <v>1.1100000000000001</v>
      </c>
      <c r="H2042" s="28">
        <v>111</v>
      </c>
      <c r="I2042" s="20">
        <f t="shared" si="783"/>
        <v>0.74496644295302017</v>
      </c>
      <c r="J2042" s="20" t="s">
        <v>26</v>
      </c>
      <c r="K2042" s="18" t="s">
        <v>25</v>
      </c>
      <c r="L2042" s="19">
        <f t="shared" si="784"/>
        <v>105.78523489932886</v>
      </c>
      <c r="M2042" s="20">
        <v>0</v>
      </c>
      <c r="N2042" s="20" t="s">
        <v>24</v>
      </c>
      <c r="O2042" s="20">
        <f t="shared" si="785"/>
        <v>-2.2953020134228126</v>
      </c>
      <c r="P2042" s="20" t="s">
        <v>25</v>
      </c>
      <c r="Q2042" s="18">
        <f t="shared" si="786"/>
        <v>6</v>
      </c>
      <c r="R2042" s="18" t="s">
        <v>26</v>
      </c>
      <c r="S2042" s="28">
        <v>15.2</v>
      </c>
      <c r="T2042" s="28">
        <v>-11</v>
      </c>
      <c r="U2042" s="19">
        <f t="shared" si="780"/>
        <v>1.6</v>
      </c>
      <c r="V2042" s="37">
        <v>16</v>
      </c>
      <c r="W2042" s="19">
        <f t="shared" si="781"/>
        <v>-26</v>
      </c>
      <c r="X2042" s="19">
        <f t="shared" si="782"/>
        <v>6.5</v>
      </c>
      <c r="Y2042" s="28">
        <v>5.3</v>
      </c>
      <c r="Z2042" s="18">
        <f t="shared" si="806"/>
        <v>26.700000000000003</v>
      </c>
      <c r="AA2042" s="18">
        <f t="shared" si="787"/>
        <v>18.200000000000003</v>
      </c>
      <c r="AB2042" s="20">
        <f t="shared" si="803"/>
        <v>37.710000000000022</v>
      </c>
      <c r="AC2042" s="13">
        <f t="shared" si="788"/>
        <v>19.692822602456637</v>
      </c>
      <c r="AD2042" s="13">
        <f t="shared" si="779"/>
        <v>18.017177397543385</v>
      </c>
    </row>
    <row r="2043" spans="1:30" x14ac:dyDescent="0.15">
      <c r="A2043" s="28">
        <v>11</v>
      </c>
      <c r="B2043" s="28">
        <v>0</v>
      </c>
      <c r="C2043" s="35">
        <v>7.36</v>
      </c>
      <c r="D2043" s="28">
        <v>58.1</v>
      </c>
      <c r="E2043" s="28">
        <v>144</v>
      </c>
      <c r="F2043" s="28">
        <v>3.6</v>
      </c>
      <c r="G2043" s="28">
        <v>1.31</v>
      </c>
      <c r="H2043" s="28">
        <v>107</v>
      </c>
      <c r="I2043" s="20">
        <f t="shared" si="783"/>
        <v>0.74305555555555558</v>
      </c>
      <c r="J2043" s="20" t="s">
        <v>26</v>
      </c>
      <c r="K2043" s="18" t="s">
        <v>25</v>
      </c>
      <c r="L2043" s="19">
        <f t="shared" si="784"/>
        <v>105.5138888888889</v>
      </c>
      <c r="M2043" s="20">
        <v>0</v>
      </c>
      <c r="N2043" s="20" t="s">
        <v>24</v>
      </c>
      <c r="O2043" s="20">
        <f t="shared" si="785"/>
        <v>-2.0277777777777715</v>
      </c>
      <c r="P2043" s="20" t="s">
        <v>25</v>
      </c>
      <c r="Q2043" s="18">
        <f t="shared" si="786"/>
        <v>5</v>
      </c>
      <c r="R2043" s="18" t="s">
        <v>26</v>
      </c>
      <c r="S2043" s="28">
        <v>30.2</v>
      </c>
      <c r="T2043" s="28">
        <v>7.4</v>
      </c>
      <c r="U2043" s="19">
        <f t="shared" si="780"/>
        <v>1.7</v>
      </c>
      <c r="V2043" s="37">
        <v>17</v>
      </c>
      <c r="W2043" s="19">
        <f t="shared" si="781"/>
        <v>-25</v>
      </c>
      <c r="X2043" s="19">
        <f t="shared" si="782"/>
        <v>6.25</v>
      </c>
      <c r="Y2043" s="28">
        <v>1</v>
      </c>
      <c r="Z2043" s="18">
        <f t="shared" si="806"/>
        <v>10.400000000000006</v>
      </c>
      <c r="AA2043" s="18">
        <f t="shared" si="787"/>
        <v>6.0000000000000053</v>
      </c>
      <c r="AB2043" s="20">
        <f t="shared" si="803"/>
        <v>40.909999999999997</v>
      </c>
      <c r="AC2043" s="13">
        <f t="shared" si="788"/>
        <v>37.405215013948691</v>
      </c>
      <c r="AD2043" s="13">
        <f t="shared" si="779"/>
        <v>3.5047849860513054</v>
      </c>
    </row>
    <row r="2044" spans="1:30" x14ac:dyDescent="0.15">
      <c r="A2044" s="28">
        <v>6</v>
      </c>
      <c r="B2044" s="28">
        <v>0</v>
      </c>
      <c r="C2044" s="35">
        <v>7.41</v>
      </c>
      <c r="D2044" s="28">
        <v>36</v>
      </c>
      <c r="E2044" s="28">
        <v>137</v>
      </c>
      <c r="F2044" s="28">
        <v>3.3</v>
      </c>
      <c r="G2044" s="28">
        <v>1.1499999999999999</v>
      </c>
      <c r="H2044" s="28">
        <v>107</v>
      </c>
      <c r="I2044" s="20">
        <f t="shared" si="783"/>
        <v>0.78102189781021902</v>
      </c>
      <c r="J2044" s="20" t="s">
        <v>24</v>
      </c>
      <c r="K2044" s="18" t="s">
        <v>25</v>
      </c>
      <c r="L2044" s="19">
        <f t="shared" si="784"/>
        <v>110.9051094890511</v>
      </c>
      <c r="M2044" s="20">
        <f t="shared" ref="M2044:M2045" si="809">(108-L2044)</f>
        <v>-2.9051094890510996</v>
      </c>
      <c r="N2044" s="20" t="s">
        <v>25</v>
      </c>
      <c r="O2044" s="20">
        <f t="shared" si="785"/>
        <v>-7.3430656934306597</v>
      </c>
      <c r="P2044" s="20" t="s">
        <v>25</v>
      </c>
      <c r="Q2044" s="18">
        <f t="shared" si="786"/>
        <v>-2</v>
      </c>
      <c r="R2044" s="18" t="s">
        <v>25</v>
      </c>
      <c r="S2044" s="28">
        <v>23.6</v>
      </c>
      <c r="T2044" s="28">
        <v>-1.1000000000000001</v>
      </c>
      <c r="U2044" s="19">
        <f t="shared" si="780"/>
        <v>3.1</v>
      </c>
      <c r="V2044" s="37">
        <v>31</v>
      </c>
      <c r="W2044" s="19">
        <f t="shared" si="781"/>
        <v>-11</v>
      </c>
      <c r="X2044" s="19">
        <f t="shared" si="782"/>
        <v>2.75</v>
      </c>
      <c r="Y2044" s="28">
        <v>2.4</v>
      </c>
      <c r="Z2044" s="18">
        <f t="shared" si="806"/>
        <v>9.7000000000000171</v>
      </c>
      <c r="AA2044" s="18">
        <f t="shared" si="787"/>
        <v>1.1000000000000174</v>
      </c>
      <c r="AB2044" s="20">
        <f t="shared" si="803"/>
        <v>32.050000000000011</v>
      </c>
      <c r="AC2044" s="13">
        <f t="shared" si="788"/>
        <v>31.456755052201061</v>
      </c>
      <c r="AD2044" s="13">
        <f t="shared" si="779"/>
        <v>0.59324494779895076</v>
      </c>
    </row>
    <row r="2045" spans="1:30" x14ac:dyDescent="0.15">
      <c r="A2045" s="28">
        <v>2</v>
      </c>
      <c r="B2045" s="28">
        <v>0</v>
      </c>
      <c r="C2045" s="35">
        <v>7.43</v>
      </c>
      <c r="D2045" s="28">
        <v>37.5</v>
      </c>
      <c r="E2045" s="28">
        <v>134</v>
      </c>
      <c r="F2045" s="28">
        <v>3.9</v>
      </c>
      <c r="G2045" s="28">
        <v>1.0900000000000001</v>
      </c>
      <c r="H2045" s="28">
        <v>105</v>
      </c>
      <c r="I2045" s="20">
        <f t="shared" si="783"/>
        <v>0.78358208955223885</v>
      </c>
      <c r="J2045" s="20" t="s">
        <v>24</v>
      </c>
      <c r="K2045" s="18" t="s">
        <v>24</v>
      </c>
      <c r="L2045" s="19">
        <f t="shared" si="784"/>
        <v>111.26865671641791</v>
      </c>
      <c r="M2045" s="20">
        <f t="shared" si="809"/>
        <v>-3.2686567164179081</v>
      </c>
      <c r="N2045" s="20" t="s">
        <v>25</v>
      </c>
      <c r="O2045" s="20">
        <f t="shared" si="785"/>
        <v>-7.7014925373134275</v>
      </c>
      <c r="P2045" s="20" t="s">
        <v>25</v>
      </c>
      <c r="Q2045" s="18">
        <f t="shared" si="786"/>
        <v>-3</v>
      </c>
      <c r="R2045" s="18" t="s">
        <v>25</v>
      </c>
      <c r="S2045" s="28">
        <v>25.4</v>
      </c>
      <c r="T2045" s="28">
        <v>1</v>
      </c>
      <c r="U2045" s="19">
        <f t="shared" si="780"/>
        <v>2.4</v>
      </c>
      <c r="V2045" s="37">
        <v>24</v>
      </c>
      <c r="W2045" s="19">
        <f t="shared" si="781"/>
        <v>-18</v>
      </c>
      <c r="X2045" s="19">
        <f t="shared" si="782"/>
        <v>4.5</v>
      </c>
      <c r="Y2045" s="28">
        <v>1</v>
      </c>
      <c r="Z2045" s="18">
        <f t="shared" si="806"/>
        <v>7.5</v>
      </c>
      <c r="AA2045" s="18">
        <f t="shared" si="787"/>
        <v>1.7000000000000002</v>
      </c>
      <c r="AB2045" s="20">
        <f t="shared" si="803"/>
        <v>32.990000000000009</v>
      </c>
      <c r="AC2045" s="13">
        <f t="shared" si="788"/>
        <v>31.6187685662258</v>
      </c>
      <c r="AD2045" s="13">
        <f t="shared" si="779"/>
        <v>1.3712314337742093</v>
      </c>
    </row>
    <row r="2046" spans="1:30" x14ac:dyDescent="0.15">
      <c r="A2046" s="28">
        <v>2</v>
      </c>
      <c r="B2046" s="28">
        <v>0</v>
      </c>
      <c r="C2046" s="35">
        <v>7.34</v>
      </c>
      <c r="D2046" s="28">
        <v>41.9</v>
      </c>
      <c r="E2046" s="28">
        <v>138</v>
      </c>
      <c r="F2046" s="28">
        <v>4</v>
      </c>
      <c r="G2046" s="28">
        <v>1.1299999999999999</v>
      </c>
      <c r="H2046" s="28">
        <v>104</v>
      </c>
      <c r="I2046" s="20">
        <f t="shared" si="783"/>
        <v>0.75362318840579712</v>
      </c>
      <c r="J2046" s="20" t="s">
        <v>24</v>
      </c>
      <c r="K2046" s="18" t="s">
        <v>24</v>
      </c>
      <c r="L2046" s="19">
        <f t="shared" si="784"/>
        <v>107.01449275362317</v>
      </c>
      <c r="M2046" s="20">
        <v>0</v>
      </c>
      <c r="N2046" s="20" t="s">
        <v>24</v>
      </c>
      <c r="O2046" s="20">
        <f t="shared" si="785"/>
        <v>-3.5072463768115938</v>
      </c>
      <c r="P2046" s="20" t="s">
        <v>25</v>
      </c>
      <c r="Q2046" s="18">
        <f t="shared" si="786"/>
        <v>2</v>
      </c>
      <c r="R2046" s="18" t="s">
        <v>26</v>
      </c>
      <c r="S2046" s="28">
        <v>22.1</v>
      </c>
      <c r="T2046" s="28">
        <v>-2.6</v>
      </c>
      <c r="U2046" s="19">
        <f t="shared" si="780"/>
        <v>2.2000000000000002</v>
      </c>
      <c r="V2046" s="37">
        <v>22</v>
      </c>
      <c r="W2046" s="19">
        <f t="shared" si="781"/>
        <v>-20</v>
      </c>
      <c r="X2046" s="19">
        <f t="shared" si="782"/>
        <v>5</v>
      </c>
      <c r="Y2046" s="28">
        <v>0.8</v>
      </c>
      <c r="Z2046" s="18">
        <f t="shared" si="806"/>
        <v>15.900000000000006</v>
      </c>
      <c r="AA2046" s="18">
        <f t="shared" si="787"/>
        <v>10.700000000000006</v>
      </c>
      <c r="AB2046" s="20">
        <f t="shared" si="803"/>
        <v>38.33</v>
      </c>
      <c r="AC2046" s="13">
        <f t="shared" si="788"/>
        <v>28.530174162697634</v>
      </c>
      <c r="AD2046" s="13">
        <f t="shared" si="779"/>
        <v>9.7998258373023646</v>
      </c>
    </row>
    <row r="2047" spans="1:30" x14ac:dyDescent="0.15">
      <c r="A2047" s="28">
        <v>2</v>
      </c>
      <c r="B2047" s="28">
        <v>0</v>
      </c>
      <c r="C2047" s="35">
        <v>7.36</v>
      </c>
      <c r="D2047" s="28">
        <v>45.5</v>
      </c>
      <c r="E2047" s="28">
        <v>137</v>
      </c>
      <c r="F2047" s="28">
        <v>4.4000000000000004</v>
      </c>
      <c r="G2047" s="28">
        <v>1.1599999999999999</v>
      </c>
      <c r="H2047" s="28">
        <v>105</v>
      </c>
      <c r="I2047" s="20">
        <f t="shared" si="783"/>
        <v>0.76642335766423353</v>
      </c>
      <c r="J2047" s="20" t="s">
        <v>24</v>
      </c>
      <c r="K2047" s="18" t="s">
        <v>24</v>
      </c>
      <c r="L2047" s="19">
        <f t="shared" si="784"/>
        <v>108.83211678832117</v>
      </c>
      <c r="M2047" s="20">
        <f t="shared" ref="M2047:M2048" si="810">(108-L2047)</f>
        <v>-0.83211678832117286</v>
      </c>
      <c r="N2047" s="20" t="s">
        <v>25</v>
      </c>
      <c r="O2047" s="20">
        <f t="shared" si="785"/>
        <v>-5.2992700729927122</v>
      </c>
      <c r="P2047" s="20" t="s">
        <v>25</v>
      </c>
      <c r="Q2047" s="18">
        <f t="shared" si="786"/>
        <v>0</v>
      </c>
      <c r="R2047" s="18" t="s">
        <v>24</v>
      </c>
      <c r="S2047" s="28">
        <v>26.1</v>
      </c>
      <c r="T2047" s="28">
        <v>2.2000000000000002</v>
      </c>
      <c r="U2047" s="19">
        <f t="shared" si="780"/>
        <v>2.8</v>
      </c>
      <c r="V2047" s="37">
        <v>28</v>
      </c>
      <c r="W2047" s="19">
        <f t="shared" si="781"/>
        <v>-14</v>
      </c>
      <c r="X2047" s="19">
        <f t="shared" si="782"/>
        <v>3.5</v>
      </c>
      <c r="Y2047" s="28">
        <v>0.5</v>
      </c>
      <c r="Z2047" s="18">
        <f t="shared" si="806"/>
        <v>10.300000000000011</v>
      </c>
      <c r="AA2047" s="18">
        <f t="shared" si="787"/>
        <v>4.2000000000000117</v>
      </c>
      <c r="AB2047" s="20">
        <f t="shared" si="803"/>
        <v>37.06</v>
      </c>
      <c r="AC2047" s="13">
        <f t="shared" si="788"/>
        <v>33.321521637429697</v>
      </c>
      <c r="AD2047" s="13">
        <f t="shared" si="779"/>
        <v>3.7384783625703051</v>
      </c>
    </row>
    <row r="2048" spans="1:30" x14ac:dyDescent="0.15">
      <c r="A2048" s="28">
        <v>2</v>
      </c>
      <c r="B2048" s="28">
        <v>0</v>
      </c>
      <c r="C2048" s="35">
        <v>7.36</v>
      </c>
      <c r="D2048" s="28">
        <v>39.799999999999997</v>
      </c>
      <c r="E2048" s="28">
        <v>135</v>
      </c>
      <c r="F2048" s="28">
        <v>3.9</v>
      </c>
      <c r="G2048" s="28">
        <v>1.2</v>
      </c>
      <c r="H2048" s="28">
        <v>103</v>
      </c>
      <c r="I2048" s="20">
        <f t="shared" si="783"/>
        <v>0.76296296296296295</v>
      </c>
      <c r="J2048" s="20" t="s">
        <v>24</v>
      </c>
      <c r="K2048" s="18" t="s">
        <v>24</v>
      </c>
      <c r="L2048" s="19">
        <f t="shared" si="784"/>
        <v>108.34074074074074</v>
      </c>
      <c r="M2048" s="20">
        <f t="shared" si="810"/>
        <v>-0.3407407407407419</v>
      </c>
      <c r="N2048" s="20" t="s">
        <v>25</v>
      </c>
      <c r="O2048" s="20">
        <f t="shared" si="785"/>
        <v>-4.8148148148148096</v>
      </c>
      <c r="P2048" s="20" t="s">
        <v>25</v>
      </c>
      <c r="Q2048" s="18">
        <f t="shared" si="786"/>
        <v>0</v>
      </c>
      <c r="R2048" s="18" t="s">
        <v>24</v>
      </c>
      <c r="S2048" s="28">
        <v>21.5</v>
      </c>
      <c r="T2048" s="28">
        <v>-2.7</v>
      </c>
      <c r="U2048" s="19">
        <f t="shared" si="780"/>
        <v>3.3</v>
      </c>
      <c r="V2048" s="37">
        <v>33</v>
      </c>
      <c r="W2048" s="19">
        <f t="shared" si="781"/>
        <v>-9</v>
      </c>
      <c r="X2048" s="19">
        <f t="shared" si="782"/>
        <v>2.25</v>
      </c>
      <c r="Y2048" s="28">
        <v>1.3</v>
      </c>
      <c r="Z2048" s="18">
        <f t="shared" si="806"/>
        <v>14.400000000000006</v>
      </c>
      <c r="AA2048" s="18">
        <f t="shared" si="787"/>
        <v>6.5000000000000062</v>
      </c>
      <c r="AB2048" s="20">
        <f t="shared" si="803"/>
        <v>35.799999999999997</v>
      </c>
      <c r="AC2048" s="13">
        <f t="shared" si="788"/>
        <v>31.480667014718726</v>
      </c>
      <c r="AD2048" s="13">
        <f t="shared" si="779"/>
        <v>4.319332985281271</v>
      </c>
    </row>
    <row r="2049" spans="1:30" x14ac:dyDescent="0.15">
      <c r="A2049" s="28">
        <v>13</v>
      </c>
      <c r="B2049" s="28">
        <v>0</v>
      </c>
      <c r="C2049" s="35">
        <v>7.48</v>
      </c>
      <c r="D2049" s="28">
        <v>54.4</v>
      </c>
      <c r="E2049" s="28">
        <v>140</v>
      </c>
      <c r="F2049" s="28">
        <v>3.9</v>
      </c>
      <c r="G2049" s="28">
        <v>1.1100000000000001</v>
      </c>
      <c r="H2049" s="28">
        <v>97</v>
      </c>
      <c r="I2049" s="20">
        <f t="shared" si="783"/>
        <v>0.69285714285714284</v>
      </c>
      <c r="J2049" s="20" t="s">
        <v>26</v>
      </c>
      <c r="K2049" s="18" t="s">
        <v>26</v>
      </c>
      <c r="L2049" s="19">
        <f t="shared" si="784"/>
        <v>98.385714285714286</v>
      </c>
      <c r="M2049" s="20">
        <f t="shared" ref="M2049:M2050" si="811">(104-L2049)</f>
        <v>5.6142857142857139</v>
      </c>
      <c r="N2049" s="20" t="s">
        <v>26</v>
      </c>
      <c r="O2049" s="20">
        <f t="shared" si="785"/>
        <v>5</v>
      </c>
      <c r="P2049" s="20" t="s">
        <v>26</v>
      </c>
      <c r="Q2049" s="18">
        <f t="shared" si="786"/>
        <v>11</v>
      </c>
      <c r="R2049" s="18" t="s">
        <v>26</v>
      </c>
      <c r="S2049" s="28">
        <v>34.4</v>
      </c>
      <c r="T2049" s="28">
        <v>11.7</v>
      </c>
      <c r="U2049" s="19">
        <f t="shared" si="780"/>
        <v>3.7</v>
      </c>
      <c r="V2049" s="37">
        <v>37</v>
      </c>
      <c r="W2049" s="19">
        <f t="shared" si="781"/>
        <v>-5</v>
      </c>
      <c r="X2049" s="19">
        <f t="shared" si="782"/>
        <v>1.25</v>
      </c>
      <c r="Y2049" s="28">
        <v>1.1000000000000001</v>
      </c>
      <c r="Z2049" s="18">
        <f t="shared" si="806"/>
        <v>12.5</v>
      </c>
      <c r="AA2049" s="18">
        <f t="shared" si="787"/>
        <v>4</v>
      </c>
      <c r="AB2049" s="20">
        <f t="shared" si="803"/>
        <v>46.910000000000025</v>
      </c>
      <c r="AC2049" s="13">
        <f t="shared" si="788"/>
        <v>51.108681903108064</v>
      </c>
      <c r="AD2049" s="13">
        <f t="shared" ref="AD2049:AD2111" si="812">(AB2049-AC2049)</f>
        <v>-4.1986819031080387</v>
      </c>
    </row>
    <row r="2050" spans="1:30" x14ac:dyDescent="0.15">
      <c r="A2050" s="28">
        <v>21</v>
      </c>
      <c r="B2050" s="28">
        <v>0</v>
      </c>
      <c r="C2050" s="35">
        <v>7.25</v>
      </c>
      <c r="D2050" s="28">
        <v>92.1</v>
      </c>
      <c r="E2050" s="28">
        <v>126</v>
      </c>
      <c r="F2050" s="28">
        <v>4.0999999999999996</v>
      </c>
      <c r="G2050" s="28">
        <v>1.27</v>
      </c>
      <c r="H2050" s="28">
        <v>81</v>
      </c>
      <c r="I2050" s="20">
        <f t="shared" si="783"/>
        <v>0.6428571428571429</v>
      </c>
      <c r="J2050" s="20" t="s">
        <v>26</v>
      </c>
      <c r="K2050" s="18" t="s">
        <v>26</v>
      </c>
      <c r="L2050" s="19">
        <f t="shared" si="784"/>
        <v>91.285714285714292</v>
      </c>
      <c r="M2050" s="20">
        <f t="shared" si="811"/>
        <v>12.714285714285708</v>
      </c>
      <c r="N2050" s="20" t="s">
        <v>26</v>
      </c>
      <c r="O2050" s="20">
        <f t="shared" si="785"/>
        <v>12</v>
      </c>
      <c r="P2050" s="20" t="s">
        <v>26</v>
      </c>
      <c r="Q2050" s="18">
        <f t="shared" si="786"/>
        <v>13</v>
      </c>
      <c r="R2050" s="18" t="s">
        <v>26</v>
      </c>
      <c r="S2050" s="28">
        <v>32</v>
      </c>
      <c r="T2050" s="28">
        <v>12.3</v>
      </c>
      <c r="U2050" s="19">
        <f t="shared" ref="U2050:U2112" si="813">(V2050/10)</f>
        <v>3.8</v>
      </c>
      <c r="V2050" s="37">
        <v>38</v>
      </c>
      <c r="W2050" s="19">
        <f t="shared" ref="W2050:W2112" si="814">(V2050-42)</f>
        <v>-4</v>
      </c>
      <c r="X2050" s="19">
        <f t="shared" ref="X2050:X2112" si="815">((42-V2050)/4)</f>
        <v>1</v>
      </c>
      <c r="Y2050" s="28">
        <v>0.8</v>
      </c>
      <c r="Z2050" s="18">
        <f t="shared" si="806"/>
        <v>17.099999999999994</v>
      </c>
      <c r="AA2050" s="18">
        <f t="shared" si="787"/>
        <v>8.699999999999994</v>
      </c>
      <c r="AB2050" s="20">
        <f t="shared" si="803"/>
        <v>49.570000000000007</v>
      </c>
      <c r="AC2050" s="13">
        <f t="shared" si="788"/>
        <v>50.198265281487934</v>
      </c>
      <c r="AD2050" s="13">
        <f t="shared" si="812"/>
        <v>-0.62826528148792704</v>
      </c>
    </row>
    <row r="2051" spans="1:30" x14ac:dyDescent="0.15">
      <c r="A2051" s="28">
        <v>2</v>
      </c>
      <c r="B2051" s="28">
        <v>1</v>
      </c>
      <c r="C2051" s="35">
        <v>7.42</v>
      </c>
      <c r="D2051" s="28">
        <v>30.6</v>
      </c>
      <c r="E2051" s="28">
        <v>143</v>
      </c>
      <c r="F2051" s="28">
        <v>4.0999999999999996</v>
      </c>
      <c r="G2051" s="28">
        <v>0.87</v>
      </c>
      <c r="H2051" s="28">
        <v>113</v>
      </c>
      <c r="I2051" s="20">
        <f t="shared" ref="I2051:I2114" si="816">(H2051/E2051)</f>
        <v>0.79020979020979021</v>
      </c>
      <c r="J2051" s="20" t="s">
        <v>24</v>
      </c>
      <c r="K2051" s="18" t="s">
        <v>25</v>
      </c>
      <c r="L2051" s="19">
        <f t="shared" ref="L2051:L2114" si="817">(H2051*(142/E2051))</f>
        <v>112.20979020979021</v>
      </c>
      <c r="M2051" s="20">
        <f t="shared" ref="M2051" si="818">(108-L2051)</f>
        <v>-4.2097902097902136</v>
      </c>
      <c r="N2051" s="20" t="s">
        <v>25</v>
      </c>
      <c r="O2051" s="20">
        <f t="shared" ref="O2051:O2114" si="819">(102-(H2051*(140/E2051)))</f>
        <v>-8.6293706293706407</v>
      </c>
      <c r="P2051" s="20" t="s">
        <v>25</v>
      </c>
      <c r="Q2051" s="18">
        <f t="shared" ref="Q2051:Q2114" si="820">(E2051-H2051-32)</f>
        <v>-2</v>
      </c>
      <c r="R2051" s="18" t="s">
        <v>25</v>
      </c>
      <c r="S2051" s="28">
        <v>20.9</v>
      </c>
      <c r="T2051" s="28">
        <v>-4.0999999999999996</v>
      </c>
      <c r="U2051" s="19">
        <f t="shared" si="813"/>
        <v>2.9</v>
      </c>
      <c r="V2051" s="37">
        <v>29</v>
      </c>
      <c r="W2051" s="19">
        <f t="shared" si="814"/>
        <v>-13</v>
      </c>
      <c r="X2051" s="19">
        <f t="shared" si="815"/>
        <v>3.25</v>
      </c>
      <c r="Y2051" s="28">
        <v>3.6</v>
      </c>
      <c r="Z2051" s="18">
        <f t="shared" si="806"/>
        <v>13.199999999999989</v>
      </c>
      <c r="AA2051" s="18">
        <f t="shared" ref="AA2051:AA2114" si="821">(Z2051-((2*U2051)+Y2051))</f>
        <v>3.7999999999999883</v>
      </c>
      <c r="AB2051" s="20">
        <f t="shared" si="803"/>
        <v>31.370000000000005</v>
      </c>
      <c r="AC2051" s="13">
        <f t="shared" ref="AC2051:AC2114" si="822">(2.46*10^-8*(D2051/10^-C2051))+(V2051*(0.123*C2051-0.631))</f>
        <v>27.967745335791683</v>
      </c>
      <c r="AD2051" s="13">
        <f t="shared" si="812"/>
        <v>3.4022546642083213</v>
      </c>
    </row>
    <row r="2052" spans="1:30" x14ac:dyDescent="0.15">
      <c r="A2052" s="28">
        <v>5</v>
      </c>
      <c r="B2052" s="28">
        <v>0</v>
      </c>
      <c r="C2052" s="35">
        <v>7.22</v>
      </c>
      <c r="D2052" s="28">
        <v>69.7</v>
      </c>
      <c r="E2052" s="28">
        <v>146</v>
      </c>
      <c r="F2052" s="28">
        <v>3.9</v>
      </c>
      <c r="G2052" s="28">
        <v>1.29</v>
      </c>
      <c r="H2052" s="28">
        <v>110</v>
      </c>
      <c r="I2052" s="20">
        <f t="shared" si="816"/>
        <v>0.75342465753424659</v>
      </c>
      <c r="J2052" s="20" t="s">
        <v>24</v>
      </c>
      <c r="K2052" s="18" t="s">
        <v>25</v>
      </c>
      <c r="L2052" s="19">
        <f t="shared" si="817"/>
        <v>106.98630136986301</v>
      </c>
      <c r="M2052" s="20">
        <v>0</v>
      </c>
      <c r="N2052" s="20" t="s">
        <v>24</v>
      </c>
      <c r="O2052" s="20">
        <f t="shared" si="819"/>
        <v>-3.4794520547945211</v>
      </c>
      <c r="P2052" s="20" t="s">
        <v>25</v>
      </c>
      <c r="Q2052" s="18">
        <f t="shared" si="820"/>
        <v>4</v>
      </c>
      <c r="R2052" s="18" t="s">
        <v>26</v>
      </c>
      <c r="S2052" s="28">
        <v>23.7</v>
      </c>
      <c r="T2052" s="28">
        <v>1.2</v>
      </c>
      <c r="U2052" s="19">
        <f t="shared" si="813"/>
        <v>2.6</v>
      </c>
      <c r="V2052" s="37">
        <v>26</v>
      </c>
      <c r="W2052" s="19">
        <f t="shared" si="814"/>
        <v>-16</v>
      </c>
      <c r="X2052" s="19">
        <f t="shared" si="815"/>
        <v>4</v>
      </c>
      <c r="Y2052" s="28">
        <v>0.9</v>
      </c>
      <c r="Z2052" s="18">
        <f t="shared" si="806"/>
        <v>16.200000000000017</v>
      </c>
      <c r="AA2052" s="18">
        <f t="shared" si="821"/>
        <v>10.100000000000016</v>
      </c>
      <c r="AB2052" s="20">
        <f t="shared" si="803"/>
        <v>40.289999999999992</v>
      </c>
      <c r="AC2052" s="13">
        <f t="shared" si="822"/>
        <v>35.139169032305965</v>
      </c>
      <c r="AD2052" s="13">
        <f t="shared" si="812"/>
        <v>5.1508309676940272</v>
      </c>
    </row>
    <row r="2053" spans="1:30" x14ac:dyDescent="0.15">
      <c r="A2053" s="28">
        <v>10</v>
      </c>
      <c r="B2053" s="28">
        <v>1</v>
      </c>
      <c r="C2053" s="35">
        <v>7.4</v>
      </c>
      <c r="D2053" s="28">
        <v>36.700000000000003</v>
      </c>
      <c r="E2053" s="28">
        <v>133</v>
      </c>
      <c r="F2053" s="28">
        <v>3.7</v>
      </c>
      <c r="G2053" s="28">
        <v>1.1299999999999999</v>
      </c>
      <c r="H2053" s="28">
        <v>98</v>
      </c>
      <c r="I2053" s="20">
        <f t="shared" si="816"/>
        <v>0.73684210526315785</v>
      </c>
      <c r="J2053" s="20" t="s">
        <v>26</v>
      </c>
      <c r="K2053" s="18" t="s">
        <v>24</v>
      </c>
      <c r="L2053" s="19">
        <f t="shared" si="817"/>
        <v>104.63157894736842</v>
      </c>
      <c r="M2053" s="20">
        <v>0</v>
      </c>
      <c r="N2053" s="20" t="s">
        <v>24</v>
      </c>
      <c r="O2053" s="20">
        <f t="shared" si="819"/>
        <v>-1.1578947368420955</v>
      </c>
      <c r="P2053" s="20" t="s">
        <v>25</v>
      </c>
      <c r="Q2053" s="18">
        <f t="shared" si="820"/>
        <v>3</v>
      </c>
      <c r="R2053" s="18" t="s">
        <v>26</v>
      </c>
      <c r="S2053" s="28">
        <v>23.3</v>
      </c>
      <c r="T2053" s="28">
        <v>-1.6</v>
      </c>
      <c r="U2053" s="19">
        <f t="shared" si="813"/>
        <v>3.3</v>
      </c>
      <c r="V2053" s="37">
        <v>33</v>
      </c>
      <c r="W2053" s="19">
        <f t="shared" si="814"/>
        <v>-9</v>
      </c>
      <c r="X2053" s="19">
        <f t="shared" si="815"/>
        <v>2.25</v>
      </c>
      <c r="Y2053" s="28">
        <v>0.9</v>
      </c>
      <c r="Z2053" s="18">
        <f t="shared" si="806"/>
        <v>15.399999999999991</v>
      </c>
      <c r="AA2053" s="18">
        <f t="shared" si="821"/>
        <v>7.8999999999999915</v>
      </c>
      <c r="AB2053" s="20">
        <f t="shared" si="803"/>
        <v>38.929999999999978</v>
      </c>
      <c r="AC2053" s="13">
        <f t="shared" si="822"/>
        <v>31.891413080954877</v>
      </c>
      <c r="AD2053" s="13">
        <f t="shared" si="812"/>
        <v>7.0385869190451018</v>
      </c>
    </row>
    <row r="2054" spans="1:30" x14ac:dyDescent="0.15">
      <c r="A2054" s="28">
        <v>2</v>
      </c>
      <c r="B2054" s="28">
        <v>0</v>
      </c>
      <c r="C2054" s="35">
        <v>7.34</v>
      </c>
      <c r="D2054" s="28">
        <v>43.2</v>
      </c>
      <c r="E2054" s="28">
        <v>141</v>
      </c>
      <c r="F2054" s="28">
        <v>4.0999999999999996</v>
      </c>
      <c r="G2054" s="28">
        <v>1.06</v>
      </c>
      <c r="H2054" s="28">
        <v>106</v>
      </c>
      <c r="I2054" s="20">
        <f t="shared" si="816"/>
        <v>0.75177304964539005</v>
      </c>
      <c r="J2054" s="20" t="s">
        <v>24</v>
      </c>
      <c r="K2054" s="18" t="s">
        <v>24</v>
      </c>
      <c r="L2054" s="19">
        <f t="shared" si="817"/>
        <v>106.75177304964538</v>
      </c>
      <c r="M2054" s="20">
        <v>0</v>
      </c>
      <c r="N2054" s="20" t="s">
        <v>24</v>
      </c>
      <c r="O2054" s="20">
        <f t="shared" si="819"/>
        <v>-3.2482269503546064</v>
      </c>
      <c r="P2054" s="20" t="s">
        <v>25</v>
      </c>
      <c r="Q2054" s="18">
        <f t="shared" si="820"/>
        <v>3</v>
      </c>
      <c r="R2054" s="18" t="s">
        <v>26</v>
      </c>
      <c r="S2054" s="28">
        <v>22.8</v>
      </c>
      <c r="T2054" s="28">
        <v>-1.7</v>
      </c>
      <c r="U2054" s="19">
        <f t="shared" si="813"/>
        <v>2.6</v>
      </c>
      <c r="V2054" s="37">
        <v>26</v>
      </c>
      <c r="W2054" s="19">
        <f t="shared" si="814"/>
        <v>-16</v>
      </c>
      <c r="X2054" s="19">
        <f t="shared" si="815"/>
        <v>4</v>
      </c>
      <c r="Y2054" s="28">
        <v>0.8</v>
      </c>
      <c r="Z2054" s="18">
        <f t="shared" si="806"/>
        <v>16.299999999999983</v>
      </c>
      <c r="AA2054" s="18">
        <f t="shared" si="821"/>
        <v>10.299999999999983</v>
      </c>
      <c r="AB2054" s="20">
        <f t="shared" si="803"/>
        <v>39.36</v>
      </c>
      <c r="AC2054" s="13">
        <f t="shared" si="822"/>
        <v>30.317100330036702</v>
      </c>
      <c r="AD2054" s="13">
        <f t="shared" si="812"/>
        <v>9.0428996699632975</v>
      </c>
    </row>
    <row r="2055" spans="1:30" x14ac:dyDescent="0.15">
      <c r="A2055" s="28">
        <v>2</v>
      </c>
      <c r="B2055" s="28">
        <v>0</v>
      </c>
      <c r="C2055" s="35">
        <v>7.39</v>
      </c>
      <c r="D2055" s="28">
        <v>39.6</v>
      </c>
      <c r="E2055" s="28">
        <v>143</v>
      </c>
      <c r="F2055" s="28">
        <v>4.3</v>
      </c>
      <c r="G2055" s="28">
        <v>0.83</v>
      </c>
      <c r="H2055" s="28">
        <v>105</v>
      </c>
      <c r="I2055" s="20">
        <f t="shared" si="816"/>
        <v>0.73426573426573427</v>
      </c>
      <c r="J2055" s="20" t="s">
        <v>26</v>
      </c>
      <c r="K2055" s="18" t="s">
        <v>24</v>
      </c>
      <c r="L2055" s="19">
        <f t="shared" si="817"/>
        <v>104.26573426573427</v>
      </c>
      <c r="M2055" s="20">
        <v>0</v>
      </c>
      <c r="N2055" s="20" t="s">
        <v>24</v>
      </c>
      <c r="O2055" s="20">
        <f t="shared" si="819"/>
        <v>-0.79720279720280018</v>
      </c>
      <c r="P2055" s="20" t="s">
        <v>25</v>
      </c>
      <c r="Q2055" s="18">
        <f t="shared" si="820"/>
        <v>6</v>
      </c>
      <c r="R2055" s="18" t="s">
        <v>26</v>
      </c>
      <c r="S2055" s="28">
        <v>23.9</v>
      </c>
      <c r="T2055" s="28">
        <v>-0.6</v>
      </c>
      <c r="U2055" s="19">
        <f t="shared" si="813"/>
        <v>2.7</v>
      </c>
      <c r="V2055" s="37">
        <v>27</v>
      </c>
      <c r="W2055" s="19">
        <f t="shared" si="814"/>
        <v>-15</v>
      </c>
      <c r="X2055" s="19">
        <f t="shared" si="815"/>
        <v>3.75</v>
      </c>
      <c r="Y2055" s="28">
        <v>1.3</v>
      </c>
      <c r="Z2055" s="18">
        <f t="shared" si="806"/>
        <v>18.400000000000006</v>
      </c>
      <c r="AA2055" s="18">
        <f t="shared" si="821"/>
        <v>11.700000000000006</v>
      </c>
      <c r="AB2055" s="20">
        <f t="shared" si="803"/>
        <v>41.830000000000027</v>
      </c>
      <c r="AC2055" s="13">
        <f t="shared" si="822"/>
        <v>31.417982373037301</v>
      </c>
      <c r="AD2055" s="13">
        <f t="shared" si="812"/>
        <v>10.412017626962726</v>
      </c>
    </row>
    <row r="2056" spans="1:30" x14ac:dyDescent="0.15">
      <c r="A2056" s="28">
        <v>4</v>
      </c>
      <c r="B2056" s="28">
        <v>0</v>
      </c>
      <c r="C2056" s="35">
        <v>7.39</v>
      </c>
      <c r="D2056" s="28">
        <v>39.799999999999997</v>
      </c>
      <c r="E2056" s="28">
        <v>131</v>
      </c>
      <c r="F2056" s="28">
        <v>4</v>
      </c>
      <c r="G2056" s="28">
        <v>1.1000000000000001</v>
      </c>
      <c r="H2056" s="28">
        <v>101</v>
      </c>
      <c r="I2056" s="20">
        <f t="shared" si="816"/>
        <v>0.77099236641221369</v>
      </c>
      <c r="J2056" s="20" t="s">
        <v>24</v>
      </c>
      <c r="K2056" s="18" t="s">
        <v>24</v>
      </c>
      <c r="L2056" s="19">
        <f t="shared" si="817"/>
        <v>109.48091603053436</v>
      </c>
      <c r="M2056" s="20">
        <f t="shared" ref="M2056:M2061" si="823">(108-L2056)</f>
        <v>-1.4809160305343596</v>
      </c>
      <c r="N2056" s="20" t="s">
        <v>25</v>
      </c>
      <c r="O2056" s="20">
        <f t="shared" si="819"/>
        <v>-5.938931297709928</v>
      </c>
      <c r="P2056" s="20" t="s">
        <v>25</v>
      </c>
      <c r="Q2056" s="18">
        <f t="shared" si="820"/>
        <v>-2</v>
      </c>
      <c r="R2056" s="18" t="s">
        <v>25</v>
      </c>
      <c r="S2056" s="28">
        <v>24</v>
      </c>
      <c r="T2056" s="28">
        <v>-0.6</v>
      </c>
      <c r="U2056" s="19">
        <f t="shared" si="813"/>
        <v>3.3</v>
      </c>
      <c r="V2056" s="37">
        <v>33</v>
      </c>
      <c r="W2056" s="19">
        <f t="shared" si="814"/>
        <v>-9</v>
      </c>
      <c r="X2056" s="19">
        <f t="shared" si="815"/>
        <v>2.25</v>
      </c>
      <c r="Y2056" s="28">
        <v>1.6</v>
      </c>
      <c r="Z2056" s="18">
        <f t="shared" si="806"/>
        <v>10</v>
      </c>
      <c r="AA2056" s="18">
        <f t="shared" si="821"/>
        <v>1.8000000000000007</v>
      </c>
      <c r="AB2056" s="20">
        <f t="shared" si="803"/>
        <v>33.5</v>
      </c>
      <c r="AC2056" s="13">
        <f t="shared" si="822"/>
        <v>33.206574051689003</v>
      </c>
      <c r="AD2056" s="13">
        <f t="shared" si="812"/>
        <v>0.29342594831099689</v>
      </c>
    </row>
    <row r="2057" spans="1:30" x14ac:dyDescent="0.15">
      <c r="A2057" s="28">
        <v>2</v>
      </c>
      <c r="B2057" s="28">
        <v>0</v>
      </c>
      <c r="C2057" s="35">
        <v>7.25</v>
      </c>
      <c r="D2057" s="28">
        <v>48.8</v>
      </c>
      <c r="E2057" s="28">
        <v>144</v>
      </c>
      <c r="F2057" s="28">
        <v>3.3</v>
      </c>
      <c r="G2057" s="28">
        <v>0.95</v>
      </c>
      <c r="H2057" s="28">
        <v>110</v>
      </c>
      <c r="I2057" s="20">
        <f t="shared" si="816"/>
        <v>0.76388888888888884</v>
      </c>
      <c r="J2057" s="20" t="s">
        <v>24</v>
      </c>
      <c r="K2057" s="18" t="s">
        <v>25</v>
      </c>
      <c r="L2057" s="19">
        <f t="shared" si="817"/>
        <v>108.47222222222223</v>
      </c>
      <c r="M2057" s="20">
        <f t="shared" si="823"/>
        <v>-0.47222222222222854</v>
      </c>
      <c r="N2057" s="20" t="s">
        <v>25</v>
      </c>
      <c r="O2057" s="20">
        <f t="shared" si="819"/>
        <v>-4.9444444444444429</v>
      </c>
      <c r="P2057" s="20" t="s">
        <v>25</v>
      </c>
      <c r="Q2057" s="18">
        <f t="shared" si="820"/>
        <v>2</v>
      </c>
      <c r="R2057" s="18" t="s">
        <v>26</v>
      </c>
      <c r="S2057" s="28">
        <v>19.399999999999999</v>
      </c>
      <c r="T2057" s="28">
        <v>-4.9000000000000004</v>
      </c>
      <c r="U2057" s="19">
        <f t="shared" si="813"/>
        <v>3.4</v>
      </c>
      <c r="V2057" s="37">
        <v>34</v>
      </c>
      <c r="W2057" s="19">
        <f t="shared" si="814"/>
        <v>-8</v>
      </c>
      <c r="X2057" s="19">
        <f t="shared" si="815"/>
        <v>2</v>
      </c>
      <c r="Y2057" s="28">
        <v>2.5</v>
      </c>
      <c r="Z2057" s="18">
        <f t="shared" si="806"/>
        <v>17.900000000000006</v>
      </c>
      <c r="AA2057" s="18">
        <f t="shared" si="821"/>
        <v>8.600000000000005</v>
      </c>
      <c r="AB2057" s="20">
        <f t="shared" si="803"/>
        <v>35.75</v>
      </c>
      <c r="AC2057" s="13">
        <f t="shared" si="822"/>
        <v>30.213388661635296</v>
      </c>
      <c r="AD2057" s="13">
        <f t="shared" si="812"/>
        <v>5.536611338364704</v>
      </c>
    </row>
    <row r="2058" spans="1:30" x14ac:dyDescent="0.15">
      <c r="A2058" s="28">
        <v>2</v>
      </c>
      <c r="B2058" s="28">
        <v>0</v>
      </c>
      <c r="C2058" s="35">
        <v>7.36</v>
      </c>
      <c r="D2058" s="28">
        <v>46.9</v>
      </c>
      <c r="E2058" s="28">
        <v>135</v>
      </c>
      <c r="F2058" s="28">
        <v>3.9</v>
      </c>
      <c r="G2058" s="28">
        <v>1.05</v>
      </c>
      <c r="H2058" s="28">
        <v>104</v>
      </c>
      <c r="I2058" s="20">
        <f t="shared" si="816"/>
        <v>0.77037037037037037</v>
      </c>
      <c r="J2058" s="20" t="s">
        <v>24</v>
      </c>
      <c r="K2058" s="18" t="s">
        <v>24</v>
      </c>
      <c r="L2058" s="19">
        <f t="shared" si="817"/>
        <v>109.39259259259259</v>
      </c>
      <c r="M2058" s="20">
        <f t="shared" si="823"/>
        <v>-1.3925925925925924</v>
      </c>
      <c r="N2058" s="20" t="s">
        <v>25</v>
      </c>
      <c r="O2058" s="20">
        <f t="shared" si="819"/>
        <v>-5.8518518518518476</v>
      </c>
      <c r="P2058" s="20" t="s">
        <v>25</v>
      </c>
      <c r="Q2058" s="18">
        <f t="shared" si="820"/>
        <v>-1</v>
      </c>
      <c r="R2058" s="18" t="s">
        <v>25</v>
      </c>
      <c r="S2058" s="28">
        <v>25.2</v>
      </c>
      <c r="T2058" s="28">
        <v>1.4</v>
      </c>
      <c r="U2058" s="19">
        <f t="shared" si="813"/>
        <v>2.5</v>
      </c>
      <c r="V2058" s="37">
        <v>25</v>
      </c>
      <c r="W2058" s="19">
        <f t="shared" si="814"/>
        <v>-17</v>
      </c>
      <c r="X2058" s="19">
        <f t="shared" si="815"/>
        <v>4.25</v>
      </c>
      <c r="Y2058" s="28">
        <v>0.7</v>
      </c>
      <c r="Z2058" s="18">
        <f t="shared" si="806"/>
        <v>9.7000000000000171</v>
      </c>
      <c r="AA2058" s="18">
        <f t="shared" si="821"/>
        <v>4.0000000000000169</v>
      </c>
      <c r="AB2058" s="20">
        <f t="shared" si="803"/>
        <v>35.250000000000014</v>
      </c>
      <c r="AC2058" s="13">
        <f t="shared" si="822"/>
        <v>33.287656457042921</v>
      </c>
      <c r="AD2058" s="13">
        <f t="shared" si="812"/>
        <v>1.9623435429570932</v>
      </c>
    </row>
    <row r="2059" spans="1:30" x14ac:dyDescent="0.15">
      <c r="A2059" s="28">
        <v>2</v>
      </c>
      <c r="B2059" s="28">
        <v>0</v>
      </c>
      <c r="C2059" s="35">
        <v>7.3</v>
      </c>
      <c r="D2059" s="28">
        <v>20.399999999999999</v>
      </c>
      <c r="E2059" s="28">
        <v>137</v>
      </c>
      <c r="F2059" s="28">
        <v>2.8</v>
      </c>
      <c r="G2059" s="28">
        <v>1.23</v>
      </c>
      <c r="H2059" s="28">
        <v>106</v>
      </c>
      <c r="I2059" s="20">
        <f t="shared" si="816"/>
        <v>0.77372262773722633</v>
      </c>
      <c r="J2059" s="20" t="s">
        <v>24</v>
      </c>
      <c r="K2059" s="18" t="s">
        <v>24</v>
      </c>
      <c r="L2059" s="19">
        <f t="shared" si="817"/>
        <v>109.86861313868614</v>
      </c>
      <c r="M2059" s="20">
        <f t="shared" si="823"/>
        <v>-1.8686131386861433</v>
      </c>
      <c r="N2059" s="20" t="s">
        <v>25</v>
      </c>
      <c r="O2059" s="20">
        <f t="shared" si="819"/>
        <v>-6.321167883211686</v>
      </c>
      <c r="P2059" s="20" t="s">
        <v>25</v>
      </c>
      <c r="Q2059" s="18">
        <f t="shared" si="820"/>
        <v>-1</v>
      </c>
      <c r="R2059" s="18" t="s">
        <v>25</v>
      </c>
      <c r="S2059" s="28">
        <v>13.5</v>
      </c>
      <c r="T2059" s="28">
        <v>-15.6</v>
      </c>
      <c r="U2059" s="19">
        <f t="shared" si="813"/>
        <v>4.5</v>
      </c>
      <c r="V2059" s="37">
        <v>45</v>
      </c>
      <c r="W2059" s="19">
        <f t="shared" si="814"/>
        <v>3</v>
      </c>
      <c r="X2059" s="19">
        <f t="shared" si="815"/>
        <v>-0.75</v>
      </c>
      <c r="Y2059" s="28">
        <v>1.3</v>
      </c>
      <c r="Z2059" s="18">
        <f t="shared" si="806"/>
        <v>20.300000000000011</v>
      </c>
      <c r="AA2059" s="18">
        <f t="shared" si="821"/>
        <v>10.000000000000011</v>
      </c>
      <c r="AB2059" s="20">
        <f t="shared" si="803"/>
        <v>33.730000000000004</v>
      </c>
      <c r="AC2059" s="13">
        <f t="shared" si="822"/>
        <v>22.023524401439833</v>
      </c>
      <c r="AD2059" s="13">
        <f t="shared" si="812"/>
        <v>11.706475598560171</v>
      </c>
    </row>
    <row r="2060" spans="1:30" x14ac:dyDescent="0.15">
      <c r="A2060" s="28">
        <v>10</v>
      </c>
      <c r="B2060" s="28">
        <v>0</v>
      </c>
      <c r="C2060" s="35">
        <v>7.51</v>
      </c>
      <c r="D2060" s="28">
        <v>26.9</v>
      </c>
      <c r="E2060" s="28">
        <v>137</v>
      </c>
      <c r="F2060" s="28">
        <v>3.7</v>
      </c>
      <c r="G2060" s="28">
        <v>1.08</v>
      </c>
      <c r="H2060" s="28">
        <v>109</v>
      </c>
      <c r="I2060" s="20">
        <f t="shared" si="816"/>
        <v>0.79562043795620441</v>
      </c>
      <c r="J2060" s="20" t="s">
        <v>25</v>
      </c>
      <c r="K2060" s="18" t="s">
        <v>25</v>
      </c>
      <c r="L2060" s="19">
        <f t="shared" si="817"/>
        <v>112.97810218978103</v>
      </c>
      <c r="M2060" s="20">
        <f t="shared" si="823"/>
        <v>-4.9781021897810263</v>
      </c>
      <c r="N2060" s="20" t="s">
        <v>25</v>
      </c>
      <c r="O2060" s="20">
        <f t="shared" si="819"/>
        <v>-9.3868613138686214</v>
      </c>
      <c r="P2060" s="20" t="s">
        <v>25</v>
      </c>
      <c r="Q2060" s="18">
        <f t="shared" si="820"/>
        <v>-4</v>
      </c>
      <c r="R2060" s="18" t="s">
        <v>25</v>
      </c>
      <c r="S2060" s="28">
        <v>24.1</v>
      </c>
      <c r="T2060" s="28">
        <v>-1.2</v>
      </c>
      <c r="U2060" s="19">
        <f t="shared" si="813"/>
        <v>1.5</v>
      </c>
      <c r="V2060" s="37">
        <v>15</v>
      </c>
      <c r="W2060" s="19">
        <f t="shared" si="814"/>
        <v>-27</v>
      </c>
      <c r="X2060" s="19">
        <f t="shared" si="815"/>
        <v>6.75</v>
      </c>
      <c r="Y2060" s="28">
        <v>1.3</v>
      </c>
      <c r="Z2060" s="18">
        <f t="shared" si="806"/>
        <v>7.5999999999999943</v>
      </c>
      <c r="AA2060" s="18">
        <f t="shared" si="821"/>
        <v>3.2999999999999945</v>
      </c>
      <c r="AB2060" s="20">
        <f t="shared" si="803"/>
        <v>31.480000000000004</v>
      </c>
      <c r="AC2060" s="13">
        <f t="shared" si="822"/>
        <v>25.804436653661281</v>
      </c>
      <c r="AD2060" s="13">
        <f t="shared" si="812"/>
        <v>5.6755633463387234</v>
      </c>
    </row>
    <row r="2061" spans="1:30" x14ac:dyDescent="0.15">
      <c r="A2061" s="28">
        <v>9</v>
      </c>
      <c r="B2061" s="28">
        <v>0</v>
      </c>
      <c r="C2061" s="35">
        <v>7.44</v>
      </c>
      <c r="D2061" s="28">
        <v>33.6</v>
      </c>
      <c r="E2061" s="28">
        <v>144</v>
      </c>
      <c r="F2061" s="28">
        <v>3.3</v>
      </c>
      <c r="G2061" s="28">
        <v>1.21</v>
      </c>
      <c r="H2061" s="28">
        <v>112</v>
      </c>
      <c r="I2061" s="20">
        <f t="shared" si="816"/>
        <v>0.77777777777777779</v>
      </c>
      <c r="J2061" s="20" t="s">
        <v>24</v>
      </c>
      <c r="K2061" s="18" t="s">
        <v>25</v>
      </c>
      <c r="L2061" s="19">
        <f t="shared" si="817"/>
        <v>110.44444444444446</v>
      </c>
      <c r="M2061" s="20">
        <f t="shared" si="823"/>
        <v>-2.4444444444444571</v>
      </c>
      <c r="N2061" s="20" t="s">
        <v>25</v>
      </c>
      <c r="O2061" s="20">
        <f t="shared" si="819"/>
        <v>-6.8888888888888857</v>
      </c>
      <c r="P2061" s="20" t="s">
        <v>25</v>
      </c>
      <c r="Q2061" s="18">
        <f t="shared" si="820"/>
        <v>0</v>
      </c>
      <c r="R2061" s="18" t="s">
        <v>24</v>
      </c>
      <c r="S2061" s="28">
        <v>24.1</v>
      </c>
      <c r="T2061" s="28">
        <v>-0.8</v>
      </c>
      <c r="U2061" s="19">
        <f t="shared" si="813"/>
        <v>2.7</v>
      </c>
      <c r="V2061" s="37">
        <v>27</v>
      </c>
      <c r="W2061" s="19">
        <f t="shared" si="814"/>
        <v>-15</v>
      </c>
      <c r="X2061" s="19">
        <f t="shared" si="815"/>
        <v>3.75</v>
      </c>
      <c r="Y2061" s="28">
        <v>1.3</v>
      </c>
      <c r="Z2061" s="18">
        <f t="shared" si="806"/>
        <v>11.200000000000017</v>
      </c>
      <c r="AA2061" s="18">
        <f t="shared" si="821"/>
        <v>4.5000000000000169</v>
      </c>
      <c r="AB2061" s="20">
        <f t="shared" si="803"/>
        <v>35.210000000000022</v>
      </c>
      <c r="AC2061" s="13">
        <f t="shared" si="822"/>
        <v>30.436592770312028</v>
      </c>
      <c r="AD2061" s="13">
        <f t="shared" si="812"/>
        <v>4.7734072296879937</v>
      </c>
    </row>
    <row r="2062" spans="1:30" x14ac:dyDescent="0.15">
      <c r="A2062" s="28">
        <v>6</v>
      </c>
      <c r="B2062" s="28">
        <v>0</v>
      </c>
      <c r="C2062" s="35">
        <v>7.44</v>
      </c>
      <c r="D2062" s="28">
        <v>43.9</v>
      </c>
      <c r="E2062" s="28">
        <v>146</v>
      </c>
      <c r="F2062" s="28">
        <v>3.1</v>
      </c>
      <c r="G2062" s="28">
        <v>1.19</v>
      </c>
      <c r="H2062" s="28">
        <v>108</v>
      </c>
      <c r="I2062" s="20">
        <f t="shared" si="816"/>
        <v>0.73972602739726023</v>
      </c>
      <c r="J2062" s="20" t="s">
        <v>26</v>
      </c>
      <c r="K2062" s="18" t="s">
        <v>25</v>
      </c>
      <c r="L2062" s="19">
        <f t="shared" si="817"/>
        <v>105.04109589041096</v>
      </c>
      <c r="M2062" s="20">
        <v>0</v>
      </c>
      <c r="N2062" s="20" t="s">
        <v>24</v>
      </c>
      <c r="O2062" s="20">
        <f t="shared" si="819"/>
        <v>-1.5616438356164366</v>
      </c>
      <c r="P2062" s="20" t="s">
        <v>25</v>
      </c>
      <c r="Q2062" s="18">
        <f t="shared" si="820"/>
        <v>6</v>
      </c>
      <c r="R2062" s="18" t="s">
        <v>26</v>
      </c>
      <c r="S2062" s="28">
        <v>29.4</v>
      </c>
      <c r="T2062" s="28">
        <v>5.9</v>
      </c>
      <c r="U2062" s="19">
        <f t="shared" si="813"/>
        <v>2.4</v>
      </c>
      <c r="V2062" s="37">
        <v>24</v>
      </c>
      <c r="W2062" s="19">
        <f t="shared" si="814"/>
        <v>-18</v>
      </c>
      <c r="X2062" s="19">
        <f t="shared" si="815"/>
        <v>4.5</v>
      </c>
      <c r="Y2062" s="28">
        <v>0.9</v>
      </c>
      <c r="Z2062" s="18">
        <f t="shared" si="806"/>
        <v>11.699999999999989</v>
      </c>
      <c r="AA2062" s="18">
        <f t="shared" si="821"/>
        <v>5.9999999999999885</v>
      </c>
      <c r="AB2062" s="20">
        <f t="shared" si="803"/>
        <v>41.389999999999986</v>
      </c>
      <c r="AC2062" s="13">
        <f t="shared" si="822"/>
        <v>36.5628974588303</v>
      </c>
      <c r="AD2062" s="13">
        <f t="shared" si="812"/>
        <v>4.8271025411696868</v>
      </c>
    </row>
    <row r="2063" spans="1:30" x14ac:dyDescent="0.15">
      <c r="A2063" s="28">
        <v>15</v>
      </c>
      <c r="B2063" s="28">
        <v>0</v>
      </c>
      <c r="C2063" s="35">
        <v>7.3</v>
      </c>
      <c r="D2063" s="28">
        <v>41.1</v>
      </c>
      <c r="E2063" s="28">
        <v>137</v>
      </c>
      <c r="F2063" s="28">
        <v>4.0999999999999996</v>
      </c>
      <c r="G2063" s="28">
        <v>1.18</v>
      </c>
      <c r="H2063" s="28">
        <v>108</v>
      </c>
      <c r="I2063" s="20">
        <f t="shared" si="816"/>
        <v>0.78832116788321172</v>
      </c>
      <c r="J2063" s="20" t="s">
        <v>24</v>
      </c>
      <c r="K2063" s="18" t="s">
        <v>25</v>
      </c>
      <c r="L2063" s="19">
        <f t="shared" si="817"/>
        <v>111.94160583941607</v>
      </c>
      <c r="M2063" s="20">
        <f t="shared" ref="M2063:M2064" si="824">(108-L2063)</f>
        <v>-3.94160583941607</v>
      </c>
      <c r="N2063" s="20" t="s">
        <v>25</v>
      </c>
      <c r="O2063" s="20">
        <f t="shared" si="819"/>
        <v>-8.3649635036496477</v>
      </c>
      <c r="P2063" s="20" t="s">
        <v>25</v>
      </c>
      <c r="Q2063" s="18">
        <f t="shared" si="820"/>
        <v>-3</v>
      </c>
      <c r="R2063" s="18" t="s">
        <v>25</v>
      </c>
      <c r="S2063" s="28">
        <v>19.8</v>
      </c>
      <c r="T2063" s="28">
        <v>-5.2</v>
      </c>
      <c r="U2063" s="19">
        <f t="shared" si="813"/>
        <v>3.4</v>
      </c>
      <c r="V2063" s="37">
        <v>34</v>
      </c>
      <c r="W2063" s="19">
        <f t="shared" si="814"/>
        <v>-8</v>
      </c>
      <c r="X2063" s="19">
        <f t="shared" si="815"/>
        <v>2</v>
      </c>
      <c r="Y2063" s="28">
        <v>1</v>
      </c>
      <c r="Z2063" s="18">
        <f t="shared" si="806"/>
        <v>13.299999999999997</v>
      </c>
      <c r="AA2063" s="18">
        <f t="shared" si="821"/>
        <v>5.4999999999999973</v>
      </c>
      <c r="AB2063" s="20">
        <f t="shared" si="803"/>
        <v>33.28</v>
      </c>
      <c r="AC2063" s="13">
        <f t="shared" si="822"/>
        <v>29.247899161724376</v>
      </c>
      <c r="AD2063" s="13">
        <f t="shared" si="812"/>
        <v>4.0321008382756247</v>
      </c>
    </row>
    <row r="2064" spans="1:30" x14ac:dyDescent="0.15">
      <c r="A2064" s="28">
        <v>24</v>
      </c>
      <c r="B2064" s="28">
        <v>1</v>
      </c>
      <c r="C2064" s="35">
        <v>7.35</v>
      </c>
      <c r="D2064" s="28">
        <v>28.6</v>
      </c>
      <c r="E2064" s="28">
        <v>136</v>
      </c>
      <c r="F2064" s="28">
        <v>4.3</v>
      </c>
      <c r="G2064" s="28">
        <v>1.21</v>
      </c>
      <c r="H2064" s="28">
        <v>107</v>
      </c>
      <c r="I2064" s="20">
        <f t="shared" si="816"/>
        <v>0.78676470588235292</v>
      </c>
      <c r="J2064" s="20" t="s">
        <v>24</v>
      </c>
      <c r="K2064" s="18" t="s">
        <v>25</v>
      </c>
      <c r="L2064" s="19">
        <f t="shared" si="817"/>
        <v>111.72058823529413</v>
      </c>
      <c r="M2064" s="20">
        <f t="shared" si="824"/>
        <v>-3.7205882352941302</v>
      </c>
      <c r="N2064" s="20" t="s">
        <v>25</v>
      </c>
      <c r="O2064" s="20">
        <f t="shared" si="819"/>
        <v>-8.1470588235294059</v>
      </c>
      <c r="P2064" s="20" t="s">
        <v>25</v>
      </c>
      <c r="Q2064" s="18">
        <f t="shared" si="820"/>
        <v>-3</v>
      </c>
      <c r="R2064" s="18" t="s">
        <v>25</v>
      </c>
      <c r="S2064" s="28">
        <v>17.7</v>
      </c>
      <c r="T2064" s="28">
        <v>-8.8000000000000007</v>
      </c>
      <c r="U2064" s="19">
        <f t="shared" si="813"/>
        <v>2.2000000000000002</v>
      </c>
      <c r="V2064" s="37">
        <v>22</v>
      </c>
      <c r="W2064" s="19">
        <f t="shared" si="814"/>
        <v>-20</v>
      </c>
      <c r="X2064" s="19">
        <f t="shared" si="815"/>
        <v>5</v>
      </c>
      <c r="Y2064" s="28">
        <v>1.5</v>
      </c>
      <c r="Z2064" s="18">
        <f t="shared" si="806"/>
        <v>15.600000000000009</v>
      </c>
      <c r="AA2064" s="18">
        <f t="shared" si="821"/>
        <v>9.7000000000000082</v>
      </c>
      <c r="AB2064" s="20">
        <f t="shared" si="803"/>
        <v>33.010000000000019</v>
      </c>
      <c r="AC2064" s="13">
        <f t="shared" si="822"/>
        <v>21.757846442511418</v>
      </c>
      <c r="AD2064" s="13">
        <f t="shared" si="812"/>
        <v>11.252153557488601</v>
      </c>
    </row>
    <row r="2065" spans="1:30" x14ac:dyDescent="0.15">
      <c r="A2065" s="28">
        <v>24</v>
      </c>
      <c r="B2065" s="28">
        <v>0</v>
      </c>
      <c r="C2065" s="35">
        <v>7.52</v>
      </c>
      <c r="D2065" s="28">
        <v>27.4</v>
      </c>
      <c r="E2065" s="28">
        <v>142</v>
      </c>
      <c r="F2065" s="28">
        <v>4.2</v>
      </c>
      <c r="G2065" s="28">
        <v>0.98</v>
      </c>
      <c r="H2065" s="28">
        <v>108</v>
      </c>
      <c r="I2065" s="20">
        <f t="shared" si="816"/>
        <v>0.76056338028169013</v>
      </c>
      <c r="J2065" s="20" t="s">
        <v>24</v>
      </c>
      <c r="K2065" s="18" t="s">
        <v>25</v>
      </c>
      <c r="L2065" s="19">
        <f t="shared" si="817"/>
        <v>108</v>
      </c>
      <c r="M2065" s="20">
        <v>0</v>
      </c>
      <c r="N2065" s="20" t="s">
        <v>24</v>
      </c>
      <c r="O2065" s="20">
        <f t="shared" si="819"/>
        <v>-4.4788732394366235</v>
      </c>
      <c r="P2065" s="20" t="s">
        <v>25</v>
      </c>
      <c r="Q2065" s="18">
        <f t="shared" si="820"/>
        <v>2</v>
      </c>
      <c r="R2065" s="18" t="s">
        <v>26</v>
      </c>
      <c r="S2065" s="28">
        <v>25.1</v>
      </c>
      <c r="T2065" s="28">
        <v>0.1</v>
      </c>
      <c r="U2065" s="19">
        <f t="shared" si="813"/>
        <v>1.5</v>
      </c>
      <c r="V2065" s="37">
        <v>15</v>
      </c>
      <c r="W2065" s="19">
        <f t="shared" si="814"/>
        <v>-27</v>
      </c>
      <c r="X2065" s="19">
        <f t="shared" si="815"/>
        <v>6.75</v>
      </c>
      <c r="Y2065" s="28">
        <v>2.9</v>
      </c>
      <c r="Z2065" s="18">
        <f t="shared" si="806"/>
        <v>13.099999999999994</v>
      </c>
      <c r="AA2065" s="18">
        <f t="shared" si="821"/>
        <v>7.199999999999994</v>
      </c>
      <c r="AB2065" s="20">
        <f t="shared" si="803"/>
        <v>36.279999999999973</v>
      </c>
      <c r="AC2065" s="13">
        <f t="shared" si="822"/>
        <v>26.728962112412546</v>
      </c>
      <c r="AD2065" s="13">
        <f t="shared" si="812"/>
        <v>9.5510378875874267</v>
      </c>
    </row>
    <row r="2066" spans="1:30" x14ac:dyDescent="0.15">
      <c r="A2066" s="28">
        <v>2</v>
      </c>
      <c r="B2066" s="28">
        <v>0</v>
      </c>
      <c r="C2066" s="35">
        <v>7.41</v>
      </c>
      <c r="D2066" s="28">
        <v>38.6</v>
      </c>
      <c r="E2066" s="28">
        <v>137</v>
      </c>
      <c r="F2066" s="28">
        <v>3.9</v>
      </c>
      <c r="G2066" s="28">
        <v>1.1200000000000001</v>
      </c>
      <c r="H2066" s="28">
        <v>102</v>
      </c>
      <c r="I2066" s="20">
        <f t="shared" si="816"/>
        <v>0.74452554744525545</v>
      </c>
      <c r="J2066" s="20" t="s">
        <v>26</v>
      </c>
      <c r="K2066" s="18" t="s">
        <v>24</v>
      </c>
      <c r="L2066" s="19">
        <f t="shared" si="817"/>
        <v>105.72262773722629</v>
      </c>
      <c r="M2066" s="20">
        <v>0</v>
      </c>
      <c r="N2066" s="20" t="s">
        <v>24</v>
      </c>
      <c r="O2066" s="20">
        <f t="shared" si="819"/>
        <v>-2.2335766423357768</v>
      </c>
      <c r="P2066" s="20" t="s">
        <v>25</v>
      </c>
      <c r="Q2066" s="18">
        <f t="shared" si="820"/>
        <v>3</v>
      </c>
      <c r="R2066" s="18" t="s">
        <v>26</v>
      </c>
      <c r="S2066" s="28">
        <v>24.8</v>
      </c>
      <c r="T2066" s="28">
        <v>0.5</v>
      </c>
      <c r="U2066" s="19">
        <f t="shared" si="813"/>
        <v>2.9</v>
      </c>
      <c r="V2066" s="37">
        <v>29</v>
      </c>
      <c r="W2066" s="19">
        <f t="shared" si="814"/>
        <v>-13</v>
      </c>
      <c r="X2066" s="19">
        <f t="shared" si="815"/>
        <v>3.25</v>
      </c>
      <c r="Y2066" s="28">
        <v>2.4</v>
      </c>
      <c r="Z2066" s="18">
        <f t="shared" si="806"/>
        <v>14.100000000000009</v>
      </c>
      <c r="AA2066" s="18">
        <f t="shared" si="821"/>
        <v>5.9000000000000092</v>
      </c>
      <c r="AB2066" s="20">
        <f t="shared" si="803"/>
        <v>37.620000000000005</v>
      </c>
      <c r="AC2066" s="13">
        <f t="shared" si="822"/>
        <v>32.539920194860031</v>
      </c>
      <c r="AD2066" s="13">
        <f t="shared" si="812"/>
        <v>5.0800798051399738</v>
      </c>
    </row>
    <row r="2067" spans="1:30" x14ac:dyDescent="0.15">
      <c r="A2067" s="28">
        <v>10</v>
      </c>
      <c r="B2067" s="28">
        <v>0</v>
      </c>
      <c r="C2067" s="35">
        <v>7.41</v>
      </c>
      <c r="D2067" s="28">
        <v>36.1</v>
      </c>
      <c r="E2067" s="28">
        <v>143</v>
      </c>
      <c r="F2067" s="28">
        <v>3.3</v>
      </c>
      <c r="G2067" s="28">
        <v>1.1399999999999999</v>
      </c>
      <c r="H2067" s="28">
        <v>103</v>
      </c>
      <c r="I2067" s="20">
        <f t="shared" si="816"/>
        <v>0.72027972027972031</v>
      </c>
      <c r="J2067" s="20" t="s">
        <v>26</v>
      </c>
      <c r="K2067" s="18" t="s">
        <v>24</v>
      </c>
      <c r="L2067" s="19">
        <f t="shared" si="817"/>
        <v>102.27972027972028</v>
      </c>
      <c r="M2067" s="20">
        <f>(104-L2067)</f>
        <v>1.72027972027972</v>
      </c>
      <c r="N2067" s="20" t="s">
        <v>26</v>
      </c>
      <c r="O2067" s="20">
        <f t="shared" si="819"/>
        <v>1.1608391608391599</v>
      </c>
      <c r="P2067" s="20" t="s">
        <v>26</v>
      </c>
      <c r="Q2067" s="18">
        <f t="shared" si="820"/>
        <v>8</v>
      </c>
      <c r="R2067" s="18" t="s">
        <v>26</v>
      </c>
      <c r="S2067" s="28">
        <v>23.6</v>
      </c>
      <c r="T2067" s="28">
        <v>-1.2</v>
      </c>
      <c r="U2067" s="19">
        <f t="shared" si="813"/>
        <v>2.1</v>
      </c>
      <c r="V2067" s="37">
        <v>21</v>
      </c>
      <c r="W2067" s="19">
        <f t="shared" si="814"/>
        <v>-21</v>
      </c>
      <c r="X2067" s="19">
        <f t="shared" si="815"/>
        <v>5.25</v>
      </c>
      <c r="Y2067" s="28">
        <v>4.0999999999999996</v>
      </c>
      <c r="Z2067" s="18">
        <f t="shared" si="806"/>
        <v>19.700000000000017</v>
      </c>
      <c r="AA2067" s="18">
        <f t="shared" si="821"/>
        <v>11.400000000000016</v>
      </c>
      <c r="AB2067" s="20">
        <f t="shared" si="803"/>
        <v>40.340000000000003</v>
      </c>
      <c r="AC2067" s="13">
        <f t="shared" si="822"/>
        <v>28.715686788457177</v>
      </c>
      <c r="AD2067" s="13">
        <f t="shared" si="812"/>
        <v>11.624313211542827</v>
      </c>
    </row>
    <row r="2068" spans="1:30" x14ac:dyDescent="0.15">
      <c r="A2068" s="28">
        <v>2</v>
      </c>
      <c r="B2068" s="28">
        <v>0</v>
      </c>
      <c r="C2068" s="35">
        <v>7.41</v>
      </c>
      <c r="D2068" s="28">
        <v>38.4</v>
      </c>
      <c r="E2068" s="28">
        <v>141</v>
      </c>
      <c r="F2068" s="28">
        <v>3.8</v>
      </c>
      <c r="G2068" s="28">
        <v>1.1200000000000001</v>
      </c>
      <c r="H2068" s="28">
        <v>106</v>
      </c>
      <c r="I2068" s="20">
        <f t="shared" si="816"/>
        <v>0.75177304964539005</v>
      </c>
      <c r="J2068" s="20" t="s">
        <v>24</v>
      </c>
      <c r="K2068" s="18" t="s">
        <v>24</v>
      </c>
      <c r="L2068" s="19">
        <f t="shared" si="817"/>
        <v>106.75177304964538</v>
      </c>
      <c r="M2068" s="20">
        <v>0</v>
      </c>
      <c r="N2068" s="20" t="s">
        <v>24</v>
      </c>
      <c r="O2068" s="20">
        <f t="shared" si="819"/>
        <v>-3.2482269503546064</v>
      </c>
      <c r="P2068" s="20" t="s">
        <v>25</v>
      </c>
      <c r="Q2068" s="18">
        <f t="shared" si="820"/>
        <v>3</v>
      </c>
      <c r="R2068" s="18" t="s">
        <v>26</v>
      </c>
      <c r="S2068" s="28">
        <v>24.5</v>
      </c>
      <c r="T2068" s="28">
        <v>0.1</v>
      </c>
      <c r="U2068" s="19">
        <f t="shared" si="813"/>
        <v>3</v>
      </c>
      <c r="V2068" s="37">
        <v>30</v>
      </c>
      <c r="W2068" s="19">
        <f t="shared" si="814"/>
        <v>-12</v>
      </c>
      <c r="X2068" s="19">
        <f t="shared" si="815"/>
        <v>3</v>
      </c>
      <c r="Y2068" s="28">
        <v>0.8</v>
      </c>
      <c r="Z2068" s="18">
        <f t="shared" si="806"/>
        <v>14.300000000000011</v>
      </c>
      <c r="AA2068" s="18">
        <f t="shared" si="821"/>
        <v>7.5000000000000115</v>
      </c>
      <c r="AB2068" s="20">
        <f t="shared" si="803"/>
        <v>39.120000000000019</v>
      </c>
      <c r="AC2068" s="13">
        <f t="shared" si="822"/>
        <v>32.693886722347798</v>
      </c>
      <c r="AD2068" s="13">
        <f t="shared" si="812"/>
        <v>6.4261132776522203</v>
      </c>
    </row>
    <row r="2069" spans="1:30" x14ac:dyDescent="0.15">
      <c r="A2069" s="28">
        <v>2</v>
      </c>
      <c r="B2069" s="28">
        <v>0</v>
      </c>
      <c r="C2069" s="35">
        <v>7.43</v>
      </c>
      <c r="D2069" s="28">
        <v>36.700000000000003</v>
      </c>
      <c r="E2069" s="28">
        <v>133</v>
      </c>
      <c r="F2069" s="28">
        <v>4</v>
      </c>
      <c r="G2069" s="28">
        <v>1.1000000000000001</v>
      </c>
      <c r="H2069" s="28">
        <v>101</v>
      </c>
      <c r="I2069" s="20">
        <f t="shared" si="816"/>
        <v>0.75939849624060152</v>
      </c>
      <c r="J2069" s="20" t="s">
        <v>24</v>
      </c>
      <c r="K2069" s="18" t="s">
        <v>24</v>
      </c>
      <c r="L2069" s="19">
        <f t="shared" si="817"/>
        <v>107.83458646616542</v>
      </c>
      <c r="M2069" s="20">
        <v>0</v>
      </c>
      <c r="N2069" s="20" t="s">
        <v>24</v>
      </c>
      <c r="O2069" s="20">
        <f t="shared" si="819"/>
        <v>-4.3157894736842053</v>
      </c>
      <c r="P2069" s="20" t="s">
        <v>25</v>
      </c>
      <c r="Q2069" s="18">
        <f t="shared" si="820"/>
        <v>0</v>
      </c>
      <c r="R2069" s="18" t="s">
        <v>24</v>
      </c>
      <c r="S2069" s="28">
        <v>25.2</v>
      </c>
      <c r="T2069" s="28">
        <v>0.7</v>
      </c>
      <c r="U2069" s="19">
        <f t="shared" si="813"/>
        <v>2.6</v>
      </c>
      <c r="V2069" s="37">
        <v>26</v>
      </c>
      <c r="W2069" s="19">
        <f t="shared" si="814"/>
        <v>-16</v>
      </c>
      <c r="X2069" s="19">
        <f t="shared" si="815"/>
        <v>4</v>
      </c>
      <c r="Y2069" s="28">
        <v>0.7</v>
      </c>
      <c r="Z2069" s="18">
        <f t="shared" si="806"/>
        <v>10.799999999999997</v>
      </c>
      <c r="AA2069" s="18">
        <f t="shared" si="821"/>
        <v>4.8999999999999968</v>
      </c>
      <c r="AB2069" s="20">
        <f t="shared" si="803"/>
        <v>36.399999999999991</v>
      </c>
      <c r="AC2069" s="13">
        <f t="shared" si="822"/>
        <v>31.654854516812986</v>
      </c>
      <c r="AD2069" s="13">
        <f t="shared" si="812"/>
        <v>4.7451454831870059</v>
      </c>
    </row>
    <row r="2070" spans="1:30" x14ac:dyDescent="0.15">
      <c r="A2070" s="28">
        <v>6</v>
      </c>
      <c r="B2070" s="28">
        <v>0</v>
      </c>
      <c r="C2070" s="35">
        <v>7.19</v>
      </c>
      <c r="D2070" s="28">
        <v>46.2</v>
      </c>
      <c r="E2070" s="28">
        <v>145</v>
      </c>
      <c r="F2070" s="28">
        <v>5.0999999999999996</v>
      </c>
      <c r="G2070" s="28">
        <v>1.25</v>
      </c>
      <c r="H2070" s="28">
        <v>113</v>
      </c>
      <c r="I2070" s="20">
        <f t="shared" si="816"/>
        <v>0.77931034482758621</v>
      </c>
      <c r="J2070" s="20" t="s">
        <v>24</v>
      </c>
      <c r="K2070" s="18" t="s">
        <v>25</v>
      </c>
      <c r="L2070" s="19">
        <f t="shared" si="817"/>
        <v>110.66206896551724</v>
      </c>
      <c r="M2070" s="20">
        <f t="shared" ref="M2070" si="825">(108-L2070)</f>
        <v>-2.6620689655172356</v>
      </c>
      <c r="N2070" s="20" t="s">
        <v>25</v>
      </c>
      <c r="O2070" s="20">
        <f t="shared" si="819"/>
        <v>-7.1034482758620783</v>
      </c>
      <c r="P2070" s="20" t="s">
        <v>25</v>
      </c>
      <c r="Q2070" s="18">
        <f t="shared" si="820"/>
        <v>0</v>
      </c>
      <c r="R2070" s="18" t="s">
        <v>24</v>
      </c>
      <c r="S2070" s="28">
        <v>16.100000000000001</v>
      </c>
      <c r="T2070" s="28">
        <v>-9.4</v>
      </c>
      <c r="U2070" s="19">
        <f t="shared" si="813"/>
        <v>2.8</v>
      </c>
      <c r="V2070" s="37">
        <v>28</v>
      </c>
      <c r="W2070" s="19">
        <f t="shared" si="814"/>
        <v>-14</v>
      </c>
      <c r="X2070" s="19">
        <f t="shared" si="815"/>
        <v>3.5</v>
      </c>
      <c r="Y2070" s="28">
        <v>4.0999999999999996</v>
      </c>
      <c r="Z2070" s="18">
        <f t="shared" si="806"/>
        <v>21</v>
      </c>
      <c r="AA2070" s="18">
        <f t="shared" si="821"/>
        <v>11.3</v>
      </c>
      <c r="AB2070" s="20">
        <f t="shared" si="803"/>
        <v>34.25</v>
      </c>
      <c r="AC2070" s="13">
        <f t="shared" si="822"/>
        <v>24.69697063726418</v>
      </c>
      <c r="AD2070" s="13">
        <f t="shared" si="812"/>
        <v>9.5530293627358205</v>
      </c>
    </row>
    <row r="2071" spans="1:30" x14ac:dyDescent="0.15">
      <c r="A2071" s="28">
        <v>2</v>
      </c>
      <c r="B2071" s="28">
        <v>0</v>
      </c>
      <c r="C2071" s="35">
        <v>7.15</v>
      </c>
      <c r="D2071" s="28">
        <v>78.5</v>
      </c>
      <c r="E2071" s="28">
        <v>143</v>
      </c>
      <c r="F2071" s="28">
        <v>4.2</v>
      </c>
      <c r="G2071" s="28">
        <v>1.34</v>
      </c>
      <c r="H2071" s="28">
        <v>107</v>
      </c>
      <c r="I2071" s="20">
        <f t="shared" si="816"/>
        <v>0.74825174825174823</v>
      </c>
      <c r="J2071" s="20" t="s">
        <v>24</v>
      </c>
      <c r="K2071" s="18" t="s">
        <v>25</v>
      </c>
      <c r="L2071" s="19">
        <f t="shared" si="817"/>
        <v>106.25174825174825</v>
      </c>
      <c r="M2071" s="20">
        <v>0</v>
      </c>
      <c r="N2071" s="20" t="s">
        <v>24</v>
      </c>
      <c r="O2071" s="20">
        <f t="shared" si="819"/>
        <v>-2.7552447552447603</v>
      </c>
      <c r="P2071" s="20" t="s">
        <v>25</v>
      </c>
      <c r="Q2071" s="18">
        <f t="shared" si="820"/>
        <v>4</v>
      </c>
      <c r="R2071" s="18" t="s">
        <v>26</v>
      </c>
      <c r="S2071" s="28">
        <v>20.8</v>
      </c>
      <c r="T2071" s="28">
        <v>-1.5</v>
      </c>
      <c r="U2071" s="19">
        <f t="shared" si="813"/>
        <v>3.1</v>
      </c>
      <c r="V2071" s="37">
        <v>31</v>
      </c>
      <c r="W2071" s="19">
        <f t="shared" si="814"/>
        <v>-11</v>
      </c>
      <c r="X2071" s="19">
        <f t="shared" si="815"/>
        <v>2.75</v>
      </c>
      <c r="Y2071" s="28">
        <v>0.3</v>
      </c>
      <c r="Z2071" s="18">
        <f t="shared" si="806"/>
        <v>19.399999999999991</v>
      </c>
      <c r="AA2071" s="18">
        <f t="shared" si="821"/>
        <v>12.899999999999991</v>
      </c>
      <c r="AB2071" s="20">
        <f t="shared" si="803"/>
        <v>41.239999999999995</v>
      </c>
      <c r="AC2071" s="13">
        <f t="shared" si="822"/>
        <v>34.979462524210085</v>
      </c>
      <c r="AD2071" s="13">
        <f t="shared" si="812"/>
        <v>6.2605374757899099</v>
      </c>
    </row>
    <row r="2072" spans="1:30" x14ac:dyDescent="0.15">
      <c r="A2072" s="28">
        <v>2</v>
      </c>
      <c r="B2072" s="28">
        <v>0</v>
      </c>
      <c r="C2072" s="35">
        <v>7.46</v>
      </c>
      <c r="D2072" s="28">
        <v>36.9</v>
      </c>
      <c r="E2072" s="28">
        <v>142</v>
      </c>
      <c r="F2072" s="28">
        <v>3.5</v>
      </c>
      <c r="G2072" s="28">
        <v>0.91</v>
      </c>
      <c r="H2072" s="28">
        <v>103</v>
      </c>
      <c r="I2072" s="20">
        <f t="shared" si="816"/>
        <v>0.72535211267605637</v>
      </c>
      <c r="J2072" s="20" t="s">
        <v>26</v>
      </c>
      <c r="K2072" s="18" t="s">
        <v>24</v>
      </c>
      <c r="L2072" s="19">
        <f t="shared" si="817"/>
        <v>103</v>
      </c>
      <c r="M2072" s="20">
        <f>(104-L2072)</f>
        <v>1</v>
      </c>
      <c r="N2072" s="20" t="s">
        <v>26</v>
      </c>
      <c r="O2072" s="20">
        <f t="shared" si="819"/>
        <v>0.45070422535211208</v>
      </c>
      <c r="P2072" s="20" t="s">
        <v>26</v>
      </c>
      <c r="Q2072" s="18">
        <f t="shared" si="820"/>
        <v>7</v>
      </c>
      <c r="R2072" s="18" t="s">
        <v>26</v>
      </c>
      <c r="S2072" s="28">
        <v>24.8</v>
      </c>
      <c r="T2072" s="28">
        <v>2.6</v>
      </c>
      <c r="U2072" s="19">
        <f t="shared" si="813"/>
        <v>2.6</v>
      </c>
      <c r="V2072" s="37">
        <v>26</v>
      </c>
      <c r="W2072" s="19">
        <f t="shared" si="814"/>
        <v>-16</v>
      </c>
      <c r="X2072" s="19">
        <f t="shared" si="815"/>
        <v>4</v>
      </c>
      <c r="Y2072" s="28">
        <v>0.9</v>
      </c>
      <c r="Z2072" s="18">
        <f t="shared" si="806"/>
        <v>17.700000000000003</v>
      </c>
      <c r="AA2072" s="18">
        <f t="shared" si="821"/>
        <v>11.600000000000001</v>
      </c>
      <c r="AB2072" s="20">
        <f t="shared" si="803"/>
        <v>42.509999999999991</v>
      </c>
      <c r="AC2072" s="13">
        <f t="shared" si="822"/>
        <v>33.630587566481445</v>
      </c>
      <c r="AD2072" s="13">
        <f t="shared" si="812"/>
        <v>8.8794124335185458</v>
      </c>
    </row>
    <row r="2073" spans="1:30" x14ac:dyDescent="0.15">
      <c r="A2073" s="28">
        <v>2</v>
      </c>
      <c r="B2073" s="28">
        <v>0</v>
      </c>
      <c r="C2073" s="35">
        <v>7.37</v>
      </c>
      <c r="D2073" s="28">
        <v>43.4</v>
      </c>
      <c r="E2073" s="28">
        <v>137</v>
      </c>
      <c r="F2073" s="28">
        <v>4.4000000000000004</v>
      </c>
      <c r="G2073" s="28">
        <v>1.1599999999999999</v>
      </c>
      <c r="H2073" s="28">
        <v>104</v>
      </c>
      <c r="I2073" s="20">
        <f t="shared" si="816"/>
        <v>0.75912408759124084</v>
      </c>
      <c r="J2073" s="20" t="s">
        <v>24</v>
      </c>
      <c r="K2073" s="18" t="s">
        <v>24</v>
      </c>
      <c r="L2073" s="19">
        <f t="shared" si="817"/>
        <v>107.79562043795622</v>
      </c>
      <c r="M2073" s="20">
        <v>0</v>
      </c>
      <c r="N2073" s="20" t="s">
        <v>24</v>
      </c>
      <c r="O2073" s="20">
        <f t="shared" si="819"/>
        <v>-4.2773722627737243</v>
      </c>
      <c r="P2073" s="20" t="s">
        <v>25</v>
      </c>
      <c r="Q2073" s="18">
        <f t="shared" si="820"/>
        <v>1</v>
      </c>
      <c r="R2073" s="18" t="s">
        <v>26</v>
      </c>
      <c r="S2073" s="28">
        <v>23.8</v>
      </c>
      <c r="T2073" s="28">
        <v>0.1</v>
      </c>
      <c r="U2073" s="19">
        <f t="shared" si="813"/>
        <v>3.2</v>
      </c>
      <c r="V2073" s="37">
        <v>32</v>
      </c>
      <c r="W2073" s="19">
        <f t="shared" si="814"/>
        <v>-10</v>
      </c>
      <c r="X2073" s="19">
        <f t="shared" si="815"/>
        <v>2.5</v>
      </c>
      <c r="Y2073" s="28">
        <v>1.6</v>
      </c>
      <c r="Z2073" s="18">
        <f t="shared" si="806"/>
        <v>13.600000000000009</v>
      </c>
      <c r="AA2073" s="18">
        <f t="shared" si="821"/>
        <v>5.6000000000000085</v>
      </c>
      <c r="AB2073" s="20">
        <f t="shared" si="803"/>
        <v>36.960000000000008</v>
      </c>
      <c r="AC2073" s="13">
        <f t="shared" si="822"/>
        <v>33.844244523881628</v>
      </c>
      <c r="AD2073" s="13">
        <f t="shared" si="812"/>
        <v>3.1157554761183803</v>
      </c>
    </row>
    <row r="2074" spans="1:30" x14ac:dyDescent="0.15">
      <c r="A2074" s="28">
        <v>8</v>
      </c>
      <c r="B2074" s="28">
        <v>0</v>
      </c>
      <c r="C2074" s="35">
        <v>7.37</v>
      </c>
      <c r="D2074" s="28">
        <v>31</v>
      </c>
      <c r="E2074" s="28">
        <v>114</v>
      </c>
      <c r="F2074" s="28">
        <v>3.7</v>
      </c>
      <c r="G2074" s="28">
        <v>1.01</v>
      </c>
      <c r="H2074" s="28">
        <v>84</v>
      </c>
      <c r="I2074" s="20">
        <f t="shared" si="816"/>
        <v>0.73684210526315785</v>
      </c>
      <c r="J2074" s="20" t="s">
        <v>26</v>
      </c>
      <c r="K2074" s="18" t="s">
        <v>26</v>
      </c>
      <c r="L2074" s="19">
        <f t="shared" si="817"/>
        <v>104.63157894736842</v>
      </c>
      <c r="M2074" s="20">
        <v>0</v>
      </c>
      <c r="N2074" s="20" t="s">
        <v>24</v>
      </c>
      <c r="O2074" s="20">
        <f t="shared" si="819"/>
        <v>-1.1578947368421098</v>
      </c>
      <c r="P2074" s="20" t="s">
        <v>25</v>
      </c>
      <c r="Q2074" s="18">
        <f t="shared" si="820"/>
        <v>-2</v>
      </c>
      <c r="R2074" s="18" t="s">
        <v>25</v>
      </c>
      <c r="S2074" s="28">
        <v>19.3</v>
      </c>
      <c r="T2074" s="28">
        <v>-6.9</v>
      </c>
      <c r="U2074" s="19">
        <f t="shared" si="813"/>
        <v>2.5</v>
      </c>
      <c r="V2074" s="37">
        <v>25</v>
      </c>
      <c r="W2074" s="19">
        <f t="shared" si="814"/>
        <v>-17</v>
      </c>
      <c r="X2074" s="19">
        <f t="shared" si="815"/>
        <v>4.25</v>
      </c>
      <c r="Y2074" s="28">
        <v>2</v>
      </c>
      <c r="Z2074" s="18">
        <f t="shared" si="806"/>
        <v>14.400000000000006</v>
      </c>
      <c r="AA2074" s="18">
        <f t="shared" si="821"/>
        <v>7.4000000000000057</v>
      </c>
      <c r="AB2074" s="20">
        <f t="shared" si="803"/>
        <v>32.710000000000008</v>
      </c>
      <c r="AC2074" s="13">
        <f t="shared" si="822"/>
        <v>24.764838945629737</v>
      </c>
      <c r="AD2074" s="13">
        <f t="shared" si="812"/>
        <v>7.9451610543702706</v>
      </c>
    </row>
    <row r="2075" spans="1:30" x14ac:dyDescent="0.15">
      <c r="A2075" s="28">
        <v>5</v>
      </c>
      <c r="B2075" s="28">
        <v>1</v>
      </c>
      <c r="C2075" s="35">
        <v>7.09</v>
      </c>
      <c r="D2075" s="28">
        <v>52.2</v>
      </c>
      <c r="E2075" s="28">
        <v>136</v>
      </c>
      <c r="F2075" s="28">
        <v>3.4</v>
      </c>
      <c r="G2075" s="28">
        <v>1.02</v>
      </c>
      <c r="H2075" s="28">
        <v>105</v>
      </c>
      <c r="I2075" s="20">
        <f t="shared" si="816"/>
        <v>0.7720588235294118</v>
      </c>
      <c r="J2075" s="20" t="s">
        <v>24</v>
      </c>
      <c r="K2075" s="18" t="s">
        <v>24</v>
      </c>
      <c r="L2075" s="19">
        <f t="shared" si="817"/>
        <v>109.63235294117648</v>
      </c>
      <c r="M2075" s="20">
        <f t="shared" ref="M2075" si="826">(108-L2075)</f>
        <v>-1.6323529411764781</v>
      </c>
      <c r="N2075" s="20" t="s">
        <v>25</v>
      </c>
      <c r="O2075" s="20">
        <f t="shared" si="819"/>
        <v>-6.0882352941176379</v>
      </c>
      <c r="P2075" s="20" t="s">
        <v>25</v>
      </c>
      <c r="Q2075" s="18">
        <f t="shared" si="820"/>
        <v>-1</v>
      </c>
      <c r="R2075" s="18" t="s">
        <v>25</v>
      </c>
      <c r="S2075" s="28">
        <v>13.7</v>
      </c>
      <c r="T2075" s="28">
        <v>-11.9</v>
      </c>
      <c r="U2075" s="19">
        <f t="shared" si="813"/>
        <v>2.2999999999999998</v>
      </c>
      <c r="V2075" s="37">
        <v>23</v>
      </c>
      <c r="W2075" s="19">
        <f t="shared" si="814"/>
        <v>-19</v>
      </c>
      <c r="X2075" s="19">
        <f t="shared" si="815"/>
        <v>4.75</v>
      </c>
      <c r="Y2075" s="28">
        <v>12.7</v>
      </c>
      <c r="Z2075" s="18">
        <f t="shared" si="806"/>
        <v>20.700000000000003</v>
      </c>
      <c r="AA2075" s="18">
        <f t="shared" si="821"/>
        <v>3.4000000000000057</v>
      </c>
      <c r="AB2075" s="20">
        <f t="shared" si="803"/>
        <v>22.720000000000013</v>
      </c>
      <c r="AC2075" s="13">
        <f t="shared" si="822"/>
        <v>21.342737339755949</v>
      </c>
      <c r="AD2075" s="13">
        <f t="shared" si="812"/>
        <v>1.3772626602440639</v>
      </c>
    </row>
    <row r="2076" spans="1:30" x14ac:dyDescent="0.15">
      <c r="A2076" s="28">
        <v>2</v>
      </c>
      <c r="B2076" s="28">
        <v>0</v>
      </c>
      <c r="C2076" s="35">
        <v>7.36</v>
      </c>
      <c r="D2076" s="28">
        <v>41.5</v>
      </c>
      <c r="E2076" s="28">
        <v>133</v>
      </c>
      <c r="F2076" s="28">
        <v>3.6</v>
      </c>
      <c r="G2076" s="28">
        <v>1.18</v>
      </c>
      <c r="H2076" s="28">
        <v>99</v>
      </c>
      <c r="I2076" s="20">
        <f t="shared" si="816"/>
        <v>0.74436090225563911</v>
      </c>
      <c r="J2076" s="20" t="s">
        <v>26</v>
      </c>
      <c r="K2076" s="18" t="s">
        <v>24</v>
      </c>
      <c r="L2076" s="19">
        <f t="shared" si="817"/>
        <v>105.69924812030075</v>
      </c>
      <c r="M2076" s="20">
        <v>0</v>
      </c>
      <c r="N2076" s="20" t="s">
        <v>24</v>
      </c>
      <c r="O2076" s="20">
        <f t="shared" si="819"/>
        <v>-2.2105263157894655</v>
      </c>
      <c r="P2076" s="20" t="s">
        <v>25</v>
      </c>
      <c r="Q2076" s="18">
        <f t="shared" si="820"/>
        <v>2</v>
      </c>
      <c r="R2076" s="18" t="s">
        <v>26</v>
      </c>
      <c r="S2076" s="28">
        <v>23</v>
      </c>
      <c r="T2076" s="28">
        <v>-1.2</v>
      </c>
      <c r="U2076" s="19">
        <f t="shared" si="813"/>
        <v>3.3</v>
      </c>
      <c r="V2076" s="37">
        <v>33</v>
      </c>
      <c r="W2076" s="19">
        <f t="shared" si="814"/>
        <v>-9</v>
      </c>
      <c r="X2076" s="19">
        <f t="shared" si="815"/>
        <v>2.25</v>
      </c>
      <c r="Y2076" s="28">
        <v>2.5</v>
      </c>
      <c r="Z2076" s="18">
        <f t="shared" si="806"/>
        <v>14.599999999999994</v>
      </c>
      <c r="AA2076" s="18">
        <f t="shared" si="821"/>
        <v>5.4999999999999947</v>
      </c>
      <c r="AB2076" s="20">
        <f t="shared" si="803"/>
        <v>36.28</v>
      </c>
      <c r="AC2076" s="13">
        <f t="shared" si="822"/>
        <v>32.43870786710621</v>
      </c>
      <c r="AD2076" s="13">
        <f t="shared" si="812"/>
        <v>3.8412921328937912</v>
      </c>
    </row>
    <row r="2077" spans="1:30" x14ac:dyDescent="0.15">
      <c r="A2077" s="28">
        <v>7</v>
      </c>
      <c r="B2077" s="28">
        <v>1</v>
      </c>
      <c r="C2077" s="35">
        <v>7.39</v>
      </c>
      <c r="D2077" s="28">
        <v>46.8</v>
      </c>
      <c r="E2077" s="28">
        <v>136</v>
      </c>
      <c r="F2077" s="28">
        <v>3.7</v>
      </c>
      <c r="G2077" s="28">
        <v>1.07</v>
      </c>
      <c r="H2077" s="28">
        <v>104</v>
      </c>
      <c r="I2077" s="20">
        <f t="shared" si="816"/>
        <v>0.76470588235294112</v>
      </c>
      <c r="J2077" s="20" t="s">
        <v>24</v>
      </c>
      <c r="K2077" s="18" t="s">
        <v>24</v>
      </c>
      <c r="L2077" s="19">
        <f t="shared" si="817"/>
        <v>108.58823529411765</v>
      </c>
      <c r="M2077" s="20">
        <f t="shared" ref="M2077" si="827">(108-L2077)</f>
        <v>-0.58823529411765207</v>
      </c>
      <c r="N2077" s="20" t="s">
        <v>25</v>
      </c>
      <c r="O2077" s="20">
        <f t="shared" si="819"/>
        <v>-5.0588235294117538</v>
      </c>
      <c r="P2077" s="20" t="s">
        <v>25</v>
      </c>
      <c r="Q2077" s="18">
        <f t="shared" si="820"/>
        <v>0</v>
      </c>
      <c r="R2077" s="18" t="s">
        <v>24</v>
      </c>
      <c r="S2077" s="28">
        <v>27.5</v>
      </c>
      <c r="T2077" s="28">
        <v>3.7</v>
      </c>
      <c r="U2077" s="19">
        <f t="shared" si="813"/>
        <v>2.2999999999999998</v>
      </c>
      <c r="V2077" s="37">
        <v>23</v>
      </c>
      <c r="W2077" s="19">
        <f t="shared" si="814"/>
        <v>-19</v>
      </c>
      <c r="X2077" s="19">
        <f t="shared" si="815"/>
        <v>4.75</v>
      </c>
      <c r="Y2077" s="28">
        <v>1.7</v>
      </c>
      <c r="Z2077" s="18">
        <f t="shared" si="806"/>
        <v>8.1999999999999886</v>
      </c>
      <c r="AA2077" s="18">
        <f t="shared" si="821"/>
        <v>1.8999999999999888</v>
      </c>
      <c r="AB2077" s="20">
        <f t="shared" si="803"/>
        <v>35.069999999999979</v>
      </c>
      <c r="AC2077" s="13">
        <f t="shared" si="822"/>
        <v>34.653882804498622</v>
      </c>
      <c r="AD2077" s="13">
        <f t="shared" si="812"/>
        <v>0.41611719550135717</v>
      </c>
    </row>
    <row r="2078" spans="1:30" x14ac:dyDescent="0.15">
      <c r="A2078" s="28">
        <v>3</v>
      </c>
      <c r="B2078" s="28">
        <v>0</v>
      </c>
      <c r="C2078" s="35">
        <v>7.35</v>
      </c>
      <c r="D2078" s="28">
        <v>49.7</v>
      </c>
      <c r="E2078" s="28">
        <v>136</v>
      </c>
      <c r="F2078" s="28">
        <v>4</v>
      </c>
      <c r="G2078" s="28">
        <v>1.1299999999999999</v>
      </c>
      <c r="H2078" s="28">
        <v>99</v>
      </c>
      <c r="I2078" s="20">
        <f t="shared" si="816"/>
        <v>0.7279411764705882</v>
      </c>
      <c r="J2078" s="20" t="s">
        <v>26</v>
      </c>
      <c r="K2078" s="18" t="s">
        <v>24</v>
      </c>
      <c r="L2078" s="19">
        <f t="shared" si="817"/>
        <v>103.36764705882354</v>
      </c>
      <c r="M2078" s="20">
        <f t="shared" ref="M2078:M2079" si="828">(104-L2078)</f>
        <v>0.6323529411764639</v>
      </c>
      <c r="N2078" s="20" t="s">
        <v>26</v>
      </c>
      <c r="O2078" s="20">
        <f t="shared" si="819"/>
        <v>8.8235294117652074E-2</v>
      </c>
      <c r="P2078" s="20" t="s">
        <v>26</v>
      </c>
      <c r="Q2078" s="18">
        <f t="shared" si="820"/>
        <v>5</v>
      </c>
      <c r="R2078" s="18" t="s">
        <v>26</v>
      </c>
      <c r="S2078" s="28">
        <v>26</v>
      </c>
      <c r="T2078" s="28">
        <v>2.1</v>
      </c>
      <c r="U2078" s="19">
        <f t="shared" si="813"/>
        <v>3.4</v>
      </c>
      <c r="V2078" s="37">
        <v>34</v>
      </c>
      <c r="W2078" s="19">
        <f t="shared" si="814"/>
        <v>-8</v>
      </c>
      <c r="X2078" s="19">
        <f t="shared" si="815"/>
        <v>2</v>
      </c>
      <c r="Y2078" s="28">
        <v>1.3</v>
      </c>
      <c r="Z2078" s="18">
        <f t="shared" si="806"/>
        <v>15</v>
      </c>
      <c r="AA2078" s="18">
        <f t="shared" si="821"/>
        <v>6.9</v>
      </c>
      <c r="AB2078" s="20">
        <f t="shared" si="803"/>
        <v>40.83</v>
      </c>
      <c r="AC2078" s="13">
        <f t="shared" si="822"/>
        <v>36.654752384364251</v>
      </c>
      <c r="AD2078" s="13">
        <f t="shared" si="812"/>
        <v>4.1752476156357474</v>
      </c>
    </row>
    <row r="2079" spans="1:30" x14ac:dyDescent="0.15">
      <c r="A2079" s="28">
        <v>2</v>
      </c>
      <c r="B2079" s="28">
        <v>0</v>
      </c>
      <c r="C2079" s="35">
        <v>7.5</v>
      </c>
      <c r="D2079" s="28">
        <v>39.5</v>
      </c>
      <c r="E2079" s="28">
        <v>143</v>
      </c>
      <c r="F2079" s="28">
        <v>3.1</v>
      </c>
      <c r="G2079" s="28">
        <v>1.1000000000000001</v>
      </c>
      <c r="H2079" s="28">
        <v>103</v>
      </c>
      <c r="I2079" s="20">
        <f t="shared" si="816"/>
        <v>0.72027972027972031</v>
      </c>
      <c r="J2079" s="20" t="s">
        <v>26</v>
      </c>
      <c r="K2079" s="18" t="s">
        <v>24</v>
      </c>
      <c r="L2079" s="19">
        <f t="shared" si="817"/>
        <v>102.27972027972028</v>
      </c>
      <c r="M2079" s="20">
        <f t="shared" si="828"/>
        <v>1.72027972027972</v>
      </c>
      <c r="N2079" s="20" t="s">
        <v>26</v>
      </c>
      <c r="O2079" s="20">
        <f t="shared" si="819"/>
        <v>1.1608391608391599</v>
      </c>
      <c r="P2079" s="20" t="s">
        <v>26</v>
      </c>
      <c r="Q2079" s="18">
        <f t="shared" si="820"/>
        <v>8</v>
      </c>
      <c r="R2079" s="18" t="s">
        <v>26</v>
      </c>
      <c r="S2079" s="28">
        <v>31.3</v>
      </c>
      <c r="T2079" s="28">
        <v>7.4</v>
      </c>
      <c r="U2079" s="19">
        <f t="shared" si="813"/>
        <v>2.9</v>
      </c>
      <c r="V2079" s="37">
        <v>29</v>
      </c>
      <c r="W2079" s="19">
        <f t="shared" si="814"/>
        <v>-13</v>
      </c>
      <c r="X2079" s="19">
        <f t="shared" si="815"/>
        <v>3.25</v>
      </c>
      <c r="Y2079" s="28">
        <v>1.1000000000000001</v>
      </c>
      <c r="Z2079" s="18">
        <f t="shared" si="806"/>
        <v>11.799999999999983</v>
      </c>
      <c r="AA2079" s="18">
        <f t="shared" si="821"/>
        <v>4.8999999999999826</v>
      </c>
      <c r="AB2079" s="20">
        <f t="shared" si="803"/>
        <v>43.099999999999994</v>
      </c>
      <c r="AC2079" s="13">
        <f t="shared" si="822"/>
        <v>39.181352023856235</v>
      </c>
      <c r="AD2079" s="13">
        <f t="shared" si="812"/>
        <v>3.9186479761437596</v>
      </c>
    </row>
    <row r="2080" spans="1:30" x14ac:dyDescent="0.15">
      <c r="A2080" s="28">
        <v>2</v>
      </c>
      <c r="B2080" s="28">
        <v>0</v>
      </c>
      <c r="C2080" s="35">
        <v>7.4</v>
      </c>
      <c r="D2080" s="28">
        <v>26.4</v>
      </c>
      <c r="E2080" s="28">
        <v>137</v>
      </c>
      <c r="F2080" s="28">
        <v>4.3</v>
      </c>
      <c r="G2080" s="28">
        <v>1.0900000000000001</v>
      </c>
      <c r="H2080" s="28">
        <v>111</v>
      </c>
      <c r="I2080" s="20">
        <f t="shared" si="816"/>
        <v>0.81021897810218979</v>
      </c>
      <c r="J2080" s="20" t="s">
        <v>25</v>
      </c>
      <c r="K2080" s="18" t="s">
        <v>25</v>
      </c>
      <c r="L2080" s="19">
        <f t="shared" si="817"/>
        <v>115.05109489051095</v>
      </c>
      <c r="M2080" s="20">
        <f t="shared" ref="M2080:M2082" si="829">(108-L2080)</f>
        <v>-7.051094890510953</v>
      </c>
      <c r="N2080" s="20" t="s">
        <v>25</v>
      </c>
      <c r="O2080" s="20">
        <f t="shared" si="819"/>
        <v>-11.430656934306583</v>
      </c>
      <c r="P2080" s="20" t="s">
        <v>25</v>
      </c>
      <c r="Q2080" s="18">
        <f t="shared" si="820"/>
        <v>-6</v>
      </c>
      <c r="R2080" s="18" t="s">
        <v>25</v>
      </c>
      <c r="S2080" s="28">
        <v>19.600000000000001</v>
      </c>
      <c r="T2080" s="28">
        <v>-6.7</v>
      </c>
      <c r="U2080" s="19">
        <f t="shared" si="813"/>
        <v>2.6</v>
      </c>
      <c r="V2080" s="37">
        <v>26</v>
      </c>
      <c r="W2080" s="19">
        <f t="shared" si="814"/>
        <v>-16</v>
      </c>
      <c r="X2080" s="19">
        <f t="shared" si="815"/>
        <v>4</v>
      </c>
      <c r="Y2080" s="28">
        <v>1.3</v>
      </c>
      <c r="Z2080" s="18">
        <f t="shared" si="806"/>
        <v>10.700000000000017</v>
      </c>
      <c r="AA2080" s="18">
        <f t="shared" si="821"/>
        <v>4.2000000000000171</v>
      </c>
      <c r="AB2080" s="20">
        <f t="shared" si="803"/>
        <v>30.090000000000018</v>
      </c>
      <c r="AC2080" s="13">
        <f t="shared" si="822"/>
        <v>23.572395240795878</v>
      </c>
      <c r="AD2080" s="13">
        <f t="shared" si="812"/>
        <v>6.51760475920414</v>
      </c>
    </row>
    <row r="2081" spans="1:30" x14ac:dyDescent="0.15">
      <c r="A2081" s="28">
        <v>5</v>
      </c>
      <c r="B2081" s="28">
        <v>0</v>
      </c>
      <c r="C2081" s="35">
        <v>7.45</v>
      </c>
      <c r="D2081" s="28">
        <v>39.200000000000003</v>
      </c>
      <c r="E2081" s="28">
        <v>138</v>
      </c>
      <c r="F2081" s="28">
        <v>4.0999999999999996</v>
      </c>
      <c r="G2081" s="28">
        <v>1.04</v>
      </c>
      <c r="H2081" s="28">
        <v>107</v>
      </c>
      <c r="I2081" s="20">
        <f t="shared" si="816"/>
        <v>0.77536231884057971</v>
      </c>
      <c r="J2081" s="20" t="s">
        <v>24</v>
      </c>
      <c r="K2081" s="18" t="s">
        <v>25</v>
      </c>
      <c r="L2081" s="19">
        <f t="shared" si="817"/>
        <v>110.10144927536231</v>
      </c>
      <c r="M2081" s="20">
        <f t="shared" si="829"/>
        <v>-2.1014492753623131</v>
      </c>
      <c r="N2081" s="20" t="s">
        <v>25</v>
      </c>
      <c r="O2081" s="20">
        <f t="shared" si="819"/>
        <v>-6.5507246376811707</v>
      </c>
      <c r="P2081" s="20" t="s">
        <v>25</v>
      </c>
      <c r="Q2081" s="18">
        <f t="shared" si="820"/>
        <v>-1</v>
      </c>
      <c r="R2081" s="18" t="s">
        <v>25</v>
      </c>
      <c r="S2081" s="28">
        <v>27.1</v>
      </c>
      <c r="T2081" s="28">
        <v>3</v>
      </c>
      <c r="U2081" s="19">
        <f t="shared" si="813"/>
        <v>2.6</v>
      </c>
      <c r="V2081" s="37">
        <v>26</v>
      </c>
      <c r="W2081" s="19">
        <f t="shared" si="814"/>
        <v>-16</v>
      </c>
      <c r="X2081" s="19">
        <f t="shared" si="815"/>
        <v>4</v>
      </c>
      <c r="Y2081" s="28">
        <v>1</v>
      </c>
      <c r="Z2081" s="18">
        <f t="shared" si="806"/>
        <v>8</v>
      </c>
      <c r="AA2081" s="18">
        <f t="shared" si="821"/>
        <v>1.7999999999999998</v>
      </c>
      <c r="AB2081" s="20">
        <f t="shared" si="803"/>
        <v>35.139999999999986</v>
      </c>
      <c r="AC2081" s="13">
        <f t="shared" si="822"/>
        <v>34.597330282769477</v>
      </c>
      <c r="AD2081" s="13">
        <f t="shared" si="812"/>
        <v>0.54266971723050972</v>
      </c>
    </row>
    <row r="2082" spans="1:30" x14ac:dyDescent="0.15">
      <c r="A2082" s="28">
        <v>3</v>
      </c>
      <c r="B2082" s="28">
        <v>0</v>
      </c>
      <c r="C2082" s="35">
        <v>7.28</v>
      </c>
      <c r="D2082" s="28">
        <v>42.7</v>
      </c>
      <c r="E2082" s="28">
        <v>148</v>
      </c>
      <c r="F2082" s="28">
        <v>3.4</v>
      </c>
      <c r="G2082" s="28">
        <v>1.2</v>
      </c>
      <c r="H2082" s="28">
        <v>114</v>
      </c>
      <c r="I2082" s="20">
        <f t="shared" si="816"/>
        <v>0.77027027027027029</v>
      </c>
      <c r="J2082" s="20" t="s">
        <v>24</v>
      </c>
      <c r="K2082" s="18" t="s">
        <v>25</v>
      </c>
      <c r="L2082" s="19">
        <f t="shared" si="817"/>
        <v>109.37837837837837</v>
      </c>
      <c r="M2082" s="20">
        <f t="shared" si="829"/>
        <v>-1.3783783783783718</v>
      </c>
      <c r="N2082" s="20" t="s">
        <v>25</v>
      </c>
      <c r="O2082" s="20">
        <f t="shared" si="819"/>
        <v>-5.8378378378378386</v>
      </c>
      <c r="P2082" s="20" t="s">
        <v>25</v>
      </c>
      <c r="Q2082" s="18">
        <f t="shared" si="820"/>
        <v>2</v>
      </c>
      <c r="R2082" s="18" t="s">
        <v>26</v>
      </c>
      <c r="S2082" s="28">
        <v>19.2</v>
      </c>
      <c r="T2082" s="28">
        <v>-6.1</v>
      </c>
      <c r="U2082" s="19">
        <f t="shared" si="813"/>
        <v>3</v>
      </c>
      <c r="V2082" s="37">
        <v>30</v>
      </c>
      <c r="W2082" s="19">
        <f t="shared" si="814"/>
        <v>-12</v>
      </c>
      <c r="X2082" s="19">
        <f t="shared" si="815"/>
        <v>3</v>
      </c>
      <c r="Y2082" s="28">
        <v>1.6</v>
      </c>
      <c r="Z2082" s="18">
        <f t="shared" si="806"/>
        <v>18.200000000000017</v>
      </c>
      <c r="AA2082" s="18">
        <f t="shared" si="821"/>
        <v>10.600000000000017</v>
      </c>
      <c r="AB2082" s="20">
        <f t="shared" si="803"/>
        <v>37</v>
      </c>
      <c r="AC2082" s="13">
        <f t="shared" si="822"/>
        <v>27.948540473629567</v>
      </c>
      <c r="AD2082" s="13">
        <f t="shared" si="812"/>
        <v>9.0514595263704329</v>
      </c>
    </row>
    <row r="2083" spans="1:30" x14ac:dyDescent="0.15">
      <c r="A2083" s="28">
        <v>5</v>
      </c>
      <c r="B2083" s="28">
        <v>0</v>
      </c>
      <c r="C2083" s="35">
        <v>7.33</v>
      </c>
      <c r="D2083" s="28">
        <v>49.8</v>
      </c>
      <c r="E2083" s="28">
        <v>141</v>
      </c>
      <c r="F2083" s="28">
        <v>3.4</v>
      </c>
      <c r="G2083" s="28">
        <v>1.22</v>
      </c>
      <c r="H2083" s="28">
        <v>101</v>
      </c>
      <c r="I2083" s="20">
        <f t="shared" si="816"/>
        <v>0.71631205673758869</v>
      </c>
      <c r="J2083" s="20" t="s">
        <v>26</v>
      </c>
      <c r="K2083" s="18" t="s">
        <v>24</v>
      </c>
      <c r="L2083" s="19">
        <f t="shared" si="817"/>
        <v>101.71631205673758</v>
      </c>
      <c r="M2083" s="20">
        <f t="shared" ref="M2083:M2084" si="830">(104-L2083)</f>
        <v>2.2836879432624215</v>
      </c>
      <c r="N2083" s="20" t="s">
        <v>26</v>
      </c>
      <c r="O2083" s="20">
        <f t="shared" si="819"/>
        <v>1.7163120567375927</v>
      </c>
      <c r="P2083" s="20" t="s">
        <v>26</v>
      </c>
      <c r="Q2083" s="18">
        <f t="shared" si="820"/>
        <v>8</v>
      </c>
      <c r="R2083" s="18" t="s">
        <v>26</v>
      </c>
      <c r="S2083" s="28">
        <v>25.6</v>
      </c>
      <c r="T2083" s="28">
        <v>3.1</v>
      </c>
      <c r="U2083" s="19">
        <f t="shared" si="813"/>
        <v>3.2</v>
      </c>
      <c r="V2083" s="37">
        <v>32</v>
      </c>
      <c r="W2083" s="19">
        <f t="shared" si="814"/>
        <v>-10</v>
      </c>
      <c r="X2083" s="19">
        <f t="shared" si="815"/>
        <v>2.5</v>
      </c>
      <c r="Y2083" s="28">
        <v>2.2999999999999998</v>
      </c>
      <c r="Z2083" s="18">
        <f t="shared" si="806"/>
        <v>17.800000000000011</v>
      </c>
      <c r="AA2083" s="18">
        <f t="shared" si="821"/>
        <v>9.1000000000000121</v>
      </c>
      <c r="AB2083" s="20">
        <f t="shared" si="803"/>
        <v>42.320000000000007</v>
      </c>
      <c r="AC2083" s="13">
        <f t="shared" si="822"/>
        <v>34.85062596607397</v>
      </c>
      <c r="AD2083" s="13">
        <f t="shared" si="812"/>
        <v>7.4693740339260373</v>
      </c>
    </row>
    <row r="2084" spans="1:30" x14ac:dyDescent="0.15">
      <c r="A2084" s="28">
        <v>2</v>
      </c>
      <c r="B2084" s="28">
        <v>0</v>
      </c>
      <c r="C2084" s="35">
        <v>7.42</v>
      </c>
      <c r="D2084" s="28">
        <v>40.200000000000003</v>
      </c>
      <c r="E2084" s="28">
        <v>138</v>
      </c>
      <c r="F2084" s="28">
        <v>4.4000000000000004</v>
      </c>
      <c r="G2084" s="28">
        <v>1.1100000000000001</v>
      </c>
      <c r="H2084" s="28">
        <v>98</v>
      </c>
      <c r="I2084" s="20">
        <f t="shared" si="816"/>
        <v>0.71014492753623193</v>
      </c>
      <c r="J2084" s="20" t="s">
        <v>26</v>
      </c>
      <c r="K2084" s="18" t="s">
        <v>24</v>
      </c>
      <c r="L2084" s="19">
        <f t="shared" si="817"/>
        <v>100.84057971014492</v>
      </c>
      <c r="M2084" s="20">
        <f t="shared" si="830"/>
        <v>3.1594202898550776</v>
      </c>
      <c r="N2084" s="20" t="s">
        <v>26</v>
      </c>
      <c r="O2084" s="20">
        <f t="shared" si="819"/>
        <v>2.5797101449275317</v>
      </c>
      <c r="P2084" s="20" t="s">
        <v>26</v>
      </c>
      <c r="Q2084" s="18">
        <f t="shared" si="820"/>
        <v>8</v>
      </c>
      <c r="R2084" s="18" t="s">
        <v>26</v>
      </c>
      <c r="S2084" s="28">
        <v>27.4</v>
      </c>
      <c r="T2084" s="28">
        <v>4.2</v>
      </c>
      <c r="U2084" s="19">
        <f t="shared" si="813"/>
        <v>3.6</v>
      </c>
      <c r="V2084" s="37">
        <v>36</v>
      </c>
      <c r="W2084" s="19">
        <f t="shared" si="814"/>
        <v>-6</v>
      </c>
      <c r="X2084" s="19">
        <f t="shared" si="815"/>
        <v>1.5</v>
      </c>
      <c r="Y2084" s="28">
        <v>1.1000000000000001</v>
      </c>
      <c r="Z2084" s="18">
        <f t="shared" si="806"/>
        <v>17</v>
      </c>
      <c r="AA2084" s="18">
        <f t="shared" si="821"/>
        <v>8.6999999999999993</v>
      </c>
      <c r="AB2084" s="20">
        <f t="shared" si="803"/>
        <v>44.410000000000025</v>
      </c>
      <c r="AC2084" s="13">
        <f t="shared" si="822"/>
        <v>36.151006225451816</v>
      </c>
      <c r="AD2084" s="13">
        <f t="shared" si="812"/>
        <v>8.2589937745482089</v>
      </c>
    </row>
    <row r="2085" spans="1:30" x14ac:dyDescent="0.15">
      <c r="A2085" s="28">
        <v>3</v>
      </c>
      <c r="B2085" s="28">
        <v>0</v>
      </c>
      <c r="C2085" s="35">
        <v>7.41</v>
      </c>
      <c r="D2085" s="28">
        <v>35.1</v>
      </c>
      <c r="E2085" s="28">
        <v>136</v>
      </c>
      <c r="F2085" s="28">
        <v>4.7</v>
      </c>
      <c r="G2085" s="28">
        <v>1.05</v>
      </c>
      <c r="H2085" s="28">
        <v>105</v>
      </c>
      <c r="I2085" s="20">
        <f t="shared" si="816"/>
        <v>0.7720588235294118</v>
      </c>
      <c r="J2085" s="20" t="s">
        <v>24</v>
      </c>
      <c r="K2085" s="18" t="s">
        <v>24</v>
      </c>
      <c r="L2085" s="19">
        <f t="shared" si="817"/>
        <v>109.63235294117648</v>
      </c>
      <c r="M2085" s="20">
        <f t="shared" ref="M2085" si="831">(108-L2085)</f>
        <v>-1.6323529411764781</v>
      </c>
      <c r="N2085" s="20" t="s">
        <v>25</v>
      </c>
      <c r="O2085" s="20">
        <f t="shared" si="819"/>
        <v>-6.0882352941176379</v>
      </c>
      <c r="P2085" s="20" t="s">
        <v>25</v>
      </c>
      <c r="Q2085" s="18">
        <f t="shared" si="820"/>
        <v>-1</v>
      </c>
      <c r="R2085" s="18" t="s">
        <v>25</v>
      </c>
      <c r="S2085" s="28">
        <v>28</v>
      </c>
      <c r="T2085" s="28">
        <v>-2</v>
      </c>
      <c r="U2085" s="19">
        <f t="shared" si="813"/>
        <v>2.5</v>
      </c>
      <c r="V2085" s="37">
        <v>25</v>
      </c>
      <c r="W2085" s="19">
        <f t="shared" si="814"/>
        <v>-17</v>
      </c>
      <c r="X2085" s="19">
        <f t="shared" si="815"/>
        <v>4.25</v>
      </c>
      <c r="Y2085" s="28">
        <v>1.1000000000000001</v>
      </c>
      <c r="Z2085" s="18">
        <f t="shared" si="806"/>
        <v>7.6999999999999886</v>
      </c>
      <c r="AA2085" s="18">
        <f t="shared" si="821"/>
        <v>1.599999999999989</v>
      </c>
      <c r="AB2085" s="20">
        <f t="shared" si="803"/>
        <v>35.650000000000006</v>
      </c>
      <c r="AC2085" s="13">
        <f t="shared" si="822"/>
        <v>29.205089425896034</v>
      </c>
      <c r="AD2085" s="13">
        <f t="shared" si="812"/>
        <v>6.4449105741039716</v>
      </c>
    </row>
    <row r="2086" spans="1:30" x14ac:dyDescent="0.15">
      <c r="A2086" s="28">
        <v>2</v>
      </c>
      <c r="B2086" s="28">
        <v>0</v>
      </c>
      <c r="C2086" s="35">
        <v>7.38</v>
      </c>
      <c r="D2086" s="28">
        <v>48.2</v>
      </c>
      <c r="E2086" s="28">
        <v>139</v>
      </c>
      <c r="F2086" s="28">
        <v>3.9</v>
      </c>
      <c r="G2086" s="28">
        <v>1.1100000000000001</v>
      </c>
      <c r="H2086" s="28">
        <v>102</v>
      </c>
      <c r="I2086" s="20">
        <f t="shared" si="816"/>
        <v>0.73381294964028776</v>
      </c>
      <c r="J2086" s="20" t="s">
        <v>26</v>
      </c>
      <c r="K2086" s="18" t="s">
        <v>24</v>
      </c>
      <c r="L2086" s="19">
        <f t="shared" si="817"/>
        <v>104.20143884892087</v>
      </c>
      <c r="M2086" s="20">
        <v>0</v>
      </c>
      <c r="N2086" s="20" t="s">
        <v>24</v>
      </c>
      <c r="O2086" s="20">
        <f t="shared" si="819"/>
        <v>-0.73381294964028143</v>
      </c>
      <c r="P2086" s="20" t="s">
        <v>25</v>
      </c>
      <c r="Q2086" s="18">
        <f t="shared" si="820"/>
        <v>5</v>
      </c>
      <c r="R2086" s="18" t="s">
        <v>26</v>
      </c>
      <c r="S2086" s="28">
        <v>27.1</v>
      </c>
      <c r="T2086" s="28">
        <v>3.4</v>
      </c>
      <c r="U2086" s="19">
        <f t="shared" si="813"/>
        <v>3.4</v>
      </c>
      <c r="V2086" s="37">
        <v>34</v>
      </c>
      <c r="W2086" s="19">
        <f t="shared" si="814"/>
        <v>-8</v>
      </c>
      <c r="X2086" s="19">
        <f t="shared" si="815"/>
        <v>2</v>
      </c>
      <c r="Y2086" s="28">
        <v>0.5</v>
      </c>
      <c r="Z2086" s="18">
        <f t="shared" si="806"/>
        <v>13.800000000000011</v>
      </c>
      <c r="AA2086" s="18">
        <f t="shared" si="821"/>
        <v>6.5000000000000115</v>
      </c>
      <c r="AB2086" s="20">
        <f t="shared" si="803"/>
        <v>41.510000000000019</v>
      </c>
      <c r="AC2086" s="13">
        <f t="shared" si="822"/>
        <v>37.852601687397922</v>
      </c>
      <c r="AD2086" s="13">
        <f t="shared" si="812"/>
        <v>3.6573983126020977</v>
      </c>
    </row>
    <row r="2087" spans="1:30" x14ac:dyDescent="0.15">
      <c r="A2087" s="28">
        <v>2</v>
      </c>
      <c r="B2087" s="28">
        <v>0</v>
      </c>
      <c r="C2087" s="35">
        <v>7.35</v>
      </c>
      <c r="D2087" s="28">
        <v>40.799999999999997</v>
      </c>
      <c r="E2087" s="28">
        <v>135</v>
      </c>
      <c r="F2087" s="28">
        <v>3.9</v>
      </c>
      <c r="G2087" s="28">
        <v>1.07</v>
      </c>
      <c r="H2087" s="28">
        <v>103</v>
      </c>
      <c r="I2087" s="20">
        <f t="shared" si="816"/>
        <v>0.76296296296296295</v>
      </c>
      <c r="J2087" s="20" t="s">
        <v>24</v>
      </c>
      <c r="K2087" s="18" t="s">
        <v>24</v>
      </c>
      <c r="L2087" s="19">
        <f t="shared" si="817"/>
        <v>108.34074074074074</v>
      </c>
      <c r="M2087" s="20">
        <f t="shared" ref="M2087" si="832">(108-L2087)</f>
        <v>-0.3407407407407419</v>
      </c>
      <c r="N2087" s="20" t="s">
        <v>25</v>
      </c>
      <c r="O2087" s="20">
        <f t="shared" si="819"/>
        <v>-4.8148148148148096</v>
      </c>
      <c r="P2087" s="20" t="s">
        <v>25</v>
      </c>
      <c r="Q2087" s="18">
        <f t="shared" si="820"/>
        <v>0</v>
      </c>
      <c r="R2087" s="18" t="s">
        <v>24</v>
      </c>
      <c r="S2087" s="28">
        <v>22</v>
      </c>
      <c r="T2087" s="28">
        <v>-2.6</v>
      </c>
      <c r="U2087" s="19">
        <f t="shared" si="813"/>
        <v>3.2</v>
      </c>
      <c r="V2087" s="37">
        <v>32</v>
      </c>
      <c r="W2087" s="19">
        <f t="shared" si="814"/>
        <v>-10</v>
      </c>
      <c r="X2087" s="19">
        <f t="shared" si="815"/>
        <v>2.5</v>
      </c>
      <c r="Y2087" s="28">
        <v>0.5</v>
      </c>
      <c r="Z2087" s="18">
        <f t="shared" si="806"/>
        <v>13.900000000000006</v>
      </c>
      <c r="AA2087" s="18">
        <f t="shared" si="821"/>
        <v>7.0000000000000053</v>
      </c>
      <c r="AB2087" s="20">
        <f t="shared" si="803"/>
        <v>36.47</v>
      </c>
      <c r="AC2087" s="13">
        <f t="shared" si="822"/>
        <v>31.207196323582721</v>
      </c>
      <c r="AD2087" s="13">
        <f t="shared" si="812"/>
        <v>5.2628036764172776</v>
      </c>
    </row>
    <row r="2088" spans="1:30" x14ac:dyDescent="0.15">
      <c r="A2088" s="28">
        <v>2</v>
      </c>
      <c r="B2088" s="28">
        <v>0</v>
      </c>
      <c r="C2088" s="35">
        <v>7.49</v>
      </c>
      <c r="D2088" s="28">
        <v>34.700000000000003</v>
      </c>
      <c r="E2088" s="28">
        <v>135</v>
      </c>
      <c r="F2088" s="28">
        <v>3.3</v>
      </c>
      <c r="G2088" s="28">
        <v>1.0900000000000001</v>
      </c>
      <c r="H2088" s="28">
        <v>97</v>
      </c>
      <c r="I2088" s="20">
        <f t="shared" si="816"/>
        <v>0.71851851851851856</v>
      </c>
      <c r="J2088" s="20" t="s">
        <v>26</v>
      </c>
      <c r="K2088" s="18" t="s">
        <v>26</v>
      </c>
      <c r="L2088" s="19">
        <f t="shared" si="817"/>
        <v>102.02962962962962</v>
      </c>
      <c r="M2088" s="20">
        <f>(104-L2088)</f>
        <v>1.9703703703703752</v>
      </c>
      <c r="N2088" s="20" t="s">
        <v>26</v>
      </c>
      <c r="O2088" s="20">
        <f t="shared" si="819"/>
        <v>1.407407407407419</v>
      </c>
      <c r="P2088" s="20" t="s">
        <v>26</v>
      </c>
      <c r="Q2088" s="18">
        <f t="shared" si="820"/>
        <v>6</v>
      </c>
      <c r="R2088" s="18" t="s">
        <v>26</v>
      </c>
      <c r="S2088" s="28">
        <v>27.1</v>
      </c>
      <c r="T2088" s="28">
        <v>2.8</v>
      </c>
      <c r="U2088" s="19">
        <f t="shared" si="813"/>
        <v>3.7</v>
      </c>
      <c r="V2088" s="37">
        <v>37</v>
      </c>
      <c r="W2088" s="19">
        <f t="shared" si="814"/>
        <v>-5</v>
      </c>
      <c r="X2088" s="19">
        <f t="shared" si="815"/>
        <v>1.25</v>
      </c>
      <c r="Y2088" s="28">
        <v>0.9</v>
      </c>
      <c r="Z2088" s="18">
        <f t="shared" si="806"/>
        <v>14.200000000000017</v>
      </c>
      <c r="AA2088" s="18">
        <f t="shared" si="821"/>
        <v>5.9000000000000163</v>
      </c>
      <c r="AB2088" s="20">
        <f t="shared" si="803"/>
        <v>41.490000000000009</v>
      </c>
      <c r="AC2088" s="13">
        <f t="shared" si="822"/>
        <v>37.119369871022592</v>
      </c>
      <c r="AD2088" s="13">
        <f t="shared" si="812"/>
        <v>4.3706301289774174</v>
      </c>
    </row>
    <row r="2089" spans="1:30" x14ac:dyDescent="0.15">
      <c r="A2089" s="28">
        <v>20</v>
      </c>
      <c r="B2089" s="28">
        <v>0</v>
      </c>
      <c r="C2089" s="35">
        <v>7.48</v>
      </c>
      <c r="D2089" s="28">
        <v>28.7</v>
      </c>
      <c r="E2089" s="28">
        <v>134</v>
      </c>
      <c r="F2089" s="28">
        <v>3.9</v>
      </c>
      <c r="G2089" s="28">
        <v>1.05</v>
      </c>
      <c r="H2089" s="28">
        <v>104</v>
      </c>
      <c r="I2089" s="20">
        <f t="shared" si="816"/>
        <v>0.77611940298507465</v>
      </c>
      <c r="J2089" s="20" t="s">
        <v>24</v>
      </c>
      <c r="K2089" s="18" t="s">
        <v>24</v>
      </c>
      <c r="L2089" s="19">
        <f t="shared" si="817"/>
        <v>110.20895522388059</v>
      </c>
      <c r="M2089" s="20">
        <f t="shared" ref="M2089" si="833">(108-L2089)</f>
        <v>-2.2089552238805936</v>
      </c>
      <c r="N2089" s="20" t="s">
        <v>25</v>
      </c>
      <c r="O2089" s="20">
        <f t="shared" si="819"/>
        <v>-6.6567164179104452</v>
      </c>
      <c r="P2089" s="20" t="s">
        <v>25</v>
      </c>
      <c r="Q2089" s="18">
        <f t="shared" si="820"/>
        <v>-2</v>
      </c>
      <c r="R2089" s="18" t="s">
        <v>25</v>
      </c>
      <c r="S2089" s="28">
        <v>23.5</v>
      </c>
      <c r="T2089" s="28">
        <v>-1.6</v>
      </c>
      <c r="U2089" s="19">
        <f t="shared" si="813"/>
        <v>1.7</v>
      </c>
      <c r="V2089" s="37">
        <v>17</v>
      </c>
      <c r="W2089" s="19">
        <f t="shared" si="814"/>
        <v>-25</v>
      </c>
      <c r="X2089" s="19">
        <f t="shared" si="815"/>
        <v>6.25</v>
      </c>
      <c r="Y2089" s="28">
        <v>1.4</v>
      </c>
      <c r="Z2089" s="18">
        <f t="shared" si="806"/>
        <v>10.400000000000006</v>
      </c>
      <c r="AA2089" s="18">
        <f t="shared" si="821"/>
        <v>5.6000000000000059</v>
      </c>
      <c r="AB2089" s="20">
        <f t="shared" ref="AB2089:AB2152" si="834">(E2089+F2089+G2089)-(H2089+Y2089)</f>
        <v>33.550000000000011</v>
      </c>
      <c r="AC2089" s="13">
        <f t="shared" si="822"/>
        <v>26.235143136382383</v>
      </c>
      <c r="AD2089" s="13">
        <f t="shared" si="812"/>
        <v>7.3148568636176279</v>
      </c>
    </row>
    <row r="2090" spans="1:30" x14ac:dyDescent="0.15">
      <c r="A2090" s="28">
        <v>2</v>
      </c>
      <c r="B2090" s="28">
        <v>0</v>
      </c>
      <c r="C2090" s="35">
        <v>7.14</v>
      </c>
      <c r="D2090" s="28">
        <v>14.3</v>
      </c>
      <c r="E2090" s="28">
        <v>129</v>
      </c>
      <c r="F2090" s="28">
        <v>3.6</v>
      </c>
      <c r="G2090" s="28">
        <v>1.1000000000000001</v>
      </c>
      <c r="H2090" s="28">
        <v>96</v>
      </c>
      <c r="I2090" s="20">
        <f t="shared" si="816"/>
        <v>0.7441860465116279</v>
      </c>
      <c r="J2090" s="20" t="s">
        <v>26</v>
      </c>
      <c r="K2090" s="18" t="s">
        <v>26</v>
      </c>
      <c r="L2090" s="19">
        <f t="shared" si="817"/>
        <v>105.67441860465115</v>
      </c>
      <c r="M2090" s="20">
        <v>0</v>
      </c>
      <c r="N2090" s="20" t="s">
        <v>24</v>
      </c>
      <c r="O2090" s="20">
        <f t="shared" si="819"/>
        <v>-2.1860465116278931</v>
      </c>
      <c r="P2090" s="20" t="s">
        <v>25</v>
      </c>
      <c r="Q2090" s="18">
        <f t="shared" si="820"/>
        <v>1</v>
      </c>
      <c r="R2090" s="18" t="s">
        <v>26</v>
      </c>
      <c r="S2090" s="28">
        <v>7.9</v>
      </c>
      <c r="T2090" s="28">
        <v>-23.1</v>
      </c>
      <c r="U2090" s="19">
        <f t="shared" si="813"/>
        <v>2.7</v>
      </c>
      <c r="V2090" s="37">
        <v>27</v>
      </c>
      <c r="W2090" s="19">
        <f t="shared" si="814"/>
        <v>-15</v>
      </c>
      <c r="X2090" s="19">
        <f t="shared" si="815"/>
        <v>3.75</v>
      </c>
      <c r="Y2090" s="28">
        <v>2</v>
      </c>
      <c r="Z2090" s="18">
        <f t="shared" si="806"/>
        <v>28.699999999999989</v>
      </c>
      <c r="AA2090" s="18">
        <f t="shared" si="821"/>
        <v>21.29999999999999</v>
      </c>
      <c r="AB2090" s="20">
        <f t="shared" si="834"/>
        <v>35.699999999999989</v>
      </c>
      <c r="AC2090" s="13">
        <f t="shared" si="822"/>
        <v>11.530855766020025</v>
      </c>
      <c r="AD2090" s="13">
        <f t="shared" si="812"/>
        <v>24.169144233979964</v>
      </c>
    </row>
    <row r="2091" spans="1:30" x14ac:dyDescent="0.15">
      <c r="A2091" s="28">
        <v>2</v>
      </c>
      <c r="B2091" s="28">
        <v>0</v>
      </c>
      <c r="C2091" s="35">
        <v>6.98</v>
      </c>
      <c r="D2091" s="28">
        <v>26.3</v>
      </c>
      <c r="E2091" s="28">
        <v>134</v>
      </c>
      <c r="F2091" s="28">
        <v>4.8</v>
      </c>
      <c r="G2091" s="28">
        <v>1.4</v>
      </c>
      <c r="H2091" s="28">
        <v>113</v>
      </c>
      <c r="I2091" s="20">
        <f t="shared" si="816"/>
        <v>0.84328358208955223</v>
      </c>
      <c r="J2091" s="20" t="s">
        <v>25</v>
      </c>
      <c r="K2091" s="18" t="s">
        <v>25</v>
      </c>
      <c r="L2091" s="19">
        <f t="shared" si="817"/>
        <v>119.74626865671641</v>
      </c>
      <c r="M2091" s="20">
        <f t="shared" ref="M2091" si="835">(108-L2091)</f>
        <v>-11.74626865671641</v>
      </c>
      <c r="N2091" s="20" t="s">
        <v>25</v>
      </c>
      <c r="O2091" s="20">
        <f t="shared" si="819"/>
        <v>-16.0597014925373</v>
      </c>
      <c r="P2091" s="20" t="s">
        <v>25</v>
      </c>
      <c r="Q2091" s="18">
        <f t="shared" si="820"/>
        <v>-11</v>
      </c>
      <c r="R2091" s="18" t="s">
        <v>25</v>
      </c>
      <c r="S2091" s="28">
        <v>7.3</v>
      </c>
      <c r="T2091" s="28">
        <v>-23.1</v>
      </c>
      <c r="U2091" s="19">
        <f t="shared" si="813"/>
        <v>3.3</v>
      </c>
      <c r="V2091" s="37">
        <v>33</v>
      </c>
      <c r="W2091" s="19">
        <f t="shared" si="814"/>
        <v>-9</v>
      </c>
      <c r="X2091" s="19">
        <f t="shared" si="815"/>
        <v>2.25</v>
      </c>
      <c r="Y2091" s="28">
        <v>3.3</v>
      </c>
      <c r="Z2091" s="18">
        <f t="shared" si="806"/>
        <v>18.500000000000014</v>
      </c>
      <c r="AA2091" s="18">
        <f t="shared" si="821"/>
        <v>8.6000000000000156</v>
      </c>
      <c r="AB2091" s="20">
        <f t="shared" si="834"/>
        <v>23.90000000000002</v>
      </c>
      <c r="AC2091" s="13">
        <f t="shared" si="822"/>
        <v>13.687431033041493</v>
      </c>
      <c r="AD2091" s="13">
        <f t="shared" si="812"/>
        <v>10.212568966958527</v>
      </c>
    </row>
    <row r="2092" spans="1:30" x14ac:dyDescent="0.15">
      <c r="A2092" s="28">
        <v>2</v>
      </c>
      <c r="B2092" s="28">
        <v>0</v>
      </c>
      <c r="C2092" s="35">
        <v>7.37</v>
      </c>
      <c r="D2092" s="28">
        <v>58.1</v>
      </c>
      <c r="E2092" s="28">
        <v>139</v>
      </c>
      <c r="F2092" s="28">
        <v>3.6</v>
      </c>
      <c r="G2092" s="28">
        <v>1.21</v>
      </c>
      <c r="H2092" s="28">
        <v>100</v>
      </c>
      <c r="I2092" s="20">
        <f t="shared" si="816"/>
        <v>0.71942446043165464</v>
      </c>
      <c r="J2092" s="20" t="s">
        <v>26</v>
      </c>
      <c r="K2092" s="18" t="s">
        <v>24</v>
      </c>
      <c r="L2092" s="19">
        <f t="shared" si="817"/>
        <v>102.15827338129498</v>
      </c>
      <c r="M2092" s="20">
        <f>(104-L2092)</f>
        <v>1.8417266187050245</v>
      </c>
      <c r="N2092" s="20" t="s">
        <v>26</v>
      </c>
      <c r="O2092" s="20">
        <f t="shared" si="819"/>
        <v>1.2805755395683462</v>
      </c>
      <c r="P2092" s="20" t="s">
        <v>26</v>
      </c>
      <c r="Q2092" s="18">
        <f t="shared" si="820"/>
        <v>7</v>
      </c>
      <c r="R2092" s="18" t="s">
        <v>26</v>
      </c>
      <c r="S2092" s="28">
        <v>30.6</v>
      </c>
      <c r="T2092" s="28">
        <v>8</v>
      </c>
      <c r="U2092" s="19">
        <f t="shared" si="813"/>
        <v>2.6</v>
      </c>
      <c r="V2092" s="37">
        <v>26</v>
      </c>
      <c r="W2092" s="19">
        <f t="shared" si="814"/>
        <v>-16</v>
      </c>
      <c r="X2092" s="19">
        <f t="shared" si="815"/>
        <v>4</v>
      </c>
      <c r="Y2092" s="28">
        <v>2</v>
      </c>
      <c r="Z2092" s="18">
        <f t="shared" si="806"/>
        <v>12</v>
      </c>
      <c r="AA2092" s="18">
        <f t="shared" si="821"/>
        <v>4.8</v>
      </c>
      <c r="AB2092" s="20">
        <f t="shared" si="834"/>
        <v>41.81</v>
      </c>
      <c r="AC2092" s="13">
        <f t="shared" si="822"/>
        <v>40.668384765841537</v>
      </c>
      <c r="AD2092" s="13">
        <f t="shared" si="812"/>
        <v>1.1416152341584649</v>
      </c>
    </row>
    <row r="2093" spans="1:30" x14ac:dyDescent="0.15">
      <c r="A2093" s="28">
        <v>2</v>
      </c>
      <c r="B2093" s="28">
        <v>0</v>
      </c>
      <c r="C2093" s="35">
        <v>7.39</v>
      </c>
      <c r="D2093" s="28">
        <v>42.3</v>
      </c>
      <c r="E2093" s="28">
        <v>136</v>
      </c>
      <c r="F2093" s="28">
        <v>4.0999999999999996</v>
      </c>
      <c r="G2093" s="28">
        <v>1.1100000000000001</v>
      </c>
      <c r="H2093" s="28">
        <v>101</v>
      </c>
      <c r="I2093" s="20">
        <f t="shared" si="816"/>
        <v>0.74264705882352944</v>
      </c>
      <c r="J2093" s="20" t="s">
        <v>26</v>
      </c>
      <c r="K2093" s="18" t="s">
        <v>24</v>
      </c>
      <c r="L2093" s="19">
        <f t="shared" si="817"/>
        <v>105.45588235294119</v>
      </c>
      <c r="M2093" s="20">
        <v>0</v>
      </c>
      <c r="N2093" s="20" t="s">
        <v>24</v>
      </c>
      <c r="O2093" s="20">
        <f t="shared" si="819"/>
        <v>-1.9705882352941018</v>
      </c>
      <c r="P2093" s="20" t="s">
        <v>25</v>
      </c>
      <c r="Q2093" s="18">
        <f t="shared" si="820"/>
        <v>3</v>
      </c>
      <c r="R2093" s="18" t="s">
        <v>26</v>
      </c>
      <c r="S2093" s="28">
        <v>15.1</v>
      </c>
      <c r="T2093" s="28">
        <v>1.3</v>
      </c>
      <c r="U2093" s="19">
        <f t="shared" si="813"/>
        <v>2.2999999999999998</v>
      </c>
      <c r="V2093" s="37">
        <v>23</v>
      </c>
      <c r="W2093" s="19">
        <f t="shared" si="814"/>
        <v>-19</v>
      </c>
      <c r="X2093" s="19">
        <f t="shared" si="815"/>
        <v>4.75</v>
      </c>
      <c r="Y2093" s="28">
        <v>0.7</v>
      </c>
      <c r="Z2093" s="18">
        <f t="shared" si="806"/>
        <v>24</v>
      </c>
      <c r="AA2093" s="18">
        <f t="shared" si="821"/>
        <v>18.7</v>
      </c>
      <c r="AB2093" s="20">
        <f t="shared" si="834"/>
        <v>39.510000000000005</v>
      </c>
      <c r="AC2093" s="13">
        <f t="shared" si="822"/>
        <v>31.936520034835297</v>
      </c>
      <c r="AD2093" s="13">
        <f t="shared" si="812"/>
        <v>7.573479965164708</v>
      </c>
    </row>
    <row r="2094" spans="1:30" x14ac:dyDescent="0.15">
      <c r="A2094" s="28">
        <v>2</v>
      </c>
      <c r="B2094" s="28">
        <v>0</v>
      </c>
      <c r="C2094" s="35">
        <v>7.51</v>
      </c>
      <c r="D2094" s="28">
        <v>34.9</v>
      </c>
      <c r="E2094" s="28">
        <v>144</v>
      </c>
      <c r="F2094" s="28">
        <v>3.8</v>
      </c>
      <c r="G2094" s="28">
        <v>0.86</v>
      </c>
      <c r="H2094" s="28">
        <v>104</v>
      </c>
      <c r="I2094" s="20">
        <f t="shared" si="816"/>
        <v>0.72222222222222221</v>
      </c>
      <c r="J2094" s="20" t="s">
        <v>26</v>
      </c>
      <c r="K2094" s="18" t="s">
        <v>24</v>
      </c>
      <c r="L2094" s="19">
        <f t="shared" si="817"/>
        <v>102.55555555555556</v>
      </c>
      <c r="M2094" s="20">
        <f>(104-L2094)</f>
        <v>1.4444444444444429</v>
      </c>
      <c r="N2094" s="20" t="s">
        <v>26</v>
      </c>
      <c r="O2094" s="20">
        <f t="shared" si="819"/>
        <v>0.88888888888888573</v>
      </c>
      <c r="P2094" s="20" t="s">
        <v>26</v>
      </c>
      <c r="Q2094" s="18">
        <f t="shared" si="820"/>
        <v>8</v>
      </c>
      <c r="R2094" s="18" t="s">
        <v>26</v>
      </c>
      <c r="S2094" s="28">
        <v>29.2</v>
      </c>
      <c r="T2094" s="28">
        <v>5.2</v>
      </c>
      <c r="U2094" s="19">
        <f t="shared" si="813"/>
        <v>2.8</v>
      </c>
      <c r="V2094" s="37">
        <v>28</v>
      </c>
      <c r="W2094" s="19">
        <f t="shared" si="814"/>
        <v>-14</v>
      </c>
      <c r="X2094" s="19">
        <f t="shared" si="815"/>
        <v>3.5</v>
      </c>
      <c r="Y2094" s="28">
        <v>1.3</v>
      </c>
      <c r="Z2094" s="18">
        <f t="shared" si="806"/>
        <v>14.600000000000023</v>
      </c>
      <c r="AA2094" s="18">
        <f t="shared" si="821"/>
        <v>7.7000000000000233</v>
      </c>
      <c r="AB2094" s="20">
        <f t="shared" si="834"/>
        <v>43.360000000000028</v>
      </c>
      <c r="AC2094" s="13">
        <f t="shared" si="822"/>
        <v>35.978249822036382</v>
      </c>
      <c r="AD2094" s="13">
        <f t="shared" si="812"/>
        <v>7.3817501779636459</v>
      </c>
    </row>
    <row r="2095" spans="1:30" x14ac:dyDescent="0.15">
      <c r="A2095" s="28">
        <v>3</v>
      </c>
      <c r="B2095" s="28">
        <v>0</v>
      </c>
      <c r="C2095" s="35">
        <v>7.48</v>
      </c>
      <c r="D2095" s="28">
        <v>37.799999999999997</v>
      </c>
      <c r="E2095" s="28">
        <v>135</v>
      </c>
      <c r="F2095" s="28">
        <v>3.3</v>
      </c>
      <c r="G2095" s="28">
        <v>1.07</v>
      </c>
      <c r="H2095" s="28">
        <v>100</v>
      </c>
      <c r="I2095" s="20">
        <f t="shared" si="816"/>
        <v>0.7407407407407407</v>
      </c>
      <c r="J2095" s="20" t="s">
        <v>26</v>
      </c>
      <c r="K2095" s="18" t="s">
        <v>24</v>
      </c>
      <c r="L2095" s="19">
        <f t="shared" si="817"/>
        <v>105.18518518518518</v>
      </c>
      <c r="M2095" s="20">
        <v>0</v>
      </c>
      <c r="N2095" s="20" t="s">
        <v>24</v>
      </c>
      <c r="O2095" s="20">
        <f t="shared" si="819"/>
        <v>-1.7037037037036953</v>
      </c>
      <c r="P2095" s="20" t="s">
        <v>25</v>
      </c>
      <c r="Q2095" s="18">
        <f t="shared" si="820"/>
        <v>3</v>
      </c>
      <c r="R2095" s="18" t="s">
        <v>26</v>
      </c>
      <c r="S2095" s="28">
        <v>27.8</v>
      </c>
      <c r="T2095" s="28">
        <v>4.0999999999999996</v>
      </c>
      <c r="U2095" s="19">
        <f t="shared" si="813"/>
        <v>2.6</v>
      </c>
      <c r="V2095" s="37">
        <v>26</v>
      </c>
      <c r="W2095" s="19">
        <f t="shared" si="814"/>
        <v>-16</v>
      </c>
      <c r="X2095" s="19">
        <f t="shared" si="815"/>
        <v>4</v>
      </c>
      <c r="Y2095" s="28">
        <v>0.8</v>
      </c>
      <c r="Z2095" s="18">
        <f t="shared" si="806"/>
        <v>10.500000000000014</v>
      </c>
      <c r="AA2095" s="18">
        <f t="shared" si="821"/>
        <v>4.5000000000000142</v>
      </c>
      <c r="AB2095" s="20">
        <f t="shared" si="834"/>
        <v>38.570000000000007</v>
      </c>
      <c r="AC2095" s="13">
        <f t="shared" si="822"/>
        <v>35.596967057674355</v>
      </c>
      <c r="AD2095" s="13">
        <f t="shared" si="812"/>
        <v>2.9730329423256521</v>
      </c>
    </row>
    <row r="2096" spans="1:30" x14ac:dyDescent="0.15">
      <c r="A2096" s="28">
        <v>2</v>
      </c>
      <c r="B2096" s="28">
        <v>0</v>
      </c>
      <c r="C2096" s="35">
        <v>7.41</v>
      </c>
      <c r="D2096" s="28">
        <v>36.5</v>
      </c>
      <c r="E2096" s="28">
        <v>139</v>
      </c>
      <c r="F2096" s="28">
        <v>4.0999999999999996</v>
      </c>
      <c r="G2096" s="28">
        <v>0.94</v>
      </c>
      <c r="H2096" s="28">
        <v>105</v>
      </c>
      <c r="I2096" s="20">
        <f t="shared" si="816"/>
        <v>0.75539568345323738</v>
      </c>
      <c r="J2096" s="20" t="s">
        <v>24</v>
      </c>
      <c r="K2096" s="18" t="s">
        <v>24</v>
      </c>
      <c r="L2096" s="19">
        <f t="shared" si="817"/>
        <v>107.26618705035972</v>
      </c>
      <c r="M2096" s="20">
        <v>0</v>
      </c>
      <c r="N2096" s="20" t="s">
        <v>24</v>
      </c>
      <c r="O2096" s="20">
        <f t="shared" si="819"/>
        <v>-3.75539568345323</v>
      </c>
      <c r="P2096" s="20" t="s">
        <v>25</v>
      </c>
      <c r="Q2096" s="18">
        <f t="shared" si="820"/>
        <v>2</v>
      </c>
      <c r="R2096" s="18" t="s">
        <v>26</v>
      </c>
      <c r="S2096" s="28">
        <v>23.6</v>
      </c>
      <c r="T2096" s="28">
        <v>-1.1000000000000001</v>
      </c>
      <c r="U2096" s="19">
        <f t="shared" si="813"/>
        <v>1.8</v>
      </c>
      <c r="V2096" s="37">
        <v>18</v>
      </c>
      <c r="W2096" s="19">
        <f t="shared" si="814"/>
        <v>-24</v>
      </c>
      <c r="X2096" s="19">
        <f t="shared" si="815"/>
        <v>6</v>
      </c>
      <c r="Y2096" s="28">
        <v>0.9</v>
      </c>
      <c r="Z2096" s="18">
        <f t="shared" si="806"/>
        <v>14.5</v>
      </c>
      <c r="AA2096" s="18">
        <f t="shared" si="821"/>
        <v>10</v>
      </c>
      <c r="AB2096" s="20">
        <f t="shared" si="834"/>
        <v>38.139999999999986</v>
      </c>
      <c r="AC2096" s="13">
        <f t="shared" si="822"/>
        <v>28.127323733481632</v>
      </c>
      <c r="AD2096" s="13">
        <f t="shared" si="812"/>
        <v>10.012676266518355</v>
      </c>
    </row>
    <row r="2097" spans="1:30" x14ac:dyDescent="0.15">
      <c r="A2097" s="28">
        <v>3</v>
      </c>
      <c r="B2097" s="28">
        <v>0</v>
      </c>
      <c r="C2097" s="35">
        <v>7.4</v>
      </c>
      <c r="D2097" s="28">
        <v>45.6</v>
      </c>
      <c r="E2097" s="28">
        <v>140</v>
      </c>
      <c r="F2097" s="28">
        <v>4.2</v>
      </c>
      <c r="G2097" s="28">
        <v>1.17</v>
      </c>
      <c r="H2097" s="28">
        <v>104</v>
      </c>
      <c r="I2097" s="20">
        <f t="shared" si="816"/>
        <v>0.74285714285714288</v>
      </c>
      <c r="J2097" s="20" t="s">
        <v>26</v>
      </c>
      <c r="K2097" s="18" t="s">
        <v>24</v>
      </c>
      <c r="L2097" s="19">
        <f t="shared" si="817"/>
        <v>105.48571428571428</v>
      </c>
      <c r="M2097" s="20">
        <v>0</v>
      </c>
      <c r="N2097" s="20" t="s">
        <v>24</v>
      </c>
      <c r="O2097" s="20">
        <f t="shared" si="819"/>
        <v>-2</v>
      </c>
      <c r="P2097" s="20" t="s">
        <v>25</v>
      </c>
      <c r="Q2097" s="18">
        <f t="shared" si="820"/>
        <v>4</v>
      </c>
      <c r="R2097" s="18" t="s">
        <v>26</v>
      </c>
      <c r="S2097" s="28">
        <v>27.3</v>
      </c>
      <c r="T2097" s="28">
        <v>3.6</v>
      </c>
      <c r="U2097" s="19">
        <f t="shared" si="813"/>
        <v>2.4</v>
      </c>
      <c r="V2097" s="37">
        <v>24</v>
      </c>
      <c r="W2097" s="19">
        <f t="shared" si="814"/>
        <v>-18</v>
      </c>
      <c r="X2097" s="19">
        <f t="shared" si="815"/>
        <v>4.5</v>
      </c>
      <c r="Y2097" s="28">
        <v>1.4</v>
      </c>
      <c r="Z2097" s="18">
        <f t="shared" si="806"/>
        <v>12.899999999999977</v>
      </c>
      <c r="AA2097" s="18">
        <f t="shared" si="821"/>
        <v>6.699999999999978</v>
      </c>
      <c r="AB2097" s="20">
        <f t="shared" si="834"/>
        <v>39.96999999999997</v>
      </c>
      <c r="AC2097" s="13">
        <f t="shared" si="822"/>
        <v>34.87813723410197</v>
      </c>
      <c r="AD2097" s="13">
        <f t="shared" si="812"/>
        <v>5.091862765898</v>
      </c>
    </row>
    <row r="2098" spans="1:30" x14ac:dyDescent="0.15">
      <c r="A2098" s="28">
        <v>2</v>
      </c>
      <c r="B2098" s="28">
        <v>0</v>
      </c>
      <c r="C2098" s="35">
        <v>7.43</v>
      </c>
      <c r="D2098" s="28">
        <v>34</v>
      </c>
      <c r="E2098" s="28">
        <v>139</v>
      </c>
      <c r="F2098" s="28">
        <v>4</v>
      </c>
      <c r="G2098" s="28">
        <v>1.1299999999999999</v>
      </c>
      <c r="H2098" s="28">
        <v>105</v>
      </c>
      <c r="I2098" s="20">
        <f t="shared" si="816"/>
        <v>0.75539568345323738</v>
      </c>
      <c r="J2098" s="20" t="s">
        <v>24</v>
      </c>
      <c r="K2098" s="18" t="s">
        <v>24</v>
      </c>
      <c r="L2098" s="19">
        <f t="shared" si="817"/>
        <v>107.26618705035972</v>
      </c>
      <c r="M2098" s="20">
        <v>0</v>
      </c>
      <c r="N2098" s="20" t="s">
        <v>24</v>
      </c>
      <c r="O2098" s="20">
        <f t="shared" si="819"/>
        <v>-3.75539568345323</v>
      </c>
      <c r="P2098" s="20" t="s">
        <v>25</v>
      </c>
      <c r="Q2098" s="18">
        <f t="shared" si="820"/>
        <v>2</v>
      </c>
      <c r="R2098" s="18" t="s">
        <v>26</v>
      </c>
      <c r="S2098" s="28">
        <v>23.5</v>
      </c>
      <c r="T2098" s="28">
        <v>-1.3</v>
      </c>
      <c r="U2098" s="19">
        <f t="shared" si="813"/>
        <v>2.2999999999999998</v>
      </c>
      <c r="V2098" s="37">
        <v>23</v>
      </c>
      <c r="W2098" s="19">
        <f t="shared" si="814"/>
        <v>-19</v>
      </c>
      <c r="X2098" s="19">
        <f t="shared" si="815"/>
        <v>4.75</v>
      </c>
      <c r="Y2098" s="28">
        <v>0.9</v>
      </c>
      <c r="Z2098" s="18">
        <f t="shared" ref="Z2098:Z2144" si="836">(E2098+F2098)-(H2098+S2098)</f>
        <v>14.5</v>
      </c>
      <c r="AA2098" s="18">
        <f t="shared" si="821"/>
        <v>9</v>
      </c>
      <c r="AB2098" s="20">
        <f t="shared" si="834"/>
        <v>38.22999999999999</v>
      </c>
      <c r="AC2098" s="13">
        <f t="shared" si="822"/>
        <v>29.018467100044727</v>
      </c>
      <c r="AD2098" s="13">
        <f t="shared" si="812"/>
        <v>9.2115328999552624</v>
      </c>
    </row>
    <row r="2099" spans="1:30" x14ac:dyDescent="0.15">
      <c r="A2099" s="28">
        <v>7</v>
      </c>
      <c r="B2099" s="28">
        <v>0</v>
      </c>
      <c r="C2099" s="35">
        <v>7.44</v>
      </c>
      <c r="D2099" s="28">
        <v>35.9</v>
      </c>
      <c r="E2099" s="28">
        <v>129</v>
      </c>
      <c r="F2099" s="28">
        <v>3.4</v>
      </c>
      <c r="G2099" s="28">
        <v>1.02</v>
      </c>
      <c r="H2099" s="28">
        <v>99</v>
      </c>
      <c r="I2099" s="20">
        <f t="shared" si="816"/>
        <v>0.76744186046511631</v>
      </c>
      <c r="J2099" s="20" t="s">
        <v>24</v>
      </c>
      <c r="K2099" s="18" t="s">
        <v>24</v>
      </c>
      <c r="L2099" s="19">
        <f t="shared" si="817"/>
        <v>108.9767441860465</v>
      </c>
      <c r="M2099" s="20">
        <f t="shared" ref="M2099" si="837">(108-L2099)</f>
        <v>-0.9767441860465027</v>
      </c>
      <c r="N2099" s="20" t="s">
        <v>25</v>
      </c>
      <c r="O2099" s="20">
        <f t="shared" si="819"/>
        <v>-5.4418604651162781</v>
      </c>
      <c r="P2099" s="20" t="s">
        <v>25</v>
      </c>
      <c r="Q2099" s="18">
        <f t="shared" si="820"/>
        <v>-2</v>
      </c>
      <c r="R2099" s="18" t="s">
        <v>25</v>
      </c>
      <c r="S2099" s="28">
        <v>24.8</v>
      </c>
      <c r="T2099" s="28">
        <v>0.7</v>
      </c>
      <c r="U2099" s="19">
        <f t="shared" si="813"/>
        <v>2.5</v>
      </c>
      <c r="V2099" s="37">
        <v>25</v>
      </c>
      <c r="W2099" s="19">
        <f t="shared" si="814"/>
        <v>-17</v>
      </c>
      <c r="X2099" s="19">
        <f t="shared" si="815"/>
        <v>4.25</v>
      </c>
      <c r="Y2099" s="28">
        <v>1.4</v>
      </c>
      <c r="Z2099" s="18">
        <f t="shared" si="836"/>
        <v>8.6000000000000085</v>
      </c>
      <c r="AA2099" s="18">
        <f t="shared" si="821"/>
        <v>2.2000000000000082</v>
      </c>
      <c r="AB2099" s="20">
        <f t="shared" si="834"/>
        <v>33.02000000000001</v>
      </c>
      <c r="AC2099" s="13">
        <f t="shared" si="822"/>
        <v>31.426695370660767</v>
      </c>
      <c r="AD2099" s="13">
        <f t="shared" si="812"/>
        <v>1.5933046293392437</v>
      </c>
    </row>
    <row r="2100" spans="1:30" x14ac:dyDescent="0.15">
      <c r="A2100" s="28">
        <v>2</v>
      </c>
      <c r="B2100" s="28">
        <v>0</v>
      </c>
      <c r="C2100" s="35">
        <v>7.43</v>
      </c>
      <c r="D2100" s="28">
        <v>41.3</v>
      </c>
      <c r="E2100" s="28">
        <v>143</v>
      </c>
      <c r="F2100" s="28">
        <v>3.9</v>
      </c>
      <c r="G2100" s="28">
        <v>1.1599999999999999</v>
      </c>
      <c r="H2100" s="28">
        <v>105</v>
      </c>
      <c r="I2100" s="20">
        <f t="shared" si="816"/>
        <v>0.73426573426573427</v>
      </c>
      <c r="J2100" s="20" t="s">
        <v>26</v>
      </c>
      <c r="K2100" s="18" t="s">
        <v>24</v>
      </c>
      <c r="L2100" s="19">
        <f t="shared" si="817"/>
        <v>104.26573426573427</v>
      </c>
      <c r="M2100" s="20">
        <v>0</v>
      </c>
      <c r="N2100" s="20" t="s">
        <v>24</v>
      </c>
      <c r="O2100" s="20">
        <f t="shared" si="819"/>
        <v>-0.79720279720280018</v>
      </c>
      <c r="P2100" s="20" t="s">
        <v>25</v>
      </c>
      <c r="Q2100" s="18">
        <f t="shared" si="820"/>
        <v>6</v>
      </c>
      <c r="R2100" s="18" t="s">
        <v>26</v>
      </c>
      <c r="S2100" s="28">
        <v>27.1</v>
      </c>
      <c r="T2100" s="28">
        <v>3.2</v>
      </c>
      <c r="U2100" s="19">
        <f t="shared" si="813"/>
        <v>2.6</v>
      </c>
      <c r="V2100" s="37">
        <v>26</v>
      </c>
      <c r="W2100" s="19">
        <f t="shared" si="814"/>
        <v>-16</v>
      </c>
      <c r="X2100" s="19">
        <f t="shared" si="815"/>
        <v>4</v>
      </c>
      <c r="Y2100" s="28">
        <v>1</v>
      </c>
      <c r="Z2100" s="18">
        <f t="shared" si="836"/>
        <v>14.800000000000011</v>
      </c>
      <c r="AA2100" s="18">
        <f t="shared" si="821"/>
        <v>8.6000000000000121</v>
      </c>
      <c r="AB2100" s="20">
        <f t="shared" si="834"/>
        <v>42.06</v>
      </c>
      <c r="AC2100" s="13">
        <f t="shared" si="822"/>
        <v>34.700595300936676</v>
      </c>
      <c r="AD2100" s="13">
        <f t="shared" si="812"/>
        <v>7.3594046990633259</v>
      </c>
    </row>
    <row r="2101" spans="1:30" x14ac:dyDescent="0.15">
      <c r="A2101" s="28">
        <v>2</v>
      </c>
      <c r="B2101" s="28">
        <v>0</v>
      </c>
      <c r="C2101" s="35">
        <v>7.42</v>
      </c>
      <c r="D2101" s="28">
        <v>36.299999999999997</v>
      </c>
      <c r="E2101" s="28">
        <v>142</v>
      </c>
      <c r="F2101" s="28">
        <v>4</v>
      </c>
      <c r="G2101" s="28">
        <v>1.06</v>
      </c>
      <c r="H2101" s="28">
        <v>107</v>
      </c>
      <c r="I2101" s="20">
        <f t="shared" si="816"/>
        <v>0.75352112676056338</v>
      </c>
      <c r="J2101" s="20" t="s">
        <v>24</v>
      </c>
      <c r="K2101" s="18" t="s">
        <v>25</v>
      </c>
      <c r="L2101" s="19">
        <f t="shared" si="817"/>
        <v>107</v>
      </c>
      <c r="M2101" s="20">
        <v>0</v>
      </c>
      <c r="N2101" s="20" t="s">
        <v>24</v>
      </c>
      <c r="O2101" s="20">
        <f t="shared" si="819"/>
        <v>-3.4929577464788792</v>
      </c>
      <c r="P2101" s="20" t="s">
        <v>25</v>
      </c>
      <c r="Q2101" s="18">
        <f t="shared" si="820"/>
        <v>3</v>
      </c>
      <c r="R2101" s="18" t="s">
        <v>26</v>
      </c>
      <c r="S2101" s="28">
        <v>24</v>
      </c>
      <c r="T2101" s="28">
        <v>-0.7</v>
      </c>
      <c r="U2101" s="19">
        <f t="shared" si="813"/>
        <v>3</v>
      </c>
      <c r="V2101" s="37">
        <v>30</v>
      </c>
      <c r="W2101" s="19">
        <f t="shared" si="814"/>
        <v>-12</v>
      </c>
      <c r="X2101" s="19">
        <f t="shared" si="815"/>
        <v>3</v>
      </c>
      <c r="Y2101" s="28">
        <v>1</v>
      </c>
      <c r="Z2101" s="18">
        <f t="shared" si="836"/>
        <v>15</v>
      </c>
      <c r="AA2101" s="18">
        <f t="shared" si="821"/>
        <v>8</v>
      </c>
      <c r="AB2101" s="20">
        <f t="shared" si="834"/>
        <v>39.06</v>
      </c>
      <c r="AC2101" s="13">
        <f t="shared" si="822"/>
        <v>31.937567114027381</v>
      </c>
      <c r="AD2101" s="13">
        <f t="shared" si="812"/>
        <v>7.1224328859726214</v>
      </c>
    </row>
    <row r="2102" spans="1:30" x14ac:dyDescent="0.15">
      <c r="A2102" s="28">
        <v>2</v>
      </c>
      <c r="B2102" s="28">
        <v>0</v>
      </c>
      <c r="C2102" s="35">
        <v>7.4</v>
      </c>
      <c r="D2102" s="28">
        <v>44.9</v>
      </c>
      <c r="E2102" s="28">
        <v>139</v>
      </c>
      <c r="F2102" s="28">
        <v>3.7</v>
      </c>
      <c r="G2102" s="28">
        <v>1.21</v>
      </c>
      <c r="H2102" s="28">
        <v>106</v>
      </c>
      <c r="I2102" s="20">
        <f t="shared" si="816"/>
        <v>0.76258992805755399</v>
      </c>
      <c r="J2102" s="20" t="s">
        <v>24</v>
      </c>
      <c r="K2102" s="18" t="s">
        <v>24</v>
      </c>
      <c r="L2102" s="19">
        <f t="shared" si="817"/>
        <v>108.28776978417267</v>
      </c>
      <c r="M2102" s="20">
        <f t="shared" ref="M2102:M2103" si="838">(108-L2102)</f>
        <v>-0.28776978417266719</v>
      </c>
      <c r="N2102" s="20" t="s">
        <v>25</v>
      </c>
      <c r="O2102" s="20">
        <f t="shared" si="819"/>
        <v>-4.762589928057551</v>
      </c>
      <c r="P2102" s="20" t="s">
        <v>25</v>
      </c>
      <c r="Q2102" s="18">
        <f t="shared" si="820"/>
        <v>1</v>
      </c>
      <c r="R2102" s="18" t="s">
        <v>26</v>
      </c>
      <c r="S2102" s="28">
        <v>26.1</v>
      </c>
      <c r="T2102" s="28">
        <v>2.8</v>
      </c>
      <c r="U2102" s="19">
        <f t="shared" si="813"/>
        <v>2.6</v>
      </c>
      <c r="V2102" s="37">
        <v>26</v>
      </c>
      <c r="W2102" s="19">
        <f t="shared" si="814"/>
        <v>-16</v>
      </c>
      <c r="X2102" s="19">
        <f t="shared" si="815"/>
        <v>4</v>
      </c>
      <c r="Y2102" s="28">
        <v>1.6</v>
      </c>
      <c r="Z2102" s="18">
        <f t="shared" si="836"/>
        <v>10.599999999999994</v>
      </c>
      <c r="AA2102" s="18">
        <f t="shared" si="821"/>
        <v>3.7999999999999936</v>
      </c>
      <c r="AB2102" s="20">
        <f t="shared" si="834"/>
        <v>36.31</v>
      </c>
      <c r="AC2102" s="13">
        <f t="shared" si="822"/>
        <v>35.003990390596023</v>
      </c>
      <c r="AD2102" s="13">
        <f t="shared" si="812"/>
        <v>1.3060096094039793</v>
      </c>
    </row>
    <row r="2103" spans="1:30" x14ac:dyDescent="0.15">
      <c r="A2103" s="28">
        <v>6</v>
      </c>
      <c r="B2103" s="28">
        <v>0</v>
      </c>
      <c r="C2103" s="35">
        <v>7.37</v>
      </c>
      <c r="D2103" s="28">
        <v>34.200000000000003</v>
      </c>
      <c r="E2103" s="28">
        <v>131</v>
      </c>
      <c r="F2103" s="28">
        <v>4</v>
      </c>
      <c r="G2103" s="28">
        <v>1.07</v>
      </c>
      <c r="H2103" s="28">
        <v>104</v>
      </c>
      <c r="I2103" s="20">
        <f t="shared" si="816"/>
        <v>0.79389312977099236</v>
      </c>
      <c r="J2103" s="20" t="s">
        <v>24</v>
      </c>
      <c r="K2103" s="18" t="s">
        <v>24</v>
      </c>
      <c r="L2103" s="19">
        <f t="shared" si="817"/>
        <v>112.73282442748092</v>
      </c>
      <c r="M2103" s="20">
        <f t="shared" si="838"/>
        <v>-4.7328244274809208</v>
      </c>
      <c r="N2103" s="20" t="s">
        <v>25</v>
      </c>
      <c r="O2103" s="20">
        <f t="shared" si="819"/>
        <v>-9.1450381679389352</v>
      </c>
      <c r="P2103" s="20" t="s">
        <v>25</v>
      </c>
      <c r="Q2103" s="18">
        <f t="shared" si="820"/>
        <v>-5</v>
      </c>
      <c r="R2103" s="18" t="s">
        <v>25</v>
      </c>
      <c r="S2103" s="28">
        <v>20.399999999999999</v>
      </c>
      <c r="T2103" s="28">
        <v>-4.8</v>
      </c>
      <c r="U2103" s="19">
        <f t="shared" si="813"/>
        <v>1.9</v>
      </c>
      <c r="V2103" s="37">
        <v>19</v>
      </c>
      <c r="W2103" s="19">
        <f t="shared" si="814"/>
        <v>-23</v>
      </c>
      <c r="X2103" s="19">
        <f t="shared" si="815"/>
        <v>5.75</v>
      </c>
      <c r="Y2103" s="28">
        <v>0.8</v>
      </c>
      <c r="Z2103" s="18">
        <f t="shared" si="836"/>
        <v>10.599999999999994</v>
      </c>
      <c r="AA2103" s="18">
        <f t="shared" si="821"/>
        <v>5.9999999999999947</v>
      </c>
      <c r="AB2103" s="20">
        <f t="shared" si="834"/>
        <v>31.269999999999996</v>
      </c>
      <c r="AC2103" s="13">
        <f t="shared" si="822"/>
        <v>24.957155869049579</v>
      </c>
      <c r="AD2103" s="13">
        <f t="shared" si="812"/>
        <v>6.3128441309504169</v>
      </c>
    </row>
    <row r="2104" spans="1:30" x14ac:dyDescent="0.15">
      <c r="A2104" s="16">
        <v>2</v>
      </c>
      <c r="B2104" s="16">
        <v>0</v>
      </c>
      <c r="C2104" s="33">
        <v>7.64</v>
      </c>
      <c r="D2104" s="16">
        <v>19.8</v>
      </c>
      <c r="E2104" s="18">
        <v>137</v>
      </c>
      <c r="F2104" s="19">
        <v>3.4</v>
      </c>
      <c r="G2104" s="16">
        <v>1.0900000000000001</v>
      </c>
      <c r="H2104" s="18">
        <v>106</v>
      </c>
      <c r="I2104" s="20">
        <f t="shared" si="816"/>
        <v>0.77372262773722633</v>
      </c>
      <c r="J2104" s="20" t="s">
        <v>24</v>
      </c>
      <c r="K2104" s="18" t="s">
        <v>24</v>
      </c>
      <c r="L2104" s="19">
        <f t="shared" si="817"/>
        <v>109.86861313868614</v>
      </c>
      <c r="M2104" s="20">
        <f>(108-L2104)</f>
        <v>-1.8686131386861433</v>
      </c>
      <c r="N2104" s="20" t="s">
        <v>25</v>
      </c>
      <c r="O2104" s="20">
        <f t="shared" si="819"/>
        <v>-6.321167883211686</v>
      </c>
      <c r="P2104" s="20" t="s">
        <v>25</v>
      </c>
      <c r="Q2104" s="18">
        <f t="shared" si="820"/>
        <v>-1</v>
      </c>
      <c r="R2104" s="18" t="s">
        <v>25</v>
      </c>
      <c r="S2104" s="16">
        <v>26.7</v>
      </c>
      <c r="T2104" s="19">
        <v>0.3</v>
      </c>
      <c r="U2104" s="19">
        <f t="shared" si="813"/>
        <v>3.6</v>
      </c>
      <c r="V2104" s="19">
        <v>36</v>
      </c>
      <c r="W2104" s="19">
        <f t="shared" si="814"/>
        <v>-6</v>
      </c>
      <c r="X2104" s="19">
        <f t="shared" si="815"/>
        <v>1.5</v>
      </c>
      <c r="Y2104" s="19">
        <v>1.3</v>
      </c>
      <c r="Z2104" s="18">
        <f t="shared" si="836"/>
        <v>7.7000000000000171</v>
      </c>
      <c r="AA2104" s="18">
        <f t="shared" si="821"/>
        <v>-0.79999999999998295</v>
      </c>
      <c r="AB2104" s="20">
        <f t="shared" si="834"/>
        <v>34.190000000000012</v>
      </c>
      <c r="AC2104" s="13">
        <f t="shared" si="822"/>
        <v>32.375733156754038</v>
      </c>
      <c r="AD2104" s="13">
        <f t="shared" si="812"/>
        <v>1.8142668432459743</v>
      </c>
    </row>
    <row r="2105" spans="1:30" x14ac:dyDescent="0.15">
      <c r="A2105" s="16">
        <v>3</v>
      </c>
      <c r="B2105" s="16">
        <v>0</v>
      </c>
      <c r="C2105" s="33">
        <v>7.43</v>
      </c>
      <c r="D2105" s="16">
        <v>38</v>
      </c>
      <c r="E2105" s="18">
        <v>139</v>
      </c>
      <c r="F2105" s="19">
        <v>3.8</v>
      </c>
      <c r="G2105" s="16">
        <v>1.06</v>
      </c>
      <c r="H2105" s="18">
        <v>103</v>
      </c>
      <c r="I2105" s="20">
        <f t="shared" si="816"/>
        <v>0.74100719424460426</v>
      </c>
      <c r="J2105" s="20" t="s">
        <v>26</v>
      </c>
      <c r="K2105" s="18" t="s">
        <v>24</v>
      </c>
      <c r="L2105" s="19">
        <f t="shared" si="817"/>
        <v>105.22302158273382</v>
      </c>
      <c r="M2105" s="20">
        <v>0</v>
      </c>
      <c r="N2105" s="20" t="s">
        <v>24</v>
      </c>
      <c r="O2105" s="20">
        <f t="shared" si="819"/>
        <v>-1.7410071942446024</v>
      </c>
      <c r="P2105" s="20" t="s">
        <v>25</v>
      </c>
      <c r="Q2105" s="18">
        <f t="shared" si="820"/>
        <v>4</v>
      </c>
      <c r="R2105" s="18" t="s">
        <v>26</v>
      </c>
      <c r="S2105" s="16">
        <v>26</v>
      </c>
      <c r="T2105" s="19">
        <v>1.9</v>
      </c>
      <c r="U2105" s="19">
        <f t="shared" si="813"/>
        <v>2.8</v>
      </c>
      <c r="V2105" s="19">
        <v>28</v>
      </c>
      <c r="W2105" s="19">
        <f t="shared" si="814"/>
        <v>-14</v>
      </c>
      <c r="X2105" s="19">
        <f t="shared" si="815"/>
        <v>3.5</v>
      </c>
      <c r="Y2105" s="19">
        <v>1.4</v>
      </c>
      <c r="Z2105" s="18">
        <f t="shared" si="836"/>
        <v>13.800000000000011</v>
      </c>
      <c r="AA2105" s="18">
        <f t="shared" si="821"/>
        <v>6.8000000000000114</v>
      </c>
      <c r="AB2105" s="20">
        <f t="shared" si="834"/>
        <v>39.460000000000008</v>
      </c>
      <c r="AC2105" s="13">
        <f t="shared" si="822"/>
        <v>33.081387347108809</v>
      </c>
      <c r="AD2105" s="13">
        <f t="shared" si="812"/>
        <v>6.3786126528911993</v>
      </c>
    </row>
    <row r="2106" spans="1:30" x14ac:dyDescent="0.15">
      <c r="A2106" s="16">
        <v>11</v>
      </c>
      <c r="B2106" s="16">
        <v>0</v>
      </c>
      <c r="C2106" s="33">
        <v>7.36</v>
      </c>
      <c r="D2106" s="16">
        <v>48</v>
      </c>
      <c r="E2106" s="18">
        <v>134</v>
      </c>
      <c r="F2106" s="19">
        <v>4.0999999999999996</v>
      </c>
      <c r="G2106" s="16">
        <v>1.1200000000000001</v>
      </c>
      <c r="H2106" s="18">
        <v>101</v>
      </c>
      <c r="I2106" s="20">
        <f t="shared" si="816"/>
        <v>0.75373134328358204</v>
      </c>
      <c r="J2106" s="20" t="s">
        <v>24</v>
      </c>
      <c r="K2106" s="18" t="s">
        <v>24</v>
      </c>
      <c r="L2106" s="19">
        <f t="shared" si="817"/>
        <v>107.02985074626865</v>
      </c>
      <c r="M2106" s="20">
        <v>0</v>
      </c>
      <c r="N2106" s="20" t="s">
        <v>24</v>
      </c>
      <c r="O2106" s="20">
        <f t="shared" si="819"/>
        <v>-3.5223880597014841</v>
      </c>
      <c r="P2106" s="20" t="s">
        <v>25</v>
      </c>
      <c r="Q2106" s="18">
        <f t="shared" si="820"/>
        <v>1</v>
      </c>
      <c r="R2106" s="18" t="s">
        <v>26</v>
      </c>
      <c r="S2106" s="16">
        <v>25.5</v>
      </c>
      <c r="T2106" s="19">
        <v>1.7</v>
      </c>
      <c r="U2106" s="19">
        <f t="shared" si="813"/>
        <v>2.9</v>
      </c>
      <c r="V2106" s="19">
        <v>29</v>
      </c>
      <c r="W2106" s="19">
        <f t="shared" si="814"/>
        <v>-13</v>
      </c>
      <c r="X2106" s="19">
        <f t="shared" si="815"/>
        <v>3.25</v>
      </c>
      <c r="Y2106" s="19">
        <v>0.9</v>
      </c>
      <c r="Z2106" s="18">
        <f t="shared" si="836"/>
        <v>11.599999999999994</v>
      </c>
      <c r="AA2106" s="18">
        <f t="shared" si="821"/>
        <v>4.8999999999999941</v>
      </c>
      <c r="AB2106" s="20">
        <f t="shared" si="834"/>
        <v>37.319999999999993</v>
      </c>
      <c r="AC2106" s="13">
        <f t="shared" si="822"/>
        <v>35.00468524388188</v>
      </c>
      <c r="AD2106" s="13">
        <f t="shared" si="812"/>
        <v>2.3153147561181129</v>
      </c>
    </row>
    <row r="2107" spans="1:30" x14ac:dyDescent="0.15">
      <c r="A2107" s="16">
        <v>2</v>
      </c>
      <c r="B2107" s="16">
        <v>0</v>
      </c>
      <c r="C2107" s="33">
        <v>7.38</v>
      </c>
      <c r="D2107" s="16">
        <v>40.6</v>
      </c>
      <c r="E2107" s="18">
        <v>139</v>
      </c>
      <c r="F2107" s="19">
        <v>4.5999999999999996</v>
      </c>
      <c r="G2107" s="16">
        <v>1.1000000000000001</v>
      </c>
      <c r="H2107" s="18">
        <v>109</v>
      </c>
      <c r="I2107" s="20">
        <f t="shared" si="816"/>
        <v>0.78417266187050361</v>
      </c>
      <c r="J2107" s="20" t="s">
        <v>24</v>
      </c>
      <c r="K2107" s="18" t="s">
        <v>25</v>
      </c>
      <c r="L2107" s="19">
        <f t="shared" si="817"/>
        <v>111.35251798561153</v>
      </c>
      <c r="M2107" s="20">
        <f>(108-L2107)</f>
        <v>-3.3525179856115273</v>
      </c>
      <c r="N2107" s="20" t="s">
        <v>25</v>
      </c>
      <c r="O2107" s="20">
        <f t="shared" si="819"/>
        <v>-7.7841726618704996</v>
      </c>
      <c r="P2107" s="20" t="s">
        <v>25</v>
      </c>
      <c r="Q2107" s="18">
        <f t="shared" si="820"/>
        <v>-2</v>
      </c>
      <c r="R2107" s="18" t="s">
        <v>25</v>
      </c>
      <c r="S2107" s="16">
        <v>23.9</v>
      </c>
      <c r="T2107" s="19">
        <v>-0.5</v>
      </c>
      <c r="U2107" s="19">
        <f t="shared" si="813"/>
        <v>2.5</v>
      </c>
      <c r="V2107" s="19">
        <v>25</v>
      </c>
      <c r="W2107" s="19">
        <f t="shared" si="814"/>
        <v>-17</v>
      </c>
      <c r="X2107" s="19">
        <f t="shared" si="815"/>
        <v>4.25</v>
      </c>
      <c r="Y2107" s="19">
        <v>1</v>
      </c>
      <c r="Z2107" s="18">
        <f t="shared" si="836"/>
        <v>10.699999999999989</v>
      </c>
      <c r="AA2107" s="18">
        <f t="shared" si="821"/>
        <v>4.6999999999999886</v>
      </c>
      <c r="AB2107" s="20">
        <f t="shared" si="834"/>
        <v>34.699999999999989</v>
      </c>
      <c r="AC2107" s="13">
        <f t="shared" si="822"/>
        <v>30.877083661999073</v>
      </c>
      <c r="AD2107" s="13">
        <f t="shared" si="812"/>
        <v>3.8229163380009155</v>
      </c>
    </row>
    <row r="2108" spans="1:30" x14ac:dyDescent="0.15">
      <c r="A2108" s="16">
        <v>2</v>
      </c>
      <c r="B2108" s="16">
        <v>0</v>
      </c>
      <c r="C2108" s="33">
        <v>7.41</v>
      </c>
      <c r="D2108" s="16">
        <v>42.7</v>
      </c>
      <c r="E2108" s="18">
        <v>136</v>
      </c>
      <c r="F2108" s="19">
        <v>4.0999999999999996</v>
      </c>
      <c r="G2108" s="16">
        <v>1.1399999999999999</v>
      </c>
      <c r="H2108" s="18">
        <v>99</v>
      </c>
      <c r="I2108" s="20">
        <f t="shared" si="816"/>
        <v>0.7279411764705882</v>
      </c>
      <c r="J2108" s="20" t="s">
        <v>26</v>
      </c>
      <c r="K2108" s="18" t="s">
        <v>24</v>
      </c>
      <c r="L2108" s="19">
        <f t="shared" si="817"/>
        <v>103.36764705882354</v>
      </c>
      <c r="M2108" s="20">
        <f>(104-L2108)</f>
        <v>0.6323529411764639</v>
      </c>
      <c r="N2108" s="20" t="s">
        <v>26</v>
      </c>
      <c r="O2108" s="20">
        <f t="shared" si="819"/>
        <v>8.8235294117652074E-2</v>
      </c>
      <c r="P2108" s="20" t="s">
        <v>26</v>
      </c>
      <c r="Q2108" s="18">
        <f t="shared" si="820"/>
        <v>5</v>
      </c>
      <c r="R2108" s="18" t="s">
        <v>26</v>
      </c>
      <c r="S2108" s="16">
        <v>26.8</v>
      </c>
      <c r="T2108" s="19">
        <v>3</v>
      </c>
      <c r="U2108" s="19">
        <f t="shared" si="813"/>
        <v>3.5</v>
      </c>
      <c r="V2108" s="19">
        <v>35</v>
      </c>
      <c r="W2108" s="19">
        <f t="shared" si="814"/>
        <v>-7</v>
      </c>
      <c r="X2108" s="19">
        <f t="shared" si="815"/>
        <v>1.75</v>
      </c>
      <c r="Y2108" s="19">
        <v>1.6</v>
      </c>
      <c r="Z2108" s="18">
        <f t="shared" si="836"/>
        <v>14.299999999999997</v>
      </c>
      <c r="AA2108" s="18">
        <f t="shared" si="821"/>
        <v>5.6999999999999975</v>
      </c>
      <c r="AB2108" s="20">
        <f t="shared" si="834"/>
        <v>40.639999999999986</v>
      </c>
      <c r="AC2108" s="13">
        <f t="shared" si="822"/>
        <v>36.815001381360709</v>
      </c>
      <c r="AD2108" s="13">
        <f t="shared" si="812"/>
        <v>3.8249986186392775</v>
      </c>
    </row>
    <row r="2109" spans="1:30" x14ac:dyDescent="0.15">
      <c r="A2109" s="16">
        <v>14</v>
      </c>
      <c r="B2109" s="16">
        <v>1</v>
      </c>
      <c r="C2109" s="33">
        <v>7.49</v>
      </c>
      <c r="D2109" s="16">
        <v>38.799999999999997</v>
      </c>
      <c r="E2109" s="18">
        <v>149</v>
      </c>
      <c r="F2109" s="19">
        <v>3.4</v>
      </c>
      <c r="G2109" s="16">
        <v>1.05</v>
      </c>
      <c r="H2109" s="18">
        <v>107</v>
      </c>
      <c r="I2109" s="20">
        <f t="shared" si="816"/>
        <v>0.71812080536912748</v>
      </c>
      <c r="J2109" s="20" t="s">
        <v>26</v>
      </c>
      <c r="K2109" s="18" t="s">
        <v>25</v>
      </c>
      <c r="L2109" s="19">
        <f t="shared" si="817"/>
        <v>101.9731543624161</v>
      </c>
      <c r="M2109" s="20">
        <f>(104-L2109)</f>
        <v>2.0268456375839037</v>
      </c>
      <c r="N2109" s="20" t="s">
        <v>26</v>
      </c>
      <c r="O2109" s="20">
        <f t="shared" si="819"/>
        <v>1.4630872483221538</v>
      </c>
      <c r="P2109" s="20" t="s">
        <v>26</v>
      </c>
      <c r="Q2109" s="18">
        <f t="shared" si="820"/>
        <v>10</v>
      </c>
      <c r="R2109" s="18" t="s">
        <v>26</v>
      </c>
      <c r="S2109" s="16">
        <v>30.1</v>
      </c>
      <c r="T2109" s="19">
        <v>6.2</v>
      </c>
      <c r="U2109" s="19">
        <f t="shared" si="813"/>
        <v>3.5</v>
      </c>
      <c r="V2109" s="19">
        <v>35</v>
      </c>
      <c r="W2109" s="19">
        <f t="shared" si="814"/>
        <v>-7</v>
      </c>
      <c r="X2109" s="19">
        <f t="shared" si="815"/>
        <v>1.75</v>
      </c>
      <c r="Y2109" s="19">
        <v>2.2000000000000002</v>
      </c>
      <c r="Z2109" s="18">
        <f t="shared" si="836"/>
        <v>15.300000000000011</v>
      </c>
      <c r="AA2109" s="18">
        <f t="shared" si="821"/>
        <v>6.1000000000000121</v>
      </c>
      <c r="AB2109" s="20">
        <f t="shared" si="834"/>
        <v>44.250000000000014</v>
      </c>
      <c r="AC2109" s="13">
        <f t="shared" si="822"/>
        <v>39.655701844255802</v>
      </c>
      <c r="AD2109" s="13">
        <f t="shared" si="812"/>
        <v>4.5942981557442124</v>
      </c>
    </row>
    <row r="2110" spans="1:30" x14ac:dyDescent="0.15">
      <c r="A2110" s="16">
        <v>2</v>
      </c>
      <c r="B2110" s="16">
        <v>0</v>
      </c>
      <c r="C2110" s="33">
        <v>7.29</v>
      </c>
      <c r="D2110" s="16">
        <v>53.3</v>
      </c>
      <c r="E2110" s="18">
        <v>139</v>
      </c>
      <c r="F2110" s="19">
        <v>4.4000000000000004</v>
      </c>
      <c r="G2110" s="16">
        <v>1.1100000000000001</v>
      </c>
      <c r="H2110" s="18">
        <v>105</v>
      </c>
      <c r="I2110" s="20">
        <f t="shared" si="816"/>
        <v>0.75539568345323738</v>
      </c>
      <c r="J2110" s="20" t="s">
        <v>24</v>
      </c>
      <c r="K2110" s="18" t="s">
        <v>24</v>
      </c>
      <c r="L2110" s="19">
        <f t="shared" si="817"/>
        <v>107.26618705035972</v>
      </c>
      <c r="M2110" s="20">
        <v>0</v>
      </c>
      <c r="N2110" s="20" t="s">
        <v>24</v>
      </c>
      <c r="O2110" s="20">
        <f t="shared" si="819"/>
        <v>-3.75539568345323</v>
      </c>
      <c r="P2110" s="20" t="s">
        <v>25</v>
      </c>
      <c r="Q2110" s="18">
        <f t="shared" si="820"/>
        <v>2</v>
      </c>
      <c r="R2110" s="18" t="s">
        <v>26</v>
      </c>
      <c r="S2110" s="16">
        <v>23.6</v>
      </c>
      <c r="T2110" s="19">
        <v>-0.4</v>
      </c>
      <c r="U2110" s="19">
        <f t="shared" si="813"/>
        <v>3.7</v>
      </c>
      <c r="V2110" s="19">
        <v>37</v>
      </c>
      <c r="W2110" s="19">
        <f t="shared" si="814"/>
        <v>-5</v>
      </c>
      <c r="X2110" s="19">
        <f t="shared" si="815"/>
        <v>1.25</v>
      </c>
      <c r="Y2110" s="19">
        <v>0.7</v>
      </c>
      <c r="Z2110" s="18">
        <f t="shared" si="836"/>
        <v>14.800000000000011</v>
      </c>
      <c r="AA2110" s="18">
        <f t="shared" si="821"/>
        <v>6.7000000000000117</v>
      </c>
      <c r="AB2110" s="20">
        <f t="shared" si="834"/>
        <v>38.810000000000016</v>
      </c>
      <c r="AC2110" s="13">
        <f t="shared" si="822"/>
        <v>35.39576242310757</v>
      </c>
      <c r="AD2110" s="13">
        <f t="shared" si="812"/>
        <v>3.4142375768924467</v>
      </c>
    </row>
    <row r="2111" spans="1:30" x14ac:dyDescent="0.15">
      <c r="A2111" s="16">
        <v>2</v>
      </c>
      <c r="B2111" s="16">
        <v>0</v>
      </c>
      <c r="C2111" s="33">
        <v>7.41</v>
      </c>
      <c r="D2111" s="16">
        <v>45</v>
      </c>
      <c r="E2111" s="18">
        <v>139</v>
      </c>
      <c r="F2111" s="19">
        <v>4.3</v>
      </c>
      <c r="G2111" s="16">
        <v>1.1000000000000001</v>
      </c>
      <c r="H2111" s="18">
        <v>101</v>
      </c>
      <c r="I2111" s="20">
        <f t="shared" si="816"/>
        <v>0.72661870503597126</v>
      </c>
      <c r="J2111" s="20" t="s">
        <v>26</v>
      </c>
      <c r="K2111" s="18" t="s">
        <v>24</v>
      </c>
      <c r="L2111" s="19">
        <f t="shared" si="817"/>
        <v>103.17985611510792</v>
      </c>
      <c r="M2111" s="20">
        <f>(104-L2111)</f>
        <v>0.8201438848920759</v>
      </c>
      <c r="N2111" s="20" t="s">
        <v>26</v>
      </c>
      <c r="O2111" s="20">
        <f t="shared" si="819"/>
        <v>0.27338129496403951</v>
      </c>
      <c r="P2111" s="20" t="s">
        <v>26</v>
      </c>
      <c r="Q2111" s="18">
        <f t="shared" si="820"/>
        <v>6</v>
      </c>
      <c r="R2111" s="18" t="s">
        <v>26</v>
      </c>
      <c r="S2111" s="16">
        <v>27.6</v>
      </c>
      <c r="T2111" s="19">
        <v>4.0999999999999996</v>
      </c>
      <c r="U2111" s="19">
        <f t="shared" si="813"/>
        <v>2.9</v>
      </c>
      <c r="V2111" s="19">
        <v>29</v>
      </c>
      <c r="W2111" s="19">
        <f t="shared" si="814"/>
        <v>-13</v>
      </c>
      <c r="X2111" s="19">
        <f t="shared" si="815"/>
        <v>3.25</v>
      </c>
      <c r="Y2111" s="19">
        <v>0.9</v>
      </c>
      <c r="Z2111" s="18">
        <f t="shared" si="836"/>
        <v>14.700000000000017</v>
      </c>
      <c r="AA2111" s="18">
        <f t="shared" si="821"/>
        <v>8.0000000000000178</v>
      </c>
      <c r="AB2111" s="20">
        <f t="shared" si="834"/>
        <v>42.5</v>
      </c>
      <c r="AC2111" s="13">
        <f t="shared" si="822"/>
        <v>36.586751315251327</v>
      </c>
      <c r="AD2111" s="13">
        <f t="shared" si="812"/>
        <v>5.9132486847486732</v>
      </c>
    </row>
    <row r="2112" spans="1:30" x14ac:dyDescent="0.15">
      <c r="A2112" s="16">
        <v>2</v>
      </c>
      <c r="B2112" s="16">
        <v>0</v>
      </c>
      <c r="C2112" s="33">
        <v>7.43</v>
      </c>
      <c r="D2112" s="16">
        <v>42</v>
      </c>
      <c r="E2112" s="18">
        <v>139</v>
      </c>
      <c r="F2112" s="19">
        <v>3.9</v>
      </c>
      <c r="G2112" s="16">
        <v>1.18</v>
      </c>
      <c r="H2112" s="18">
        <v>104</v>
      </c>
      <c r="I2112" s="20">
        <f t="shared" si="816"/>
        <v>0.74820143884892087</v>
      </c>
      <c r="J2112" s="20" t="s">
        <v>24</v>
      </c>
      <c r="K2112" s="18" t="s">
        <v>24</v>
      </c>
      <c r="L2112" s="19">
        <f t="shared" si="817"/>
        <v>106.24460431654677</v>
      </c>
      <c r="M2112" s="20">
        <v>0</v>
      </c>
      <c r="N2112" s="20" t="s">
        <v>24</v>
      </c>
      <c r="O2112" s="20">
        <f t="shared" si="819"/>
        <v>-2.7482014388489233</v>
      </c>
      <c r="P2112" s="20" t="s">
        <v>25</v>
      </c>
      <c r="Q2112" s="18">
        <f t="shared" si="820"/>
        <v>3</v>
      </c>
      <c r="R2112" s="18" t="s">
        <v>26</v>
      </c>
      <c r="S2112" s="16">
        <v>27.7</v>
      </c>
      <c r="T2112" s="19">
        <v>3.8</v>
      </c>
      <c r="U2112" s="19">
        <f t="shared" si="813"/>
        <v>3.7</v>
      </c>
      <c r="V2112" s="19">
        <v>37</v>
      </c>
      <c r="W2112" s="19">
        <f t="shared" si="814"/>
        <v>-5</v>
      </c>
      <c r="X2112" s="19">
        <f t="shared" si="815"/>
        <v>1.25</v>
      </c>
      <c r="Y2112" s="19">
        <v>1.2</v>
      </c>
      <c r="Z2112" s="18">
        <f t="shared" si="836"/>
        <v>11.200000000000017</v>
      </c>
      <c r="AA2112" s="18">
        <f t="shared" si="821"/>
        <v>2.6000000000000174</v>
      </c>
      <c r="AB2112" s="20">
        <f t="shared" si="834"/>
        <v>38.88000000000001</v>
      </c>
      <c r="AC2112" s="13">
        <f t="shared" si="822"/>
        <v>38.275867594172901</v>
      </c>
      <c r="AD2112" s="13">
        <f t="shared" ref="AD2112:AD2153" si="839">(AB2112-AC2112)</f>
        <v>0.6041324058271087</v>
      </c>
    </row>
    <row r="2113" spans="1:30" x14ac:dyDescent="0.15">
      <c r="A2113" s="16">
        <v>2</v>
      </c>
      <c r="B2113" s="16">
        <v>0</v>
      </c>
      <c r="C2113" s="33">
        <v>7.44</v>
      </c>
      <c r="D2113" s="16">
        <v>45.4</v>
      </c>
      <c r="E2113" s="18">
        <v>138</v>
      </c>
      <c r="F2113" s="19">
        <v>4</v>
      </c>
      <c r="G2113" s="16">
        <v>1.1100000000000001</v>
      </c>
      <c r="H2113" s="18">
        <v>99</v>
      </c>
      <c r="I2113" s="20">
        <f t="shared" si="816"/>
        <v>0.71739130434782605</v>
      </c>
      <c r="J2113" s="20" t="s">
        <v>26</v>
      </c>
      <c r="K2113" s="18" t="s">
        <v>24</v>
      </c>
      <c r="L2113" s="19">
        <f t="shared" si="817"/>
        <v>101.8695652173913</v>
      </c>
      <c r="M2113" s="20">
        <f>(104-L2113)</f>
        <v>2.1304347826087024</v>
      </c>
      <c r="N2113" s="20" t="s">
        <v>26</v>
      </c>
      <c r="O2113" s="20">
        <f t="shared" si="819"/>
        <v>1.5652173913043441</v>
      </c>
      <c r="P2113" s="20" t="s">
        <v>26</v>
      </c>
      <c r="Q2113" s="18">
        <f t="shared" si="820"/>
        <v>7</v>
      </c>
      <c r="R2113" s="18" t="s">
        <v>26</v>
      </c>
      <c r="S2113" s="16">
        <v>32.1</v>
      </c>
      <c r="T2113" s="19">
        <v>8.8000000000000007</v>
      </c>
      <c r="U2113" s="19">
        <f t="shared" ref="U2113:U2154" si="840">(V2113/10)</f>
        <v>3.7</v>
      </c>
      <c r="V2113" s="19">
        <v>37</v>
      </c>
      <c r="W2113" s="19">
        <f t="shared" ref="W2113:W2154" si="841">(V2113-42)</f>
        <v>-5</v>
      </c>
      <c r="X2113" s="19">
        <f t="shared" ref="X2113:X2154" si="842">((42-V2113)/4)</f>
        <v>1.25</v>
      </c>
      <c r="Y2113" s="19">
        <v>0.9</v>
      </c>
      <c r="Z2113" s="18">
        <f t="shared" si="836"/>
        <v>10.900000000000006</v>
      </c>
      <c r="AA2113" s="18">
        <f t="shared" si="821"/>
        <v>2.600000000000005</v>
      </c>
      <c r="AB2113" s="20">
        <f t="shared" si="834"/>
        <v>43.210000000000008</v>
      </c>
      <c r="AC2113" s="13">
        <f t="shared" si="822"/>
        <v>41.272767850362079</v>
      </c>
      <c r="AD2113" s="13">
        <f t="shared" si="839"/>
        <v>1.9372321496379286</v>
      </c>
    </row>
    <row r="2114" spans="1:30" x14ac:dyDescent="0.15">
      <c r="A2114" s="16">
        <v>4</v>
      </c>
      <c r="B2114" s="16">
        <v>0</v>
      </c>
      <c r="C2114" s="33">
        <v>7.43</v>
      </c>
      <c r="D2114" s="16">
        <v>34.1</v>
      </c>
      <c r="E2114" s="18">
        <v>152</v>
      </c>
      <c r="F2114" s="19">
        <v>3.8</v>
      </c>
      <c r="G2114" s="16">
        <v>1.07</v>
      </c>
      <c r="H2114" s="18">
        <v>117</v>
      </c>
      <c r="I2114" s="20">
        <f t="shared" si="816"/>
        <v>0.76973684210526316</v>
      </c>
      <c r="J2114" s="20" t="s">
        <v>24</v>
      </c>
      <c r="K2114" s="18" t="s">
        <v>25</v>
      </c>
      <c r="L2114" s="19">
        <f t="shared" si="817"/>
        <v>109.30263157894737</v>
      </c>
      <c r="M2114" s="20">
        <f>(108-L2114)</f>
        <v>-1.3026315789473699</v>
      </c>
      <c r="N2114" s="20" t="s">
        <v>25</v>
      </c>
      <c r="O2114" s="20">
        <f t="shared" si="819"/>
        <v>-5.7631578947368354</v>
      </c>
      <c r="P2114" s="20" t="s">
        <v>25</v>
      </c>
      <c r="Q2114" s="18">
        <f t="shared" si="820"/>
        <v>3</v>
      </c>
      <c r="R2114" s="18" t="s">
        <v>26</v>
      </c>
      <c r="S2114" s="16">
        <v>23.4</v>
      </c>
      <c r="T2114" s="19">
        <v>-1.4</v>
      </c>
      <c r="U2114" s="19">
        <f t="shared" si="840"/>
        <v>2.4</v>
      </c>
      <c r="V2114" s="19">
        <v>24</v>
      </c>
      <c r="W2114" s="19">
        <f t="shared" si="841"/>
        <v>-18</v>
      </c>
      <c r="X2114" s="19">
        <f t="shared" si="842"/>
        <v>4.5</v>
      </c>
      <c r="Y2114" s="19">
        <v>1.3</v>
      </c>
      <c r="Z2114" s="18">
        <f t="shared" si="836"/>
        <v>15.400000000000006</v>
      </c>
      <c r="AA2114" s="18">
        <f t="shared" si="821"/>
        <v>9.300000000000006</v>
      </c>
      <c r="AB2114" s="20">
        <f t="shared" si="834"/>
        <v>38.570000000000007</v>
      </c>
      <c r="AC2114" s="13">
        <f t="shared" si="822"/>
        <v>29.367568856221329</v>
      </c>
      <c r="AD2114" s="13">
        <f t="shared" si="839"/>
        <v>9.2024311437786785</v>
      </c>
    </row>
    <row r="2115" spans="1:30" x14ac:dyDescent="0.15">
      <c r="A2115" s="16">
        <v>4</v>
      </c>
      <c r="B2115" s="16">
        <v>1</v>
      </c>
      <c r="C2115" s="33">
        <v>7.33</v>
      </c>
      <c r="D2115" s="16">
        <v>34.700000000000003</v>
      </c>
      <c r="E2115" s="18">
        <v>126</v>
      </c>
      <c r="F2115" s="19">
        <v>4.8</v>
      </c>
      <c r="G2115" s="16">
        <v>1.1499999999999999</v>
      </c>
      <c r="H2115" s="18">
        <v>100</v>
      </c>
      <c r="I2115" s="20">
        <f t="shared" ref="I2115:I2178" si="843">(H2115/E2115)</f>
        <v>0.79365079365079361</v>
      </c>
      <c r="J2115" s="20" t="s">
        <v>24</v>
      </c>
      <c r="K2115" s="18" t="s">
        <v>24</v>
      </c>
      <c r="L2115" s="19">
        <f t="shared" ref="L2115:L2178" si="844">(H2115*(142/E2115))</f>
        <v>112.6984126984127</v>
      </c>
      <c r="M2115" s="20">
        <f>(108-L2115)</f>
        <v>-4.6984126984126959</v>
      </c>
      <c r="N2115" s="20" t="s">
        <v>25</v>
      </c>
      <c r="O2115" s="20">
        <f t="shared" ref="O2115:O2178" si="845">(102-(H2115*(140/E2115)))</f>
        <v>-9.1111111111111143</v>
      </c>
      <c r="P2115" s="20" t="s">
        <v>25</v>
      </c>
      <c r="Q2115" s="18">
        <f t="shared" ref="Q2115:Q2178" si="846">(E2115-H2115-32)</f>
        <v>-6</v>
      </c>
      <c r="R2115" s="18" t="s">
        <v>25</v>
      </c>
      <c r="S2115" s="16">
        <v>19</v>
      </c>
      <c r="T2115" s="19">
        <v>-6.7</v>
      </c>
      <c r="U2115" s="19">
        <f t="shared" si="840"/>
        <v>1.8</v>
      </c>
      <c r="V2115" s="19">
        <v>18</v>
      </c>
      <c r="W2115" s="19">
        <f t="shared" si="841"/>
        <v>-24</v>
      </c>
      <c r="X2115" s="19">
        <f t="shared" si="842"/>
        <v>6</v>
      </c>
      <c r="Y2115" s="19">
        <v>1.9</v>
      </c>
      <c r="Z2115" s="18">
        <f t="shared" si="836"/>
        <v>11.800000000000011</v>
      </c>
      <c r="AA2115" s="18">
        <f t="shared" ref="AA2115:AA2178" si="847">(Z2115-((2*U2115)+Y2115))</f>
        <v>6.3000000000000114</v>
      </c>
      <c r="AB2115" s="20">
        <f t="shared" si="834"/>
        <v>30.050000000000011</v>
      </c>
      <c r="AC2115" s="13">
        <f t="shared" ref="AC2115:AC2178" si="848">(2.46*10^-8*(D2115/10^-C2115))+(V2115*(0.123*C2115-0.631))</f>
        <v>23.120691988408971</v>
      </c>
      <c r="AD2115" s="13">
        <f t="shared" si="839"/>
        <v>6.9293080115910399</v>
      </c>
    </row>
    <row r="2116" spans="1:30" x14ac:dyDescent="0.15">
      <c r="A2116" s="16">
        <v>2</v>
      </c>
      <c r="B2116" s="16">
        <v>0</v>
      </c>
      <c r="C2116" s="33">
        <v>7.37</v>
      </c>
      <c r="D2116" s="16">
        <v>49.2</v>
      </c>
      <c r="E2116" s="18">
        <v>135</v>
      </c>
      <c r="F2116" s="19">
        <v>4.3</v>
      </c>
      <c r="G2116" s="16">
        <v>1.1000000000000001</v>
      </c>
      <c r="H2116" s="18">
        <v>100</v>
      </c>
      <c r="I2116" s="20">
        <f t="shared" si="843"/>
        <v>0.7407407407407407</v>
      </c>
      <c r="J2116" s="20" t="s">
        <v>26</v>
      </c>
      <c r="K2116" s="18" t="s">
        <v>24</v>
      </c>
      <c r="L2116" s="19">
        <f t="shared" si="844"/>
        <v>105.18518518518518</v>
      </c>
      <c r="M2116" s="20">
        <v>0</v>
      </c>
      <c r="N2116" s="20" t="s">
        <v>24</v>
      </c>
      <c r="O2116" s="20">
        <f t="shared" si="845"/>
        <v>-1.7037037037036953</v>
      </c>
      <c r="P2116" s="20" t="s">
        <v>25</v>
      </c>
      <c r="Q2116" s="18">
        <f t="shared" si="846"/>
        <v>3</v>
      </c>
      <c r="R2116" s="18" t="s">
        <v>26</v>
      </c>
      <c r="S2116" s="16">
        <v>27</v>
      </c>
      <c r="T2116" s="19">
        <v>3.6</v>
      </c>
      <c r="U2116" s="19">
        <f t="shared" si="840"/>
        <v>3.5</v>
      </c>
      <c r="V2116" s="19">
        <v>35</v>
      </c>
      <c r="W2116" s="19">
        <f t="shared" si="841"/>
        <v>-7</v>
      </c>
      <c r="X2116" s="19">
        <f t="shared" si="842"/>
        <v>1.75</v>
      </c>
      <c r="Y2116" s="19">
        <v>1</v>
      </c>
      <c r="Z2116" s="18">
        <f t="shared" si="836"/>
        <v>12.300000000000011</v>
      </c>
      <c r="AA2116" s="18">
        <f t="shared" si="847"/>
        <v>4.3000000000000114</v>
      </c>
      <c r="AB2116" s="20">
        <f t="shared" si="834"/>
        <v>39.400000000000006</v>
      </c>
      <c r="AC2116" s="13">
        <f t="shared" si="848"/>
        <v>38.015520197580102</v>
      </c>
      <c r="AD2116" s="13">
        <f t="shared" si="839"/>
        <v>1.3844798024199036</v>
      </c>
    </row>
    <row r="2117" spans="1:30" x14ac:dyDescent="0.15">
      <c r="A2117" s="16">
        <v>3</v>
      </c>
      <c r="B2117" s="16">
        <v>0</v>
      </c>
      <c r="C2117" s="33">
        <v>7.41</v>
      </c>
      <c r="D2117" s="16">
        <v>39.9</v>
      </c>
      <c r="E2117" s="18">
        <v>134</v>
      </c>
      <c r="F2117" s="19">
        <v>4.3</v>
      </c>
      <c r="G2117" s="16">
        <v>1.1499999999999999</v>
      </c>
      <c r="H2117" s="18">
        <v>101</v>
      </c>
      <c r="I2117" s="20">
        <f t="shared" si="843"/>
        <v>0.75373134328358204</v>
      </c>
      <c r="J2117" s="20" t="s">
        <v>24</v>
      </c>
      <c r="K2117" s="18" t="s">
        <v>24</v>
      </c>
      <c r="L2117" s="19">
        <f t="shared" si="844"/>
        <v>107.02985074626865</v>
      </c>
      <c r="M2117" s="20">
        <v>0</v>
      </c>
      <c r="N2117" s="20" t="s">
        <v>24</v>
      </c>
      <c r="O2117" s="20">
        <f t="shared" si="845"/>
        <v>-3.5223880597014841</v>
      </c>
      <c r="P2117" s="20" t="s">
        <v>25</v>
      </c>
      <c r="Q2117" s="18">
        <f t="shared" si="846"/>
        <v>1</v>
      </c>
      <c r="R2117" s="18" t="s">
        <v>26</v>
      </c>
      <c r="S2117" s="16">
        <v>25.2</v>
      </c>
      <c r="T2117" s="19">
        <v>0.9</v>
      </c>
      <c r="U2117" s="19">
        <f t="shared" si="840"/>
        <v>2.8</v>
      </c>
      <c r="V2117" s="19">
        <v>28</v>
      </c>
      <c r="W2117" s="19">
        <f t="shared" si="841"/>
        <v>-14</v>
      </c>
      <c r="X2117" s="19">
        <f t="shared" si="842"/>
        <v>3.5</v>
      </c>
      <c r="Y2117" s="19">
        <v>1.1000000000000001</v>
      </c>
      <c r="Z2117" s="18">
        <f t="shared" si="836"/>
        <v>12.100000000000009</v>
      </c>
      <c r="AA2117" s="18">
        <f t="shared" si="847"/>
        <v>5.4000000000000092</v>
      </c>
      <c r="AB2117" s="20">
        <f t="shared" si="834"/>
        <v>37.350000000000023</v>
      </c>
      <c r="AC2117" s="13">
        <f t="shared" si="848"/>
        <v>33.081502766189509</v>
      </c>
      <c r="AD2117" s="13">
        <f t="shared" si="839"/>
        <v>4.268497233810514</v>
      </c>
    </row>
    <row r="2118" spans="1:30" x14ac:dyDescent="0.15">
      <c r="A2118" s="16">
        <v>3</v>
      </c>
      <c r="B2118" s="16">
        <v>0</v>
      </c>
      <c r="C2118" s="33">
        <v>7.44</v>
      </c>
      <c r="D2118" s="16">
        <v>31.2</v>
      </c>
      <c r="E2118" s="18">
        <v>142</v>
      </c>
      <c r="F2118" s="19">
        <v>3.7</v>
      </c>
      <c r="G2118" s="16">
        <v>1.1499999999999999</v>
      </c>
      <c r="H2118" s="18">
        <v>108</v>
      </c>
      <c r="I2118" s="20">
        <f t="shared" si="843"/>
        <v>0.76056338028169013</v>
      </c>
      <c r="J2118" s="20" t="s">
        <v>24</v>
      </c>
      <c r="K2118" s="18" t="s">
        <v>25</v>
      </c>
      <c r="L2118" s="19">
        <f t="shared" si="844"/>
        <v>108</v>
      </c>
      <c r="M2118" s="20">
        <v>0</v>
      </c>
      <c r="N2118" s="20" t="s">
        <v>24</v>
      </c>
      <c r="O2118" s="20">
        <f t="shared" si="845"/>
        <v>-4.4788732394366235</v>
      </c>
      <c r="P2118" s="20" t="s">
        <v>25</v>
      </c>
      <c r="Q2118" s="18">
        <f t="shared" si="846"/>
        <v>2</v>
      </c>
      <c r="R2118" s="18" t="s">
        <v>26</v>
      </c>
      <c r="S2118" s="16">
        <v>22.6</v>
      </c>
      <c r="T2118" s="19">
        <v>-2.7</v>
      </c>
      <c r="U2118" s="19">
        <f t="shared" si="840"/>
        <v>3.1</v>
      </c>
      <c r="V2118" s="19">
        <v>31</v>
      </c>
      <c r="W2118" s="19">
        <f t="shared" si="841"/>
        <v>-11</v>
      </c>
      <c r="X2118" s="19">
        <f t="shared" si="842"/>
        <v>2.75</v>
      </c>
      <c r="Y2118" s="19">
        <v>1.1000000000000001</v>
      </c>
      <c r="Z2118" s="18">
        <f t="shared" si="836"/>
        <v>15.099999999999994</v>
      </c>
      <c r="AA2118" s="18">
        <f t="shared" si="847"/>
        <v>7.7999999999999936</v>
      </c>
      <c r="AB2118" s="20">
        <f t="shared" si="834"/>
        <v>37.75</v>
      </c>
      <c r="AC2118" s="13">
        <f t="shared" si="848"/>
        <v>29.946976143861171</v>
      </c>
      <c r="AD2118" s="13">
        <f t="shared" si="839"/>
        <v>7.8030238561388288</v>
      </c>
    </row>
    <row r="2119" spans="1:30" x14ac:dyDescent="0.15">
      <c r="A2119" s="16">
        <v>2</v>
      </c>
      <c r="B2119" s="16">
        <v>0</v>
      </c>
      <c r="C2119" s="33">
        <v>7.38</v>
      </c>
      <c r="D2119" s="16">
        <v>43.1</v>
      </c>
      <c r="E2119" s="18">
        <v>147</v>
      </c>
      <c r="F2119" s="19">
        <v>4.4000000000000004</v>
      </c>
      <c r="G2119" s="16">
        <v>1.1399999999999999</v>
      </c>
      <c r="H2119" s="18">
        <v>108</v>
      </c>
      <c r="I2119" s="20">
        <f t="shared" si="843"/>
        <v>0.73469387755102045</v>
      </c>
      <c r="J2119" s="20" t="s">
        <v>26</v>
      </c>
      <c r="K2119" s="18" t="s">
        <v>25</v>
      </c>
      <c r="L2119" s="19">
        <f t="shared" si="844"/>
        <v>104.32653061224489</v>
      </c>
      <c r="M2119" s="20">
        <v>0</v>
      </c>
      <c r="N2119" s="20" t="s">
        <v>24</v>
      </c>
      <c r="O2119" s="20">
        <f t="shared" si="845"/>
        <v>-0.85714285714284699</v>
      </c>
      <c r="P2119" s="20" t="s">
        <v>25</v>
      </c>
      <c r="Q2119" s="18">
        <f t="shared" si="846"/>
        <v>7</v>
      </c>
      <c r="R2119" s="18" t="s">
        <v>26</v>
      </c>
      <c r="S2119" s="16">
        <v>26.5</v>
      </c>
      <c r="T2119" s="19">
        <v>3.4</v>
      </c>
      <c r="U2119" s="19">
        <f t="shared" si="840"/>
        <v>3</v>
      </c>
      <c r="V2119" s="19">
        <v>30</v>
      </c>
      <c r="W2119" s="19">
        <f t="shared" si="841"/>
        <v>-12</v>
      </c>
      <c r="X2119" s="19">
        <f t="shared" si="842"/>
        <v>3</v>
      </c>
      <c r="Y2119" s="19">
        <v>0.8</v>
      </c>
      <c r="Z2119" s="18">
        <f t="shared" si="836"/>
        <v>16.900000000000006</v>
      </c>
      <c r="AA2119" s="18">
        <f t="shared" si="847"/>
        <v>10.100000000000005</v>
      </c>
      <c r="AB2119" s="20">
        <f t="shared" si="834"/>
        <v>43.739999999999995</v>
      </c>
      <c r="AC2119" s="13">
        <f t="shared" si="848"/>
        <v>33.736065907196064</v>
      </c>
      <c r="AD2119" s="13">
        <f t="shared" si="839"/>
        <v>10.003934092803931</v>
      </c>
    </row>
    <row r="2120" spans="1:30" x14ac:dyDescent="0.15">
      <c r="A2120" s="16">
        <v>18</v>
      </c>
      <c r="B2120" s="16">
        <v>0</v>
      </c>
      <c r="C2120" s="33">
        <v>7.55</v>
      </c>
      <c r="D2120" s="16">
        <v>31.9</v>
      </c>
      <c r="E2120" s="18">
        <v>138</v>
      </c>
      <c r="F2120" s="19">
        <v>3.1</v>
      </c>
      <c r="G2120" s="16">
        <v>1.0900000000000001</v>
      </c>
      <c r="H2120" s="18">
        <v>99</v>
      </c>
      <c r="I2120" s="20">
        <f t="shared" si="843"/>
        <v>0.71739130434782605</v>
      </c>
      <c r="J2120" s="20" t="s">
        <v>26</v>
      </c>
      <c r="K2120" s="18" t="s">
        <v>24</v>
      </c>
      <c r="L2120" s="19">
        <f t="shared" si="844"/>
        <v>101.8695652173913</v>
      </c>
      <c r="M2120" s="20">
        <f>(104-L2120)</f>
        <v>2.1304347826087024</v>
      </c>
      <c r="N2120" s="20" t="s">
        <v>26</v>
      </c>
      <c r="O2120" s="20">
        <f t="shared" si="845"/>
        <v>1.5652173913043441</v>
      </c>
      <c r="P2120" s="20" t="s">
        <v>26</v>
      </c>
      <c r="Q2120" s="18">
        <f t="shared" si="846"/>
        <v>7</v>
      </c>
      <c r="R2120" s="18" t="s">
        <v>26</v>
      </c>
      <c r="S2120" s="16">
        <v>30.1</v>
      </c>
      <c r="T2120" s="19">
        <v>5.7</v>
      </c>
      <c r="U2120" s="19">
        <f t="shared" si="840"/>
        <v>2.6</v>
      </c>
      <c r="V2120" s="19">
        <v>26</v>
      </c>
      <c r="W2120" s="19">
        <f t="shared" si="841"/>
        <v>-16</v>
      </c>
      <c r="X2120" s="19">
        <f t="shared" si="842"/>
        <v>4</v>
      </c>
      <c r="Y2120" s="19">
        <v>3</v>
      </c>
      <c r="Z2120" s="18">
        <f t="shared" si="836"/>
        <v>12</v>
      </c>
      <c r="AA2120" s="18">
        <f t="shared" si="847"/>
        <v>3.8000000000000007</v>
      </c>
      <c r="AB2120" s="20">
        <f t="shared" si="834"/>
        <v>40.19</v>
      </c>
      <c r="AC2120" s="13">
        <f t="shared" si="848"/>
        <v>35.582525906715667</v>
      </c>
      <c r="AD2120" s="13">
        <f t="shared" si="839"/>
        <v>4.6074740932843312</v>
      </c>
    </row>
    <row r="2121" spans="1:30" x14ac:dyDescent="0.15">
      <c r="A2121" s="16">
        <v>2</v>
      </c>
      <c r="B2121" s="16">
        <v>0</v>
      </c>
      <c r="C2121" s="33">
        <v>7.37</v>
      </c>
      <c r="D2121" s="16">
        <v>43.7</v>
      </c>
      <c r="E2121" s="18">
        <v>139</v>
      </c>
      <c r="F2121" s="19">
        <v>4</v>
      </c>
      <c r="G2121" s="16">
        <v>1.2</v>
      </c>
      <c r="H2121" s="18">
        <v>104</v>
      </c>
      <c r="I2121" s="20">
        <f t="shared" si="843"/>
        <v>0.74820143884892087</v>
      </c>
      <c r="J2121" s="20" t="s">
        <v>24</v>
      </c>
      <c r="K2121" s="18" t="s">
        <v>24</v>
      </c>
      <c r="L2121" s="19">
        <f t="shared" si="844"/>
        <v>106.24460431654677</v>
      </c>
      <c r="M2121" s="20">
        <v>0</v>
      </c>
      <c r="N2121" s="20" t="s">
        <v>24</v>
      </c>
      <c r="O2121" s="20">
        <f t="shared" si="845"/>
        <v>-2.7482014388489233</v>
      </c>
      <c r="P2121" s="20" t="s">
        <v>25</v>
      </c>
      <c r="Q2121" s="18">
        <f t="shared" si="846"/>
        <v>3</v>
      </c>
      <c r="R2121" s="18" t="s">
        <v>26</v>
      </c>
      <c r="S2121" s="16">
        <v>24.1</v>
      </c>
      <c r="T2121" s="19">
        <v>0.1</v>
      </c>
      <c r="U2121" s="19">
        <f t="shared" si="840"/>
        <v>3.4</v>
      </c>
      <c r="V2121" s="19">
        <v>34</v>
      </c>
      <c r="W2121" s="19">
        <f t="shared" si="841"/>
        <v>-8</v>
      </c>
      <c r="X2121" s="19">
        <f t="shared" si="842"/>
        <v>2</v>
      </c>
      <c r="Y2121" s="19">
        <v>1.2</v>
      </c>
      <c r="Z2121" s="18">
        <f t="shared" si="836"/>
        <v>14.900000000000006</v>
      </c>
      <c r="AA2121" s="18">
        <f t="shared" si="847"/>
        <v>6.9000000000000057</v>
      </c>
      <c r="AB2121" s="20">
        <f t="shared" si="834"/>
        <v>38.999999999999986</v>
      </c>
      <c r="AC2121" s="13">
        <f t="shared" si="848"/>
        <v>34.568268610452243</v>
      </c>
      <c r="AD2121" s="13">
        <f t="shared" si="839"/>
        <v>4.4317313895477426</v>
      </c>
    </row>
    <row r="2122" spans="1:30" x14ac:dyDescent="0.15">
      <c r="A2122" s="16">
        <v>3</v>
      </c>
      <c r="B2122" s="16">
        <v>0</v>
      </c>
      <c r="C2122" s="33">
        <v>7.44</v>
      </c>
      <c r="D2122" s="16">
        <v>33.200000000000003</v>
      </c>
      <c r="E2122" s="18">
        <v>138</v>
      </c>
      <c r="F2122" s="19">
        <v>3.9</v>
      </c>
      <c r="G2122" s="16">
        <v>1.17</v>
      </c>
      <c r="H2122" s="18">
        <v>106</v>
      </c>
      <c r="I2122" s="20">
        <f t="shared" si="843"/>
        <v>0.76811594202898548</v>
      </c>
      <c r="J2122" s="20" t="s">
        <v>24</v>
      </c>
      <c r="K2122" s="18" t="s">
        <v>24</v>
      </c>
      <c r="L2122" s="19">
        <f t="shared" si="844"/>
        <v>109.07246376811594</v>
      </c>
      <c r="M2122" s="20">
        <f>(108-L2122)</f>
        <v>-1.0724637681159379</v>
      </c>
      <c r="N2122" s="20" t="s">
        <v>25</v>
      </c>
      <c r="O2122" s="20">
        <f t="shared" si="845"/>
        <v>-5.5362318840579832</v>
      </c>
      <c r="P2122" s="20" t="s">
        <v>25</v>
      </c>
      <c r="Q2122" s="18">
        <f t="shared" si="846"/>
        <v>0</v>
      </c>
      <c r="R2122" s="18" t="s">
        <v>24</v>
      </c>
      <c r="S2122" s="16">
        <v>23.7</v>
      </c>
      <c r="T2122" s="19">
        <v>-1.2</v>
      </c>
      <c r="U2122" s="19">
        <f t="shared" si="840"/>
        <v>2.4</v>
      </c>
      <c r="V2122" s="19">
        <v>24</v>
      </c>
      <c r="W2122" s="19">
        <f t="shared" si="841"/>
        <v>-18</v>
      </c>
      <c r="X2122" s="19">
        <f t="shared" si="842"/>
        <v>4.5</v>
      </c>
      <c r="Y2122" s="19">
        <v>1.4</v>
      </c>
      <c r="Z2122" s="18">
        <f t="shared" si="836"/>
        <v>12.200000000000017</v>
      </c>
      <c r="AA2122" s="18">
        <f t="shared" si="847"/>
        <v>6.0000000000000178</v>
      </c>
      <c r="AB2122" s="20">
        <f t="shared" si="834"/>
        <v>35.669999999999987</v>
      </c>
      <c r="AC2122" s="13">
        <f t="shared" si="848"/>
        <v>29.31321666590355</v>
      </c>
      <c r="AD2122" s="13">
        <f t="shared" si="839"/>
        <v>6.3567833340964377</v>
      </c>
    </row>
    <row r="2123" spans="1:30" x14ac:dyDescent="0.15">
      <c r="A2123" s="16">
        <v>2</v>
      </c>
      <c r="B2123" s="16">
        <v>0</v>
      </c>
      <c r="C2123" s="33">
        <v>7.33</v>
      </c>
      <c r="D2123" s="16">
        <v>35.1</v>
      </c>
      <c r="E2123" s="18">
        <v>137</v>
      </c>
      <c r="F2123" s="19">
        <v>3.6</v>
      </c>
      <c r="G2123" s="16">
        <v>1.07</v>
      </c>
      <c r="H2123" s="18">
        <v>102</v>
      </c>
      <c r="I2123" s="20">
        <f t="shared" si="843"/>
        <v>0.74452554744525545</v>
      </c>
      <c r="J2123" s="20" t="s">
        <v>26</v>
      </c>
      <c r="K2123" s="18" t="s">
        <v>24</v>
      </c>
      <c r="L2123" s="19">
        <f t="shared" si="844"/>
        <v>105.72262773722629</v>
      </c>
      <c r="M2123" s="20">
        <v>0</v>
      </c>
      <c r="N2123" s="20" t="s">
        <v>24</v>
      </c>
      <c r="O2123" s="20">
        <f t="shared" si="845"/>
        <v>-2.2335766423357768</v>
      </c>
      <c r="P2123" s="20" t="s">
        <v>25</v>
      </c>
      <c r="Q2123" s="18">
        <f t="shared" si="846"/>
        <v>3</v>
      </c>
      <c r="R2123" s="18" t="s">
        <v>26</v>
      </c>
      <c r="S2123" s="16">
        <v>19</v>
      </c>
      <c r="T2123" s="19">
        <v>-6.7</v>
      </c>
      <c r="U2123" s="19">
        <f t="shared" si="840"/>
        <v>2.4</v>
      </c>
      <c r="V2123" s="19">
        <v>24</v>
      </c>
      <c r="W2123" s="19">
        <f t="shared" si="841"/>
        <v>-18</v>
      </c>
      <c r="X2123" s="19">
        <f t="shared" si="842"/>
        <v>4.5</v>
      </c>
      <c r="Y2123" s="19">
        <v>1</v>
      </c>
      <c r="Z2123" s="18">
        <f t="shared" si="836"/>
        <v>19.599999999999994</v>
      </c>
      <c r="AA2123" s="18">
        <f t="shared" si="847"/>
        <v>13.799999999999994</v>
      </c>
      <c r="AB2123" s="20">
        <f t="shared" si="834"/>
        <v>38.669999999999987</v>
      </c>
      <c r="AC2123" s="13">
        <f t="shared" si="848"/>
        <v>24.954607458015992</v>
      </c>
      <c r="AD2123" s="13">
        <f t="shared" si="839"/>
        <v>13.715392541983995</v>
      </c>
    </row>
    <row r="2124" spans="1:30" x14ac:dyDescent="0.15">
      <c r="A2124" s="16">
        <v>2</v>
      </c>
      <c r="B2124" s="16">
        <v>0</v>
      </c>
      <c r="C2124" s="33">
        <v>7.37</v>
      </c>
      <c r="D2124" s="16">
        <v>42.2</v>
      </c>
      <c r="E2124" s="18">
        <v>137</v>
      </c>
      <c r="F2124" s="19">
        <v>4.2</v>
      </c>
      <c r="G2124" s="16">
        <v>1.0900000000000001</v>
      </c>
      <c r="H2124" s="18">
        <v>105</v>
      </c>
      <c r="I2124" s="20">
        <f t="shared" si="843"/>
        <v>0.76642335766423353</v>
      </c>
      <c r="J2124" s="20" t="s">
        <v>24</v>
      </c>
      <c r="K2124" s="18" t="s">
        <v>24</v>
      </c>
      <c r="L2124" s="19">
        <f t="shared" si="844"/>
        <v>108.83211678832117</v>
      </c>
      <c r="M2124" s="20">
        <f>(108-L2124)</f>
        <v>-0.83211678832117286</v>
      </c>
      <c r="N2124" s="20" t="s">
        <v>25</v>
      </c>
      <c r="O2124" s="20">
        <f t="shared" si="845"/>
        <v>-5.2992700729927122</v>
      </c>
      <c r="P2124" s="20" t="s">
        <v>25</v>
      </c>
      <c r="Q2124" s="18">
        <f t="shared" si="846"/>
        <v>0</v>
      </c>
      <c r="R2124" s="18" t="s">
        <v>24</v>
      </c>
      <c r="S2124" s="16">
        <v>24.2</v>
      </c>
      <c r="T2124" s="19">
        <v>-0.2</v>
      </c>
      <c r="U2124" s="19">
        <f t="shared" si="840"/>
        <v>2.2000000000000002</v>
      </c>
      <c r="V2124" s="19">
        <v>22</v>
      </c>
      <c r="W2124" s="19">
        <f t="shared" si="841"/>
        <v>-20</v>
      </c>
      <c r="X2124" s="19">
        <f t="shared" si="842"/>
        <v>5</v>
      </c>
      <c r="Y2124" s="19">
        <v>0.6</v>
      </c>
      <c r="Z2124" s="18">
        <f t="shared" si="836"/>
        <v>12</v>
      </c>
      <c r="AA2124" s="18">
        <f t="shared" si="847"/>
        <v>7</v>
      </c>
      <c r="AB2124" s="20">
        <f t="shared" si="834"/>
        <v>36.69</v>
      </c>
      <c r="AC2124" s="13">
        <f t="shared" si="848"/>
        <v>30.397128177599193</v>
      </c>
      <c r="AD2124" s="13">
        <f t="shared" si="839"/>
        <v>6.2928718224008051</v>
      </c>
    </row>
    <row r="2125" spans="1:30" x14ac:dyDescent="0.15">
      <c r="A2125" s="16">
        <v>5</v>
      </c>
      <c r="B2125" s="16">
        <v>0</v>
      </c>
      <c r="C2125" s="33">
        <v>7.43</v>
      </c>
      <c r="D2125" s="16">
        <v>26.8</v>
      </c>
      <c r="E2125" s="18">
        <v>136</v>
      </c>
      <c r="F2125" s="19">
        <v>3</v>
      </c>
      <c r="G2125" s="16">
        <v>1.54</v>
      </c>
      <c r="H2125" s="18">
        <v>104</v>
      </c>
      <c r="I2125" s="20">
        <f t="shared" si="843"/>
        <v>0.76470588235294112</v>
      </c>
      <c r="J2125" s="20" t="s">
        <v>24</v>
      </c>
      <c r="K2125" s="18" t="s">
        <v>24</v>
      </c>
      <c r="L2125" s="19">
        <f t="shared" si="844"/>
        <v>108.58823529411765</v>
      </c>
      <c r="M2125" s="20">
        <v>0</v>
      </c>
      <c r="N2125" s="20" t="s">
        <v>24</v>
      </c>
      <c r="O2125" s="20">
        <f t="shared" si="845"/>
        <v>-5.0588235294117538</v>
      </c>
      <c r="P2125" s="20" t="s">
        <v>25</v>
      </c>
      <c r="Q2125" s="18">
        <f t="shared" si="846"/>
        <v>0</v>
      </c>
      <c r="R2125" s="18" t="s">
        <v>24</v>
      </c>
      <c r="S2125" s="16">
        <v>20.7</v>
      </c>
      <c r="T2125" s="19">
        <v>-5.7</v>
      </c>
      <c r="U2125" s="19">
        <f t="shared" si="840"/>
        <v>4.9000000000000004</v>
      </c>
      <c r="V2125" s="19">
        <v>49</v>
      </c>
      <c r="W2125" s="19">
        <f t="shared" si="841"/>
        <v>7</v>
      </c>
      <c r="X2125" s="19">
        <f t="shared" si="842"/>
        <v>-1.75</v>
      </c>
      <c r="Y2125" s="19">
        <v>1.7</v>
      </c>
      <c r="Z2125" s="18">
        <f t="shared" si="836"/>
        <v>14.299999999999997</v>
      </c>
      <c r="AA2125" s="18">
        <f t="shared" si="847"/>
        <v>2.7999999999999972</v>
      </c>
      <c r="AB2125" s="20">
        <f t="shared" si="834"/>
        <v>34.839999999999989</v>
      </c>
      <c r="AC2125" s="13">
        <f t="shared" si="848"/>
        <v>31.606360655329372</v>
      </c>
      <c r="AD2125" s="13">
        <f t="shared" si="839"/>
        <v>3.2336393446706175</v>
      </c>
    </row>
    <row r="2126" spans="1:30" x14ac:dyDescent="0.15">
      <c r="A2126" s="16">
        <v>5</v>
      </c>
      <c r="B2126" s="16">
        <v>0</v>
      </c>
      <c r="C2126" s="33">
        <v>7.31</v>
      </c>
      <c r="D2126" s="16">
        <v>39.799999999999997</v>
      </c>
      <c r="E2126" s="18">
        <v>143</v>
      </c>
      <c r="F2126" s="19">
        <v>3.5</v>
      </c>
      <c r="G2126" s="16">
        <v>1.03</v>
      </c>
      <c r="H2126" s="18">
        <v>106</v>
      </c>
      <c r="I2126" s="20">
        <f t="shared" si="843"/>
        <v>0.74125874125874125</v>
      </c>
      <c r="J2126" s="20" t="s">
        <v>26</v>
      </c>
      <c r="K2126" s="18" t="s">
        <v>24</v>
      </c>
      <c r="L2126" s="19">
        <f t="shared" si="844"/>
        <v>105.25874125874127</v>
      </c>
      <c r="M2126" s="20">
        <v>0</v>
      </c>
      <c r="N2126" s="20" t="s">
        <v>24</v>
      </c>
      <c r="O2126" s="20">
        <f t="shared" si="845"/>
        <v>-1.7762237762237874</v>
      </c>
      <c r="P2126" s="20" t="s">
        <v>25</v>
      </c>
      <c r="Q2126" s="18">
        <f t="shared" si="846"/>
        <v>5</v>
      </c>
      <c r="R2126" s="18" t="s">
        <v>26</v>
      </c>
      <c r="S2126" s="16">
        <v>20</v>
      </c>
      <c r="T2126" s="19">
        <v>-5.3</v>
      </c>
      <c r="U2126" s="19">
        <f t="shared" si="840"/>
        <v>4.5999999999999996</v>
      </c>
      <c r="V2126" s="19">
        <v>46</v>
      </c>
      <c r="W2126" s="19">
        <f t="shared" si="841"/>
        <v>4</v>
      </c>
      <c r="X2126" s="19">
        <f t="shared" si="842"/>
        <v>-1</v>
      </c>
      <c r="Y2126" s="19">
        <v>4.3</v>
      </c>
      <c r="Z2126" s="18">
        <f t="shared" si="836"/>
        <v>20.5</v>
      </c>
      <c r="AA2126" s="18">
        <f t="shared" si="847"/>
        <v>7</v>
      </c>
      <c r="AB2126" s="20">
        <f t="shared" si="834"/>
        <v>37.230000000000004</v>
      </c>
      <c r="AC2126" s="13">
        <f t="shared" si="848"/>
        <v>32.324227868670448</v>
      </c>
      <c r="AD2126" s="13">
        <f t="shared" si="839"/>
        <v>4.9057721313295559</v>
      </c>
    </row>
    <row r="2127" spans="1:30" x14ac:dyDescent="0.15">
      <c r="A2127" s="16">
        <v>2</v>
      </c>
      <c r="B2127" s="16">
        <v>0</v>
      </c>
      <c r="C2127" s="33">
        <v>7.38</v>
      </c>
      <c r="D2127" s="16">
        <v>40.200000000000003</v>
      </c>
      <c r="E2127" s="18">
        <v>134</v>
      </c>
      <c r="F2127" s="19">
        <v>4.5</v>
      </c>
      <c r="G2127" s="16">
        <v>0.74</v>
      </c>
      <c r="H2127" s="18">
        <v>99</v>
      </c>
      <c r="I2127" s="20">
        <f t="shared" si="843"/>
        <v>0.73880597014925375</v>
      </c>
      <c r="J2127" s="20" t="s">
        <v>26</v>
      </c>
      <c r="K2127" s="18" t="s">
        <v>24</v>
      </c>
      <c r="L2127" s="19">
        <f t="shared" si="844"/>
        <v>104.91044776119402</v>
      </c>
      <c r="M2127" s="20">
        <v>0</v>
      </c>
      <c r="N2127" s="20" t="s">
        <v>24</v>
      </c>
      <c r="O2127" s="20">
        <f t="shared" si="845"/>
        <v>-1.4328358208955194</v>
      </c>
      <c r="P2127" s="20" t="s">
        <v>25</v>
      </c>
      <c r="Q2127" s="18">
        <f t="shared" si="846"/>
        <v>3</v>
      </c>
      <c r="R2127" s="18" t="s">
        <v>26</v>
      </c>
      <c r="S2127" s="16">
        <v>23.8</v>
      </c>
      <c r="T2127" s="19">
        <v>-0.5</v>
      </c>
      <c r="U2127" s="19">
        <f t="shared" si="840"/>
        <v>2.6</v>
      </c>
      <c r="V2127" s="19">
        <v>26</v>
      </c>
      <c r="W2127" s="19">
        <f t="shared" si="841"/>
        <v>-16</v>
      </c>
      <c r="X2127" s="19">
        <f t="shared" si="842"/>
        <v>4</v>
      </c>
      <c r="Y2127" s="19">
        <v>1.4</v>
      </c>
      <c r="Z2127" s="18">
        <f t="shared" si="836"/>
        <v>15.700000000000003</v>
      </c>
      <c r="AA2127" s="18">
        <f t="shared" si="847"/>
        <v>9.1000000000000032</v>
      </c>
      <c r="AB2127" s="20">
        <f t="shared" si="834"/>
        <v>38.840000000000003</v>
      </c>
      <c r="AC2127" s="13">
        <f t="shared" si="848"/>
        <v>30.917778502767561</v>
      </c>
      <c r="AD2127" s="13">
        <f t="shared" si="839"/>
        <v>7.9222214972324423</v>
      </c>
    </row>
    <row r="2128" spans="1:30" x14ac:dyDescent="0.15">
      <c r="A2128" s="16">
        <v>2</v>
      </c>
      <c r="B2128" s="16">
        <v>0</v>
      </c>
      <c r="C2128" s="33">
        <v>7.36</v>
      </c>
      <c r="D2128" s="16">
        <v>52.5</v>
      </c>
      <c r="E2128" s="18">
        <v>138</v>
      </c>
      <c r="F2128" s="19">
        <v>4.0999999999999996</v>
      </c>
      <c r="G2128" s="16">
        <v>1.19</v>
      </c>
      <c r="H2128" s="18">
        <v>102</v>
      </c>
      <c r="I2128" s="20">
        <f t="shared" si="843"/>
        <v>0.73913043478260865</v>
      </c>
      <c r="J2128" s="20" t="s">
        <v>26</v>
      </c>
      <c r="K2128" s="18" t="s">
        <v>24</v>
      </c>
      <c r="L2128" s="19">
        <f t="shared" si="844"/>
        <v>104.95652173913042</v>
      </c>
      <c r="M2128" s="20">
        <v>0</v>
      </c>
      <c r="N2128" s="20" t="s">
        <v>24</v>
      </c>
      <c r="O2128" s="20">
        <f t="shared" si="845"/>
        <v>-1.4782608695652186</v>
      </c>
      <c r="P2128" s="20" t="s">
        <v>25</v>
      </c>
      <c r="Q2128" s="18">
        <f t="shared" si="846"/>
        <v>4</v>
      </c>
      <c r="R2128" s="18" t="s">
        <v>26</v>
      </c>
      <c r="S2128" s="16">
        <v>26.5</v>
      </c>
      <c r="T2128" s="19">
        <v>3.6</v>
      </c>
      <c r="U2128" s="19">
        <f t="shared" si="840"/>
        <v>2.7</v>
      </c>
      <c r="V2128" s="19">
        <v>27</v>
      </c>
      <c r="W2128" s="19">
        <f t="shared" si="841"/>
        <v>-15</v>
      </c>
      <c r="X2128" s="19">
        <f t="shared" si="842"/>
        <v>3.75</v>
      </c>
      <c r="Y2128" s="19">
        <v>0.9</v>
      </c>
      <c r="Z2128" s="18">
        <f t="shared" si="836"/>
        <v>13.599999999999994</v>
      </c>
      <c r="AA2128" s="18">
        <f t="shared" si="847"/>
        <v>7.2999999999999936</v>
      </c>
      <c r="AB2128" s="20">
        <f t="shared" si="834"/>
        <v>40.389999999999986</v>
      </c>
      <c r="AC2128" s="13">
        <f t="shared" si="848"/>
        <v>36.992115735495808</v>
      </c>
      <c r="AD2128" s="13">
        <f t="shared" si="839"/>
        <v>3.397884264504178</v>
      </c>
    </row>
    <row r="2129" spans="1:30" x14ac:dyDescent="0.15">
      <c r="A2129" s="16">
        <v>5</v>
      </c>
      <c r="B2129" s="16">
        <v>0</v>
      </c>
      <c r="C2129" s="33">
        <v>7.33</v>
      </c>
      <c r="D2129" s="16">
        <v>52.4</v>
      </c>
      <c r="E2129" s="18">
        <v>140</v>
      </c>
      <c r="F2129" s="19">
        <v>4.3</v>
      </c>
      <c r="G2129" s="16">
        <v>1.03</v>
      </c>
      <c r="H2129" s="18">
        <v>106</v>
      </c>
      <c r="I2129" s="20">
        <f t="shared" si="843"/>
        <v>0.75714285714285712</v>
      </c>
      <c r="J2129" s="20" t="s">
        <v>24</v>
      </c>
      <c r="K2129" s="18" t="s">
        <v>24</v>
      </c>
      <c r="L2129" s="19">
        <f t="shared" si="844"/>
        <v>107.51428571428571</v>
      </c>
      <c r="M2129" s="20">
        <v>0</v>
      </c>
      <c r="N2129" s="20" t="s">
        <v>24</v>
      </c>
      <c r="O2129" s="20">
        <f t="shared" si="845"/>
        <v>-4</v>
      </c>
      <c r="P2129" s="20" t="s">
        <v>25</v>
      </c>
      <c r="Q2129" s="18">
        <f t="shared" si="846"/>
        <v>2</v>
      </c>
      <c r="R2129" s="18" t="s">
        <v>26</v>
      </c>
      <c r="S2129" s="16">
        <v>25.5</v>
      </c>
      <c r="T2129" s="19">
        <v>1.7</v>
      </c>
      <c r="U2129" s="19">
        <f t="shared" si="840"/>
        <v>2.6</v>
      </c>
      <c r="V2129" s="19">
        <v>26</v>
      </c>
      <c r="W2129" s="19">
        <f t="shared" si="841"/>
        <v>-16</v>
      </c>
      <c r="X2129" s="19">
        <f t="shared" si="842"/>
        <v>4</v>
      </c>
      <c r="Y2129" s="19">
        <v>3.4</v>
      </c>
      <c r="Z2129" s="18">
        <f t="shared" si="836"/>
        <v>12.800000000000011</v>
      </c>
      <c r="AA2129" s="18">
        <f t="shared" si="847"/>
        <v>4.2000000000000117</v>
      </c>
      <c r="AB2129" s="20">
        <f t="shared" si="834"/>
        <v>35.930000000000007</v>
      </c>
      <c r="AC2129" s="13">
        <f t="shared" si="848"/>
        <v>34.594526518519601</v>
      </c>
      <c r="AD2129" s="13">
        <f t="shared" si="839"/>
        <v>1.3354734814804061</v>
      </c>
    </row>
    <row r="2130" spans="1:30" x14ac:dyDescent="0.15">
      <c r="A2130" s="16">
        <v>3</v>
      </c>
      <c r="B2130" s="16">
        <v>0</v>
      </c>
      <c r="C2130" s="33">
        <v>7.4</v>
      </c>
      <c r="D2130" s="16">
        <v>33.9</v>
      </c>
      <c r="E2130" s="18">
        <v>136</v>
      </c>
      <c r="F2130" s="19">
        <v>3.9</v>
      </c>
      <c r="G2130" s="16">
        <v>1.1499999999999999</v>
      </c>
      <c r="H2130" s="18">
        <v>106</v>
      </c>
      <c r="I2130" s="20">
        <f t="shared" si="843"/>
        <v>0.77941176470588236</v>
      </c>
      <c r="J2130" s="20" t="s">
        <v>24</v>
      </c>
      <c r="K2130" s="18" t="s">
        <v>24</v>
      </c>
      <c r="L2130" s="19">
        <f t="shared" si="844"/>
        <v>110.6764705882353</v>
      </c>
      <c r="M2130" s="20">
        <f t="shared" ref="M2130:M2139" si="849">(108-L2130)</f>
        <v>-2.6764705882353041</v>
      </c>
      <c r="N2130" s="20" t="s">
        <v>25</v>
      </c>
      <c r="O2130" s="20">
        <f t="shared" si="845"/>
        <v>-7.1176470588235219</v>
      </c>
      <c r="P2130" s="20" t="s">
        <v>25</v>
      </c>
      <c r="Q2130" s="18">
        <f t="shared" si="846"/>
        <v>-2</v>
      </c>
      <c r="R2130" s="18" t="s">
        <v>25</v>
      </c>
      <c r="S2130" s="16">
        <v>21.8</v>
      </c>
      <c r="T2130" s="19">
        <v>-3.3</v>
      </c>
      <c r="U2130" s="19">
        <f t="shared" si="840"/>
        <v>3.7</v>
      </c>
      <c r="V2130" s="19">
        <v>37</v>
      </c>
      <c r="W2130" s="19">
        <f t="shared" si="841"/>
        <v>-5</v>
      </c>
      <c r="X2130" s="19">
        <f t="shared" si="842"/>
        <v>1.25</v>
      </c>
      <c r="Y2130" s="19">
        <v>0.7</v>
      </c>
      <c r="Z2130" s="18">
        <f t="shared" si="836"/>
        <v>12.100000000000009</v>
      </c>
      <c r="AA2130" s="18">
        <f t="shared" si="847"/>
        <v>4.0000000000000089</v>
      </c>
      <c r="AB2130" s="20">
        <f t="shared" si="834"/>
        <v>34.350000000000009</v>
      </c>
      <c r="AC2130" s="13">
        <f t="shared" si="848"/>
        <v>31.278025706931071</v>
      </c>
      <c r="AD2130" s="13">
        <f t="shared" si="839"/>
        <v>3.0719742930689371</v>
      </c>
    </row>
    <row r="2131" spans="1:30" x14ac:dyDescent="0.15">
      <c r="A2131" s="16">
        <v>2</v>
      </c>
      <c r="B2131" s="16">
        <v>0</v>
      </c>
      <c r="C2131" s="33">
        <v>7.45</v>
      </c>
      <c r="D2131" s="16">
        <v>34</v>
      </c>
      <c r="E2131" s="18">
        <v>141</v>
      </c>
      <c r="F2131" s="19">
        <v>3.5</v>
      </c>
      <c r="G2131" s="16">
        <v>1.1100000000000001</v>
      </c>
      <c r="H2131" s="18">
        <v>108</v>
      </c>
      <c r="I2131" s="20">
        <f t="shared" si="843"/>
        <v>0.76595744680851063</v>
      </c>
      <c r="J2131" s="20" t="s">
        <v>24</v>
      </c>
      <c r="K2131" s="18" t="s">
        <v>25</v>
      </c>
      <c r="L2131" s="19">
        <f t="shared" si="844"/>
        <v>108.7659574468085</v>
      </c>
      <c r="M2131" s="20">
        <f t="shared" si="849"/>
        <v>-0.76595744680849975</v>
      </c>
      <c r="N2131" s="20" t="s">
        <v>25</v>
      </c>
      <c r="O2131" s="20">
        <f t="shared" si="845"/>
        <v>-5.234042553191486</v>
      </c>
      <c r="P2131" s="20" t="s">
        <v>25</v>
      </c>
      <c r="Q2131" s="18">
        <f t="shared" si="846"/>
        <v>1</v>
      </c>
      <c r="R2131" s="18" t="s">
        <v>26</v>
      </c>
      <c r="S2131" s="16">
        <v>24.9</v>
      </c>
      <c r="T2131" s="19">
        <v>0.4</v>
      </c>
      <c r="U2131" s="19">
        <f t="shared" si="840"/>
        <v>3</v>
      </c>
      <c r="V2131" s="19">
        <v>30</v>
      </c>
      <c r="W2131" s="19">
        <f t="shared" si="841"/>
        <v>-12</v>
      </c>
      <c r="X2131" s="19">
        <f t="shared" si="842"/>
        <v>3</v>
      </c>
      <c r="Y2131" s="19">
        <v>2.2000000000000002</v>
      </c>
      <c r="Z2131" s="18">
        <f t="shared" si="836"/>
        <v>11.599999999999994</v>
      </c>
      <c r="AA2131" s="18">
        <f t="shared" si="847"/>
        <v>3.399999999999995</v>
      </c>
      <c r="AB2131" s="20">
        <f t="shared" si="834"/>
        <v>35.410000000000011</v>
      </c>
      <c r="AC2131" s="13">
        <f t="shared" si="848"/>
        <v>32.133454837095968</v>
      </c>
      <c r="AD2131" s="13">
        <f t="shared" si="839"/>
        <v>3.2765451629040427</v>
      </c>
    </row>
    <row r="2132" spans="1:30" x14ac:dyDescent="0.15">
      <c r="A2132" s="16">
        <v>2</v>
      </c>
      <c r="B2132" s="16">
        <v>0</v>
      </c>
      <c r="C2132" s="33">
        <v>7.37</v>
      </c>
      <c r="D2132" s="16">
        <v>44.2</v>
      </c>
      <c r="E2132" s="18">
        <v>140</v>
      </c>
      <c r="F2132" s="19">
        <v>4</v>
      </c>
      <c r="G2132" s="16">
        <v>1.22</v>
      </c>
      <c r="H2132" s="18">
        <v>107</v>
      </c>
      <c r="I2132" s="20">
        <f t="shared" si="843"/>
        <v>0.76428571428571423</v>
      </c>
      <c r="J2132" s="20" t="s">
        <v>24</v>
      </c>
      <c r="K2132" s="18" t="s">
        <v>25</v>
      </c>
      <c r="L2132" s="19">
        <f t="shared" si="844"/>
        <v>108.52857142857142</v>
      </c>
      <c r="M2132" s="20">
        <f t="shared" si="849"/>
        <v>-0.52857142857142492</v>
      </c>
      <c r="N2132" s="20" t="s">
        <v>25</v>
      </c>
      <c r="O2132" s="20">
        <f t="shared" si="845"/>
        <v>-5</v>
      </c>
      <c r="P2132" s="20" t="s">
        <v>25</v>
      </c>
      <c r="Q2132" s="18">
        <f t="shared" si="846"/>
        <v>1</v>
      </c>
      <c r="R2132" s="18" t="s">
        <v>26</v>
      </c>
      <c r="S2132" s="16">
        <v>24.7</v>
      </c>
      <c r="T2132" s="19">
        <v>0.5</v>
      </c>
      <c r="U2132" s="19">
        <f t="shared" si="840"/>
        <v>2.8</v>
      </c>
      <c r="V2132" s="19">
        <v>28</v>
      </c>
      <c r="W2132" s="19">
        <f t="shared" si="841"/>
        <v>-14</v>
      </c>
      <c r="X2132" s="19">
        <f t="shared" si="842"/>
        <v>3.5</v>
      </c>
      <c r="Y2132" s="19">
        <v>0.8</v>
      </c>
      <c r="Z2132" s="18">
        <f t="shared" si="836"/>
        <v>12.300000000000011</v>
      </c>
      <c r="AA2132" s="18">
        <f t="shared" si="847"/>
        <v>5.9000000000000119</v>
      </c>
      <c r="AB2132" s="20">
        <f t="shared" si="834"/>
        <v>37.42</v>
      </c>
      <c r="AC2132" s="13">
        <f t="shared" si="848"/>
        <v>33.203548754736595</v>
      </c>
      <c r="AD2132" s="13">
        <f t="shared" si="839"/>
        <v>4.2164512452634071</v>
      </c>
    </row>
    <row r="2133" spans="1:30" x14ac:dyDescent="0.15">
      <c r="A2133" s="16">
        <v>2</v>
      </c>
      <c r="B2133" s="16">
        <v>0</v>
      </c>
      <c r="C2133" s="33">
        <v>7.38</v>
      </c>
      <c r="D2133" s="16">
        <v>40.1</v>
      </c>
      <c r="E2133" s="18">
        <v>131</v>
      </c>
      <c r="F2133" s="19">
        <v>4.2</v>
      </c>
      <c r="G2133" s="16">
        <v>1.08</v>
      </c>
      <c r="H2133" s="18">
        <v>101</v>
      </c>
      <c r="I2133" s="20">
        <f t="shared" si="843"/>
        <v>0.77099236641221369</v>
      </c>
      <c r="J2133" s="20" t="s">
        <v>24</v>
      </c>
      <c r="K2133" s="18" t="s">
        <v>24</v>
      </c>
      <c r="L2133" s="19">
        <f t="shared" si="844"/>
        <v>109.48091603053436</v>
      </c>
      <c r="M2133" s="20">
        <f t="shared" si="849"/>
        <v>-1.4809160305343596</v>
      </c>
      <c r="N2133" s="20" t="s">
        <v>25</v>
      </c>
      <c r="O2133" s="20">
        <f t="shared" si="845"/>
        <v>-5.938931297709928</v>
      </c>
      <c r="P2133" s="20" t="s">
        <v>25</v>
      </c>
      <c r="Q2133" s="18">
        <f t="shared" si="846"/>
        <v>-2</v>
      </c>
      <c r="R2133" s="18" t="s">
        <v>25</v>
      </c>
      <c r="S2133" s="16">
        <v>23.8</v>
      </c>
      <c r="T2133" s="19">
        <v>-0.7</v>
      </c>
      <c r="U2133" s="19">
        <f t="shared" si="840"/>
        <v>2.9</v>
      </c>
      <c r="V2133" s="19">
        <v>29</v>
      </c>
      <c r="W2133" s="19">
        <f t="shared" si="841"/>
        <v>-13</v>
      </c>
      <c r="X2133" s="19">
        <f t="shared" si="842"/>
        <v>3.25</v>
      </c>
      <c r="Y2133" s="19">
        <v>0.5</v>
      </c>
      <c r="Z2133" s="18">
        <f t="shared" si="836"/>
        <v>10.399999999999991</v>
      </c>
      <c r="AA2133" s="18">
        <f t="shared" si="847"/>
        <v>4.0999999999999917</v>
      </c>
      <c r="AB2133" s="20">
        <f t="shared" si="834"/>
        <v>34.78</v>
      </c>
      <c r="AC2133" s="13">
        <f t="shared" si="848"/>
        <v>31.688987212959677</v>
      </c>
      <c r="AD2133" s="13">
        <f t="shared" si="839"/>
        <v>3.0910127870403237</v>
      </c>
    </row>
    <row r="2134" spans="1:30" x14ac:dyDescent="0.15">
      <c r="A2134" s="16">
        <v>4</v>
      </c>
      <c r="B2134" s="16">
        <v>0</v>
      </c>
      <c r="C2134" s="33">
        <v>7.39</v>
      </c>
      <c r="D2134" s="16">
        <v>38.700000000000003</v>
      </c>
      <c r="E2134" s="18">
        <v>133</v>
      </c>
      <c r="F2134" s="19">
        <v>4.2</v>
      </c>
      <c r="G2134" s="16">
        <v>1.05</v>
      </c>
      <c r="H2134" s="18">
        <v>102</v>
      </c>
      <c r="I2134" s="20">
        <f t="shared" si="843"/>
        <v>0.76691729323308266</v>
      </c>
      <c r="J2134" s="20" t="s">
        <v>24</v>
      </c>
      <c r="K2134" s="18" t="s">
        <v>24</v>
      </c>
      <c r="L2134" s="19">
        <f t="shared" si="844"/>
        <v>108.90225563909775</v>
      </c>
      <c r="M2134" s="20">
        <f t="shared" si="849"/>
        <v>-0.90225563909774564</v>
      </c>
      <c r="N2134" s="20" t="s">
        <v>25</v>
      </c>
      <c r="O2134" s="20">
        <f t="shared" si="845"/>
        <v>-5.3684210526315752</v>
      </c>
      <c r="P2134" s="20" t="s">
        <v>25</v>
      </c>
      <c r="Q2134" s="18">
        <f t="shared" si="846"/>
        <v>-1</v>
      </c>
      <c r="R2134" s="18" t="s">
        <v>25</v>
      </c>
      <c r="S2134" s="16">
        <v>23.7</v>
      </c>
      <c r="T2134" s="19">
        <v>-0.9</v>
      </c>
      <c r="U2134" s="19">
        <f t="shared" si="840"/>
        <v>2.2999999999999998</v>
      </c>
      <c r="V2134" s="19">
        <v>23</v>
      </c>
      <c r="W2134" s="19">
        <f t="shared" si="841"/>
        <v>-19</v>
      </c>
      <c r="X2134" s="19">
        <f t="shared" si="842"/>
        <v>4.75</v>
      </c>
      <c r="Y2134" s="19">
        <v>2.2999999999999998</v>
      </c>
      <c r="Z2134" s="18">
        <f t="shared" si="836"/>
        <v>11.499999999999986</v>
      </c>
      <c r="AA2134" s="18">
        <f t="shared" si="847"/>
        <v>4.5999999999999863</v>
      </c>
      <c r="AB2134" s="20">
        <f t="shared" si="834"/>
        <v>33.950000000000003</v>
      </c>
      <c r="AC2134" s="13">
        <f t="shared" si="848"/>
        <v>29.762629819104639</v>
      </c>
      <c r="AD2134" s="13">
        <f t="shared" si="839"/>
        <v>4.1873701808953641</v>
      </c>
    </row>
    <row r="2135" spans="1:30" x14ac:dyDescent="0.15">
      <c r="A2135" s="16">
        <v>4</v>
      </c>
      <c r="B2135" s="16">
        <v>0</v>
      </c>
      <c r="C2135" s="33">
        <v>7.41</v>
      </c>
      <c r="D2135" s="16">
        <v>30.8</v>
      </c>
      <c r="E2135" s="18">
        <v>136</v>
      </c>
      <c r="F2135" s="19">
        <v>4.7</v>
      </c>
      <c r="G2135" s="16">
        <v>1.1599999999999999</v>
      </c>
      <c r="H2135" s="18">
        <v>107</v>
      </c>
      <c r="I2135" s="20">
        <f t="shared" si="843"/>
        <v>0.78676470588235292</v>
      </c>
      <c r="J2135" s="20" t="s">
        <v>24</v>
      </c>
      <c r="K2135" s="18" t="s">
        <v>25</v>
      </c>
      <c r="L2135" s="19">
        <f t="shared" si="844"/>
        <v>111.72058823529413</v>
      </c>
      <c r="M2135" s="20">
        <f t="shared" si="849"/>
        <v>-3.7205882352941302</v>
      </c>
      <c r="N2135" s="20" t="s">
        <v>25</v>
      </c>
      <c r="O2135" s="20">
        <f t="shared" si="845"/>
        <v>-8.1470588235294059</v>
      </c>
      <c r="P2135" s="20" t="s">
        <v>25</v>
      </c>
      <c r="Q2135" s="18">
        <f t="shared" si="846"/>
        <v>-3</v>
      </c>
      <c r="R2135" s="18" t="s">
        <v>25</v>
      </c>
      <c r="S2135" s="16">
        <v>21.1</v>
      </c>
      <c r="T2135" s="19">
        <v>-4.5999999999999996</v>
      </c>
      <c r="U2135" s="19">
        <f t="shared" si="840"/>
        <v>3.3</v>
      </c>
      <c r="V2135" s="19">
        <v>33</v>
      </c>
      <c r="W2135" s="19">
        <f t="shared" si="841"/>
        <v>-9</v>
      </c>
      <c r="X2135" s="19">
        <f t="shared" si="842"/>
        <v>2.25</v>
      </c>
      <c r="Y2135" s="19">
        <v>1.5</v>
      </c>
      <c r="Z2135" s="18">
        <f t="shared" si="836"/>
        <v>12.599999999999994</v>
      </c>
      <c r="AA2135" s="18">
        <f t="shared" si="847"/>
        <v>4.4999999999999947</v>
      </c>
      <c r="AB2135" s="20">
        <f t="shared" si="834"/>
        <v>33.359999999999985</v>
      </c>
      <c r="AC2135" s="13">
        <f t="shared" si="848"/>
        <v>28.729564766883129</v>
      </c>
      <c r="AD2135" s="13">
        <f t="shared" si="839"/>
        <v>4.6304352331168559</v>
      </c>
    </row>
    <row r="2136" spans="1:30" x14ac:dyDescent="0.15">
      <c r="A2136" s="16">
        <v>2</v>
      </c>
      <c r="B2136" s="16">
        <v>0</v>
      </c>
      <c r="C2136" s="33">
        <v>7.36</v>
      </c>
      <c r="D2136" s="16">
        <v>43.6</v>
      </c>
      <c r="E2136" s="18">
        <v>135</v>
      </c>
      <c r="F2136" s="19">
        <v>4.0999999999999996</v>
      </c>
      <c r="G2136" s="16">
        <v>1.1000000000000001</v>
      </c>
      <c r="H2136" s="18">
        <v>103</v>
      </c>
      <c r="I2136" s="20">
        <f t="shared" si="843"/>
        <v>0.76296296296296295</v>
      </c>
      <c r="J2136" s="20" t="s">
        <v>24</v>
      </c>
      <c r="K2136" s="18" t="s">
        <v>24</v>
      </c>
      <c r="L2136" s="19">
        <f t="shared" si="844"/>
        <v>108.34074074074074</v>
      </c>
      <c r="M2136" s="20">
        <f t="shared" si="849"/>
        <v>-0.3407407407407419</v>
      </c>
      <c r="N2136" s="20" t="s">
        <v>25</v>
      </c>
      <c r="O2136" s="20">
        <f t="shared" si="845"/>
        <v>-4.8148148148148096</v>
      </c>
      <c r="P2136" s="20" t="s">
        <v>25</v>
      </c>
      <c r="Q2136" s="18">
        <f t="shared" si="846"/>
        <v>0</v>
      </c>
      <c r="R2136" s="18" t="s">
        <v>24</v>
      </c>
      <c r="S2136" s="16">
        <v>23.8</v>
      </c>
      <c r="T2136" s="19">
        <v>-0.5</v>
      </c>
      <c r="U2136" s="19">
        <f t="shared" si="840"/>
        <v>4</v>
      </c>
      <c r="V2136" s="19">
        <v>40</v>
      </c>
      <c r="W2136" s="19">
        <f t="shared" si="841"/>
        <v>-2</v>
      </c>
      <c r="X2136" s="19">
        <f t="shared" si="842"/>
        <v>0.5</v>
      </c>
      <c r="Y2136" s="19">
        <v>0.9</v>
      </c>
      <c r="Z2136" s="18">
        <f t="shared" si="836"/>
        <v>12.299999999999997</v>
      </c>
      <c r="AA2136" s="18">
        <f t="shared" si="847"/>
        <v>3.3999999999999968</v>
      </c>
      <c r="AB2136" s="20">
        <f t="shared" si="834"/>
        <v>36.299999999999983</v>
      </c>
      <c r="AC2136" s="13">
        <f t="shared" si="848"/>
        <v>35.542130096526044</v>
      </c>
      <c r="AD2136" s="13">
        <f t="shared" si="839"/>
        <v>0.75786990347393868</v>
      </c>
    </row>
    <row r="2137" spans="1:30" x14ac:dyDescent="0.15">
      <c r="A2137" s="16">
        <v>4</v>
      </c>
      <c r="B2137" s="16">
        <v>0</v>
      </c>
      <c r="C2137" s="33">
        <v>7.4</v>
      </c>
      <c r="D2137" s="16">
        <v>38.5</v>
      </c>
      <c r="E2137" s="18">
        <v>139</v>
      </c>
      <c r="F2137" s="19">
        <v>4.2</v>
      </c>
      <c r="G2137" s="16">
        <v>1</v>
      </c>
      <c r="H2137" s="18">
        <v>108</v>
      </c>
      <c r="I2137" s="20">
        <f t="shared" si="843"/>
        <v>0.7769784172661871</v>
      </c>
      <c r="J2137" s="20" t="s">
        <v>24</v>
      </c>
      <c r="K2137" s="18" t="s">
        <v>25</v>
      </c>
      <c r="L2137" s="19">
        <f t="shared" si="844"/>
        <v>110.33093525179856</v>
      </c>
      <c r="M2137" s="20">
        <f t="shared" si="849"/>
        <v>-2.3309352517985644</v>
      </c>
      <c r="N2137" s="20" t="s">
        <v>25</v>
      </c>
      <c r="O2137" s="20">
        <f t="shared" si="845"/>
        <v>-6.7769784172661787</v>
      </c>
      <c r="P2137" s="20" t="s">
        <v>25</v>
      </c>
      <c r="Q2137" s="18">
        <f t="shared" si="846"/>
        <v>-1</v>
      </c>
      <c r="R2137" s="18" t="s">
        <v>25</v>
      </c>
      <c r="S2137" s="16">
        <v>24.3</v>
      </c>
      <c r="T2137" s="19">
        <v>-0.2</v>
      </c>
      <c r="U2137" s="19">
        <f t="shared" si="840"/>
        <v>3</v>
      </c>
      <c r="V2137" s="19">
        <v>30</v>
      </c>
      <c r="W2137" s="19">
        <f t="shared" si="841"/>
        <v>-12</v>
      </c>
      <c r="X2137" s="19">
        <f t="shared" si="842"/>
        <v>3</v>
      </c>
      <c r="Y2137" s="19">
        <v>0.9</v>
      </c>
      <c r="Z2137" s="18">
        <f t="shared" si="836"/>
        <v>10.899999999999977</v>
      </c>
      <c r="AA2137" s="18">
        <f t="shared" si="847"/>
        <v>3.9999999999999769</v>
      </c>
      <c r="AB2137" s="20">
        <f t="shared" si="834"/>
        <v>35.299999999999983</v>
      </c>
      <c r="AC2137" s="13">
        <f t="shared" si="848"/>
        <v>32.166076392827321</v>
      </c>
      <c r="AD2137" s="13">
        <f t="shared" si="839"/>
        <v>3.1339236071726617</v>
      </c>
    </row>
    <row r="2138" spans="1:30" x14ac:dyDescent="0.15">
      <c r="A2138" s="16">
        <v>3</v>
      </c>
      <c r="B2138" s="16">
        <v>0</v>
      </c>
      <c r="C2138" s="33">
        <v>7.4</v>
      </c>
      <c r="D2138" s="16">
        <v>34</v>
      </c>
      <c r="E2138" s="18">
        <v>139</v>
      </c>
      <c r="F2138" s="19">
        <v>3.9</v>
      </c>
      <c r="G2138" s="16">
        <v>1.17</v>
      </c>
      <c r="H2138" s="18">
        <v>115</v>
      </c>
      <c r="I2138" s="20">
        <f t="shared" si="843"/>
        <v>0.82733812949640284</v>
      </c>
      <c r="J2138" s="20" t="s">
        <v>25</v>
      </c>
      <c r="K2138" s="18" t="s">
        <v>25</v>
      </c>
      <c r="L2138" s="19">
        <f t="shared" si="844"/>
        <v>117.48201438848922</v>
      </c>
      <c r="M2138" s="20">
        <f t="shared" si="849"/>
        <v>-9.482014388489219</v>
      </c>
      <c r="N2138" s="20" t="s">
        <v>25</v>
      </c>
      <c r="O2138" s="20">
        <f t="shared" si="845"/>
        <v>-13.827338129496397</v>
      </c>
      <c r="P2138" s="20" t="s">
        <v>25</v>
      </c>
      <c r="Q2138" s="18">
        <f t="shared" si="846"/>
        <v>-8</v>
      </c>
      <c r="R2138" s="18" t="s">
        <v>25</v>
      </c>
      <c r="S2138" s="16">
        <v>21.9</v>
      </c>
      <c r="T2138" s="19">
        <v>-3.2</v>
      </c>
      <c r="U2138" s="19">
        <f t="shared" si="840"/>
        <v>2.2000000000000002</v>
      </c>
      <c r="V2138" s="19">
        <v>22</v>
      </c>
      <c r="W2138" s="19">
        <f t="shared" si="841"/>
        <v>-20</v>
      </c>
      <c r="X2138" s="19">
        <f t="shared" si="842"/>
        <v>5</v>
      </c>
      <c r="Y2138" s="19">
        <v>0.3</v>
      </c>
      <c r="Z2138" s="18">
        <f t="shared" si="836"/>
        <v>6</v>
      </c>
      <c r="AA2138" s="18">
        <f t="shared" si="847"/>
        <v>1.2999999999999998</v>
      </c>
      <c r="AB2138" s="20">
        <f t="shared" si="834"/>
        <v>28.769999999999996</v>
      </c>
      <c r="AC2138" s="13">
        <f t="shared" si="848"/>
        <v>27.151818113146206</v>
      </c>
      <c r="AD2138" s="13">
        <f t="shared" si="839"/>
        <v>1.6181818868537903</v>
      </c>
    </row>
    <row r="2139" spans="1:30" x14ac:dyDescent="0.15">
      <c r="A2139" s="16">
        <v>3</v>
      </c>
      <c r="B2139" s="16">
        <v>1</v>
      </c>
      <c r="C2139" s="33">
        <v>7.39</v>
      </c>
      <c r="D2139" s="16">
        <v>36.4</v>
      </c>
      <c r="E2139" s="18">
        <v>142</v>
      </c>
      <c r="F2139" s="19">
        <v>4.4000000000000004</v>
      </c>
      <c r="G2139" s="16">
        <v>1.1599999999999999</v>
      </c>
      <c r="H2139" s="18">
        <v>111</v>
      </c>
      <c r="I2139" s="20">
        <f t="shared" si="843"/>
        <v>0.78169014084507038</v>
      </c>
      <c r="J2139" s="20" t="s">
        <v>24</v>
      </c>
      <c r="K2139" s="18" t="s">
        <v>25</v>
      </c>
      <c r="L2139" s="19">
        <f t="shared" si="844"/>
        <v>111</v>
      </c>
      <c r="M2139" s="20">
        <f t="shared" si="849"/>
        <v>-3</v>
      </c>
      <c r="N2139" s="20" t="s">
        <v>25</v>
      </c>
      <c r="O2139" s="20">
        <f t="shared" si="845"/>
        <v>-7.4366197183098564</v>
      </c>
      <c r="P2139" s="20" t="s">
        <v>25</v>
      </c>
      <c r="Q2139" s="18">
        <f t="shared" si="846"/>
        <v>-1</v>
      </c>
      <c r="R2139" s="18" t="s">
        <v>25</v>
      </c>
      <c r="S2139" s="16">
        <v>22.6</v>
      </c>
      <c r="T2139" s="19">
        <v>-2.1</v>
      </c>
      <c r="U2139" s="19">
        <f t="shared" si="840"/>
        <v>2.4</v>
      </c>
      <c r="V2139" s="19">
        <v>24</v>
      </c>
      <c r="W2139" s="19">
        <f t="shared" si="841"/>
        <v>-18</v>
      </c>
      <c r="X2139" s="19">
        <f t="shared" si="842"/>
        <v>4.5</v>
      </c>
      <c r="Y2139" s="19">
        <v>1.3</v>
      </c>
      <c r="Z2139" s="18">
        <f t="shared" si="836"/>
        <v>12.800000000000011</v>
      </c>
      <c r="AA2139" s="18">
        <f t="shared" si="847"/>
        <v>6.7000000000000117</v>
      </c>
      <c r="AB2139" s="20">
        <f t="shared" si="834"/>
        <v>35.260000000000005</v>
      </c>
      <c r="AC2139" s="13">
        <f t="shared" si="848"/>
        <v>28.651725514610042</v>
      </c>
      <c r="AD2139" s="13">
        <f t="shared" si="839"/>
        <v>6.6082744853899626</v>
      </c>
    </row>
    <row r="2140" spans="1:30" x14ac:dyDescent="0.15">
      <c r="A2140" s="16">
        <v>32</v>
      </c>
      <c r="B2140" s="16">
        <v>0</v>
      </c>
      <c r="C2140" s="33">
        <v>7.38</v>
      </c>
      <c r="D2140" s="16">
        <v>40.799999999999997</v>
      </c>
      <c r="E2140" s="18">
        <v>133</v>
      </c>
      <c r="F2140" s="19">
        <v>3.4</v>
      </c>
      <c r="G2140" s="16">
        <v>1.31</v>
      </c>
      <c r="H2140" s="18">
        <v>97</v>
      </c>
      <c r="I2140" s="20">
        <f t="shared" si="843"/>
        <v>0.72932330827067671</v>
      </c>
      <c r="J2140" s="20" t="s">
        <v>26</v>
      </c>
      <c r="K2140" s="18" t="s">
        <v>26</v>
      </c>
      <c r="L2140" s="19">
        <f t="shared" si="844"/>
        <v>103.5639097744361</v>
      </c>
      <c r="M2140" s="20">
        <f>(104-L2140)</f>
        <v>0.43609022556390187</v>
      </c>
      <c r="N2140" s="20" t="s">
        <v>26</v>
      </c>
      <c r="O2140" s="20">
        <f t="shared" si="845"/>
        <v>-0.10526315789472562</v>
      </c>
      <c r="P2140" s="20" t="s">
        <v>25</v>
      </c>
      <c r="Q2140" s="18">
        <f t="shared" si="846"/>
        <v>4</v>
      </c>
      <c r="R2140" s="18" t="s">
        <v>26</v>
      </c>
      <c r="S2140" s="16">
        <v>23.3</v>
      </c>
      <c r="T2140" s="19">
        <v>-0.5</v>
      </c>
      <c r="U2140" s="19">
        <f t="shared" si="840"/>
        <v>2.4</v>
      </c>
      <c r="V2140" s="19">
        <v>24</v>
      </c>
      <c r="W2140" s="19">
        <f t="shared" si="841"/>
        <v>-18</v>
      </c>
      <c r="X2140" s="19">
        <f t="shared" si="842"/>
        <v>4.5</v>
      </c>
      <c r="Y2140" s="19">
        <v>2.5</v>
      </c>
      <c r="Z2140" s="18">
        <f t="shared" si="836"/>
        <v>16.100000000000009</v>
      </c>
      <c r="AA2140" s="18">
        <f t="shared" si="847"/>
        <v>8.8000000000000078</v>
      </c>
      <c r="AB2140" s="20">
        <f t="shared" si="834"/>
        <v>38.210000000000008</v>
      </c>
      <c r="AC2140" s="13">
        <f t="shared" si="848"/>
        <v>30.718366241614831</v>
      </c>
      <c r="AD2140" s="13">
        <f t="shared" si="839"/>
        <v>7.4916337583851771</v>
      </c>
    </row>
    <row r="2141" spans="1:30" x14ac:dyDescent="0.15">
      <c r="A2141" s="16">
        <v>3</v>
      </c>
      <c r="B2141" s="16">
        <v>1</v>
      </c>
      <c r="C2141" s="33">
        <v>7.33</v>
      </c>
      <c r="D2141" s="16">
        <v>74.599999999999994</v>
      </c>
      <c r="E2141" s="18">
        <v>148</v>
      </c>
      <c r="F2141" s="19">
        <v>3.3</v>
      </c>
      <c r="G2141" s="16">
        <v>1.05</v>
      </c>
      <c r="H2141" s="18">
        <v>98</v>
      </c>
      <c r="I2141" s="20">
        <f t="shared" si="843"/>
        <v>0.66216216216216217</v>
      </c>
      <c r="J2141" s="20" t="s">
        <v>26</v>
      </c>
      <c r="K2141" s="18" t="s">
        <v>24</v>
      </c>
      <c r="L2141" s="19">
        <f t="shared" si="844"/>
        <v>94.027027027027017</v>
      </c>
      <c r="M2141" s="20">
        <f>(104-L2141)</f>
        <v>9.9729729729729826</v>
      </c>
      <c r="N2141" s="20" t="s">
        <v>26</v>
      </c>
      <c r="O2141" s="20">
        <f t="shared" si="845"/>
        <v>9.2972972972972912</v>
      </c>
      <c r="P2141" s="20" t="s">
        <v>26</v>
      </c>
      <c r="Q2141" s="18">
        <f t="shared" si="846"/>
        <v>18</v>
      </c>
      <c r="R2141" s="18" t="s">
        <v>26</v>
      </c>
      <c r="S2141" s="16">
        <v>35.1</v>
      </c>
      <c r="T2141" s="19">
        <v>12.7</v>
      </c>
      <c r="U2141" s="19">
        <f t="shared" si="840"/>
        <v>2.8</v>
      </c>
      <c r="V2141" s="19">
        <v>28</v>
      </c>
      <c r="W2141" s="19">
        <f t="shared" si="841"/>
        <v>-14</v>
      </c>
      <c r="X2141" s="19">
        <f t="shared" si="842"/>
        <v>3.5</v>
      </c>
      <c r="Y2141" s="19">
        <v>1</v>
      </c>
      <c r="Z2141" s="18">
        <f t="shared" si="836"/>
        <v>18.200000000000017</v>
      </c>
      <c r="AA2141" s="18">
        <f t="shared" si="847"/>
        <v>11.600000000000017</v>
      </c>
      <c r="AB2141" s="20">
        <f t="shared" si="834"/>
        <v>53.350000000000023</v>
      </c>
      <c r="AC2141" s="13">
        <f t="shared" si="848"/>
        <v>46.811545081709205</v>
      </c>
      <c r="AD2141" s="13">
        <f t="shared" si="839"/>
        <v>6.5384549182908174</v>
      </c>
    </row>
    <row r="2142" spans="1:30" x14ac:dyDescent="0.15">
      <c r="A2142" s="16">
        <v>9</v>
      </c>
      <c r="B2142" s="16">
        <v>0</v>
      </c>
      <c r="C2142" s="33">
        <v>7.45</v>
      </c>
      <c r="D2142" s="16">
        <v>32.200000000000003</v>
      </c>
      <c r="E2142" s="18">
        <v>126</v>
      </c>
      <c r="F2142" s="19">
        <v>4.8</v>
      </c>
      <c r="G2142" s="16">
        <v>1.05</v>
      </c>
      <c r="H2142" s="18">
        <v>100</v>
      </c>
      <c r="I2142" s="20">
        <f t="shared" si="843"/>
        <v>0.79365079365079361</v>
      </c>
      <c r="J2142" s="20" t="s">
        <v>24</v>
      </c>
      <c r="K2142" s="18" t="s">
        <v>24</v>
      </c>
      <c r="L2142" s="19">
        <f t="shared" si="844"/>
        <v>112.6984126984127</v>
      </c>
      <c r="M2142" s="20">
        <f>(108-L2142)</f>
        <v>-4.6984126984126959</v>
      </c>
      <c r="N2142" s="20" t="s">
        <v>25</v>
      </c>
      <c r="O2142" s="20">
        <f t="shared" si="845"/>
        <v>-9.1111111111111143</v>
      </c>
      <c r="P2142" s="20" t="s">
        <v>25</v>
      </c>
      <c r="Q2142" s="18">
        <f t="shared" si="846"/>
        <v>-6</v>
      </c>
      <c r="R2142" s="18" t="s">
        <v>25</v>
      </c>
      <c r="S2142" s="16">
        <v>23.8</v>
      </c>
      <c r="T2142" s="19">
        <v>-1.1000000000000001</v>
      </c>
      <c r="U2142" s="19">
        <f t="shared" si="840"/>
        <v>1.8</v>
      </c>
      <c r="V2142" s="19">
        <v>18</v>
      </c>
      <c r="W2142" s="19">
        <f t="shared" si="841"/>
        <v>-24</v>
      </c>
      <c r="X2142" s="19">
        <f t="shared" si="842"/>
        <v>6</v>
      </c>
      <c r="Y2142" s="19">
        <v>3.6</v>
      </c>
      <c r="Z2142" s="18">
        <f t="shared" si="836"/>
        <v>7.0000000000000142</v>
      </c>
      <c r="AA2142" s="18">
        <f t="shared" si="847"/>
        <v>-0.19999999999998597</v>
      </c>
      <c r="AB2142" s="20">
        <f t="shared" si="834"/>
        <v>28.250000000000028</v>
      </c>
      <c r="AC2142" s="13">
        <f t="shared" si="848"/>
        <v>27.461274875132069</v>
      </c>
      <c r="AD2142" s="13">
        <f t="shared" si="839"/>
        <v>0.78872512486795898</v>
      </c>
    </row>
    <row r="2143" spans="1:30" x14ac:dyDescent="0.15">
      <c r="A2143" s="16">
        <v>8</v>
      </c>
      <c r="B2143" s="16">
        <v>0</v>
      </c>
      <c r="C2143" s="33">
        <v>7.42</v>
      </c>
      <c r="D2143" s="16">
        <v>27.3</v>
      </c>
      <c r="E2143" s="18">
        <v>133</v>
      </c>
      <c r="F2143" s="19">
        <v>3.4</v>
      </c>
      <c r="G2143" s="16">
        <v>1.1000000000000001</v>
      </c>
      <c r="H2143" s="18">
        <v>104</v>
      </c>
      <c r="I2143" s="20">
        <f t="shared" si="843"/>
        <v>0.78195488721804507</v>
      </c>
      <c r="J2143" s="20" t="s">
        <v>24</v>
      </c>
      <c r="K2143" s="18" t="s">
        <v>24</v>
      </c>
      <c r="L2143" s="19">
        <f t="shared" si="844"/>
        <v>111.03759398496241</v>
      </c>
      <c r="M2143" s="20">
        <f>(108-L2143)</f>
        <v>-3.0375939849624132</v>
      </c>
      <c r="N2143" s="20" t="s">
        <v>25</v>
      </c>
      <c r="O2143" s="20">
        <f t="shared" si="845"/>
        <v>-7.473684210526315</v>
      </c>
      <c r="P2143" s="20" t="s">
        <v>25</v>
      </c>
      <c r="Q2143" s="18">
        <f t="shared" si="846"/>
        <v>-3</v>
      </c>
      <c r="R2143" s="18" t="s">
        <v>25</v>
      </c>
      <c r="S2143" s="16">
        <v>19.899999999999999</v>
      </c>
      <c r="T2143" s="19">
        <v>-5.8</v>
      </c>
      <c r="U2143" s="19">
        <f t="shared" si="840"/>
        <v>2.5</v>
      </c>
      <c r="V2143" s="19">
        <v>25</v>
      </c>
      <c r="W2143" s="19">
        <f t="shared" si="841"/>
        <v>-17</v>
      </c>
      <c r="X2143" s="19">
        <f t="shared" si="842"/>
        <v>4.25</v>
      </c>
      <c r="Y2143" s="19">
        <v>0.6</v>
      </c>
      <c r="Z2143" s="18">
        <f t="shared" si="836"/>
        <v>12.5</v>
      </c>
      <c r="AA2143" s="18">
        <f t="shared" si="847"/>
        <v>6.9</v>
      </c>
      <c r="AB2143" s="20">
        <f t="shared" si="834"/>
        <v>32.900000000000006</v>
      </c>
      <c r="AC2143" s="13">
        <f t="shared" si="848"/>
        <v>24.705853779971008</v>
      </c>
      <c r="AD2143" s="13">
        <f t="shared" si="839"/>
        <v>8.1941462200289976</v>
      </c>
    </row>
    <row r="2144" spans="1:30" x14ac:dyDescent="0.15">
      <c r="A2144" s="16">
        <v>3</v>
      </c>
      <c r="B2144" s="16">
        <v>0</v>
      </c>
      <c r="C2144" s="33">
        <v>7.49</v>
      </c>
      <c r="D2144" s="16">
        <v>36.1</v>
      </c>
      <c r="E2144" s="18">
        <v>132</v>
      </c>
      <c r="F2144" s="19">
        <v>4.4000000000000004</v>
      </c>
      <c r="G2144" s="16">
        <v>1</v>
      </c>
      <c r="H2144" s="18">
        <v>104</v>
      </c>
      <c r="I2144" s="20">
        <f t="shared" si="843"/>
        <v>0.78787878787878785</v>
      </c>
      <c r="J2144" s="20" t="s">
        <v>24</v>
      </c>
      <c r="K2144" s="18" t="s">
        <v>24</v>
      </c>
      <c r="L2144" s="19">
        <f t="shared" si="844"/>
        <v>111.87878787878788</v>
      </c>
      <c r="M2144" s="20">
        <f>(108-L2144)</f>
        <v>-3.8787878787878753</v>
      </c>
      <c r="N2144" s="20" t="s">
        <v>25</v>
      </c>
      <c r="O2144" s="20">
        <f t="shared" si="845"/>
        <v>-8.3030303030302974</v>
      </c>
      <c r="P2144" s="20" t="s">
        <v>25</v>
      </c>
      <c r="Q2144" s="18">
        <f t="shared" si="846"/>
        <v>-4</v>
      </c>
      <c r="R2144" s="18" t="s">
        <v>25</v>
      </c>
      <c r="S2144" s="16">
        <v>28.8</v>
      </c>
      <c r="T2144" s="19">
        <v>4.5</v>
      </c>
      <c r="U2144" s="19">
        <f t="shared" si="840"/>
        <v>2.5</v>
      </c>
      <c r="V2144" s="19">
        <v>25</v>
      </c>
      <c r="W2144" s="19">
        <f t="shared" si="841"/>
        <v>-17</v>
      </c>
      <c r="X2144" s="19">
        <f t="shared" si="842"/>
        <v>4.25</v>
      </c>
      <c r="Y2144" s="19">
        <v>2.4</v>
      </c>
      <c r="Z2144" s="18">
        <f t="shared" si="836"/>
        <v>3.5999999999999943</v>
      </c>
      <c r="AA2144" s="18">
        <f t="shared" si="847"/>
        <v>-3.800000000000006</v>
      </c>
      <c r="AB2144" s="20">
        <f t="shared" si="834"/>
        <v>31</v>
      </c>
      <c r="AC2144" s="13">
        <f t="shared" si="848"/>
        <v>34.700427617980282</v>
      </c>
      <c r="AD2144" s="13">
        <f t="shared" si="839"/>
        <v>-3.7004276179802815</v>
      </c>
    </row>
    <row r="2145" spans="1:30" x14ac:dyDescent="0.15">
      <c r="A2145" s="16">
        <v>1</v>
      </c>
      <c r="B2145" s="16">
        <v>0</v>
      </c>
      <c r="C2145" s="33">
        <v>7.36</v>
      </c>
      <c r="D2145" s="16">
        <v>42.4</v>
      </c>
      <c r="E2145" s="18">
        <v>135</v>
      </c>
      <c r="F2145" s="19">
        <v>3.5</v>
      </c>
      <c r="G2145" s="16">
        <v>1.03</v>
      </c>
      <c r="H2145" s="18">
        <v>104</v>
      </c>
      <c r="I2145" s="20">
        <f t="shared" si="843"/>
        <v>0.77037037037037037</v>
      </c>
      <c r="J2145" s="20" t="s">
        <v>24</v>
      </c>
      <c r="K2145" s="18" t="s">
        <v>24</v>
      </c>
      <c r="L2145" s="19">
        <f t="shared" si="844"/>
        <v>109.39259259259259</v>
      </c>
      <c r="M2145" s="20">
        <f>(108-L2145)</f>
        <v>-1.3925925925925924</v>
      </c>
      <c r="N2145" s="20" t="s">
        <v>25</v>
      </c>
      <c r="O2145" s="20">
        <f t="shared" si="845"/>
        <v>-5.8518518518518476</v>
      </c>
      <c r="P2145" s="20" t="s">
        <v>25</v>
      </c>
      <c r="Q2145" s="18">
        <f t="shared" si="846"/>
        <v>-1</v>
      </c>
      <c r="R2145" s="18" t="s">
        <v>25</v>
      </c>
      <c r="S2145" s="16">
        <v>23.4</v>
      </c>
      <c r="T2145" s="19">
        <v>0.8</v>
      </c>
      <c r="U2145" s="19">
        <f t="shared" si="840"/>
        <v>3.9</v>
      </c>
      <c r="V2145" s="19">
        <v>39</v>
      </c>
      <c r="W2145" s="19">
        <f t="shared" si="841"/>
        <v>-3</v>
      </c>
      <c r="X2145" s="19">
        <f t="shared" si="842"/>
        <v>0.75</v>
      </c>
      <c r="Y2145" s="19">
        <v>0.8</v>
      </c>
      <c r="Z2145" s="18">
        <f t="shared" ref="Z2145:Z2168" si="850">((E2145+F2145)-(H2145+S2145))</f>
        <v>11.099999999999994</v>
      </c>
      <c r="AA2145" s="18">
        <f t="shared" si="847"/>
        <v>2.4999999999999947</v>
      </c>
      <c r="AB2145" s="20">
        <f t="shared" si="834"/>
        <v>34.730000000000004</v>
      </c>
      <c r="AC2145" s="13">
        <f t="shared" si="848"/>
        <v>34.59158596542899</v>
      </c>
      <c r="AD2145" s="13">
        <f t="shared" si="839"/>
        <v>0.13841403457101364</v>
      </c>
    </row>
    <row r="2146" spans="1:30" x14ac:dyDescent="0.15">
      <c r="A2146" s="16">
        <v>1</v>
      </c>
      <c r="B2146" s="16">
        <v>0</v>
      </c>
      <c r="C2146" s="33">
        <v>7.36</v>
      </c>
      <c r="D2146" s="16">
        <v>46.1</v>
      </c>
      <c r="E2146" s="18">
        <v>136</v>
      </c>
      <c r="F2146" s="19">
        <v>4.4000000000000004</v>
      </c>
      <c r="G2146" s="16">
        <v>1.23</v>
      </c>
      <c r="H2146" s="18">
        <v>103</v>
      </c>
      <c r="I2146" s="20">
        <f t="shared" si="843"/>
        <v>0.75735294117647056</v>
      </c>
      <c r="J2146" s="20" t="s">
        <v>24</v>
      </c>
      <c r="K2146" s="18" t="s">
        <v>24</v>
      </c>
      <c r="L2146" s="19">
        <f t="shared" si="844"/>
        <v>107.54411764705883</v>
      </c>
      <c r="M2146" s="20">
        <v>0</v>
      </c>
      <c r="N2146" s="20" t="s">
        <v>24</v>
      </c>
      <c r="O2146" s="20">
        <f t="shared" si="845"/>
        <v>-4.0294117647058698</v>
      </c>
      <c r="P2146" s="20" t="s">
        <v>25</v>
      </c>
      <c r="Q2146" s="18">
        <f t="shared" si="846"/>
        <v>1</v>
      </c>
      <c r="R2146" s="18" t="s">
        <v>26</v>
      </c>
      <c r="S2146" s="16">
        <v>24.9</v>
      </c>
      <c r="T2146" s="19">
        <v>1.4</v>
      </c>
      <c r="U2146" s="19">
        <f t="shared" si="840"/>
        <v>3.7</v>
      </c>
      <c r="V2146" s="19">
        <v>37</v>
      </c>
      <c r="W2146" s="19">
        <f t="shared" si="841"/>
        <v>-5</v>
      </c>
      <c r="X2146" s="19">
        <f t="shared" si="842"/>
        <v>1.25</v>
      </c>
      <c r="Y2146" s="19">
        <v>0.9</v>
      </c>
      <c r="Z2146" s="18">
        <f t="shared" si="850"/>
        <v>12.5</v>
      </c>
      <c r="AA2146" s="18">
        <f t="shared" si="847"/>
        <v>4.1999999999999993</v>
      </c>
      <c r="AB2146" s="20">
        <f t="shared" si="834"/>
        <v>37.72999999999999</v>
      </c>
      <c r="AC2146" s="13">
        <f t="shared" si="848"/>
        <v>36.128173702978224</v>
      </c>
      <c r="AD2146" s="13">
        <f t="shared" si="839"/>
        <v>1.6018262970217663</v>
      </c>
    </row>
    <row r="2147" spans="1:30" x14ac:dyDescent="0.15">
      <c r="A2147" s="16">
        <v>1</v>
      </c>
      <c r="B2147" s="16">
        <v>0</v>
      </c>
      <c r="C2147" s="33">
        <v>7.39</v>
      </c>
      <c r="D2147" s="16">
        <v>40.9</v>
      </c>
      <c r="E2147" s="18">
        <v>135</v>
      </c>
      <c r="F2147" s="19">
        <v>3.5</v>
      </c>
      <c r="G2147" s="16">
        <v>0.95</v>
      </c>
      <c r="H2147" s="18">
        <v>102</v>
      </c>
      <c r="I2147" s="20">
        <f t="shared" si="843"/>
        <v>0.75555555555555554</v>
      </c>
      <c r="J2147" s="20" t="s">
        <v>24</v>
      </c>
      <c r="K2147" s="18" t="s">
        <v>24</v>
      </c>
      <c r="L2147" s="19">
        <f t="shared" si="844"/>
        <v>107.28888888888889</v>
      </c>
      <c r="M2147" s="20">
        <v>0</v>
      </c>
      <c r="N2147" s="20" t="s">
        <v>24</v>
      </c>
      <c r="O2147" s="20">
        <f t="shared" si="845"/>
        <v>-3.7777777777777715</v>
      </c>
      <c r="P2147" s="20" t="s">
        <v>25</v>
      </c>
      <c r="Q2147" s="18">
        <f t="shared" si="846"/>
        <v>1</v>
      </c>
      <c r="R2147" s="18" t="s">
        <v>26</v>
      </c>
      <c r="S2147" s="16">
        <v>24.6</v>
      </c>
      <c r="T2147" s="19">
        <v>0.4</v>
      </c>
      <c r="U2147" s="19">
        <f t="shared" si="840"/>
        <v>3.8</v>
      </c>
      <c r="V2147" s="19">
        <v>38</v>
      </c>
      <c r="W2147" s="19">
        <f t="shared" si="841"/>
        <v>-4</v>
      </c>
      <c r="X2147" s="19">
        <f t="shared" si="842"/>
        <v>1</v>
      </c>
      <c r="Y2147" s="19">
        <v>1.5</v>
      </c>
      <c r="Z2147" s="18">
        <f t="shared" si="850"/>
        <v>11.900000000000006</v>
      </c>
      <c r="AA2147" s="18">
        <f t="shared" si="847"/>
        <v>2.800000000000006</v>
      </c>
      <c r="AB2147" s="20">
        <f t="shared" si="834"/>
        <v>35.949999999999989</v>
      </c>
      <c r="AC2147" s="13">
        <f t="shared" si="848"/>
        <v>35.260668284273372</v>
      </c>
      <c r="AD2147" s="13">
        <f t="shared" si="839"/>
        <v>0.68933171572661678</v>
      </c>
    </row>
    <row r="2148" spans="1:30" x14ac:dyDescent="0.15">
      <c r="A2148" s="16">
        <v>1</v>
      </c>
      <c r="B2148" s="16">
        <v>0</v>
      </c>
      <c r="C2148" s="33">
        <v>7.38</v>
      </c>
      <c r="D2148" s="16">
        <v>41.5</v>
      </c>
      <c r="E2148" s="18">
        <v>138</v>
      </c>
      <c r="F2148" s="19">
        <v>4</v>
      </c>
      <c r="G2148" s="16">
        <v>1.0900000000000001</v>
      </c>
      <c r="H2148" s="18">
        <v>107</v>
      </c>
      <c r="I2148" s="20">
        <f t="shared" si="843"/>
        <v>0.77536231884057971</v>
      </c>
      <c r="J2148" s="20" t="s">
        <v>24</v>
      </c>
      <c r="K2148" s="18" t="s">
        <v>25</v>
      </c>
      <c r="L2148" s="19">
        <f t="shared" si="844"/>
        <v>110.10144927536231</v>
      </c>
      <c r="M2148" s="20">
        <f t="shared" ref="M2148" si="851">(108-L2148)</f>
        <v>-2.1014492753623131</v>
      </c>
      <c r="N2148" s="20" t="s">
        <v>25</v>
      </c>
      <c r="O2148" s="20">
        <f t="shared" si="845"/>
        <v>-6.5507246376811707</v>
      </c>
      <c r="P2148" s="20" t="s">
        <v>25</v>
      </c>
      <c r="Q2148" s="18">
        <f t="shared" si="846"/>
        <v>-1</v>
      </c>
      <c r="R2148" s="18" t="s">
        <v>25</v>
      </c>
      <c r="S2148" s="16">
        <v>24.4</v>
      </c>
      <c r="T2148" s="19">
        <v>0</v>
      </c>
      <c r="U2148" s="19">
        <f t="shared" si="840"/>
        <v>3.8</v>
      </c>
      <c r="V2148" s="19">
        <v>38</v>
      </c>
      <c r="W2148" s="19">
        <f t="shared" si="841"/>
        <v>-4</v>
      </c>
      <c r="X2148" s="19">
        <f t="shared" si="842"/>
        <v>1</v>
      </c>
      <c r="Y2148" s="19">
        <v>0.6</v>
      </c>
      <c r="Z2148" s="18">
        <f t="shared" si="850"/>
        <v>10.599999999999994</v>
      </c>
      <c r="AA2148" s="18">
        <f t="shared" si="847"/>
        <v>2.399999999999995</v>
      </c>
      <c r="AB2148" s="20">
        <f t="shared" si="834"/>
        <v>35.490000000000009</v>
      </c>
      <c r="AC2148" s="13">
        <f t="shared" si="848"/>
        <v>35.005805270269988</v>
      </c>
      <c r="AD2148" s="13">
        <f t="shared" si="839"/>
        <v>0.48419472973002087</v>
      </c>
    </row>
    <row r="2149" spans="1:30" x14ac:dyDescent="0.15">
      <c r="A2149" s="16">
        <v>18</v>
      </c>
      <c r="B2149" s="16">
        <v>0</v>
      </c>
      <c r="C2149" s="33">
        <v>7.4</v>
      </c>
      <c r="D2149" s="16">
        <v>45</v>
      </c>
      <c r="E2149" s="18">
        <v>128</v>
      </c>
      <c r="F2149" s="19">
        <v>5.6</v>
      </c>
      <c r="G2149" s="16">
        <v>1.0900000000000001</v>
      </c>
      <c r="H2149" s="18">
        <v>93</v>
      </c>
      <c r="I2149" s="20">
        <f t="shared" si="843"/>
        <v>0.7265625</v>
      </c>
      <c r="J2149" s="20" t="s">
        <v>26</v>
      </c>
      <c r="K2149" s="18" t="s">
        <v>26</v>
      </c>
      <c r="L2149" s="19">
        <f t="shared" si="844"/>
        <v>103.171875</v>
      </c>
      <c r="M2149" s="20">
        <f>(104-L2149)</f>
        <v>0.828125</v>
      </c>
      <c r="N2149" s="20" t="s">
        <v>26</v>
      </c>
      <c r="O2149" s="20">
        <f t="shared" si="845"/>
        <v>0.28125</v>
      </c>
      <c r="P2149" s="20" t="s">
        <v>26</v>
      </c>
      <c r="Q2149" s="18">
        <f t="shared" si="846"/>
        <v>3</v>
      </c>
      <c r="R2149" s="18" t="s">
        <v>26</v>
      </c>
      <c r="S2149" s="16">
        <v>27.2</v>
      </c>
      <c r="T2149" s="19">
        <v>3</v>
      </c>
      <c r="U2149" s="19">
        <f t="shared" si="840"/>
        <v>4</v>
      </c>
      <c r="V2149" s="19">
        <v>40</v>
      </c>
      <c r="W2149" s="19">
        <f t="shared" si="841"/>
        <v>-2</v>
      </c>
      <c r="X2149" s="19">
        <f t="shared" si="842"/>
        <v>0.5</v>
      </c>
      <c r="Y2149" s="19">
        <v>0.9</v>
      </c>
      <c r="Z2149" s="18">
        <f t="shared" si="850"/>
        <v>13.399999999999991</v>
      </c>
      <c r="AA2149" s="18">
        <f t="shared" si="847"/>
        <v>4.4999999999999911</v>
      </c>
      <c r="AB2149" s="20">
        <f t="shared" si="834"/>
        <v>40.789999999999992</v>
      </c>
      <c r="AC2149" s="13">
        <f t="shared" si="848"/>
        <v>38.974582796811156</v>
      </c>
      <c r="AD2149" s="13">
        <f t="shared" si="839"/>
        <v>1.8154172031888365</v>
      </c>
    </row>
    <row r="2150" spans="1:30" x14ac:dyDescent="0.15">
      <c r="A2150" s="16">
        <v>7</v>
      </c>
      <c r="B2150" s="16">
        <v>0</v>
      </c>
      <c r="C2150" s="33">
        <v>7.42</v>
      </c>
      <c r="D2150" s="16">
        <v>38.4</v>
      </c>
      <c r="E2150" s="18">
        <v>134</v>
      </c>
      <c r="F2150" s="19">
        <v>3.6</v>
      </c>
      <c r="G2150" s="16">
        <v>1.1499999999999999</v>
      </c>
      <c r="H2150" s="18">
        <v>101</v>
      </c>
      <c r="I2150" s="20">
        <f t="shared" si="843"/>
        <v>0.75373134328358204</v>
      </c>
      <c r="J2150" s="20" t="s">
        <v>24</v>
      </c>
      <c r="K2150" s="18" t="s">
        <v>24</v>
      </c>
      <c r="L2150" s="19">
        <f t="shared" si="844"/>
        <v>107.02985074626865</v>
      </c>
      <c r="M2150" s="20">
        <v>0</v>
      </c>
      <c r="N2150" s="20" t="s">
        <v>24</v>
      </c>
      <c r="O2150" s="20">
        <f t="shared" si="845"/>
        <v>-3.5223880597014841</v>
      </c>
      <c r="P2150" s="20" t="s">
        <v>25</v>
      </c>
      <c r="Q2150" s="18">
        <f t="shared" si="846"/>
        <v>1</v>
      </c>
      <c r="R2150" s="18" t="s">
        <v>26</v>
      </c>
      <c r="S2150" s="16">
        <v>25.3</v>
      </c>
      <c r="T2150" s="19">
        <v>1</v>
      </c>
      <c r="U2150" s="19">
        <f t="shared" si="840"/>
        <v>4.2</v>
      </c>
      <c r="V2150" s="19">
        <v>42</v>
      </c>
      <c r="W2150" s="19">
        <f t="shared" si="841"/>
        <v>0</v>
      </c>
      <c r="X2150" s="19">
        <f t="shared" si="842"/>
        <v>0</v>
      </c>
      <c r="Y2150" s="19">
        <v>0.7</v>
      </c>
      <c r="Z2150" s="18">
        <f t="shared" si="850"/>
        <v>11.299999999999997</v>
      </c>
      <c r="AA2150" s="18">
        <f t="shared" si="847"/>
        <v>2.1999999999999975</v>
      </c>
      <c r="AB2150" s="20">
        <f t="shared" si="834"/>
        <v>37.049999999999997</v>
      </c>
      <c r="AC2150" s="13">
        <f t="shared" si="848"/>
        <v>36.676283558640534</v>
      </c>
      <c r="AD2150" s="13">
        <f t="shared" si="839"/>
        <v>0.37371644135946269</v>
      </c>
    </row>
    <row r="2151" spans="1:30" x14ac:dyDescent="0.15">
      <c r="A2151" s="16">
        <v>1</v>
      </c>
      <c r="B2151" s="16">
        <v>0</v>
      </c>
      <c r="C2151" s="33">
        <v>7.45</v>
      </c>
      <c r="D2151" s="16">
        <v>38.6</v>
      </c>
      <c r="E2151" s="18">
        <v>131</v>
      </c>
      <c r="F2151" s="19">
        <v>3.9</v>
      </c>
      <c r="G2151" s="16">
        <v>1.1299999999999999</v>
      </c>
      <c r="H2151" s="18">
        <v>97</v>
      </c>
      <c r="I2151" s="20">
        <f t="shared" si="843"/>
        <v>0.74045801526717558</v>
      </c>
      <c r="J2151" s="20" t="s">
        <v>26</v>
      </c>
      <c r="K2151" s="18" t="s">
        <v>26</v>
      </c>
      <c r="L2151" s="19">
        <f t="shared" si="844"/>
        <v>105.14503816793894</v>
      </c>
      <c r="M2151" s="20">
        <v>0</v>
      </c>
      <c r="N2151" s="20" t="s">
        <v>24</v>
      </c>
      <c r="O2151" s="20">
        <f t="shared" si="845"/>
        <v>-1.6641221374045756</v>
      </c>
      <c r="P2151" s="20" t="s">
        <v>25</v>
      </c>
      <c r="Q2151" s="18">
        <f t="shared" si="846"/>
        <v>2</v>
      </c>
      <c r="R2151" s="18" t="s">
        <v>26</v>
      </c>
      <c r="S2151" s="16">
        <v>27.1</v>
      </c>
      <c r="T2151" s="19">
        <v>3.1</v>
      </c>
      <c r="U2151" s="19">
        <f t="shared" si="840"/>
        <v>4</v>
      </c>
      <c r="V2151" s="19">
        <v>40</v>
      </c>
      <c r="W2151" s="19">
        <f t="shared" si="841"/>
        <v>-2</v>
      </c>
      <c r="X2151" s="19">
        <f t="shared" si="842"/>
        <v>0.5</v>
      </c>
      <c r="Y2151" s="19">
        <v>0.6</v>
      </c>
      <c r="Z2151" s="18">
        <f t="shared" si="850"/>
        <v>10.800000000000011</v>
      </c>
      <c r="AA2151" s="18">
        <f t="shared" si="847"/>
        <v>2.2000000000000117</v>
      </c>
      <c r="AB2151" s="20">
        <f t="shared" si="834"/>
        <v>38.430000000000007</v>
      </c>
      <c r="AC2151" s="13">
        <f t="shared" si="848"/>
        <v>38.176236962114835</v>
      </c>
      <c r="AD2151" s="13">
        <f t="shared" si="839"/>
        <v>0.25376303788517163</v>
      </c>
    </row>
    <row r="2152" spans="1:30" x14ac:dyDescent="0.15">
      <c r="A2152" s="16">
        <v>1</v>
      </c>
      <c r="B2152" s="16">
        <v>1</v>
      </c>
      <c r="C2152" s="33">
        <v>7.4</v>
      </c>
      <c r="D2152" s="16">
        <v>39.200000000000003</v>
      </c>
      <c r="E2152" s="18">
        <v>141</v>
      </c>
      <c r="F2152" s="19">
        <v>3.8</v>
      </c>
      <c r="G2152" s="16">
        <v>1.19</v>
      </c>
      <c r="H2152" s="18">
        <v>110</v>
      </c>
      <c r="I2152" s="20">
        <f t="shared" si="843"/>
        <v>0.78014184397163122</v>
      </c>
      <c r="J2152" s="20" t="s">
        <v>24</v>
      </c>
      <c r="K2152" s="18" t="s">
        <v>25</v>
      </c>
      <c r="L2152" s="19">
        <f t="shared" si="844"/>
        <v>110.78014184397162</v>
      </c>
      <c r="M2152" s="20">
        <f t="shared" ref="M2152:M2154" si="852">(108-L2152)</f>
        <v>-2.7801418439716201</v>
      </c>
      <c r="N2152" s="20" t="s">
        <v>25</v>
      </c>
      <c r="O2152" s="20">
        <f t="shared" si="845"/>
        <v>-7.2198581560283657</v>
      </c>
      <c r="P2152" s="20" t="s">
        <v>25</v>
      </c>
      <c r="Q2152" s="18">
        <f t="shared" si="846"/>
        <v>-1</v>
      </c>
      <c r="R2152" s="18" t="s">
        <v>25</v>
      </c>
      <c r="S2152" s="16">
        <v>24.1</v>
      </c>
      <c r="T2152" s="19">
        <v>-0.4</v>
      </c>
      <c r="U2152" s="19">
        <f t="shared" si="840"/>
        <v>3.8</v>
      </c>
      <c r="V2152" s="19">
        <v>38</v>
      </c>
      <c r="W2152" s="19">
        <f t="shared" si="841"/>
        <v>-4</v>
      </c>
      <c r="X2152" s="19">
        <f t="shared" si="842"/>
        <v>1</v>
      </c>
      <c r="Y2152" s="19">
        <v>0.9</v>
      </c>
      <c r="Z2152" s="18">
        <f t="shared" si="850"/>
        <v>10.700000000000017</v>
      </c>
      <c r="AA2152" s="18">
        <f t="shared" si="847"/>
        <v>2.2000000000000171</v>
      </c>
      <c r="AB2152" s="20">
        <f t="shared" si="834"/>
        <v>35.090000000000003</v>
      </c>
      <c r="AC2152" s="13">
        <f t="shared" si="848"/>
        <v>34.832223236333277</v>
      </c>
      <c r="AD2152" s="13">
        <f t="shared" si="839"/>
        <v>0.25777676366672608</v>
      </c>
    </row>
    <row r="2153" spans="1:30" x14ac:dyDescent="0.15">
      <c r="A2153" s="16">
        <v>4</v>
      </c>
      <c r="B2153" s="16">
        <v>0</v>
      </c>
      <c r="C2153" s="33">
        <v>7.33</v>
      </c>
      <c r="D2153" s="16">
        <v>45.4</v>
      </c>
      <c r="E2153" s="18">
        <v>141</v>
      </c>
      <c r="F2153" s="19">
        <v>5.3</v>
      </c>
      <c r="G2153" s="16">
        <v>1.0900000000000001</v>
      </c>
      <c r="H2153" s="18">
        <v>111</v>
      </c>
      <c r="I2153" s="20">
        <f t="shared" si="843"/>
        <v>0.78723404255319152</v>
      </c>
      <c r="J2153" s="20" t="s">
        <v>24</v>
      </c>
      <c r="K2153" s="18" t="s">
        <v>25</v>
      </c>
      <c r="L2153" s="19">
        <f t="shared" si="844"/>
        <v>111.78723404255318</v>
      </c>
      <c r="M2153" s="20">
        <f t="shared" si="852"/>
        <v>-3.7872340425531803</v>
      </c>
      <c r="N2153" s="20" t="s">
        <v>25</v>
      </c>
      <c r="O2153" s="20">
        <f t="shared" si="845"/>
        <v>-8.2127659574468055</v>
      </c>
      <c r="P2153" s="20" t="s">
        <v>25</v>
      </c>
      <c r="Q2153" s="18">
        <f t="shared" si="846"/>
        <v>-2</v>
      </c>
      <c r="R2153" s="18" t="s">
        <v>25</v>
      </c>
      <c r="S2153" s="16">
        <v>21.8</v>
      </c>
      <c r="T2153" s="19">
        <v>-1.4</v>
      </c>
      <c r="U2153" s="19">
        <f t="shared" si="840"/>
        <v>3.7</v>
      </c>
      <c r="V2153" s="19">
        <v>37</v>
      </c>
      <c r="W2153" s="19">
        <f t="shared" si="841"/>
        <v>-5</v>
      </c>
      <c r="X2153" s="19">
        <f t="shared" si="842"/>
        <v>1.25</v>
      </c>
      <c r="Y2153" s="19">
        <v>0.7</v>
      </c>
      <c r="Z2153" s="18">
        <f t="shared" si="850"/>
        <v>13.5</v>
      </c>
      <c r="AA2153" s="18">
        <f t="shared" si="847"/>
        <v>5.4</v>
      </c>
      <c r="AB2153" s="20">
        <f t="shared" ref="AB2153:AB2165" si="853">(E2153+F2153+G2153)-(H2153+Y2153)</f>
        <v>35.690000000000012</v>
      </c>
      <c r="AC2153" s="13">
        <f t="shared" si="848"/>
        <v>33.889445800396757</v>
      </c>
      <c r="AD2153" s="13">
        <f t="shared" si="839"/>
        <v>1.8005541996032548</v>
      </c>
    </row>
    <row r="2154" spans="1:30" x14ac:dyDescent="0.15">
      <c r="A2154" s="16">
        <v>2</v>
      </c>
      <c r="B2154" s="16">
        <v>0</v>
      </c>
      <c r="C2154" s="33">
        <v>7.39</v>
      </c>
      <c r="D2154" s="16">
        <v>40.5</v>
      </c>
      <c r="E2154" s="18">
        <v>138</v>
      </c>
      <c r="F2154" s="19">
        <v>4.5</v>
      </c>
      <c r="G2154" s="16">
        <v>1.1299999999999999</v>
      </c>
      <c r="H2154" s="18">
        <v>107</v>
      </c>
      <c r="I2154" s="20">
        <f t="shared" si="843"/>
        <v>0.77536231884057971</v>
      </c>
      <c r="J2154" s="20" t="s">
        <v>24</v>
      </c>
      <c r="K2154" s="18" t="s">
        <v>25</v>
      </c>
      <c r="L2154" s="19">
        <f t="shared" si="844"/>
        <v>110.10144927536231</v>
      </c>
      <c r="M2154" s="20">
        <f t="shared" si="852"/>
        <v>-2.1014492753623131</v>
      </c>
      <c r="N2154" s="20" t="s">
        <v>25</v>
      </c>
      <c r="O2154" s="20">
        <f t="shared" si="845"/>
        <v>-6.5507246376811707</v>
      </c>
      <c r="P2154" s="20" t="s">
        <v>25</v>
      </c>
      <c r="Q2154" s="18">
        <f t="shared" si="846"/>
        <v>-1</v>
      </c>
      <c r="R2154" s="18" t="s">
        <v>25</v>
      </c>
      <c r="S2154" s="16">
        <v>24.6</v>
      </c>
      <c r="T2154" s="19">
        <v>0.2</v>
      </c>
      <c r="U2154" s="19">
        <f t="shared" si="840"/>
        <v>4</v>
      </c>
      <c r="V2154" s="19">
        <v>40</v>
      </c>
      <c r="W2154" s="19">
        <f t="shared" si="841"/>
        <v>-2</v>
      </c>
      <c r="X2154" s="19">
        <f t="shared" si="842"/>
        <v>0.5</v>
      </c>
      <c r="Y2154" s="19">
        <v>0.7</v>
      </c>
      <c r="Z2154" s="18">
        <f t="shared" si="850"/>
        <v>10.900000000000006</v>
      </c>
      <c r="AA2154" s="18">
        <f t="shared" si="847"/>
        <v>2.2000000000000064</v>
      </c>
      <c r="AB2154" s="20">
        <f t="shared" si="853"/>
        <v>35.929999999999993</v>
      </c>
      <c r="AC2154" s="13">
        <f t="shared" si="848"/>
        <v>35.575064926969965</v>
      </c>
      <c r="AD2154" s="13">
        <f t="shared" ref="AD2154:AD2175" si="854">(AB2154-AC2154)</f>
        <v>0.35493507303002758</v>
      </c>
    </row>
    <row r="2155" spans="1:30" x14ac:dyDescent="0.15">
      <c r="A2155" s="16">
        <v>1</v>
      </c>
      <c r="B2155" s="16">
        <v>0</v>
      </c>
      <c r="C2155" s="33">
        <v>7.44</v>
      </c>
      <c r="D2155" s="16">
        <v>36.4</v>
      </c>
      <c r="E2155" s="18">
        <v>139</v>
      </c>
      <c r="F2155" s="19">
        <v>3.9</v>
      </c>
      <c r="G2155" s="16">
        <v>1.1100000000000001</v>
      </c>
      <c r="H2155" s="18">
        <v>108</v>
      </c>
      <c r="I2155" s="20">
        <f t="shared" si="843"/>
        <v>0.7769784172661871</v>
      </c>
      <c r="J2155" s="20" t="s">
        <v>24</v>
      </c>
      <c r="K2155" s="18" t="s">
        <v>25</v>
      </c>
      <c r="L2155" s="19">
        <f t="shared" si="844"/>
        <v>110.33093525179856</v>
      </c>
      <c r="M2155" s="20">
        <f t="shared" ref="M2155" si="855">(108-L2155)</f>
        <v>-2.3309352517985644</v>
      </c>
      <c r="N2155" s="20" t="s">
        <v>25</v>
      </c>
      <c r="O2155" s="20">
        <f t="shared" si="845"/>
        <v>-6.7769784172661787</v>
      </c>
      <c r="P2155" s="20" t="s">
        <v>25</v>
      </c>
      <c r="Q2155" s="18">
        <f t="shared" si="846"/>
        <v>-1</v>
      </c>
      <c r="R2155" s="18" t="s">
        <v>25</v>
      </c>
      <c r="S2155" s="16">
        <v>25.2</v>
      </c>
      <c r="T2155" s="19">
        <v>0.8</v>
      </c>
      <c r="U2155" s="19">
        <f t="shared" ref="U2155:U2175" si="856">(V2155/10)</f>
        <v>3.7</v>
      </c>
      <c r="V2155" s="19">
        <v>37</v>
      </c>
      <c r="W2155" s="19">
        <f t="shared" ref="W2155:W2175" si="857">(V2155-42)</f>
        <v>-5</v>
      </c>
      <c r="X2155" s="19">
        <f t="shared" ref="X2155:X2175" si="858">((42-V2155)/4)</f>
        <v>1.25</v>
      </c>
      <c r="Y2155" s="19">
        <v>0.7</v>
      </c>
      <c r="Z2155" s="18">
        <f t="shared" si="850"/>
        <v>9.7000000000000171</v>
      </c>
      <c r="AA2155" s="18">
        <f t="shared" si="847"/>
        <v>1.6000000000000174</v>
      </c>
      <c r="AB2155" s="20">
        <f t="shared" si="853"/>
        <v>35.310000000000016</v>
      </c>
      <c r="AC2155" s="13">
        <f t="shared" si="848"/>
        <v>35.174905501171359</v>
      </c>
      <c r="AD2155" s="13">
        <f t="shared" si="854"/>
        <v>0.13509449882865709</v>
      </c>
    </row>
    <row r="2156" spans="1:30" x14ac:dyDescent="0.15">
      <c r="A2156" s="16">
        <v>1</v>
      </c>
      <c r="B2156" s="16">
        <v>1</v>
      </c>
      <c r="C2156" s="33">
        <v>7.42</v>
      </c>
      <c r="D2156" s="16">
        <v>39.299999999999997</v>
      </c>
      <c r="E2156" s="18">
        <v>137</v>
      </c>
      <c r="F2156" s="19">
        <v>4.5999999999999996</v>
      </c>
      <c r="G2156" s="16">
        <v>1.19</v>
      </c>
      <c r="H2156" s="18">
        <v>105</v>
      </c>
      <c r="I2156" s="20">
        <f t="shared" si="843"/>
        <v>0.76642335766423353</v>
      </c>
      <c r="J2156" s="20" t="s">
        <v>24</v>
      </c>
      <c r="K2156" s="18" t="s">
        <v>24</v>
      </c>
      <c r="L2156" s="19">
        <f t="shared" si="844"/>
        <v>108.83211678832117</v>
      </c>
      <c r="M2156" s="20">
        <f t="shared" ref="M2156" si="859">(108-L2156)</f>
        <v>-0.83211678832117286</v>
      </c>
      <c r="N2156" s="20" t="s">
        <v>25</v>
      </c>
      <c r="O2156" s="20">
        <f t="shared" si="845"/>
        <v>-5.2992700729927122</v>
      </c>
      <c r="P2156" s="20" t="s">
        <v>25</v>
      </c>
      <c r="Q2156" s="18">
        <f t="shared" si="846"/>
        <v>0</v>
      </c>
      <c r="R2156" s="18" t="s">
        <v>24</v>
      </c>
      <c r="S2156" s="16">
        <v>25.8</v>
      </c>
      <c r="T2156" s="19">
        <v>1.5</v>
      </c>
      <c r="U2156" s="19">
        <f t="shared" si="856"/>
        <v>3.8</v>
      </c>
      <c r="V2156" s="19">
        <v>38</v>
      </c>
      <c r="W2156" s="19">
        <f t="shared" si="857"/>
        <v>-4</v>
      </c>
      <c r="X2156" s="19">
        <f t="shared" si="858"/>
        <v>1</v>
      </c>
      <c r="Y2156" s="19">
        <v>0.8</v>
      </c>
      <c r="Z2156" s="18">
        <f t="shared" si="850"/>
        <v>10.799999999999983</v>
      </c>
      <c r="AA2156" s="18">
        <f t="shared" si="847"/>
        <v>2.3999999999999826</v>
      </c>
      <c r="AB2156" s="20">
        <f t="shared" si="853"/>
        <v>36.989999999999995</v>
      </c>
      <c r="AC2156" s="13">
        <f t="shared" si="848"/>
        <v>36.131984892046177</v>
      </c>
      <c r="AD2156" s="13">
        <f t="shared" si="854"/>
        <v>0.8580151079538183</v>
      </c>
    </row>
    <row r="2157" spans="1:30" x14ac:dyDescent="0.15">
      <c r="A2157" s="16">
        <v>2</v>
      </c>
      <c r="B2157" s="16">
        <v>0</v>
      </c>
      <c r="C2157" s="33">
        <v>7.42</v>
      </c>
      <c r="D2157" s="16">
        <v>52</v>
      </c>
      <c r="E2157" s="18">
        <v>138</v>
      </c>
      <c r="F2157" s="19">
        <v>4.9000000000000004</v>
      </c>
      <c r="G2157" s="16">
        <v>1.1299999999999999</v>
      </c>
      <c r="H2157" s="18">
        <v>98</v>
      </c>
      <c r="I2157" s="20">
        <f t="shared" si="843"/>
        <v>0.71014492753623193</v>
      </c>
      <c r="J2157" s="20" t="s">
        <v>26</v>
      </c>
      <c r="K2157" s="18" t="s">
        <v>24</v>
      </c>
      <c r="L2157" s="19">
        <f t="shared" si="844"/>
        <v>100.84057971014492</v>
      </c>
      <c r="M2157" s="20">
        <f>(104-L2157)</f>
        <v>3.1594202898550776</v>
      </c>
      <c r="N2157" s="20" t="s">
        <v>26</v>
      </c>
      <c r="O2157" s="20">
        <f t="shared" si="845"/>
        <v>2.5797101449275317</v>
      </c>
      <c r="P2157" s="20" t="s">
        <v>26</v>
      </c>
      <c r="Q2157" s="18">
        <f t="shared" si="846"/>
        <v>8</v>
      </c>
      <c r="R2157" s="18" t="s">
        <v>26</v>
      </c>
      <c r="S2157" s="16">
        <v>33.1</v>
      </c>
      <c r="T2157" s="19">
        <v>8</v>
      </c>
      <c r="U2157" s="19">
        <f t="shared" si="856"/>
        <v>4</v>
      </c>
      <c r="V2157" s="19">
        <v>40</v>
      </c>
      <c r="W2157" s="19">
        <f t="shared" si="857"/>
        <v>-2</v>
      </c>
      <c r="X2157" s="19">
        <f t="shared" si="858"/>
        <v>0.5</v>
      </c>
      <c r="Y2157" s="19">
        <v>0.5</v>
      </c>
      <c r="Z2157" s="18">
        <f t="shared" si="850"/>
        <v>11.800000000000011</v>
      </c>
      <c r="AA2157" s="18">
        <f t="shared" si="847"/>
        <v>3.3000000000000114</v>
      </c>
      <c r="AB2157" s="20">
        <f t="shared" si="853"/>
        <v>45.53</v>
      </c>
      <c r="AC2157" s="13">
        <f t="shared" si="848"/>
        <v>44.912788152325732</v>
      </c>
      <c r="AD2157" s="13">
        <f t="shared" si="854"/>
        <v>0.61721184767426962</v>
      </c>
    </row>
    <row r="2158" spans="1:30" x14ac:dyDescent="0.15">
      <c r="A2158" s="16">
        <v>1</v>
      </c>
      <c r="B2158" s="16">
        <v>0</v>
      </c>
      <c r="C2158" s="33">
        <v>7.32</v>
      </c>
      <c r="D2158" s="16">
        <v>52</v>
      </c>
      <c r="E2158" s="18">
        <v>140</v>
      </c>
      <c r="F2158" s="19">
        <v>4.4000000000000004</v>
      </c>
      <c r="G2158" s="16">
        <v>1.18</v>
      </c>
      <c r="H2158" s="18">
        <v>108</v>
      </c>
      <c r="I2158" s="20">
        <f t="shared" si="843"/>
        <v>0.77142857142857146</v>
      </c>
      <c r="J2158" s="20" t="s">
        <v>24</v>
      </c>
      <c r="K2158" s="18" t="s">
        <v>25</v>
      </c>
      <c r="L2158" s="19">
        <f t="shared" si="844"/>
        <v>109.54285714285714</v>
      </c>
      <c r="M2158" s="20">
        <f t="shared" ref="M2158" si="860">(108-L2158)</f>
        <v>-1.5428571428571445</v>
      </c>
      <c r="N2158" s="20" t="s">
        <v>25</v>
      </c>
      <c r="O2158" s="20">
        <f t="shared" si="845"/>
        <v>-6</v>
      </c>
      <c r="P2158" s="20" t="s">
        <v>25</v>
      </c>
      <c r="Q2158" s="18">
        <f t="shared" si="846"/>
        <v>0</v>
      </c>
      <c r="R2158" s="18" t="s">
        <v>24</v>
      </c>
      <c r="S2158" s="16">
        <v>27</v>
      </c>
      <c r="T2158" s="19">
        <v>5</v>
      </c>
      <c r="U2158" s="19">
        <f t="shared" si="856"/>
        <v>3.4</v>
      </c>
      <c r="V2158" s="19">
        <v>34</v>
      </c>
      <c r="W2158" s="19">
        <f t="shared" si="857"/>
        <v>-8</v>
      </c>
      <c r="X2158" s="19">
        <f t="shared" si="858"/>
        <v>2</v>
      </c>
      <c r="Y2158" s="19">
        <v>1.1000000000000001</v>
      </c>
      <c r="Z2158" s="18">
        <f t="shared" si="850"/>
        <v>9.4000000000000057</v>
      </c>
      <c r="AA2158" s="18">
        <f t="shared" si="847"/>
        <v>1.5000000000000053</v>
      </c>
      <c r="AB2158" s="20">
        <f t="shared" si="853"/>
        <v>36.480000000000018</v>
      </c>
      <c r="AC2158" s="13">
        <f t="shared" si="848"/>
        <v>35.884516105884899</v>
      </c>
      <c r="AD2158" s="13">
        <f t="shared" si="854"/>
        <v>0.59548389411511948</v>
      </c>
    </row>
    <row r="2159" spans="1:30" x14ac:dyDescent="0.15">
      <c r="A2159" s="16">
        <v>1</v>
      </c>
      <c r="B2159" s="16">
        <v>0</v>
      </c>
      <c r="C2159" s="33">
        <v>7.47</v>
      </c>
      <c r="D2159" s="16">
        <v>33.9</v>
      </c>
      <c r="E2159" s="18">
        <v>131</v>
      </c>
      <c r="F2159" s="19">
        <v>3.8</v>
      </c>
      <c r="G2159" s="16">
        <v>1.1000000000000001</v>
      </c>
      <c r="H2159" s="18">
        <v>99</v>
      </c>
      <c r="I2159" s="20">
        <f t="shared" si="843"/>
        <v>0.75572519083969469</v>
      </c>
      <c r="J2159" s="20" t="s">
        <v>24</v>
      </c>
      <c r="K2159" s="18" t="s">
        <v>24</v>
      </c>
      <c r="L2159" s="19">
        <f t="shared" si="844"/>
        <v>107.31297709923665</v>
      </c>
      <c r="M2159" s="20">
        <v>0</v>
      </c>
      <c r="N2159" s="20" t="s">
        <v>24</v>
      </c>
      <c r="O2159" s="20">
        <f t="shared" si="845"/>
        <v>-3.8015267175572518</v>
      </c>
      <c r="P2159" s="20" t="s">
        <v>25</v>
      </c>
      <c r="Q2159" s="18">
        <f t="shared" si="846"/>
        <v>0</v>
      </c>
      <c r="R2159" s="18" t="s">
        <v>24</v>
      </c>
      <c r="S2159" s="16">
        <v>25.8</v>
      </c>
      <c r="T2159" s="19">
        <v>1.2</v>
      </c>
      <c r="U2159" s="19">
        <f t="shared" si="856"/>
        <v>3.7</v>
      </c>
      <c r="V2159" s="19">
        <v>37</v>
      </c>
      <c r="W2159" s="19">
        <f t="shared" si="857"/>
        <v>-5</v>
      </c>
      <c r="X2159" s="19">
        <f t="shared" si="858"/>
        <v>1.25</v>
      </c>
      <c r="Y2159" s="19">
        <v>1</v>
      </c>
      <c r="Z2159" s="18">
        <f t="shared" si="850"/>
        <v>10.000000000000014</v>
      </c>
      <c r="AA2159" s="18">
        <f t="shared" si="847"/>
        <v>1.6000000000000139</v>
      </c>
      <c r="AB2159" s="20">
        <f t="shared" si="853"/>
        <v>35.900000000000006</v>
      </c>
      <c r="AC2159" s="13">
        <f t="shared" si="848"/>
        <v>35.260284224861643</v>
      </c>
      <c r="AD2159" s="13">
        <f t="shared" si="854"/>
        <v>0.63971577513836309</v>
      </c>
    </row>
    <row r="2160" spans="1:30" x14ac:dyDescent="0.15">
      <c r="A2160" s="16">
        <v>1</v>
      </c>
      <c r="B2160" s="16">
        <v>0</v>
      </c>
      <c r="C2160" s="33">
        <v>7.41</v>
      </c>
      <c r="D2160" s="16">
        <v>34</v>
      </c>
      <c r="E2160" s="18">
        <v>138</v>
      </c>
      <c r="F2160" s="19">
        <v>3.3</v>
      </c>
      <c r="G2160" s="16">
        <v>1.1599999999999999</v>
      </c>
      <c r="H2160" s="18">
        <v>109</v>
      </c>
      <c r="I2160" s="20">
        <f t="shared" si="843"/>
        <v>0.78985507246376807</v>
      </c>
      <c r="J2160" s="20" t="s">
        <v>24</v>
      </c>
      <c r="K2160" s="18" t="s">
        <v>25</v>
      </c>
      <c r="L2160" s="19">
        <f t="shared" si="844"/>
        <v>112.15942028985506</v>
      </c>
      <c r="M2160" s="20">
        <f t="shared" ref="M2160" si="861">(108-L2160)</f>
        <v>-4.1594202898550634</v>
      </c>
      <c r="N2160" s="20" t="s">
        <v>25</v>
      </c>
      <c r="O2160" s="20">
        <f t="shared" si="845"/>
        <v>-8.5797101449275459</v>
      </c>
      <c r="P2160" s="20" t="s">
        <v>25</v>
      </c>
      <c r="Q2160" s="18">
        <f t="shared" si="846"/>
        <v>-3</v>
      </c>
      <c r="R2160" s="18" t="s">
        <v>25</v>
      </c>
      <c r="S2160" s="16">
        <v>21.4</v>
      </c>
      <c r="T2160" s="19">
        <v>-4</v>
      </c>
      <c r="U2160" s="19">
        <f t="shared" si="856"/>
        <v>3.7</v>
      </c>
      <c r="V2160" s="19">
        <v>37</v>
      </c>
      <c r="W2160" s="19">
        <f t="shared" si="857"/>
        <v>-5</v>
      </c>
      <c r="X2160" s="19">
        <f t="shared" si="858"/>
        <v>1.25</v>
      </c>
      <c r="Y2160" s="19">
        <v>0.7</v>
      </c>
      <c r="Z2160" s="18">
        <f t="shared" si="850"/>
        <v>10.900000000000006</v>
      </c>
      <c r="AA2160" s="18">
        <f t="shared" si="847"/>
        <v>2.800000000000006</v>
      </c>
      <c r="AB2160" s="20">
        <f t="shared" si="853"/>
        <v>32.760000000000005</v>
      </c>
      <c r="AC2160" s="13">
        <f t="shared" si="848"/>
        <v>31.874700327078777</v>
      </c>
      <c r="AD2160" s="13">
        <f t="shared" si="854"/>
        <v>0.88529967292122791</v>
      </c>
    </row>
    <row r="2161" spans="1:30" x14ac:dyDescent="0.15">
      <c r="A2161" s="16">
        <v>1</v>
      </c>
      <c r="B2161" s="16">
        <v>0</v>
      </c>
      <c r="C2161" s="33">
        <v>7.3</v>
      </c>
      <c r="D2161" s="16">
        <v>41.2</v>
      </c>
      <c r="E2161" s="18">
        <v>133</v>
      </c>
      <c r="F2161" s="19">
        <v>5.7</v>
      </c>
      <c r="G2161" s="16">
        <v>1.1499999999999999</v>
      </c>
      <c r="H2161" s="18">
        <v>107</v>
      </c>
      <c r="I2161" s="20">
        <f t="shared" si="843"/>
        <v>0.80451127819548873</v>
      </c>
      <c r="J2161" s="20" t="s">
        <v>25</v>
      </c>
      <c r="K2161" s="18" t="s">
        <v>25</v>
      </c>
      <c r="L2161" s="19">
        <f t="shared" si="844"/>
        <v>114.24060150375941</v>
      </c>
      <c r="M2161" s="20">
        <f t="shared" ref="M2161:M2162" si="862">(108-L2161)</f>
        <v>-6.2406015037594074</v>
      </c>
      <c r="N2161" s="20" t="s">
        <v>25</v>
      </c>
      <c r="O2161" s="20">
        <f t="shared" si="845"/>
        <v>-10.631578947368411</v>
      </c>
      <c r="P2161" s="20" t="s">
        <v>25</v>
      </c>
      <c r="Q2161" s="18">
        <f t="shared" si="846"/>
        <v>-6</v>
      </c>
      <c r="R2161" s="18" t="s">
        <v>25</v>
      </c>
      <c r="S2161" s="16">
        <v>19.8</v>
      </c>
      <c r="T2161" s="19">
        <v>-5.4</v>
      </c>
      <c r="U2161" s="19">
        <f t="shared" si="856"/>
        <v>3.8</v>
      </c>
      <c r="V2161" s="19">
        <v>38</v>
      </c>
      <c r="W2161" s="19">
        <f t="shared" si="857"/>
        <v>-4</v>
      </c>
      <c r="X2161" s="19">
        <f t="shared" si="858"/>
        <v>1</v>
      </c>
      <c r="Y2161" s="19">
        <v>1.3</v>
      </c>
      <c r="Z2161" s="18">
        <f t="shared" si="850"/>
        <v>11.899999999999991</v>
      </c>
      <c r="AA2161" s="18">
        <f t="shared" si="847"/>
        <v>2.9999999999999911</v>
      </c>
      <c r="AB2161" s="20">
        <f t="shared" si="853"/>
        <v>31.549999999999997</v>
      </c>
      <c r="AC2161" s="13">
        <f t="shared" si="848"/>
        <v>30.364582614672614</v>
      </c>
      <c r="AD2161" s="13">
        <f t="shared" si="854"/>
        <v>1.1854173853273835</v>
      </c>
    </row>
    <row r="2162" spans="1:30" x14ac:dyDescent="0.15">
      <c r="A2162" s="16">
        <v>3</v>
      </c>
      <c r="B2162" s="16">
        <v>0</v>
      </c>
      <c r="C2162" s="33">
        <v>7.34</v>
      </c>
      <c r="D2162" s="16">
        <v>38.1</v>
      </c>
      <c r="E2162" s="18">
        <v>136</v>
      </c>
      <c r="F2162" s="19">
        <v>3.7</v>
      </c>
      <c r="G2162" s="16">
        <v>1.07</v>
      </c>
      <c r="H2162" s="18">
        <v>108</v>
      </c>
      <c r="I2162" s="20">
        <f t="shared" si="843"/>
        <v>0.79411764705882348</v>
      </c>
      <c r="J2162" s="20" t="s">
        <v>24</v>
      </c>
      <c r="K2162" s="18" t="s">
        <v>25</v>
      </c>
      <c r="L2162" s="19">
        <f t="shared" si="844"/>
        <v>112.76470588235294</v>
      </c>
      <c r="M2162" s="20">
        <f t="shared" si="862"/>
        <v>-4.764705882352942</v>
      </c>
      <c r="N2162" s="20" t="s">
        <v>25</v>
      </c>
      <c r="O2162" s="20">
        <f t="shared" si="845"/>
        <v>-9.1764705882352757</v>
      </c>
      <c r="P2162" s="20" t="s">
        <v>25</v>
      </c>
      <c r="Q2162" s="18">
        <f t="shared" si="846"/>
        <v>-4</v>
      </c>
      <c r="R2162" s="18" t="s">
        <v>25</v>
      </c>
      <c r="S2162" s="16">
        <v>20.399999999999999</v>
      </c>
      <c r="T2162" s="19">
        <v>-4.5999999999999996</v>
      </c>
      <c r="U2162" s="19">
        <f t="shared" si="856"/>
        <v>3.7</v>
      </c>
      <c r="V2162" s="19">
        <v>37</v>
      </c>
      <c r="W2162" s="19">
        <f t="shared" si="857"/>
        <v>-5</v>
      </c>
      <c r="X2162" s="19">
        <f t="shared" si="858"/>
        <v>1.25</v>
      </c>
      <c r="Y2162" s="19">
        <v>0.7</v>
      </c>
      <c r="Z2162" s="18">
        <f t="shared" si="850"/>
        <v>11.299999999999983</v>
      </c>
      <c r="AA2162" s="18">
        <f t="shared" si="847"/>
        <v>3.1999999999999833</v>
      </c>
      <c r="AB2162" s="20">
        <f t="shared" si="853"/>
        <v>32.069999999999979</v>
      </c>
      <c r="AC2162" s="13">
        <f t="shared" si="848"/>
        <v>30.562354596629589</v>
      </c>
      <c r="AD2162" s="13">
        <f t="shared" si="854"/>
        <v>1.5076454033703897</v>
      </c>
    </row>
    <row r="2163" spans="1:30" x14ac:dyDescent="0.15">
      <c r="A2163" s="16">
        <v>8</v>
      </c>
      <c r="B2163" s="16">
        <v>0</v>
      </c>
      <c r="C2163" s="33">
        <v>7.46</v>
      </c>
      <c r="D2163" s="16">
        <v>32.700000000000003</v>
      </c>
      <c r="E2163" s="18">
        <v>137</v>
      </c>
      <c r="F2163" s="19">
        <v>4.3</v>
      </c>
      <c r="G2163" s="16">
        <v>1.21</v>
      </c>
      <c r="H2163" s="18">
        <v>106</v>
      </c>
      <c r="I2163" s="20">
        <f t="shared" si="843"/>
        <v>0.77372262773722633</v>
      </c>
      <c r="J2163" s="20" t="s">
        <v>24</v>
      </c>
      <c r="K2163" s="18" t="s">
        <v>24</v>
      </c>
      <c r="L2163" s="19">
        <f t="shared" si="844"/>
        <v>109.86861313868614</v>
      </c>
      <c r="M2163" s="20">
        <f t="shared" ref="M2163:M2164" si="863">(108-L2163)</f>
        <v>-1.8686131386861433</v>
      </c>
      <c r="N2163" s="20" t="s">
        <v>25</v>
      </c>
      <c r="O2163" s="20">
        <f t="shared" si="845"/>
        <v>-6.321167883211686</v>
      </c>
      <c r="P2163" s="20" t="s">
        <v>25</v>
      </c>
      <c r="Q2163" s="18">
        <f t="shared" si="846"/>
        <v>-1</v>
      </c>
      <c r="R2163" s="18" t="s">
        <v>25</v>
      </c>
      <c r="S2163" s="16">
        <v>25</v>
      </c>
      <c r="T2163" s="19">
        <v>0</v>
      </c>
      <c r="U2163" s="19">
        <f t="shared" si="856"/>
        <v>3.8</v>
      </c>
      <c r="V2163" s="19">
        <v>38</v>
      </c>
      <c r="W2163" s="19">
        <f t="shared" si="857"/>
        <v>-4</v>
      </c>
      <c r="X2163" s="19">
        <f t="shared" si="858"/>
        <v>1</v>
      </c>
      <c r="Y2163" s="19">
        <v>0.6</v>
      </c>
      <c r="Z2163" s="18">
        <f t="shared" si="850"/>
        <v>10.300000000000011</v>
      </c>
      <c r="AA2163" s="18">
        <f t="shared" si="847"/>
        <v>2.1000000000000121</v>
      </c>
      <c r="AB2163" s="20">
        <f t="shared" si="853"/>
        <v>35.910000000000025</v>
      </c>
      <c r="AC2163" s="13">
        <f t="shared" si="848"/>
        <v>34.089766217451036</v>
      </c>
      <c r="AD2163" s="13">
        <f t="shared" si="854"/>
        <v>1.8202337825489892</v>
      </c>
    </row>
    <row r="2164" spans="1:30" x14ac:dyDescent="0.15">
      <c r="A2164" s="16">
        <v>3</v>
      </c>
      <c r="B2164" s="16">
        <v>1</v>
      </c>
      <c r="C2164" s="33">
        <v>7.39</v>
      </c>
      <c r="D2164" s="16">
        <v>37.9</v>
      </c>
      <c r="E2164" s="18">
        <v>139</v>
      </c>
      <c r="F2164" s="19">
        <v>3.7</v>
      </c>
      <c r="G2164" s="16">
        <v>1.0900000000000001</v>
      </c>
      <c r="H2164" s="18">
        <v>108</v>
      </c>
      <c r="I2164" s="20">
        <f t="shared" si="843"/>
        <v>0.7769784172661871</v>
      </c>
      <c r="J2164" s="20" t="s">
        <v>24</v>
      </c>
      <c r="K2164" s="18" t="s">
        <v>25</v>
      </c>
      <c r="L2164" s="19">
        <f t="shared" si="844"/>
        <v>110.33093525179856</v>
      </c>
      <c r="M2164" s="20">
        <f t="shared" si="863"/>
        <v>-2.3309352517985644</v>
      </c>
      <c r="N2164" s="20" t="s">
        <v>25</v>
      </c>
      <c r="O2164" s="20">
        <f t="shared" si="845"/>
        <v>-6.7769784172661787</v>
      </c>
      <c r="P2164" s="20" t="s">
        <v>25</v>
      </c>
      <c r="Q2164" s="18">
        <f t="shared" si="846"/>
        <v>-1</v>
      </c>
      <c r="R2164" s="18" t="s">
        <v>25</v>
      </c>
      <c r="S2164" s="16">
        <v>23.6</v>
      </c>
      <c r="T2164" s="19">
        <v>-1.2</v>
      </c>
      <c r="U2164" s="19">
        <f t="shared" si="856"/>
        <v>4.2</v>
      </c>
      <c r="V2164" s="19">
        <v>42</v>
      </c>
      <c r="W2164" s="19">
        <f t="shared" si="857"/>
        <v>0</v>
      </c>
      <c r="X2164" s="19">
        <f t="shared" si="858"/>
        <v>0</v>
      </c>
      <c r="Y2164" s="19">
        <v>1.2</v>
      </c>
      <c r="Z2164" s="18">
        <f t="shared" si="850"/>
        <v>11.099999999999994</v>
      </c>
      <c r="AA2164" s="18">
        <f t="shared" si="847"/>
        <v>1.4999999999999947</v>
      </c>
      <c r="AB2164" s="20">
        <f t="shared" si="853"/>
        <v>34.589999999999989</v>
      </c>
      <c r="AC2164" s="13">
        <f t="shared" si="848"/>
        <v>34.560973104497819</v>
      </c>
      <c r="AD2164" s="13">
        <f t="shared" si="854"/>
        <v>2.9026895502170191E-2</v>
      </c>
    </row>
    <row r="2165" spans="1:30" x14ac:dyDescent="0.15">
      <c r="A2165" s="16">
        <v>1</v>
      </c>
      <c r="B2165" s="16">
        <v>0</v>
      </c>
      <c r="C2165" s="33">
        <v>7.4</v>
      </c>
      <c r="D2165" s="16">
        <v>38</v>
      </c>
      <c r="E2165" s="18">
        <v>140</v>
      </c>
      <c r="F2165" s="19">
        <v>3.8</v>
      </c>
      <c r="G2165" s="16">
        <v>1.22</v>
      </c>
      <c r="H2165" s="18">
        <v>108</v>
      </c>
      <c r="I2165" s="20">
        <f t="shared" si="843"/>
        <v>0.77142857142857146</v>
      </c>
      <c r="J2165" s="20" t="s">
        <v>24</v>
      </c>
      <c r="K2165" s="18" t="s">
        <v>25</v>
      </c>
      <c r="L2165" s="19">
        <f t="shared" si="844"/>
        <v>109.54285714285714</v>
      </c>
      <c r="M2165" s="20">
        <f t="shared" ref="M2165" si="864">(108-L2165)</f>
        <v>-1.5428571428571445</v>
      </c>
      <c r="N2165" s="20" t="s">
        <v>25</v>
      </c>
      <c r="O2165" s="20">
        <f t="shared" si="845"/>
        <v>-6</v>
      </c>
      <c r="P2165" s="20" t="s">
        <v>25</v>
      </c>
      <c r="Q2165" s="18">
        <f t="shared" si="846"/>
        <v>0</v>
      </c>
      <c r="R2165" s="18" t="s">
        <v>24</v>
      </c>
      <c r="S2165" s="16">
        <v>24</v>
      </c>
      <c r="T2165" s="19">
        <v>-0.5</v>
      </c>
      <c r="U2165" s="19">
        <f t="shared" si="856"/>
        <v>4.2</v>
      </c>
      <c r="V2165" s="19">
        <v>42</v>
      </c>
      <c r="W2165" s="19">
        <f t="shared" si="857"/>
        <v>0</v>
      </c>
      <c r="X2165" s="19">
        <f t="shared" si="858"/>
        <v>0</v>
      </c>
      <c r="Y2165" s="19">
        <v>0.5</v>
      </c>
      <c r="Z2165" s="18">
        <f t="shared" si="850"/>
        <v>11.800000000000011</v>
      </c>
      <c r="AA2165" s="18">
        <f t="shared" si="847"/>
        <v>2.900000000000011</v>
      </c>
      <c r="AB2165" s="20">
        <f t="shared" si="853"/>
        <v>36.52000000000001</v>
      </c>
      <c r="AC2165" s="13">
        <f t="shared" si="848"/>
        <v>35.207514361751642</v>
      </c>
      <c r="AD2165" s="13">
        <f t="shared" si="854"/>
        <v>1.3124856382483685</v>
      </c>
    </row>
    <row r="2166" spans="1:30" x14ac:dyDescent="0.15">
      <c r="A2166" s="16">
        <v>4</v>
      </c>
      <c r="B2166" s="16">
        <v>0</v>
      </c>
      <c r="C2166" s="33">
        <v>7.42</v>
      </c>
      <c r="D2166" s="16">
        <v>46.4</v>
      </c>
      <c r="E2166" s="18">
        <v>135</v>
      </c>
      <c r="F2166" s="19">
        <v>4.0999999999999996</v>
      </c>
      <c r="G2166" s="16">
        <v>1.1200000000000001</v>
      </c>
      <c r="H2166" s="18">
        <v>98</v>
      </c>
      <c r="I2166" s="20">
        <f t="shared" si="843"/>
        <v>0.72592592592592597</v>
      </c>
      <c r="J2166" s="20" t="s">
        <v>26</v>
      </c>
      <c r="K2166" s="18" t="s">
        <v>24</v>
      </c>
      <c r="L2166" s="19">
        <f t="shared" si="844"/>
        <v>103.08148148148148</v>
      </c>
      <c r="M2166" s="20">
        <f t="shared" ref="M2166" si="865">(104-L2166)</f>
        <v>0.91851851851852473</v>
      </c>
      <c r="N2166" s="20" t="s">
        <v>26</v>
      </c>
      <c r="O2166" s="20">
        <f t="shared" si="845"/>
        <v>0.3703703703703809</v>
      </c>
      <c r="P2166" s="20" t="s">
        <v>26</v>
      </c>
      <c r="Q2166" s="18">
        <f t="shared" si="846"/>
        <v>5</v>
      </c>
      <c r="R2166" s="18" t="s">
        <v>26</v>
      </c>
      <c r="S2166" s="16">
        <v>28.4</v>
      </c>
      <c r="T2166" s="19">
        <v>5.9</v>
      </c>
      <c r="U2166" s="19">
        <f t="shared" si="856"/>
        <v>3.7</v>
      </c>
      <c r="V2166" s="19">
        <v>37</v>
      </c>
      <c r="W2166" s="19">
        <f t="shared" si="857"/>
        <v>-5</v>
      </c>
      <c r="X2166" s="19">
        <f t="shared" si="858"/>
        <v>1.25</v>
      </c>
      <c r="Y2166" s="19">
        <v>0.8</v>
      </c>
      <c r="Z2166" s="18">
        <f t="shared" si="850"/>
        <v>12.699999999999989</v>
      </c>
      <c r="AA2166" s="18">
        <f t="shared" si="847"/>
        <v>4.4999999999999876</v>
      </c>
      <c r="AB2166" s="20">
        <f>((E2166+F2166+G2166)-(H2166+Y2166))</f>
        <v>41.42</v>
      </c>
      <c r="AC2166" s="13">
        <f t="shared" si="848"/>
        <v>40.444350966690649</v>
      </c>
      <c r="AD2166" s="13">
        <f t="shared" si="854"/>
        <v>0.97564903330935238</v>
      </c>
    </row>
    <row r="2167" spans="1:30" x14ac:dyDescent="0.15">
      <c r="A2167" s="16">
        <v>1</v>
      </c>
      <c r="B2167" s="16">
        <v>0</v>
      </c>
      <c r="C2167" s="33">
        <v>7.34</v>
      </c>
      <c r="D2167" s="16">
        <v>43.4</v>
      </c>
      <c r="E2167" s="18">
        <v>137</v>
      </c>
      <c r="F2167" s="19">
        <v>3.9</v>
      </c>
      <c r="G2167" s="16">
        <v>1.19</v>
      </c>
      <c r="H2167" s="18">
        <v>106</v>
      </c>
      <c r="I2167" s="20">
        <f t="shared" si="843"/>
        <v>0.77372262773722633</v>
      </c>
      <c r="J2167" s="20" t="s">
        <v>24</v>
      </c>
      <c r="K2167" s="18" t="s">
        <v>24</v>
      </c>
      <c r="L2167" s="19">
        <f t="shared" si="844"/>
        <v>109.86861313868614</v>
      </c>
      <c r="M2167" s="20">
        <f t="shared" ref="M2167" si="866">(108-L2167)</f>
        <v>-1.8686131386861433</v>
      </c>
      <c r="N2167" s="20" t="s">
        <v>25</v>
      </c>
      <c r="O2167" s="20">
        <f t="shared" si="845"/>
        <v>-6.321167883211686</v>
      </c>
      <c r="P2167" s="20" t="s">
        <v>25</v>
      </c>
      <c r="Q2167" s="18">
        <f t="shared" si="846"/>
        <v>-1</v>
      </c>
      <c r="R2167" s="18" t="s">
        <v>25</v>
      </c>
      <c r="S2167" s="16">
        <v>21.8</v>
      </c>
      <c r="T2167" s="19">
        <v>-1.4</v>
      </c>
      <c r="U2167" s="19">
        <f t="shared" si="856"/>
        <v>3.7</v>
      </c>
      <c r="V2167" s="19">
        <v>37</v>
      </c>
      <c r="W2167" s="19">
        <f t="shared" si="857"/>
        <v>-5</v>
      </c>
      <c r="X2167" s="19">
        <f t="shared" si="858"/>
        <v>1.25</v>
      </c>
      <c r="Y2167" s="19">
        <v>0.7</v>
      </c>
      <c r="Z2167" s="18">
        <f t="shared" si="850"/>
        <v>13.100000000000009</v>
      </c>
      <c r="AA2167" s="18">
        <f t="shared" si="847"/>
        <v>5.0000000000000089</v>
      </c>
      <c r="AB2167" s="20">
        <f>((E2167+F2167+G2167)-(H2167+Y2167))</f>
        <v>35.39</v>
      </c>
      <c r="AC2167" s="13">
        <f t="shared" si="848"/>
        <v>33.414758201935022</v>
      </c>
      <c r="AD2167" s="13">
        <f t="shared" si="854"/>
        <v>1.9752417980649781</v>
      </c>
    </row>
    <row r="2168" spans="1:30" x14ac:dyDescent="0.15">
      <c r="A2168" s="16">
        <v>1</v>
      </c>
      <c r="B2168" s="16">
        <v>0</v>
      </c>
      <c r="C2168" s="33">
        <v>7.36</v>
      </c>
      <c r="D2168" s="16">
        <v>43.6</v>
      </c>
      <c r="E2168" s="18">
        <v>133</v>
      </c>
      <c r="F2168" s="19">
        <v>3.8</v>
      </c>
      <c r="G2168" s="16">
        <v>1.21</v>
      </c>
      <c r="H2168" s="18">
        <v>101</v>
      </c>
      <c r="I2168" s="20">
        <f t="shared" si="843"/>
        <v>0.75939849624060152</v>
      </c>
      <c r="J2168" s="20" t="s">
        <v>24</v>
      </c>
      <c r="K2168" s="18" t="s">
        <v>24</v>
      </c>
      <c r="L2168" s="19">
        <f t="shared" si="844"/>
        <v>107.83458646616542</v>
      </c>
      <c r="M2168" s="20">
        <v>0</v>
      </c>
      <c r="N2168" s="20" t="s">
        <v>24</v>
      </c>
      <c r="O2168" s="20">
        <f t="shared" si="845"/>
        <v>-4.3157894736842053</v>
      </c>
      <c r="P2168" s="20" t="s">
        <v>25</v>
      </c>
      <c r="Q2168" s="18">
        <f t="shared" si="846"/>
        <v>0</v>
      </c>
      <c r="R2168" s="18" t="s">
        <v>24</v>
      </c>
      <c r="S2168" s="16">
        <v>23.9</v>
      </c>
      <c r="T2168" s="19">
        <v>-0.3</v>
      </c>
      <c r="U2168" s="19">
        <f t="shared" si="856"/>
        <v>3.8</v>
      </c>
      <c r="V2168" s="19">
        <v>38</v>
      </c>
      <c r="W2168" s="19">
        <f t="shared" si="857"/>
        <v>-4</v>
      </c>
      <c r="X2168" s="19">
        <f t="shared" si="858"/>
        <v>1</v>
      </c>
      <c r="Y2168" s="19">
        <v>0.6</v>
      </c>
      <c r="Z2168" s="18">
        <f t="shared" si="850"/>
        <v>11.900000000000006</v>
      </c>
      <c r="AA2168" s="18">
        <f t="shared" si="847"/>
        <v>3.7000000000000064</v>
      </c>
      <c r="AB2168" s="20">
        <f>((E2168+F2168+G2168)-(H2168+Y2168))</f>
        <v>36.410000000000025</v>
      </c>
      <c r="AC2168" s="13">
        <f t="shared" si="848"/>
        <v>34.993570096526042</v>
      </c>
      <c r="AD2168" s="13">
        <f t="shared" si="854"/>
        <v>1.4164299034739827</v>
      </c>
    </row>
    <row r="2169" spans="1:30" x14ac:dyDescent="0.15">
      <c r="A2169" s="16">
        <v>1</v>
      </c>
      <c r="B2169" s="16">
        <v>0</v>
      </c>
      <c r="C2169" s="33">
        <v>7.47</v>
      </c>
      <c r="D2169" s="16">
        <v>37.200000000000003</v>
      </c>
      <c r="E2169" s="18">
        <v>132</v>
      </c>
      <c r="F2169" s="19">
        <v>3.9</v>
      </c>
      <c r="G2169" s="16">
        <v>1.1200000000000001</v>
      </c>
      <c r="H2169" s="18">
        <v>96</v>
      </c>
      <c r="I2169" s="20">
        <f t="shared" si="843"/>
        <v>0.72727272727272729</v>
      </c>
      <c r="J2169" s="20" t="s">
        <v>26</v>
      </c>
      <c r="K2169" s="18" t="s">
        <v>26</v>
      </c>
      <c r="L2169" s="19">
        <f t="shared" si="844"/>
        <v>103.27272727272727</v>
      </c>
      <c r="M2169" s="20">
        <f t="shared" ref="M2169" si="867">(104-L2169)</f>
        <v>0.72727272727273373</v>
      </c>
      <c r="N2169" s="20" t="s">
        <v>26</v>
      </c>
      <c r="O2169" s="20">
        <f t="shared" si="845"/>
        <v>0.18181818181818699</v>
      </c>
      <c r="P2169" s="20" t="s">
        <v>26</v>
      </c>
      <c r="Q2169" s="18">
        <f t="shared" si="846"/>
        <v>4</v>
      </c>
      <c r="R2169" s="18" t="s">
        <v>26</v>
      </c>
      <c r="S2169" s="16">
        <v>27.3</v>
      </c>
      <c r="T2169" s="19">
        <v>4</v>
      </c>
      <c r="U2169" s="19">
        <f t="shared" si="856"/>
        <v>4.2</v>
      </c>
      <c r="V2169" s="19">
        <v>42</v>
      </c>
      <c r="W2169" s="19">
        <f t="shared" si="857"/>
        <v>0</v>
      </c>
      <c r="X2169" s="19">
        <f t="shared" si="858"/>
        <v>0</v>
      </c>
      <c r="Y2169" s="19">
        <v>1.6</v>
      </c>
      <c r="Z2169" s="18">
        <f t="shared" ref="Z2169:Z2190" si="868">(E2169+F2169)-(H2169+S2169)</f>
        <v>12.600000000000009</v>
      </c>
      <c r="AA2169" s="18">
        <f t="shared" si="847"/>
        <v>2.6000000000000085</v>
      </c>
      <c r="AB2169" s="20">
        <f t="shared" ref="AB2169:AB2200" si="869">(E2169+F2169+G2169)-(H2169+Y2169)</f>
        <v>39.420000000000016</v>
      </c>
      <c r="AC2169" s="13">
        <f t="shared" si="848"/>
        <v>39.095125875069414</v>
      </c>
      <c r="AD2169" s="13">
        <f t="shared" si="854"/>
        <v>0.32487412493060219</v>
      </c>
    </row>
    <row r="2170" spans="1:30" x14ac:dyDescent="0.15">
      <c r="A2170" s="16">
        <v>16</v>
      </c>
      <c r="B2170" s="16">
        <v>0</v>
      </c>
      <c r="C2170" s="33">
        <v>7.52</v>
      </c>
      <c r="D2170" s="16">
        <v>27</v>
      </c>
      <c r="E2170" s="18">
        <v>138</v>
      </c>
      <c r="F2170" s="19">
        <v>6</v>
      </c>
      <c r="G2170" s="16">
        <v>1.1000000000000001</v>
      </c>
      <c r="H2170" s="18">
        <v>110</v>
      </c>
      <c r="I2170" s="20">
        <f t="shared" si="843"/>
        <v>0.79710144927536231</v>
      </c>
      <c r="J2170" s="20" t="s">
        <v>25</v>
      </c>
      <c r="K2170" s="18" t="s">
        <v>25</v>
      </c>
      <c r="L2170" s="19">
        <f t="shared" si="844"/>
        <v>113.18840579710144</v>
      </c>
      <c r="M2170" s="20">
        <f t="shared" ref="M2170:M2172" si="870">(108-L2170)</f>
        <v>-5.1884057971014386</v>
      </c>
      <c r="N2170" s="20" t="s">
        <v>25</v>
      </c>
      <c r="O2170" s="20">
        <f t="shared" si="845"/>
        <v>-9.5942028985507335</v>
      </c>
      <c r="P2170" s="20" t="s">
        <v>25</v>
      </c>
      <c r="Q2170" s="18">
        <f t="shared" si="846"/>
        <v>-4</v>
      </c>
      <c r="R2170" s="18" t="s">
        <v>25</v>
      </c>
      <c r="S2170" s="16">
        <v>24.4</v>
      </c>
      <c r="T2170" s="19">
        <v>-0.6</v>
      </c>
      <c r="U2170" s="19">
        <f t="shared" si="856"/>
        <v>3.7</v>
      </c>
      <c r="V2170" s="19">
        <v>37</v>
      </c>
      <c r="W2170" s="19">
        <f t="shared" si="857"/>
        <v>-5</v>
      </c>
      <c r="X2170" s="19">
        <f t="shared" si="858"/>
        <v>1.25</v>
      </c>
      <c r="Y2170" s="19">
        <v>1.5</v>
      </c>
      <c r="Z2170" s="18">
        <f t="shared" si="868"/>
        <v>9.5999999999999943</v>
      </c>
      <c r="AA2170" s="18">
        <f t="shared" si="847"/>
        <v>0.69999999999999396</v>
      </c>
      <c r="AB2170" s="20">
        <f t="shared" si="869"/>
        <v>33.599999999999994</v>
      </c>
      <c r="AC2170" s="13">
        <f t="shared" si="848"/>
        <v>32.870249088873678</v>
      </c>
      <c r="AD2170" s="13">
        <f t="shared" si="854"/>
        <v>0.72975091112631674</v>
      </c>
    </row>
    <row r="2171" spans="1:30" x14ac:dyDescent="0.15">
      <c r="A2171" s="16">
        <v>1</v>
      </c>
      <c r="B2171" s="16">
        <v>0</v>
      </c>
      <c r="C2171" s="33">
        <v>7.28</v>
      </c>
      <c r="D2171" s="16">
        <v>40.200000000000003</v>
      </c>
      <c r="E2171" s="18">
        <v>137</v>
      </c>
      <c r="F2171" s="19">
        <v>4</v>
      </c>
      <c r="G2171" s="16">
        <v>1.06</v>
      </c>
      <c r="H2171" s="18">
        <v>111</v>
      </c>
      <c r="I2171" s="20">
        <f t="shared" si="843"/>
        <v>0.81021897810218979</v>
      </c>
      <c r="J2171" s="20" t="s">
        <v>25</v>
      </c>
      <c r="K2171" s="18" t="s">
        <v>25</v>
      </c>
      <c r="L2171" s="19">
        <f t="shared" si="844"/>
        <v>115.05109489051095</v>
      </c>
      <c r="M2171" s="20">
        <f t="shared" si="870"/>
        <v>-7.051094890510953</v>
      </c>
      <c r="N2171" s="20" t="s">
        <v>25</v>
      </c>
      <c r="O2171" s="20">
        <f t="shared" si="845"/>
        <v>-11.430656934306583</v>
      </c>
      <c r="P2171" s="20" t="s">
        <v>25</v>
      </c>
      <c r="Q2171" s="18">
        <f t="shared" si="846"/>
        <v>-6</v>
      </c>
      <c r="R2171" s="18" t="s">
        <v>25</v>
      </c>
      <c r="S2171" s="16">
        <v>18.399999999999999</v>
      </c>
      <c r="T2171" s="19">
        <v>-6.9</v>
      </c>
      <c r="U2171" s="19">
        <f t="shared" si="856"/>
        <v>3.8</v>
      </c>
      <c r="V2171" s="19">
        <v>38</v>
      </c>
      <c r="W2171" s="19">
        <f t="shared" si="857"/>
        <v>-4</v>
      </c>
      <c r="X2171" s="19">
        <f t="shared" si="858"/>
        <v>1</v>
      </c>
      <c r="Y2171" s="19">
        <v>0.9</v>
      </c>
      <c r="Z2171" s="18">
        <f t="shared" si="868"/>
        <v>11.599999999999994</v>
      </c>
      <c r="AA2171" s="18">
        <f t="shared" si="847"/>
        <v>3.0999999999999943</v>
      </c>
      <c r="AB2171" s="20">
        <f t="shared" si="869"/>
        <v>30.159999999999997</v>
      </c>
      <c r="AC2171" s="13">
        <f t="shared" si="848"/>
        <v>28.892202132082172</v>
      </c>
      <c r="AD2171" s="13">
        <f t="shared" si="854"/>
        <v>1.2677978679178246</v>
      </c>
    </row>
    <row r="2172" spans="1:30" x14ac:dyDescent="0.15">
      <c r="A2172" s="16">
        <v>1</v>
      </c>
      <c r="B2172" s="16">
        <v>0</v>
      </c>
      <c r="C2172" s="33">
        <v>7.38</v>
      </c>
      <c r="D2172" s="16">
        <v>30.5</v>
      </c>
      <c r="E2172" s="18">
        <v>137</v>
      </c>
      <c r="F2172" s="19">
        <v>4</v>
      </c>
      <c r="G2172" s="16">
        <v>1.1599999999999999</v>
      </c>
      <c r="H2172" s="18">
        <v>111</v>
      </c>
      <c r="I2172" s="20">
        <f t="shared" si="843"/>
        <v>0.81021897810218979</v>
      </c>
      <c r="J2172" s="20" t="s">
        <v>25</v>
      </c>
      <c r="K2172" s="18" t="s">
        <v>25</v>
      </c>
      <c r="L2172" s="19">
        <f t="shared" si="844"/>
        <v>115.05109489051095</v>
      </c>
      <c r="M2172" s="20">
        <f t="shared" si="870"/>
        <v>-7.051094890510953</v>
      </c>
      <c r="N2172" s="20" t="s">
        <v>25</v>
      </c>
      <c r="O2172" s="20">
        <f t="shared" si="845"/>
        <v>-11.430656934306583</v>
      </c>
      <c r="P2172" s="20" t="s">
        <v>25</v>
      </c>
      <c r="Q2172" s="18">
        <f t="shared" si="846"/>
        <v>-6</v>
      </c>
      <c r="R2172" s="18" t="s">
        <v>25</v>
      </c>
      <c r="S2172" s="16">
        <v>19.600000000000001</v>
      </c>
      <c r="T2172" s="19">
        <v>-6.1</v>
      </c>
      <c r="U2172" s="19">
        <f t="shared" si="856"/>
        <v>3.7</v>
      </c>
      <c r="V2172" s="19">
        <v>37</v>
      </c>
      <c r="W2172" s="19">
        <f t="shared" si="857"/>
        <v>-5</v>
      </c>
      <c r="X2172" s="19">
        <f t="shared" si="858"/>
        <v>1.25</v>
      </c>
      <c r="Y2172" s="19">
        <v>1.5</v>
      </c>
      <c r="Z2172" s="18">
        <f t="shared" si="868"/>
        <v>10.400000000000006</v>
      </c>
      <c r="AA2172" s="18">
        <f t="shared" si="847"/>
        <v>1.5000000000000053</v>
      </c>
      <c r="AB2172" s="20">
        <f t="shared" si="869"/>
        <v>29.659999999999997</v>
      </c>
      <c r="AC2172" s="13">
        <f t="shared" si="848"/>
        <v>28.237823391403246</v>
      </c>
      <c r="AD2172" s="13">
        <f t="shared" si="854"/>
        <v>1.4221766085967502</v>
      </c>
    </row>
    <row r="2173" spans="1:30" x14ac:dyDescent="0.15">
      <c r="A2173" s="16">
        <v>4</v>
      </c>
      <c r="B2173" s="16">
        <v>0</v>
      </c>
      <c r="C2173" s="33">
        <v>7.39</v>
      </c>
      <c r="D2173" s="16">
        <v>36.4</v>
      </c>
      <c r="E2173" s="18">
        <v>131</v>
      </c>
      <c r="F2173" s="19">
        <v>4.7</v>
      </c>
      <c r="G2173" s="16">
        <v>1.23</v>
      </c>
      <c r="H2173" s="18">
        <v>102</v>
      </c>
      <c r="I2173" s="20">
        <f t="shared" si="843"/>
        <v>0.77862595419847325</v>
      </c>
      <c r="J2173" s="20" t="s">
        <v>24</v>
      </c>
      <c r="K2173" s="18" t="s">
        <v>24</v>
      </c>
      <c r="L2173" s="19">
        <f t="shared" si="844"/>
        <v>110.56488549618321</v>
      </c>
      <c r="M2173" s="20">
        <f t="shared" ref="M2173:M2175" si="871">(108-L2173)</f>
        <v>-2.5648854961832086</v>
      </c>
      <c r="N2173" s="20" t="s">
        <v>25</v>
      </c>
      <c r="O2173" s="20">
        <f t="shared" si="845"/>
        <v>-7.007633587786259</v>
      </c>
      <c r="P2173" s="20" t="s">
        <v>25</v>
      </c>
      <c r="Q2173" s="18">
        <f t="shared" si="846"/>
        <v>-3</v>
      </c>
      <c r="R2173" s="18" t="s">
        <v>25</v>
      </c>
      <c r="S2173" s="16">
        <v>22</v>
      </c>
      <c r="T2173" s="19">
        <v>-2.7</v>
      </c>
      <c r="U2173" s="19">
        <f t="shared" si="856"/>
        <v>3.8</v>
      </c>
      <c r="V2173" s="19">
        <v>38</v>
      </c>
      <c r="W2173" s="19">
        <f t="shared" si="857"/>
        <v>-4</v>
      </c>
      <c r="X2173" s="19">
        <f t="shared" si="858"/>
        <v>1</v>
      </c>
      <c r="Y2173" s="19">
        <v>0.8</v>
      </c>
      <c r="Z2173" s="18">
        <f t="shared" si="868"/>
        <v>11.699999999999989</v>
      </c>
      <c r="AA2173" s="18">
        <f t="shared" si="847"/>
        <v>3.2999999999999883</v>
      </c>
      <c r="AB2173" s="20">
        <f t="shared" si="869"/>
        <v>34.129999999999981</v>
      </c>
      <c r="AC2173" s="13">
        <f t="shared" si="848"/>
        <v>32.54330551461004</v>
      </c>
      <c r="AD2173" s="13">
        <f t="shared" si="854"/>
        <v>1.5866944853899412</v>
      </c>
    </row>
    <row r="2174" spans="1:30" x14ac:dyDescent="0.15">
      <c r="A2174" s="16">
        <v>13</v>
      </c>
      <c r="B2174" s="16">
        <v>0</v>
      </c>
      <c r="C2174" s="33">
        <v>7.33</v>
      </c>
      <c r="D2174" s="16">
        <v>44.8</v>
      </c>
      <c r="E2174" s="18">
        <v>136</v>
      </c>
      <c r="F2174" s="19">
        <v>4.0999999999999996</v>
      </c>
      <c r="G2174" s="16">
        <v>1.08</v>
      </c>
      <c r="H2174" s="18">
        <v>105</v>
      </c>
      <c r="I2174" s="20">
        <f t="shared" si="843"/>
        <v>0.7720588235294118</v>
      </c>
      <c r="J2174" s="20" t="s">
        <v>24</v>
      </c>
      <c r="K2174" s="18" t="s">
        <v>24</v>
      </c>
      <c r="L2174" s="19">
        <f t="shared" si="844"/>
        <v>109.63235294117648</v>
      </c>
      <c r="M2174" s="20">
        <f t="shared" si="871"/>
        <v>-1.6323529411764781</v>
      </c>
      <c r="N2174" s="20" t="s">
        <v>25</v>
      </c>
      <c r="O2174" s="20">
        <f t="shared" si="845"/>
        <v>-6.0882352941176379</v>
      </c>
      <c r="P2174" s="20" t="s">
        <v>25</v>
      </c>
      <c r="Q2174" s="18">
        <f t="shared" si="846"/>
        <v>-1</v>
      </c>
      <c r="R2174" s="18" t="s">
        <v>25</v>
      </c>
      <c r="S2174" s="16">
        <v>23.6</v>
      </c>
      <c r="T2174" s="19">
        <v>0.4</v>
      </c>
      <c r="U2174" s="19">
        <f t="shared" si="856"/>
        <v>4</v>
      </c>
      <c r="V2174" s="19">
        <v>40</v>
      </c>
      <c r="W2174" s="19">
        <f t="shared" si="857"/>
        <v>-2</v>
      </c>
      <c r="X2174" s="19">
        <f t="shared" si="858"/>
        <v>0.5</v>
      </c>
      <c r="Y2174" s="19">
        <v>1.4</v>
      </c>
      <c r="Z2174" s="18">
        <f t="shared" si="868"/>
        <v>11.5</v>
      </c>
      <c r="AA2174" s="18">
        <f t="shared" si="847"/>
        <v>2.0999999999999996</v>
      </c>
      <c r="AB2174" s="20">
        <f t="shared" si="869"/>
        <v>34.78</v>
      </c>
      <c r="AC2174" s="13">
        <f t="shared" si="848"/>
        <v>34.385652595986222</v>
      </c>
      <c r="AD2174" s="13">
        <f t="shared" si="854"/>
        <v>0.39434740401377866</v>
      </c>
    </row>
    <row r="2175" spans="1:30" x14ac:dyDescent="0.15">
      <c r="A2175" s="16">
        <v>1</v>
      </c>
      <c r="B2175" s="16">
        <v>0</v>
      </c>
      <c r="C2175" s="33">
        <v>7.42</v>
      </c>
      <c r="D2175" s="16">
        <v>29.9</v>
      </c>
      <c r="E2175" s="18">
        <v>134</v>
      </c>
      <c r="F2175" s="19">
        <v>3.3</v>
      </c>
      <c r="G2175" s="16">
        <v>0.92</v>
      </c>
      <c r="H2175" s="18">
        <v>106</v>
      </c>
      <c r="I2175" s="20">
        <f t="shared" si="843"/>
        <v>0.79104477611940294</v>
      </c>
      <c r="J2175" s="20" t="s">
        <v>24</v>
      </c>
      <c r="K2175" s="18" t="s">
        <v>24</v>
      </c>
      <c r="L2175" s="19">
        <f t="shared" si="844"/>
        <v>112.32835820895522</v>
      </c>
      <c r="M2175" s="20">
        <f t="shared" si="871"/>
        <v>-4.3283582089552226</v>
      </c>
      <c r="N2175" s="20" t="s">
        <v>25</v>
      </c>
      <c r="O2175" s="20">
        <f t="shared" si="845"/>
        <v>-8.7462686567164099</v>
      </c>
      <c r="P2175" s="20" t="s">
        <v>25</v>
      </c>
      <c r="Q2175" s="18">
        <f t="shared" si="846"/>
        <v>-4</v>
      </c>
      <c r="R2175" s="18" t="s">
        <v>25</v>
      </c>
      <c r="S2175" s="16">
        <v>21.1</v>
      </c>
      <c r="T2175" s="19">
        <v>-4.5</v>
      </c>
      <c r="U2175" s="19">
        <f t="shared" si="856"/>
        <v>3.8</v>
      </c>
      <c r="V2175" s="19">
        <v>38</v>
      </c>
      <c r="W2175" s="19">
        <f t="shared" si="857"/>
        <v>-4</v>
      </c>
      <c r="X2175" s="19">
        <f t="shared" si="858"/>
        <v>1</v>
      </c>
      <c r="Y2175" s="19">
        <v>0.7</v>
      </c>
      <c r="Z2175" s="18">
        <f t="shared" si="868"/>
        <v>10.200000000000017</v>
      </c>
      <c r="AA2175" s="18">
        <f t="shared" si="847"/>
        <v>1.9000000000000181</v>
      </c>
      <c r="AB2175" s="20">
        <f t="shared" si="869"/>
        <v>31.519999999999996</v>
      </c>
      <c r="AC2175" s="13">
        <f t="shared" si="848"/>
        <v>30.049753187587292</v>
      </c>
      <c r="AD2175" s="13">
        <f t="shared" si="854"/>
        <v>1.4702468124127037</v>
      </c>
    </row>
    <row r="2176" spans="1:30" x14ac:dyDescent="0.15">
      <c r="A2176" s="16">
        <v>1</v>
      </c>
      <c r="B2176" s="16">
        <v>0</v>
      </c>
      <c r="C2176" s="33">
        <v>7.4</v>
      </c>
      <c r="D2176" s="16">
        <v>35</v>
      </c>
      <c r="E2176" s="18">
        <v>139</v>
      </c>
      <c r="F2176" s="19">
        <v>3.8</v>
      </c>
      <c r="G2176" s="16">
        <v>1</v>
      </c>
      <c r="H2176" s="18">
        <v>109</v>
      </c>
      <c r="I2176" s="20">
        <f t="shared" si="843"/>
        <v>0.78417266187050361</v>
      </c>
      <c r="J2176" s="20" t="s">
        <v>24</v>
      </c>
      <c r="K2176" s="18" t="s">
        <v>25</v>
      </c>
      <c r="L2176" s="19">
        <f t="shared" si="844"/>
        <v>111.35251798561153</v>
      </c>
      <c r="M2176" s="20">
        <f t="shared" ref="M2176:M2178" si="872">(108-L2176)</f>
        <v>-3.3525179856115273</v>
      </c>
      <c r="N2176" s="20" t="s">
        <v>25</v>
      </c>
      <c r="O2176" s="20">
        <f t="shared" si="845"/>
        <v>-7.7841726618704996</v>
      </c>
      <c r="P2176" s="20" t="s">
        <v>25</v>
      </c>
      <c r="Q2176" s="18">
        <f t="shared" si="846"/>
        <v>-2</v>
      </c>
      <c r="R2176" s="18" t="s">
        <v>25</v>
      </c>
      <c r="S2176" s="16">
        <v>23</v>
      </c>
      <c r="T2176" s="19">
        <v>-1</v>
      </c>
      <c r="U2176" s="19">
        <f t="shared" ref="U2176:U2239" si="873">(V2176/10)</f>
        <v>3.7</v>
      </c>
      <c r="V2176" s="19">
        <v>37</v>
      </c>
      <c r="W2176" s="19">
        <f t="shared" ref="W2176:W2239" si="874">(V2176-42)</f>
        <v>-5</v>
      </c>
      <c r="X2176" s="19">
        <f t="shared" ref="X2176:X2239" si="875">((42-V2176)/4)</f>
        <v>1.25</v>
      </c>
      <c r="Y2176" s="19">
        <v>1</v>
      </c>
      <c r="Z2176" s="18">
        <f t="shared" si="868"/>
        <v>10.800000000000011</v>
      </c>
      <c r="AA2176" s="18">
        <f t="shared" si="847"/>
        <v>2.400000000000011</v>
      </c>
      <c r="AB2176" s="20">
        <f t="shared" si="869"/>
        <v>33.800000000000011</v>
      </c>
      <c r="AC2176" s="13">
        <f t="shared" si="848"/>
        <v>31.957742175297568</v>
      </c>
      <c r="AD2176" s="13">
        <f t="shared" ref="AD2176:AD2239" si="876">(AB2176-AC2176)</f>
        <v>1.8422578247024433</v>
      </c>
    </row>
    <row r="2177" spans="1:30" x14ac:dyDescent="0.15">
      <c r="A2177" s="16">
        <v>1</v>
      </c>
      <c r="B2177" s="16">
        <v>0</v>
      </c>
      <c r="C2177" s="33">
        <v>7.4</v>
      </c>
      <c r="D2177" s="16">
        <v>38</v>
      </c>
      <c r="E2177" s="18">
        <v>135</v>
      </c>
      <c r="F2177" s="19">
        <v>4</v>
      </c>
      <c r="G2177" s="16">
        <v>1</v>
      </c>
      <c r="H2177" s="18">
        <v>104</v>
      </c>
      <c r="I2177" s="20">
        <f t="shared" si="843"/>
        <v>0.77037037037037037</v>
      </c>
      <c r="J2177" s="20" t="s">
        <v>24</v>
      </c>
      <c r="K2177" s="18" t="s">
        <v>24</v>
      </c>
      <c r="L2177" s="19">
        <f t="shared" si="844"/>
        <v>109.39259259259259</v>
      </c>
      <c r="M2177" s="20">
        <f t="shared" si="872"/>
        <v>-1.3925925925925924</v>
      </c>
      <c r="N2177" s="20" t="s">
        <v>25</v>
      </c>
      <c r="O2177" s="20">
        <f t="shared" si="845"/>
        <v>-5.8518518518518476</v>
      </c>
      <c r="P2177" s="20" t="s">
        <v>25</v>
      </c>
      <c r="Q2177" s="18">
        <f t="shared" si="846"/>
        <v>-1</v>
      </c>
      <c r="R2177" s="18" t="s">
        <v>25</v>
      </c>
      <c r="S2177" s="16">
        <v>23</v>
      </c>
      <c r="T2177" s="19">
        <v>-1</v>
      </c>
      <c r="U2177" s="19">
        <f t="shared" si="873"/>
        <v>3.9</v>
      </c>
      <c r="V2177" s="19">
        <v>39</v>
      </c>
      <c r="W2177" s="19">
        <f t="shared" si="874"/>
        <v>-3</v>
      </c>
      <c r="X2177" s="19">
        <f t="shared" si="875"/>
        <v>0.75</v>
      </c>
      <c r="Y2177" s="19">
        <v>1</v>
      </c>
      <c r="Z2177" s="18">
        <f t="shared" si="868"/>
        <v>12</v>
      </c>
      <c r="AA2177" s="18">
        <f t="shared" si="847"/>
        <v>3.1999999999999993</v>
      </c>
      <c r="AB2177" s="20">
        <f t="shared" si="869"/>
        <v>35</v>
      </c>
      <c r="AC2177" s="13">
        <f t="shared" si="848"/>
        <v>34.36991436175164</v>
      </c>
      <c r="AD2177" s="13">
        <f t="shared" si="876"/>
        <v>0.63008563824836017</v>
      </c>
    </row>
    <row r="2178" spans="1:30" x14ac:dyDescent="0.15">
      <c r="A2178" s="16">
        <v>1</v>
      </c>
      <c r="B2178" s="16">
        <v>0</v>
      </c>
      <c r="C2178" s="33">
        <v>7.44</v>
      </c>
      <c r="D2178" s="16">
        <v>31.9</v>
      </c>
      <c r="E2178" s="18">
        <v>136</v>
      </c>
      <c r="F2178" s="19">
        <v>4</v>
      </c>
      <c r="G2178" s="16">
        <v>0.84</v>
      </c>
      <c r="H2178" s="18">
        <v>106</v>
      </c>
      <c r="I2178" s="20">
        <f t="shared" si="843"/>
        <v>0.77941176470588236</v>
      </c>
      <c r="J2178" s="20" t="s">
        <v>24</v>
      </c>
      <c r="K2178" s="18" t="s">
        <v>24</v>
      </c>
      <c r="L2178" s="19">
        <f t="shared" si="844"/>
        <v>110.6764705882353</v>
      </c>
      <c r="M2178" s="20">
        <f t="shared" si="872"/>
        <v>-2.6764705882353041</v>
      </c>
      <c r="N2178" s="20" t="s">
        <v>25</v>
      </c>
      <c r="O2178" s="20">
        <f t="shared" si="845"/>
        <v>-7.1176470588235219</v>
      </c>
      <c r="P2178" s="20" t="s">
        <v>25</v>
      </c>
      <c r="Q2178" s="18">
        <f t="shared" si="846"/>
        <v>-2</v>
      </c>
      <c r="R2178" s="18" t="s">
        <v>25</v>
      </c>
      <c r="S2178" s="16">
        <v>22</v>
      </c>
      <c r="T2178" s="19">
        <v>-2</v>
      </c>
      <c r="U2178" s="19">
        <f t="shared" si="873"/>
        <v>3.7</v>
      </c>
      <c r="V2178" s="19">
        <v>37</v>
      </c>
      <c r="W2178" s="19">
        <f t="shared" si="874"/>
        <v>-5</v>
      </c>
      <c r="X2178" s="19">
        <f t="shared" si="875"/>
        <v>1.25</v>
      </c>
      <c r="Y2178" s="19">
        <v>1.6</v>
      </c>
      <c r="Z2178" s="18">
        <f t="shared" si="868"/>
        <v>12</v>
      </c>
      <c r="AA2178" s="18">
        <f t="shared" si="847"/>
        <v>3</v>
      </c>
      <c r="AB2178" s="20">
        <f t="shared" si="869"/>
        <v>33.240000000000009</v>
      </c>
      <c r="AC2178" s="13">
        <f t="shared" si="848"/>
        <v>32.125974326575999</v>
      </c>
      <c r="AD2178" s="13">
        <f t="shared" si="876"/>
        <v>1.1140256734240097</v>
      </c>
    </row>
    <row r="2179" spans="1:30" x14ac:dyDescent="0.15">
      <c r="A2179" s="16">
        <v>2</v>
      </c>
      <c r="B2179" s="16">
        <v>0</v>
      </c>
      <c r="C2179" s="33">
        <v>7.41</v>
      </c>
      <c r="D2179" s="16">
        <v>37.799999999999997</v>
      </c>
      <c r="E2179" s="18">
        <v>139</v>
      </c>
      <c r="F2179" s="19">
        <v>3.5</v>
      </c>
      <c r="G2179" s="16">
        <v>1.1200000000000001</v>
      </c>
      <c r="H2179" s="18">
        <v>108</v>
      </c>
      <c r="I2179" s="20">
        <f t="shared" ref="I2179:I2242" si="877">(H2179/E2179)</f>
        <v>0.7769784172661871</v>
      </c>
      <c r="J2179" s="20" t="s">
        <v>24</v>
      </c>
      <c r="K2179" s="18" t="s">
        <v>25</v>
      </c>
      <c r="L2179" s="19">
        <f t="shared" ref="L2179:L2242" si="878">(H2179*(142/E2179))</f>
        <v>110.33093525179856</v>
      </c>
      <c r="M2179" s="20">
        <f t="shared" ref="M2179" si="879">(108-L2179)</f>
        <v>-2.3309352517985644</v>
      </c>
      <c r="N2179" s="20" t="s">
        <v>25</v>
      </c>
      <c r="O2179" s="20">
        <f t="shared" ref="O2179:O2242" si="880">(102-(H2179*(140/E2179)))</f>
        <v>-6.7769784172661787</v>
      </c>
      <c r="P2179" s="20" t="s">
        <v>25</v>
      </c>
      <c r="Q2179" s="18">
        <f t="shared" ref="Q2179:Q2242" si="881">(E2179-H2179-32)</f>
        <v>-1</v>
      </c>
      <c r="R2179" s="18" t="s">
        <v>25</v>
      </c>
      <c r="S2179" s="16">
        <v>24.4</v>
      </c>
      <c r="T2179" s="19">
        <v>0</v>
      </c>
      <c r="U2179" s="19">
        <f t="shared" si="873"/>
        <v>3.3</v>
      </c>
      <c r="V2179" s="19">
        <v>33</v>
      </c>
      <c r="W2179" s="19">
        <f t="shared" si="874"/>
        <v>-9</v>
      </c>
      <c r="X2179" s="19">
        <f t="shared" si="875"/>
        <v>2.25</v>
      </c>
      <c r="Y2179" s="19">
        <v>0.8</v>
      </c>
      <c r="Z2179" s="18">
        <f t="shared" si="868"/>
        <v>10.099999999999994</v>
      </c>
      <c r="AA2179" s="18">
        <f t="shared" ref="AA2179:AA2242" si="882">(Z2179-((2*U2179)+Y2179))</f>
        <v>2.6999999999999948</v>
      </c>
      <c r="AB2179" s="20">
        <f t="shared" si="869"/>
        <v>34.820000000000007</v>
      </c>
      <c r="AC2179" s="13">
        <f t="shared" ref="AC2179:AC2242" si="883">(2.46*10^-8*(D2179/10^-C2179))+(V2179*(0.123*C2179-0.631))</f>
        <v>33.155786304811109</v>
      </c>
      <c r="AD2179" s="13">
        <f t="shared" si="876"/>
        <v>1.6642136951888986</v>
      </c>
    </row>
    <row r="2180" spans="1:30" x14ac:dyDescent="0.15">
      <c r="A2180" s="16">
        <v>2</v>
      </c>
      <c r="B2180" s="16">
        <v>0</v>
      </c>
      <c r="C2180" s="33">
        <v>7.43</v>
      </c>
      <c r="D2180" s="16">
        <v>42</v>
      </c>
      <c r="E2180" s="18">
        <v>139</v>
      </c>
      <c r="F2180" s="19">
        <v>3.9</v>
      </c>
      <c r="G2180" s="16">
        <v>1.18</v>
      </c>
      <c r="H2180" s="18">
        <v>104</v>
      </c>
      <c r="I2180" s="20">
        <f t="shared" si="877"/>
        <v>0.74820143884892087</v>
      </c>
      <c r="J2180" s="20" t="s">
        <v>24</v>
      </c>
      <c r="K2180" s="18" t="s">
        <v>24</v>
      </c>
      <c r="L2180" s="19">
        <f t="shared" si="878"/>
        <v>106.24460431654677</v>
      </c>
      <c r="M2180" s="20">
        <v>0</v>
      </c>
      <c r="N2180" s="20" t="s">
        <v>24</v>
      </c>
      <c r="O2180" s="20">
        <f t="shared" si="880"/>
        <v>-2.7482014388489233</v>
      </c>
      <c r="P2180" s="20" t="s">
        <v>25</v>
      </c>
      <c r="Q2180" s="18">
        <f t="shared" si="881"/>
        <v>3</v>
      </c>
      <c r="R2180" s="18" t="s">
        <v>26</v>
      </c>
      <c r="S2180" s="16">
        <v>27.7</v>
      </c>
      <c r="T2180" s="19">
        <v>3.8</v>
      </c>
      <c r="U2180" s="19">
        <f t="shared" si="873"/>
        <v>3.7</v>
      </c>
      <c r="V2180" s="19">
        <v>37</v>
      </c>
      <c r="W2180" s="19">
        <f t="shared" si="874"/>
        <v>-5</v>
      </c>
      <c r="X2180" s="19">
        <f t="shared" si="875"/>
        <v>1.25</v>
      </c>
      <c r="Y2180" s="19">
        <v>1.2</v>
      </c>
      <c r="Z2180" s="18">
        <f t="shared" si="868"/>
        <v>11.200000000000017</v>
      </c>
      <c r="AA2180" s="18">
        <f t="shared" si="882"/>
        <v>2.6000000000000174</v>
      </c>
      <c r="AB2180" s="20">
        <f t="shared" si="869"/>
        <v>38.88000000000001</v>
      </c>
      <c r="AC2180" s="13">
        <f t="shared" si="883"/>
        <v>38.275867594172901</v>
      </c>
      <c r="AD2180" s="13">
        <f t="shared" si="876"/>
        <v>0.6041324058271087</v>
      </c>
    </row>
    <row r="2181" spans="1:30" x14ac:dyDescent="0.15">
      <c r="A2181" s="16">
        <v>2</v>
      </c>
      <c r="B2181" s="16">
        <v>0</v>
      </c>
      <c r="C2181" s="33">
        <v>7.44</v>
      </c>
      <c r="D2181" s="16">
        <v>45.4</v>
      </c>
      <c r="E2181" s="18">
        <v>138</v>
      </c>
      <c r="F2181" s="19">
        <v>4</v>
      </c>
      <c r="G2181" s="16">
        <v>1.1100000000000001</v>
      </c>
      <c r="H2181" s="18">
        <v>99</v>
      </c>
      <c r="I2181" s="20">
        <f t="shared" si="877"/>
        <v>0.71739130434782605</v>
      </c>
      <c r="J2181" s="20" t="s">
        <v>26</v>
      </c>
      <c r="K2181" s="18" t="s">
        <v>24</v>
      </c>
      <c r="L2181" s="19">
        <f t="shared" si="878"/>
        <v>101.8695652173913</v>
      </c>
      <c r="M2181" s="20">
        <f>(104-L2181)</f>
        <v>2.1304347826087024</v>
      </c>
      <c r="N2181" s="20" t="s">
        <v>26</v>
      </c>
      <c r="O2181" s="20">
        <f t="shared" si="880"/>
        <v>1.5652173913043441</v>
      </c>
      <c r="P2181" s="20" t="s">
        <v>26</v>
      </c>
      <c r="Q2181" s="18">
        <f t="shared" si="881"/>
        <v>7</v>
      </c>
      <c r="R2181" s="18" t="s">
        <v>26</v>
      </c>
      <c r="S2181" s="16">
        <v>32.1</v>
      </c>
      <c r="T2181" s="19">
        <v>8.8000000000000007</v>
      </c>
      <c r="U2181" s="19">
        <f t="shared" si="873"/>
        <v>3.7</v>
      </c>
      <c r="V2181" s="19">
        <v>37</v>
      </c>
      <c r="W2181" s="19">
        <f t="shared" si="874"/>
        <v>-5</v>
      </c>
      <c r="X2181" s="19">
        <f t="shared" si="875"/>
        <v>1.25</v>
      </c>
      <c r="Y2181" s="19">
        <v>0.9</v>
      </c>
      <c r="Z2181" s="18">
        <f t="shared" si="868"/>
        <v>10.900000000000006</v>
      </c>
      <c r="AA2181" s="18">
        <f t="shared" si="882"/>
        <v>2.600000000000005</v>
      </c>
      <c r="AB2181" s="20">
        <f t="shared" si="869"/>
        <v>43.210000000000008</v>
      </c>
      <c r="AC2181" s="13">
        <f t="shared" si="883"/>
        <v>41.272767850362079</v>
      </c>
      <c r="AD2181" s="13">
        <f t="shared" si="876"/>
        <v>1.9372321496379286</v>
      </c>
    </row>
    <row r="2182" spans="1:30" x14ac:dyDescent="0.15">
      <c r="A2182" s="16">
        <v>2</v>
      </c>
      <c r="B2182" s="16">
        <v>0</v>
      </c>
      <c r="C2182" s="33">
        <v>7.36</v>
      </c>
      <c r="D2182" s="16">
        <v>43.6</v>
      </c>
      <c r="E2182" s="18">
        <v>135</v>
      </c>
      <c r="F2182" s="19">
        <v>4.0999999999999996</v>
      </c>
      <c r="G2182" s="16">
        <v>1.1000000000000001</v>
      </c>
      <c r="H2182" s="18">
        <v>103</v>
      </c>
      <c r="I2182" s="20">
        <f t="shared" si="877"/>
        <v>0.76296296296296295</v>
      </c>
      <c r="J2182" s="20" t="s">
        <v>24</v>
      </c>
      <c r="K2182" s="18" t="s">
        <v>24</v>
      </c>
      <c r="L2182" s="19">
        <f t="shared" si="878"/>
        <v>108.34074074074074</v>
      </c>
      <c r="M2182" s="20">
        <f t="shared" ref="M2182" si="884">(108-L2182)</f>
        <v>-0.3407407407407419</v>
      </c>
      <c r="N2182" s="20" t="s">
        <v>25</v>
      </c>
      <c r="O2182" s="20">
        <f t="shared" si="880"/>
        <v>-4.8148148148148096</v>
      </c>
      <c r="P2182" s="20" t="s">
        <v>25</v>
      </c>
      <c r="Q2182" s="18">
        <f t="shared" si="881"/>
        <v>0</v>
      </c>
      <c r="R2182" s="18" t="s">
        <v>24</v>
      </c>
      <c r="S2182" s="16">
        <v>23.8</v>
      </c>
      <c r="T2182" s="19">
        <v>-0.5</v>
      </c>
      <c r="U2182" s="19">
        <f t="shared" si="873"/>
        <v>4</v>
      </c>
      <c r="V2182" s="19">
        <v>40</v>
      </c>
      <c r="W2182" s="19">
        <f t="shared" si="874"/>
        <v>-2</v>
      </c>
      <c r="X2182" s="19">
        <f t="shared" si="875"/>
        <v>0.5</v>
      </c>
      <c r="Y2182" s="19">
        <v>0.9</v>
      </c>
      <c r="Z2182" s="18">
        <f t="shared" si="868"/>
        <v>12.299999999999997</v>
      </c>
      <c r="AA2182" s="18">
        <f t="shared" si="882"/>
        <v>3.3999999999999968</v>
      </c>
      <c r="AB2182" s="20">
        <f t="shared" si="869"/>
        <v>36.299999999999983</v>
      </c>
      <c r="AC2182" s="13">
        <f t="shared" si="883"/>
        <v>35.542130096526044</v>
      </c>
      <c r="AD2182" s="13">
        <f t="shared" si="876"/>
        <v>0.75786990347393868</v>
      </c>
    </row>
    <row r="2183" spans="1:30" x14ac:dyDescent="0.15">
      <c r="A2183" s="16">
        <v>8</v>
      </c>
      <c r="B2183" s="16">
        <v>0</v>
      </c>
      <c r="C2183" s="33">
        <v>7.59</v>
      </c>
      <c r="D2183" s="16">
        <v>46.3</v>
      </c>
      <c r="E2183" s="18">
        <v>135</v>
      </c>
      <c r="F2183" s="19">
        <v>3.1</v>
      </c>
      <c r="G2183" s="16">
        <v>1.08</v>
      </c>
      <c r="H2183" s="18">
        <v>84</v>
      </c>
      <c r="I2183" s="20">
        <f t="shared" si="877"/>
        <v>0.62222222222222223</v>
      </c>
      <c r="J2183" s="20" t="s">
        <v>26</v>
      </c>
      <c r="K2183" s="18" t="s">
        <v>26</v>
      </c>
      <c r="L2183" s="19">
        <f t="shared" si="878"/>
        <v>88.355555555555554</v>
      </c>
      <c r="M2183" s="20">
        <f>(104-L2183)</f>
        <v>15.644444444444446</v>
      </c>
      <c r="N2183" s="20" t="s">
        <v>26</v>
      </c>
      <c r="O2183" s="20">
        <f t="shared" si="880"/>
        <v>14.8888888888889</v>
      </c>
      <c r="P2183" s="20" t="s">
        <v>26</v>
      </c>
      <c r="Q2183" s="18">
        <f t="shared" si="881"/>
        <v>19</v>
      </c>
      <c r="R2183" s="18" t="s">
        <v>26</v>
      </c>
      <c r="S2183" s="16">
        <v>44.5</v>
      </c>
      <c r="T2183" s="19">
        <v>20.8</v>
      </c>
      <c r="U2183" s="19">
        <f t="shared" si="873"/>
        <v>3.3</v>
      </c>
      <c r="V2183" s="19">
        <v>33</v>
      </c>
      <c r="W2183" s="19">
        <f t="shared" si="874"/>
        <v>-9</v>
      </c>
      <c r="X2183" s="19">
        <f t="shared" si="875"/>
        <v>2.25</v>
      </c>
      <c r="Y2183" s="19">
        <v>1.6</v>
      </c>
      <c r="Z2183" s="18">
        <f t="shared" si="868"/>
        <v>9.5999999999999943</v>
      </c>
      <c r="AA2183" s="18">
        <f t="shared" si="882"/>
        <v>1.399999999999995</v>
      </c>
      <c r="AB2183" s="20">
        <f t="shared" si="869"/>
        <v>53.580000000000013</v>
      </c>
      <c r="AC2183" s="13">
        <f t="shared" si="883"/>
        <v>54.296273924558648</v>
      </c>
      <c r="AD2183" s="13">
        <f t="shared" si="876"/>
        <v>-0.71627392455863514</v>
      </c>
    </row>
    <row r="2184" spans="1:30" x14ac:dyDescent="0.15">
      <c r="A2184" s="16">
        <v>12</v>
      </c>
      <c r="B2184" s="16">
        <v>1</v>
      </c>
      <c r="C2184" s="33">
        <v>7.43</v>
      </c>
      <c r="D2184" s="16">
        <v>29.4</v>
      </c>
      <c r="E2184" s="18">
        <v>139</v>
      </c>
      <c r="F2184" s="19">
        <v>3.4</v>
      </c>
      <c r="G2184" s="16">
        <v>1.07</v>
      </c>
      <c r="H2184" s="18">
        <v>110</v>
      </c>
      <c r="I2184" s="20">
        <f t="shared" si="877"/>
        <v>0.79136690647482011</v>
      </c>
      <c r="J2184" s="20" t="s">
        <v>24</v>
      </c>
      <c r="K2184" s="18" t="s">
        <v>25</v>
      </c>
      <c r="L2184" s="19">
        <f t="shared" si="878"/>
        <v>112.37410071942448</v>
      </c>
      <c r="M2184" s="20">
        <f>(108-L2184)</f>
        <v>-4.3741007194244759</v>
      </c>
      <c r="N2184" s="20" t="s">
        <v>25</v>
      </c>
      <c r="O2184" s="20">
        <f t="shared" si="880"/>
        <v>-8.7913669064748206</v>
      </c>
      <c r="P2184" s="20" t="s">
        <v>25</v>
      </c>
      <c r="Q2184" s="18">
        <f t="shared" si="881"/>
        <v>-3</v>
      </c>
      <c r="R2184" s="18" t="s">
        <v>25</v>
      </c>
      <c r="S2184" s="16">
        <v>21.3</v>
      </c>
      <c r="T2184" s="19">
        <v>-4.3</v>
      </c>
      <c r="U2184" s="19">
        <f t="shared" si="873"/>
        <v>1.8</v>
      </c>
      <c r="V2184" s="19">
        <v>18</v>
      </c>
      <c r="W2184" s="19">
        <f t="shared" si="874"/>
        <v>-24</v>
      </c>
      <c r="X2184" s="19">
        <f t="shared" si="875"/>
        <v>6</v>
      </c>
      <c r="Y2184" s="19">
        <v>1.9</v>
      </c>
      <c r="Z2184" s="18">
        <f t="shared" si="868"/>
        <v>11.099999999999994</v>
      </c>
      <c r="AA2184" s="18">
        <f t="shared" si="882"/>
        <v>5.5999999999999943</v>
      </c>
      <c r="AB2184" s="20">
        <f t="shared" si="869"/>
        <v>31.569999999999993</v>
      </c>
      <c r="AC2184" s="13">
        <f t="shared" si="883"/>
        <v>24.558276315921027</v>
      </c>
      <c r="AD2184" s="13">
        <f t="shared" si="876"/>
        <v>7.0117236840789658</v>
      </c>
    </row>
    <row r="2185" spans="1:30" x14ac:dyDescent="0.15">
      <c r="A2185" s="16">
        <v>7</v>
      </c>
      <c r="B2185" s="16">
        <v>0</v>
      </c>
      <c r="C2185" s="33">
        <v>7.31</v>
      </c>
      <c r="D2185" s="16">
        <v>48.5</v>
      </c>
      <c r="E2185" s="18">
        <v>137</v>
      </c>
      <c r="F2185" s="19">
        <v>4.3</v>
      </c>
      <c r="G2185" s="16">
        <v>1.18</v>
      </c>
      <c r="H2185" s="18">
        <v>100</v>
      </c>
      <c r="I2185" s="20">
        <f t="shared" si="877"/>
        <v>0.72992700729927007</v>
      </c>
      <c r="J2185" s="20" t="s">
        <v>26</v>
      </c>
      <c r="K2185" s="18" t="s">
        <v>24</v>
      </c>
      <c r="L2185" s="19">
        <f t="shared" si="878"/>
        <v>103.64963503649636</v>
      </c>
      <c r="M2185" s="20">
        <f>104-L2185</f>
        <v>0.35036496350363677</v>
      </c>
      <c r="N2185" s="20" t="s">
        <v>26</v>
      </c>
      <c r="O2185" s="20">
        <f t="shared" si="880"/>
        <v>-0.18978102189781509</v>
      </c>
      <c r="P2185" s="20" t="s">
        <v>25</v>
      </c>
      <c r="Q2185" s="18">
        <f t="shared" si="881"/>
        <v>5</v>
      </c>
      <c r="R2185" s="18" t="s">
        <v>26</v>
      </c>
      <c r="S2185" s="16">
        <v>23</v>
      </c>
      <c r="T2185" s="19">
        <v>-1.2</v>
      </c>
      <c r="U2185" s="19">
        <f t="shared" si="873"/>
        <v>2.7</v>
      </c>
      <c r="V2185" s="19">
        <v>27</v>
      </c>
      <c r="W2185" s="19">
        <f t="shared" si="874"/>
        <v>-15</v>
      </c>
      <c r="X2185" s="19">
        <f t="shared" si="875"/>
        <v>3.75</v>
      </c>
      <c r="Y2185" s="19">
        <v>0.6</v>
      </c>
      <c r="Z2185" s="18">
        <f t="shared" si="868"/>
        <v>18.300000000000011</v>
      </c>
      <c r="AA2185" s="18">
        <f t="shared" si="882"/>
        <v>12.300000000000011</v>
      </c>
      <c r="AB2185" s="20">
        <f t="shared" si="869"/>
        <v>41.880000000000024</v>
      </c>
      <c r="AC2185" s="13">
        <f t="shared" si="883"/>
        <v>31.599485417852183</v>
      </c>
      <c r="AD2185" s="13">
        <f t="shared" si="876"/>
        <v>10.280514582147841</v>
      </c>
    </row>
    <row r="2186" spans="1:30" x14ac:dyDescent="0.15">
      <c r="A2186" s="16">
        <v>2</v>
      </c>
      <c r="B2186" s="16">
        <v>0</v>
      </c>
      <c r="C2186" s="33">
        <v>7.43</v>
      </c>
      <c r="D2186" s="16">
        <v>27.8</v>
      </c>
      <c r="E2186" s="18">
        <v>140</v>
      </c>
      <c r="F2186" s="19">
        <v>3.5</v>
      </c>
      <c r="G2186" s="16">
        <v>1.18</v>
      </c>
      <c r="H2186" s="18">
        <v>110</v>
      </c>
      <c r="I2186" s="20">
        <f t="shared" si="877"/>
        <v>0.7857142857142857</v>
      </c>
      <c r="J2186" s="20" t="s">
        <v>24</v>
      </c>
      <c r="K2186" s="18" t="s">
        <v>25</v>
      </c>
      <c r="L2186" s="19">
        <f t="shared" si="878"/>
        <v>111.57142857142857</v>
      </c>
      <c r="M2186" s="20">
        <f>(108-L2186)</f>
        <v>-3.5714285714285694</v>
      </c>
      <c r="N2186" s="20" t="s">
        <v>25</v>
      </c>
      <c r="O2186" s="20">
        <f t="shared" si="880"/>
        <v>-8</v>
      </c>
      <c r="P2186" s="20" t="s">
        <v>25</v>
      </c>
      <c r="Q2186" s="18">
        <f t="shared" si="881"/>
        <v>-2</v>
      </c>
      <c r="R2186" s="18" t="s">
        <v>25</v>
      </c>
      <c r="S2186" s="16">
        <v>20.399999999999999</v>
      </c>
      <c r="T2186" s="19">
        <v>-5</v>
      </c>
      <c r="U2186" s="19">
        <f t="shared" si="873"/>
        <v>2.7</v>
      </c>
      <c r="V2186" s="19">
        <v>27</v>
      </c>
      <c r="W2186" s="19">
        <f t="shared" si="874"/>
        <v>-15</v>
      </c>
      <c r="X2186" s="19">
        <f t="shared" si="875"/>
        <v>3.75</v>
      </c>
      <c r="Y2186" s="19">
        <v>2.6</v>
      </c>
      <c r="Z2186" s="18">
        <f t="shared" si="868"/>
        <v>13.099999999999994</v>
      </c>
      <c r="AA2186" s="18">
        <f t="shared" si="882"/>
        <v>5.0999999999999943</v>
      </c>
      <c r="AB2186" s="20">
        <f t="shared" si="869"/>
        <v>32.080000000000013</v>
      </c>
      <c r="AC2186" s="13">
        <f t="shared" si="883"/>
        <v>26.044898217095394</v>
      </c>
      <c r="AD2186" s="13">
        <f t="shared" si="876"/>
        <v>6.0351017829046185</v>
      </c>
    </row>
    <row r="2187" spans="1:30" x14ac:dyDescent="0.15">
      <c r="A2187" s="16">
        <v>6</v>
      </c>
      <c r="B2187" s="16">
        <v>0</v>
      </c>
      <c r="C2187" s="33">
        <v>7.39</v>
      </c>
      <c r="D2187" s="16">
        <v>45.9</v>
      </c>
      <c r="E2187" s="18">
        <v>134</v>
      </c>
      <c r="F2187" s="19">
        <v>3</v>
      </c>
      <c r="G2187" s="16">
        <v>1.02</v>
      </c>
      <c r="H2187" s="18">
        <v>100</v>
      </c>
      <c r="I2187" s="20">
        <f t="shared" si="877"/>
        <v>0.74626865671641796</v>
      </c>
      <c r="J2187" s="20" t="s">
        <v>24</v>
      </c>
      <c r="K2187" s="18" t="s">
        <v>24</v>
      </c>
      <c r="L2187" s="19">
        <f t="shared" si="878"/>
        <v>105.97014925373134</v>
      </c>
      <c r="M2187" s="20">
        <v>0</v>
      </c>
      <c r="N2187" s="20" t="s">
        <v>24</v>
      </c>
      <c r="O2187" s="20">
        <f t="shared" si="880"/>
        <v>-2.4776119402985017</v>
      </c>
      <c r="P2187" s="20" t="s">
        <v>25</v>
      </c>
      <c r="Q2187" s="18">
        <f t="shared" si="881"/>
        <v>2</v>
      </c>
      <c r="R2187" s="18" t="s">
        <v>26</v>
      </c>
      <c r="S2187" s="16">
        <v>26.4</v>
      </c>
      <c r="T2187" s="19">
        <v>2.9</v>
      </c>
      <c r="U2187" s="19">
        <f t="shared" si="873"/>
        <v>2</v>
      </c>
      <c r="V2187" s="19">
        <v>20</v>
      </c>
      <c r="W2187" s="19">
        <f t="shared" si="874"/>
        <v>-22</v>
      </c>
      <c r="X2187" s="19">
        <f t="shared" si="875"/>
        <v>5.5</v>
      </c>
      <c r="Y2187" s="19">
        <v>1.5</v>
      </c>
      <c r="Z2187" s="18">
        <f t="shared" si="868"/>
        <v>10.599999999999994</v>
      </c>
      <c r="AA2187" s="18">
        <f t="shared" si="882"/>
        <v>5.0999999999999943</v>
      </c>
      <c r="AB2187" s="20">
        <f t="shared" si="869"/>
        <v>36.52000000000001</v>
      </c>
      <c r="AC2187" s="13">
        <f t="shared" si="883"/>
        <v>33.27650025056596</v>
      </c>
      <c r="AD2187" s="13">
        <f t="shared" si="876"/>
        <v>3.2434997494340507</v>
      </c>
    </row>
    <row r="2188" spans="1:30" x14ac:dyDescent="0.15">
      <c r="A2188" s="16">
        <v>3</v>
      </c>
      <c r="B2188" s="16">
        <v>0</v>
      </c>
      <c r="C2188" s="33">
        <v>7.39</v>
      </c>
      <c r="D2188" s="16">
        <v>40.4</v>
      </c>
      <c r="E2188" s="18">
        <v>135</v>
      </c>
      <c r="F2188" s="19">
        <v>3.7</v>
      </c>
      <c r="G2188" s="16">
        <v>1.0900000000000001</v>
      </c>
      <c r="H2188" s="18">
        <v>103</v>
      </c>
      <c r="I2188" s="20">
        <f t="shared" si="877"/>
        <v>0.76296296296296295</v>
      </c>
      <c r="J2188" s="20" t="s">
        <v>24</v>
      </c>
      <c r="K2188" s="18" t="s">
        <v>24</v>
      </c>
      <c r="L2188" s="19">
        <f t="shared" si="878"/>
        <v>108.34074074074074</v>
      </c>
      <c r="M2188" s="20">
        <f>(108-L2188)</f>
        <v>-0.3407407407407419</v>
      </c>
      <c r="N2188" s="20" t="s">
        <v>25</v>
      </c>
      <c r="O2188" s="20">
        <f t="shared" si="880"/>
        <v>-4.8148148148148096</v>
      </c>
      <c r="P2188" s="20" t="s">
        <v>25</v>
      </c>
      <c r="Q2188" s="18">
        <f t="shared" si="881"/>
        <v>0</v>
      </c>
      <c r="R2188" s="18" t="s">
        <v>24</v>
      </c>
      <c r="S2188" s="16">
        <v>24.3</v>
      </c>
      <c r="T2188" s="19">
        <v>0</v>
      </c>
      <c r="U2188" s="19">
        <f t="shared" si="873"/>
        <v>2.1</v>
      </c>
      <c r="V2188" s="19">
        <v>21</v>
      </c>
      <c r="W2188" s="19">
        <f t="shared" si="874"/>
        <v>-21</v>
      </c>
      <c r="X2188" s="19">
        <f t="shared" si="875"/>
        <v>5.25</v>
      </c>
      <c r="Y2188" s="19">
        <v>0.6</v>
      </c>
      <c r="Z2188" s="18">
        <f t="shared" si="868"/>
        <v>11.399999999999991</v>
      </c>
      <c r="AA2188" s="18">
        <f t="shared" si="882"/>
        <v>6.5999999999999917</v>
      </c>
      <c r="AB2188" s="20">
        <f t="shared" si="869"/>
        <v>36.19</v>
      </c>
      <c r="AC2188" s="13">
        <f t="shared" si="883"/>
        <v>30.233249087644115</v>
      </c>
      <c r="AD2188" s="13">
        <f t="shared" si="876"/>
        <v>5.9567509123558828</v>
      </c>
    </row>
    <row r="2189" spans="1:30" x14ac:dyDescent="0.15">
      <c r="A2189" s="16">
        <v>12</v>
      </c>
      <c r="B2189" s="16">
        <v>0</v>
      </c>
      <c r="C2189" s="33">
        <v>7.22</v>
      </c>
      <c r="D2189" s="16">
        <v>67</v>
      </c>
      <c r="E2189" s="18">
        <v>142</v>
      </c>
      <c r="F2189" s="19">
        <v>3.7</v>
      </c>
      <c r="G2189" s="16">
        <v>1.18</v>
      </c>
      <c r="H2189" s="18">
        <v>107</v>
      </c>
      <c r="I2189" s="20">
        <f t="shared" si="877"/>
        <v>0.75352112676056338</v>
      </c>
      <c r="J2189" s="20" t="s">
        <v>24</v>
      </c>
      <c r="K2189" s="18" t="s">
        <v>25</v>
      </c>
      <c r="L2189" s="19">
        <f t="shared" si="878"/>
        <v>107</v>
      </c>
      <c r="M2189" s="20">
        <v>0</v>
      </c>
      <c r="N2189" s="20" t="s">
        <v>24</v>
      </c>
      <c r="O2189" s="20">
        <f t="shared" si="880"/>
        <v>-3.4929577464788792</v>
      </c>
      <c r="P2189" s="20" t="s">
        <v>25</v>
      </c>
      <c r="Q2189" s="18">
        <f t="shared" si="881"/>
        <v>3</v>
      </c>
      <c r="R2189" s="18" t="s">
        <v>26</v>
      </c>
      <c r="S2189" s="16">
        <v>22.9</v>
      </c>
      <c r="T2189" s="19">
        <v>-0.3</v>
      </c>
      <c r="U2189" s="19">
        <f t="shared" si="873"/>
        <v>2.6</v>
      </c>
      <c r="V2189" s="19">
        <v>26</v>
      </c>
      <c r="W2189" s="19">
        <f t="shared" si="874"/>
        <v>-16</v>
      </c>
      <c r="X2189" s="19">
        <f t="shared" si="875"/>
        <v>4</v>
      </c>
      <c r="Y2189" s="19">
        <v>2</v>
      </c>
      <c r="Z2189" s="18">
        <f t="shared" si="868"/>
        <v>15.799999999999983</v>
      </c>
      <c r="AA2189" s="18">
        <f t="shared" si="882"/>
        <v>8.5999999999999837</v>
      </c>
      <c r="AB2189" s="20">
        <f t="shared" si="869"/>
        <v>37.879999999999995</v>
      </c>
      <c r="AC2189" s="13">
        <f t="shared" si="883"/>
        <v>34.036871408385927</v>
      </c>
      <c r="AD2189" s="13">
        <f t="shared" si="876"/>
        <v>3.8431285916140681</v>
      </c>
    </row>
    <row r="2190" spans="1:30" x14ac:dyDescent="0.15">
      <c r="A2190" s="16">
        <v>33</v>
      </c>
      <c r="B2190" s="16">
        <v>0</v>
      </c>
      <c r="C2190" s="33">
        <v>7.49</v>
      </c>
      <c r="D2190" s="16">
        <v>31.7</v>
      </c>
      <c r="E2190" s="18">
        <v>138</v>
      </c>
      <c r="F2190" s="19">
        <v>4.4000000000000004</v>
      </c>
      <c r="G2190" s="16">
        <v>0.76</v>
      </c>
      <c r="H2190" s="18">
        <v>102</v>
      </c>
      <c r="I2190" s="20">
        <f t="shared" si="877"/>
        <v>0.73913043478260865</v>
      </c>
      <c r="J2190" s="20" t="s">
        <v>26</v>
      </c>
      <c r="K2190" s="18" t="s">
        <v>24</v>
      </c>
      <c r="L2190" s="19">
        <f t="shared" si="878"/>
        <v>104.95652173913042</v>
      </c>
      <c r="M2190" s="20">
        <v>0</v>
      </c>
      <c r="N2190" s="20" t="s">
        <v>24</v>
      </c>
      <c r="O2190" s="20">
        <f t="shared" si="880"/>
        <v>-1.4782608695652186</v>
      </c>
      <c r="P2190" s="20" t="s">
        <v>25</v>
      </c>
      <c r="Q2190" s="18">
        <f t="shared" si="881"/>
        <v>4</v>
      </c>
      <c r="R2190" s="18" t="s">
        <v>26</v>
      </c>
      <c r="S2190" s="16">
        <v>25.5</v>
      </c>
      <c r="T2190" s="19">
        <v>0.9</v>
      </c>
      <c r="U2190" s="19">
        <f t="shared" si="873"/>
        <v>2.4</v>
      </c>
      <c r="V2190" s="19">
        <v>24</v>
      </c>
      <c r="W2190" s="19">
        <f t="shared" si="874"/>
        <v>-18</v>
      </c>
      <c r="X2190" s="19">
        <f t="shared" si="875"/>
        <v>4.5</v>
      </c>
      <c r="Y2190" s="19">
        <v>1.7</v>
      </c>
      <c r="Z2190" s="18">
        <f t="shared" si="868"/>
        <v>14.900000000000006</v>
      </c>
      <c r="AA2190" s="18">
        <f t="shared" si="882"/>
        <v>8.4000000000000057</v>
      </c>
      <c r="AB2190" s="20">
        <f t="shared" si="869"/>
        <v>39.459999999999994</v>
      </c>
      <c r="AC2190" s="13">
        <f t="shared" si="883"/>
        <v>31.065221841827555</v>
      </c>
      <c r="AD2190" s="13">
        <f t="shared" si="876"/>
        <v>8.3947781581724392</v>
      </c>
    </row>
    <row r="2191" spans="1:30" x14ac:dyDescent="0.15">
      <c r="A2191" s="16">
        <v>1</v>
      </c>
      <c r="B2191" s="16">
        <v>0</v>
      </c>
      <c r="C2191" s="33">
        <v>7.36</v>
      </c>
      <c r="D2191" s="16">
        <v>42.4</v>
      </c>
      <c r="E2191" s="18">
        <v>135</v>
      </c>
      <c r="F2191" s="19">
        <v>3.5</v>
      </c>
      <c r="G2191" s="16">
        <v>1.03</v>
      </c>
      <c r="H2191" s="18">
        <v>104</v>
      </c>
      <c r="I2191" s="20">
        <f t="shared" si="877"/>
        <v>0.77037037037037037</v>
      </c>
      <c r="J2191" s="20" t="s">
        <v>24</v>
      </c>
      <c r="K2191" s="18" t="s">
        <v>24</v>
      </c>
      <c r="L2191" s="19">
        <f t="shared" si="878"/>
        <v>109.39259259259259</v>
      </c>
      <c r="M2191" s="20">
        <f>(108-L2191)</f>
        <v>-1.3925925925925924</v>
      </c>
      <c r="N2191" s="20" t="s">
        <v>25</v>
      </c>
      <c r="O2191" s="20">
        <f t="shared" si="880"/>
        <v>-5.8518518518518476</v>
      </c>
      <c r="P2191" s="20" t="s">
        <v>25</v>
      </c>
      <c r="Q2191" s="18">
        <f t="shared" si="881"/>
        <v>-1</v>
      </c>
      <c r="R2191" s="18" t="s">
        <v>25</v>
      </c>
      <c r="S2191" s="16">
        <v>23.4</v>
      </c>
      <c r="T2191" s="19">
        <v>0.8</v>
      </c>
      <c r="U2191" s="19">
        <f t="shared" si="873"/>
        <v>3.9</v>
      </c>
      <c r="V2191" s="19">
        <v>39</v>
      </c>
      <c r="W2191" s="19">
        <f t="shared" si="874"/>
        <v>-3</v>
      </c>
      <c r="X2191" s="19">
        <f t="shared" si="875"/>
        <v>0.75</v>
      </c>
      <c r="Y2191" s="19">
        <v>0.8</v>
      </c>
      <c r="Z2191" s="18">
        <f t="shared" ref="Z2191:Z2221" si="885">((E2191+F2191)-(H2191+S2191))</f>
        <v>11.099999999999994</v>
      </c>
      <c r="AA2191" s="18">
        <f t="shared" si="882"/>
        <v>2.4999999999999947</v>
      </c>
      <c r="AB2191" s="20">
        <f t="shared" si="869"/>
        <v>34.730000000000004</v>
      </c>
      <c r="AC2191" s="13">
        <f t="shared" si="883"/>
        <v>34.59158596542899</v>
      </c>
      <c r="AD2191" s="13">
        <f t="shared" si="876"/>
        <v>0.13841403457101364</v>
      </c>
    </row>
    <row r="2192" spans="1:30" x14ac:dyDescent="0.15">
      <c r="A2192" s="16">
        <v>1</v>
      </c>
      <c r="B2192" s="16">
        <v>0</v>
      </c>
      <c r="C2192" s="33">
        <v>7.36</v>
      </c>
      <c r="D2192" s="16">
        <v>46.1</v>
      </c>
      <c r="E2192" s="18">
        <v>136</v>
      </c>
      <c r="F2192" s="19">
        <v>4.4000000000000004</v>
      </c>
      <c r="G2192" s="16">
        <v>1.23</v>
      </c>
      <c r="H2192" s="18">
        <v>103</v>
      </c>
      <c r="I2192" s="20">
        <f t="shared" si="877"/>
        <v>0.75735294117647056</v>
      </c>
      <c r="J2192" s="20" t="s">
        <v>24</v>
      </c>
      <c r="K2192" s="18" t="s">
        <v>24</v>
      </c>
      <c r="L2192" s="19">
        <f t="shared" si="878"/>
        <v>107.54411764705883</v>
      </c>
      <c r="M2192" s="20">
        <v>0</v>
      </c>
      <c r="N2192" s="20" t="s">
        <v>24</v>
      </c>
      <c r="O2192" s="20">
        <f t="shared" si="880"/>
        <v>-4.0294117647058698</v>
      </c>
      <c r="P2192" s="20" t="s">
        <v>25</v>
      </c>
      <c r="Q2192" s="18">
        <f t="shared" si="881"/>
        <v>1</v>
      </c>
      <c r="R2192" s="18" t="s">
        <v>26</v>
      </c>
      <c r="S2192" s="16">
        <v>24.9</v>
      </c>
      <c r="T2192" s="19">
        <v>1.4</v>
      </c>
      <c r="U2192" s="19">
        <f t="shared" si="873"/>
        <v>3.7</v>
      </c>
      <c r="V2192" s="19">
        <v>37</v>
      </c>
      <c r="W2192" s="19">
        <f t="shared" si="874"/>
        <v>-5</v>
      </c>
      <c r="X2192" s="19">
        <f t="shared" si="875"/>
        <v>1.25</v>
      </c>
      <c r="Y2192" s="19">
        <v>0.9</v>
      </c>
      <c r="Z2192" s="18">
        <f t="shared" si="885"/>
        <v>12.5</v>
      </c>
      <c r="AA2192" s="18">
        <f t="shared" si="882"/>
        <v>4.1999999999999993</v>
      </c>
      <c r="AB2192" s="20">
        <f t="shared" si="869"/>
        <v>37.72999999999999</v>
      </c>
      <c r="AC2192" s="13">
        <f t="shared" si="883"/>
        <v>36.128173702978224</v>
      </c>
      <c r="AD2192" s="13">
        <f t="shared" si="876"/>
        <v>1.6018262970217663</v>
      </c>
    </row>
    <row r="2193" spans="1:30" x14ac:dyDescent="0.15">
      <c r="A2193" s="16">
        <v>1</v>
      </c>
      <c r="B2193" s="16">
        <v>0</v>
      </c>
      <c r="C2193" s="33">
        <v>7.39</v>
      </c>
      <c r="D2193" s="16">
        <v>40.9</v>
      </c>
      <c r="E2193" s="18">
        <v>135</v>
      </c>
      <c r="F2193" s="19">
        <v>3.5</v>
      </c>
      <c r="G2193" s="16">
        <v>0.95</v>
      </c>
      <c r="H2193" s="18">
        <v>102</v>
      </c>
      <c r="I2193" s="20">
        <f t="shared" si="877"/>
        <v>0.75555555555555554</v>
      </c>
      <c r="J2193" s="20" t="s">
        <v>24</v>
      </c>
      <c r="K2193" s="18" t="s">
        <v>24</v>
      </c>
      <c r="L2193" s="19">
        <f t="shared" si="878"/>
        <v>107.28888888888889</v>
      </c>
      <c r="M2193" s="20">
        <v>0</v>
      </c>
      <c r="N2193" s="20" t="s">
        <v>24</v>
      </c>
      <c r="O2193" s="20">
        <f t="shared" si="880"/>
        <v>-3.7777777777777715</v>
      </c>
      <c r="P2193" s="20" t="s">
        <v>25</v>
      </c>
      <c r="Q2193" s="18">
        <f t="shared" si="881"/>
        <v>1</v>
      </c>
      <c r="R2193" s="18" t="s">
        <v>26</v>
      </c>
      <c r="S2193" s="16">
        <v>24.6</v>
      </c>
      <c r="T2193" s="19">
        <v>0.4</v>
      </c>
      <c r="U2193" s="19">
        <f t="shared" si="873"/>
        <v>3.8</v>
      </c>
      <c r="V2193" s="19">
        <v>38</v>
      </c>
      <c r="W2193" s="19">
        <f t="shared" si="874"/>
        <v>-4</v>
      </c>
      <c r="X2193" s="19">
        <f t="shared" si="875"/>
        <v>1</v>
      </c>
      <c r="Y2193" s="19">
        <v>1.5</v>
      </c>
      <c r="Z2193" s="18">
        <f t="shared" si="885"/>
        <v>11.900000000000006</v>
      </c>
      <c r="AA2193" s="18">
        <f t="shared" si="882"/>
        <v>2.800000000000006</v>
      </c>
      <c r="AB2193" s="20">
        <f t="shared" si="869"/>
        <v>35.949999999999989</v>
      </c>
      <c r="AC2193" s="13">
        <f t="shared" si="883"/>
        <v>35.260668284273372</v>
      </c>
      <c r="AD2193" s="13">
        <f t="shared" si="876"/>
        <v>0.68933171572661678</v>
      </c>
    </row>
    <row r="2194" spans="1:30" x14ac:dyDescent="0.15">
      <c r="A2194" s="16">
        <v>1</v>
      </c>
      <c r="B2194" s="16">
        <v>0</v>
      </c>
      <c r="C2194" s="33">
        <v>7.42</v>
      </c>
      <c r="D2194" s="16">
        <v>39.1</v>
      </c>
      <c r="E2194" s="18">
        <v>134</v>
      </c>
      <c r="F2194" s="19">
        <v>4</v>
      </c>
      <c r="G2194" s="16">
        <v>1.08</v>
      </c>
      <c r="H2194" s="18">
        <v>101</v>
      </c>
      <c r="I2194" s="20">
        <f t="shared" si="877"/>
        <v>0.75373134328358204</v>
      </c>
      <c r="J2194" s="20" t="s">
        <v>24</v>
      </c>
      <c r="K2194" s="18" t="s">
        <v>24</v>
      </c>
      <c r="L2194" s="19">
        <f t="shared" si="878"/>
        <v>107.02985074626865</v>
      </c>
      <c r="M2194" s="20">
        <v>0</v>
      </c>
      <c r="N2194" s="20" t="s">
        <v>24</v>
      </c>
      <c r="O2194" s="20">
        <f t="shared" si="880"/>
        <v>-3.5223880597014841</v>
      </c>
      <c r="P2194" s="20" t="s">
        <v>25</v>
      </c>
      <c r="Q2194" s="18">
        <f t="shared" si="881"/>
        <v>1</v>
      </c>
      <c r="R2194" s="18" t="s">
        <v>26</v>
      </c>
      <c r="S2194" s="16">
        <v>25.5</v>
      </c>
      <c r="T2194" s="19">
        <v>1.2</v>
      </c>
      <c r="U2194" s="19">
        <f t="shared" si="873"/>
        <v>3.6</v>
      </c>
      <c r="V2194" s="19">
        <v>36</v>
      </c>
      <c r="W2194" s="19">
        <f t="shared" si="874"/>
        <v>-6</v>
      </c>
      <c r="X2194" s="19">
        <f t="shared" si="875"/>
        <v>1.5</v>
      </c>
      <c r="Y2194" s="19">
        <v>1.6</v>
      </c>
      <c r="Z2194" s="18">
        <f t="shared" si="885"/>
        <v>11.5</v>
      </c>
      <c r="AA2194" s="18">
        <f t="shared" si="882"/>
        <v>2.6999999999999993</v>
      </c>
      <c r="AB2194" s="20">
        <f t="shared" si="869"/>
        <v>36.480000000000018</v>
      </c>
      <c r="AC2194" s="13">
        <f t="shared" si="883"/>
        <v>35.439255706844925</v>
      </c>
      <c r="AD2194" s="13">
        <f t="shared" si="876"/>
        <v>1.0407442931550932</v>
      </c>
    </row>
    <row r="2195" spans="1:30" x14ac:dyDescent="0.15">
      <c r="A2195" s="16">
        <v>1</v>
      </c>
      <c r="B2195" s="16">
        <v>0</v>
      </c>
      <c r="C2195" s="33">
        <v>7.38</v>
      </c>
      <c r="D2195" s="16">
        <v>41.5</v>
      </c>
      <c r="E2195" s="18">
        <v>138</v>
      </c>
      <c r="F2195" s="19">
        <v>4</v>
      </c>
      <c r="G2195" s="16">
        <v>1.0900000000000001</v>
      </c>
      <c r="H2195" s="18">
        <v>107</v>
      </c>
      <c r="I2195" s="20">
        <f t="shared" si="877"/>
        <v>0.77536231884057971</v>
      </c>
      <c r="J2195" s="20" t="s">
        <v>24</v>
      </c>
      <c r="K2195" s="18" t="s">
        <v>25</v>
      </c>
      <c r="L2195" s="19">
        <f t="shared" si="878"/>
        <v>110.10144927536231</v>
      </c>
      <c r="M2195" s="20">
        <f t="shared" ref="M2195:M2198" si="886">(108-L2195)</f>
        <v>-2.1014492753623131</v>
      </c>
      <c r="N2195" s="20" t="s">
        <v>25</v>
      </c>
      <c r="O2195" s="20">
        <f t="shared" si="880"/>
        <v>-6.5507246376811707</v>
      </c>
      <c r="P2195" s="20" t="s">
        <v>25</v>
      </c>
      <c r="Q2195" s="18">
        <f t="shared" si="881"/>
        <v>-1</v>
      </c>
      <c r="R2195" s="18" t="s">
        <v>25</v>
      </c>
      <c r="S2195" s="16">
        <v>24.4</v>
      </c>
      <c r="T2195" s="19">
        <v>0</v>
      </c>
      <c r="U2195" s="19">
        <f t="shared" si="873"/>
        <v>3.8</v>
      </c>
      <c r="V2195" s="19">
        <v>38</v>
      </c>
      <c r="W2195" s="19">
        <f t="shared" si="874"/>
        <v>-4</v>
      </c>
      <c r="X2195" s="19">
        <f t="shared" si="875"/>
        <v>1</v>
      </c>
      <c r="Y2195" s="19">
        <v>0.6</v>
      </c>
      <c r="Z2195" s="18">
        <f t="shared" si="885"/>
        <v>10.599999999999994</v>
      </c>
      <c r="AA2195" s="18">
        <f t="shared" si="882"/>
        <v>2.399999999999995</v>
      </c>
      <c r="AB2195" s="20">
        <f t="shared" si="869"/>
        <v>35.490000000000009</v>
      </c>
      <c r="AC2195" s="13">
        <f t="shared" si="883"/>
        <v>35.005805270269988</v>
      </c>
      <c r="AD2195" s="13">
        <f t="shared" si="876"/>
        <v>0.48419472973002087</v>
      </c>
    </row>
    <row r="2196" spans="1:30" x14ac:dyDescent="0.15">
      <c r="A2196" s="16">
        <v>6</v>
      </c>
      <c r="B2196" s="16">
        <v>0</v>
      </c>
      <c r="C2196" s="33">
        <v>7.38</v>
      </c>
      <c r="D2196" s="16">
        <v>30.3</v>
      </c>
      <c r="E2196" s="18">
        <v>132</v>
      </c>
      <c r="F2196" s="19">
        <v>2.9</v>
      </c>
      <c r="G2196" s="16">
        <v>0.96</v>
      </c>
      <c r="H2196" s="18">
        <v>106</v>
      </c>
      <c r="I2196" s="20">
        <f t="shared" si="877"/>
        <v>0.80303030303030298</v>
      </c>
      <c r="J2196" s="20" t="s">
        <v>25</v>
      </c>
      <c r="K2196" s="18" t="s">
        <v>24</v>
      </c>
      <c r="L2196" s="19">
        <f t="shared" si="878"/>
        <v>114.03030303030302</v>
      </c>
      <c r="M2196" s="20">
        <f t="shared" si="886"/>
        <v>-6.030303030303017</v>
      </c>
      <c r="N2196" s="20" t="s">
        <v>25</v>
      </c>
      <c r="O2196" s="20">
        <f t="shared" si="880"/>
        <v>-10.424242424242422</v>
      </c>
      <c r="P2196" s="20" t="s">
        <v>25</v>
      </c>
      <c r="Q2196" s="18">
        <f t="shared" si="881"/>
        <v>-6</v>
      </c>
      <c r="R2196" s="18" t="s">
        <v>25</v>
      </c>
      <c r="S2196" s="16">
        <v>19.399999999999999</v>
      </c>
      <c r="T2196" s="19">
        <v>-6.6</v>
      </c>
      <c r="U2196" s="19">
        <f t="shared" si="873"/>
        <v>3.6</v>
      </c>
      <c r="V2196" s="19">
        <v>36</v>
      </c>
      <c r="W2196" s="19">
        <f t="shared" si="874"/>
        <v>-6</v>
      </c>
      <c r="X2196" s="19">
        <f t="shared" si="875"/>
        <v>1.5</v>
      </c>
      <c r="Y2196" s="19">
        <v>1.6</v>
      </c>
      <c r="Z2196" s="18">
        <f t="shared" si="885"/>
        <v>9.5</v>
      </c>
      <c r="AA2196" s="18">
        <f t="shared" si="882"/>
        <v>0.69999999999999929</v>
      </c>
      <c r="AB2196" s="20">
        <f t="shared" si="869"/>
        <v>28.260000000000019</v>
      </c>
      <c r="AC2196" s="13">
        <f t="shared" si="883"/>
        <v>27.843060811787488</v>
      </c>
      <c r="AD2196" s="13">
        <f t="shared" si="876"/>
        <v>0.41693918821253106</v>
      </c>
    </row>
    <row r="2197" spans="1:30" x14ac:dyDescent="0.15">
      <c r="A2197" s="16">
        <v>4</v>
      </c>
      <c r="B2197" s="16">
        <v>0</v>
      </c>
      <c r="C2197" s="33">
        <v>7.41</v>
      </c>
      <c r="D2197" s="16">
        <v>38.5</v>
      </c>
      <c r="E2197" s="18">
        <v>132</v>
      </c>
      <c r="F2197" s="19">
        <v>5</v>
      </c>
      <c r="G2197" s="16">
        <v>0.96</v>
      </c>
      <c r="H2197" s="18">
        <v>101</v>
      </c>
      <c r="I2197" s="20">
        <f t="shared" si="877"/>
        <v>0.76515151515151514</v>
      </c>
      <c r="J2197" s="20" t="s">
        <v>24</v>
      </c>
      <c r="K2197" s="18" t="s">
        <v>24</v>
      </c>
      <c r="L2197" s="19">
        <f t="shared" si="878"/>
        <v>108.65151515151514</v>
      </c>
      <c r="M2197" s="20">
        <f t="shared" si="886"/>
        <v>-0.65151515151514161</v>
      </c>
      <c r="N2197" s="20" t="s">
        <v>25</v>
      </c>
      <c r="O2197" s="20">
        <f t="shared" si="880"/>
        <v>-5.1212121212121104</v>
      </c>
      <c r="P2197" s="20" t="s">
        <v>25</v>
      </c>
      <c r="Q2197" s="18">
        <f t="shared" si="881"/>
        <v>-1</v>
      </c>
      <c r="R2197" s="18" t="s">
        <v>25</v>
      </c>
      <c r="S2197" s="16">
        <v>24.4</v>
      </c>
      <c r="T2197" s="19">
        <v>-0.2</v>
      </c>
      <c r="U2197" s="19">
        <f t="shared" si="873"/>
        <v>3.6</v>
      </c>
      <c r="V2197" s="19">
        <v>36</v>
      </c>
      <c r="W2197" s="19">
        <f t="shared" si="874"/>
        <v>-6</v>
      </c>
      <c r="X2197" s="19">
        <f t="shared" si="875"/>
        <v>1.5</v>
      </c>
      <c r="Y2197" s="19">
        <v>1.6</v>
      </c>
      <c r="Z2197" s="18">
        <f t="shared" si="885"/>
        <v>11.599999999999994</v>
      </c>
      <c r="AA2197" s="18">
        <f t="shared" si="882"/>
        <v>2.7999999999999936</v>
      </c>
      <c r="AB2197" s="20">
        <f t="shared" si="869"/>
        <v>35.360000000000014</v>
      </c>
      <c r="AC2197" s="13">
        <f t="shared" si="883"/>
        <v>34.439698458603914</v>
      </c>
      <c r="AD2197" s="13">
        <f t="shared" si="876"/>
        <v>0.92030154139609976</v>
      </c>
    </row>
    <row r="2198" spans="1:30" x14ac:dyDescent="0.15">
      <c r="A2198" s="16">
        <v>1</v>
      </c>
      <c r="B2198" s="16">
        <v>0</v>
      </c>
      <c r="C2198" s="33">
        <v>7.41</v>
      </c>
      <c r="D2198" s="16">
        <v>38.4</v>
      </c>
      <c r="E2198" s="18">
        <v>137</v>
      </c>
      <c r="F2198" s="19">
        <v>3.9</v>
      </c>
      <c r="G2198" s="16">
        <v>1.1299999999999999</v>
      </c>
      <c r="H2198" s="18">
        <v>107</v>
      </c>
      <c r="I2198" s="20">
        <f t="shared" si="877"/>
        <v>0.78102189781021902</v>
      </c>
      <c r="J2198" s="20" t="s">
        <v>24</v>
      </c>
      <c r="K2198" s="18" t="s">
        <v>25</v>
      </c>
      <c r="L2198" s="19">
        <f t="shared" si="878"/>
        <v>110.9051094890511</v>
      </c>
      <c r="M2198" s="20">
        <f t="shared" si="886"/>
        <v>-2.9051094890510996</v>
      </c>
      <c r="N2198" s="20" t="s">
        <v>25</v>
      </c>
      <c r="O2198" s="20">
        <f t="shared" si="880"/>
        <v>-7.3430656934306597</v>
      </c>
      <c r="P2198" s="20" t="s">
        <v>25</v>
      </c>
      <c r="Q2198" s="18">
        <f t="shared" si="881"/>
        <v>-2</v>
      </c>
      <c r="R2198" s="18" t="s">
        <v>25</v>
      </c>
      <c r="S2198" s="16">
        <v>24.7</v>
      </c>
      <c r="T2198" s="19">
        <v>0.3</v>
      </c>
      <c r="U2198" s="19">
        <f t="shared" si="873"/>
        <v>3.6</v>
      </c>
      <c r="V2198" s="19">
        <v>36</v>
      </c>
      <c r="W2198" s="19">
        <f t="shared" si="874"/>
        <v>-6</v>
      </c>
      <c r="X2198" s="19">
        <f t="shared" si="875"/>
        <v>1.5</v>
      </c>
      <c r="Y2198" s="19">
        <v>0.6</v>
      </c>
      <c r="Z2198" s="18">
        <f t="shared" si="885"/>
        <v>9.2000000000000171</v>
      </c>
      <c r="AA2198" s="18">
        <f t="shared" si="882"/>
        <v>1.4000000000000172</v>
      </c>
      <c r="AB2198" s="20">
        <f t="shared" si="869"/>
        <v>34.430000000000007</v>
      </c>
      <c r="AC2198" s="13">
        <f t="shared" si="883"/>
        <v>34.3764667223478</v>
      </c>
      <c r="AD2198" s="13">
        <f t="shared" si="876"/>
        <v>5.3533277652206834E-2</v>
      </c>
    </row>
    <row r="2199" spans="1:30" x14ac:dyDescent="0.15">
      <c r="A2199" s="16">
        <v>18</v>
      </c>
      <c r="B2199" s="16">
        <v>0</v>
      </c>
      <c r="C2199" s="33">
        <v>7.4</v>
      </c>
      <c r="D2199" s="16">
        <v>45</v>
      </c>
      <c r="E2199" s="18">
        <v>128</v>
      </c>
      <c r="F2199" s="19">
        <v>5.6</v>
      </c>
      <c r="G2199" s="16">
        <v>1.0900000000000001</v>
      </c>
      <c r="H2199" s="18">
        <v>93</v>
      </c>
      <c r="I2199" s="20">
        <f t="shared" si="877"/>
        <v>0.7265625</v>
      </c>
      <c r="J2199" s="20" t="s">
        <v>26</v>
      </c>
      <c r="K2199" s="18" t="s">
        <v>26</v>
      </c>
      <c r="L2199" s="19">
        <f t="shared" si="878"/>
        <v>103.171875</v>
      </c>
      <c r="M2199" s="20">
        <f>(104-L2199)</f>
        <v>0.828125</v>
      </c>
      <c r="N2199" s="20" t="s">
        <v>26</v>
      </c>
      <c r="O2199" s="20">
        <f t="shared" si="880"/>
        <v>0.28125</v>
      </c>
      <c r="P2199" s="20" t="s">
        <v>26</v>
      </c>
      <c r="Q2199" s="18">
        <f t="shared" si="881"/>
        <v>3</v>
      </c>
      <c r="R2199" s="18" t="s">
        <v>26</v>
      </c>
      <c r="S2199" s="16">
        <v>27.2</v>
      </c>
      <c r="T2199" s="19">
        <v>3</v>
      </c>
      <c r="U2199" s="19">
        <f t="shared" si="873"/>
        <v>4</v>
      </c>
      <c r="V2199" s="19">
        <v>40</v>
      </c>
      <c r="W2199" s="19">
        <f t="shared" si="874"/>
        <v>-2</v>
      </c>
      <c r="X2199" s="19">
        <f t="shared" si="875"/>
        <v>0.5</v>
      </c>
      <c r="Y2199" s="19">
        <v>0.9</v>
      </c>
      <c r="Z2199" s="18">
        <f t="shared" si="885"/>
        <v>13.399999999999991</v>
      </c>
      <c r="AA2199" s="18">
        <f t="shared" si="882"/>
        <v>4.4999999999999911</v>
      </c>
      <c r="AB2199" s="20">
        <f t="shared" si="869"/>
        <v>40.789999999999992</v>
      </c>
      <c r="AC2199" s="13">
        <f t="shared" si="883"/>
        <v>38.974582796811156</v>
      </c>
      <c r="AD2199" s="13">
        <f t="shared" si="876"/>
        <v>1.8154172031888365</v>
      </c>
    </row>
    <row r="2200" spans="1:30" x14ac:dyDescent="0.15">
      <c r="A2200" s="16">
        <v>7</v>
      </c>
      <c r="B2200" s="16">
        <v>0</v>
      </c>
      <c r="C2200" s="33">
        <v>7.42</v>
      </c>
      <c r="D2200" s="16">
        <v>38.4</v>
      </c>
      <c r="E2200" s="18">
        <v>134</v>
      </c>
      <c r="F2200" s="19">
        <v>3.6</v>
      </c>
      <c r="G2200" s="16">
        <v>1.1499999999999999</v>
      </c>
      <c r="H2200" s="18">
        <v>101</v>
      </c>
      <c r="I2200" s="20">
        <f t="shared" si="877"/>
        <v>0.75373134328358204</v>
      </c>
      <c r="J2200" s="20" t="s">
        <v>24</v>
      </c>
      <c r="K2200" s="18" t="s">
        <v>24</v>
      </c>
      <c r="L2200" s="19">
        <f t="shared" si="878"/>
        <v>107.02985074626865</v>
      </c>
      <c r="M2200" s="20">
        <v>0</v>
      </c>
      <c r="N2200" s="20" t="s">
        <v>24</v>
      </c>
      <c r="O2200" s="20">
        <f t="shared" si="880"/>
        <v>-3.5223880597014841</v>
      </c>
      <c r="P2200" s="20" t="s">
        <v>25</v>
      </c>
      <c r="Q2200" s="18">
        <f t="shared" si="881"/>
        <v>1</v>
      </c>
      <c r="R2200" s="18" t="s">
        <v>26</v>
      </c>
      <c r="S2200" s="16">
        <v>25.3</v>
      </c>
      <c r="T2200" s="19">
        <v>1</v>
      </c>
      <c r="U2200" s="19">
        <f t="shared" si="873"/>
        <v>4.2</v>
      </c>
      <c r="V2200" s="19">
        <v>42</v>
      </c>
      <c r="W2200" s="19">
        <f t="shared" si="874"/>
        <v>0</v>
      </c>
      <c r="X2200" s="19">
        <f t="shared" si="875"/>
        <v>0</v>
      </c>
      <c r="Y2200" s="19">
        <v>0.7</v>
      </c>
      <c r="Z2200" s="18">
        <f t="shared" si="885"/>
        <v>11.299999999999997</v>
      </c>
      <c r="AA2200" s="18">
        <f t="shared" si="882"/>
        <v>2.1999999999999975</v>
      </c>
      <c r="AB2200" s="20">
        <f t="shared" si="869"/>
        <v>37.049999999999997</v>
      </c>
      <c r="AC2200" s="13">
        <f t="shared" si="883"/>
        <v>36.676283558640534</v>
      </c>
      <c r="AD2200" s="13">
        <f t="shared" si="876"/>
        <v>0.37371644135946269</v>
      </c>
    </row>
    <row r="2201" spans="1:30" x14ac:dyDescent="0.15">
      <c r="A2201" s="16">
        <v>1</v>
      </c>
      <c r="B2201" s="16">
        <v>0</v>
      </c>
      <c r="C2201" s="33">
        <v>7.37</v>
      </c>
      <c r="D2201" s="16">
        <v>47.8</v>
      </c>
      <c r="E2201" s="18">
        <v>136</v>
      </c>
      <c r="F2201" s="19">
        <v>4</v>
      </c>
      <c r="G2201" s="16">
        <v>1.08</v>
      </c>
      <c r="H2201" s="18">
        <v>103</v>
      </c>
      <c r="I2201" s="20">
        <f t="shared" si="877"/>
        <v>0.75735294117647056</v>
      </c>
      <c r="J2201" s="20" t="s">
        <v>24</v>
      </c>
      <c r="K2201" s="18" t="s">
        <v>24</v>
      </c>
      <c r="L2201" s="19">
        <f t="shared" si="878"/>
        <v>107.54411764705883</v>
      </c>
      <c r="M2201" s="20">
        <v>0</v>
      </c>
      <c r="N2201" s="20" t="s">
        <v>24</v>
      </c>
      <c r="O2201" s="20">
        <f t="shared" si="880"/>
        <v>-4.0294117647058698</v>
      </c>
      <c r="P2201" s="20" t="s">
        <v>25</v>
      </c>
      <c r="Q2201" s="18">
        <f t="shared" si="881"/>
        <v>1</v>
      </c>
      <c r="R2201" s="18" t="s">
        <v>26</v>
      </c>
      <c r="S2201" s="16">
        <v>26.1</v>
      </c>
      <c r="T2201" s="19">
        <v>2.4</v>
      </c>
      <c r="U2201" s="19">
        <f t="shared" si="873"/>
        <v>3.6</v>
      </c>
      <c r="V2201" s="19">
        <v>36</v>
      </c>
      <c r="W2201" s="19">
        <f t="shared" si="874"/>
        <v>-6</v>
      </c>
      <c r="X2201" s="19">
        <f t="shared" si="875"/>
        <v>1.5</v>
      </c>
      <c r="Y2201" s="19">
        <v>0.5</v>
      </c>
      <c r="Z2201" s="18">
        <f t="shared" si="885"/>
        <v>10.900000000000006</v>
      </c>
      <c r="AA2201" s="18">
        <f t="shared" si="882"/>
        <v>3.2000000000000055</v>
      </c>
      <c r="AB2201" s="20">
        <f t="shared" ref="AB2201:AB2217" si="887">(E2201+F2201+G2201)-(H2201+Y2201)</f>
        <v>37.580000000000013</v>
      </c>
      <c r="AC2201" s="13">
        <f t="shared" si="883"/>
        <v>37.483677793583915</v>
      </c>
      <c r="AD2201" s="13">
        <f t="shared" si="876"/>
        <v>9.6322206416097345E-2</v>
      </c>
    </row>
    <row r="2202" spans="1:30" x14ac:dyDescent="0.15">
      <c r="A2202" s="16">
        <v>1</v>
      </c>
      <c r="B2202" s="16">
        <v>0</v>
      </c>
      <c r="C2202" s="33">
        <v>7.4</v>
      </c>
      <c r="D2202" s="16">
        <v>45.4</v>
      </c>
      <c r="E2202" s="18">
        <v>139</v>
      </c>
      <c r="F2202" s="19">
        <v>4.3</v>
      </c>
      <c r="G2202" s="16">
        <v>1.18</v>
      </c>
      <c r="H2202" s="18">
        <v>104</v>
      </c>
      <c r="I2202" s="20">
        <f t="shared" si="877"/>
        <v>0.74820143884892087</v>
      </c>
      <c r="J2202" s="20" t="s">
        <v>24</v>
      </c>
      <c r="K2202" s="18" t="s">
        <v>24</v>
      </c>
      <c r="L2202" s="19">
        <f t="shared" si="878"/>
        <v>106.24460431654677</v>
      </c>
      <c r="M2202" s="20">
        <v>0</v>
      </c>
      <c r="N2202" s="20" t="s">
        <v>24</v>
      </c>
      <c r="O2202" s="20">
        <f t="shared" si="880"/>
        <v>-2.7482014388489233</v>
      </c>
      <c r="P2202" s="20" t="s">
        <v>25</v>
      </c>
      <c r="Q2202" s="18">
        <f t="shared" si="881"/>
        <v>3</v>
      </c>
      <c r="R2202" s="18" t="s">
        <v>26</v>
      </c>
      <c r="S2202" s="16">
        <v>27</v>
      </c>
      <c r="T2202" s="19">
        <v>3.5</v>
      </c>
      <c r="U2202" s="19">
        <f t="shared" si="873"/>
        <v>3.6</v>
      </c>
      <c r="V2202" s="19">
        <v>36</v>
      </c>
      <c r="W2202" s="19">
        <f t="shared" si="874"/>
        <v>-6</v>
      </c>
      <c r="X2202" s="19">
        <f t="shared" si="875"/>
        <v>1.5</v>
      </c>
      <c r="Y2202" s="19">
        <v>0.8</v>
      </c>
      <c r="Z2202" s="18">
        <f t="shared" si="885"/>
        <v>12.300000000000011</v>
      </c>
      <c r="AA2202" s="18">
        <f t="shared" si="882"/>
        <v>4.3000000000000114</v>
      </c>
      <c r="AB2202" s="20">
        <f t="shared" si="887"/>
        <v>39.680000000000021</v>
      </c>
      <c r="AC2202" s="13">
        <f t="shared" si="883"/>
        <v>38.104952421671705</v>
      </c>
      <c r="AD2202" s="13">
        <f t="shared" si="876"/>
        <v>1.5750475783283164</v>
      </c>
    </row>
    <row r="2203" spans="1:30" x14ac:dyDescent="0.15">
      <c r="A2203" s="16">
        <v>1</v>
      </c>
      <c r="B2203" s="16">
        <v>0</v>
      </c>
      <c r="C2203" s="33">
        <v>7.45</v>
      </c>
      <c r="D2203" s="16">
        <v>38.6</v>
      </c>
      <c r="E2203" s="18">
        <v>131</v>
      </c>
      <c r="F2203" s="19">
        <v>3.9</v>
      </c>
      <c r="G2203" s="16">
        <v>1.1299999999999999</v>
      </c>
      <c r="H2203" s="18">
        <v>97</v>
      </c>
      <c r="I2203" s="20">
        <f t="shared" si="877"/>
        <v>0.74045801526717558</v>
      </c>
      <c r="J2203" s="20" t="s">
        <v>26</v>
      </c>
      <c r="K2203" s="18" t="s">
        <v>26</v>
      </c>
      <c r="L2203" s="19">
        <f t="shared" si="878"/>
        <v>105.14503816793894</v>
      </c>
      <c r="M2203" s="20">
        <v>0</v>
      </c>
      <c r="N2203" s="20" t="s">
        <v>24</v>
      </c>
      <c r="O2203" s="20">
        <f t="shared" si="880"/>
        <v>-1.6641221374045756</v>
      </c>
      <c r="P2203" s="20" t="s">
        <v>25</v>
      </c>
      <c r="Q2203" s="18">
        <f t="shared" si="881"/>
        <v>2</v>
      </c>
      <c r="R2203" s="18" t="s">
        <v>26</v>
      </c>
      <c r="S2203" s="16">
        <v>27.1</v>
      </c>
      <c r="T2203" s="19">
        <v>3.1</v>
      </c>
      <c r="U2203" s="19">
        <f t="shared" si="873"/>
        <v>4</v>
      </c>
      <c r="V2203" s="19">
        <v>40</v>
      </c>
      <c r="W2203" s="19">
        <f t="shared" si="874"/>
        <v>-2</v>
      </c>
      <c r="X2203" s="19">
        <f t="shared" si="875"/>
        <v>0.5</v>
      </c>
      <c r="Y2203" s="19">
        <v>0.6</v>
      </c>
      <c r="Z2203" s="18">
        <f t="shared" si="885"/>
        <v>10.800000000000011</v>
      </c>
      <c r="AA2203" s="18">
        <f t="shared" si="882"/>
        <v>2.2000000000000117</v>
      </c>
      <c r="AB2203" s="20">
        <f t="shared" si="887"/>
        <v>38.430000000000007</v>
      </c>
      <c r="AC2203" s="13">
        <f t="shared" si="883"/>
        <v>38.176236962114835</v>
      </c>
      <c r="AD2203" s="13">
        <f t="shared" si="876"/>
        <v>0.25376303788517163</v>
      </c>
    </row>
    <row r="2204" spans="1:30" x14ac:dyDescent="0.15">
      <c r="A2204" s="16">
        <v>1</v>
      </c>
      <c r="B2204" s="16">
        <v>1</v>
      </c>
      <c r="C2204" s="33">
        <v>7.39</v>
      </c>
      <c r="D2204" s="16">
        <v>36.9</v>
      </c>
      <c r="E2204" s="18">
        <v>136</v>
      </c>
      <c r="F2204" s="19">
        <v>3.5</v>
      </c>
      <c r="G2204" s="16">
        <v>1.1100000000000001</v>
      </c>
      <c r="H2204" s="18">
        <v>106</v>
      </c>
      <c r="I2204" s="20">
        <f t="shared" si="877"/>
        <v>0.77941176470588236</v>
      </c>
      <c r="J2204" s="20" t="s">
        <v>24</v>
      </c>
      <c r="K2204" s="18" t="s">
        <v>24</v>
      </c>
      <c r="L2204" s="19">
        <f t="shared" si="878"/>
        <v>110.6764705882353</v>
      </c>
      <c r="M2204" s="20">
        <f t="shared" ref="M2204:M2209" si="888">(108-L2204)</f>
        <v>-2.6764705882353041</v>
      </c>
      <c r="N2204" s="20" t="s">
        <v>25</v>
      </c>
      <c r="O2204" s="20">
        <f t="shared" si="880"/>
        <v>-7.1176470588235219</v>
      </c>
      <c r="P2204" s="20" t="s">
        <v>25</v>
      </c>
      <c r="Q2204" s="18">
        <f t="shared" si="881"/>
        <v>-2</v>
      </c>
      <c r="R2204" s="18" t="s">
        <v>25</v>
      </c>
      <c r="S2204" s="16">
        <v>22.8</v>
      </c>
      <c r="T2204" s="19">
        <v>-2.1</v>
      </c>
      <c r="U2204" s="19">
        <f t="shared" si="873"/>
        <v>3.6</v>
      </c>
      <c r="V2204" s="19">
        <v>36</v>
      </c>
      <c r="W2204" s="19">
        <f t="shared" si="874"/>
        <v>-6</v>
      </c>
      <c r="X2204" s="19">
        <f t="shared" si="875"/>
        <v>1.5</v>
      </c>
      <c r="Y2204" s="19">
        <v>0.9</v>
      </c>
      <c r="Z2204" s="18">
        <f t="shared" si="885"/>
        <v>10.699999999999989</v>
      </c>
      <c r="AA2204" s="18">
        <f t="shared" si="882"/>
        <v>2.599999999999989</v>
      </c>
      <c r="AB2204" s="20">
        <f t="shared" si="887"/>
        <v>33.710000000000008</v>
      </c>
      <c r="AC2204" s="13">
        <f t="shared" si="883"/>
        <v>32.2892947112393</v>
      </c>
      <c r="AD2204" s="13">
        <f t="shared" si="876"/>
        <v>1.4207052887607077</v>
      </c>
    </row>
    <row r="2205" spans="1:30" x14ac:dyDescent="0.15">
      <c r="A2205" s="16">
        <v>1</v>
      </c>
      <c r="B2205" s="16">
        <v>1</v>
      </c>
      <c r="C2205" s="33">
        <v>7.4</v>
      </c>
      <c r="D2205" s="16">
        <v>39.200000000000003</v>
      </c>
      <c r="E2205" s="18">
        <v>141</v>
      </c>
      <c r="F2205" s="19">
        <v>3.8</v>
      </c>
      <c r="G2205" s="16">
        <v>1.19</v>
      </c>
      <c r="H2205" s="18">
        <v>110</v>
      </c>
      <c r="I2205" s="20">
        <f t="shared" si="877"/>
        <v>0.78014184397163122</v>
      </c>
      <c r="J2205" s="20" t="s">
        <v>24</v>
      </c>
      <c r="K2205" s="18" t="s">
        <v>25</v>
      </c>
      <c r="L2205" s="19">
        <f t="shared" si="878"/>
        <v>110.78014184397162</v>
      </c>
      <c r="M2205" s="20">
        <f t="shared" si="888"/>
        <v>-2.7801418439716201</v>
      </c>
      <c r="N2205" s="20" t="s">
        <v>25</v>
      </c>
      <c r="O2205" s="20">
        <f t="shared" si="880"/>
        <v>-7.2198581560283657</v>
      </c>
      <c r="P2205" s="20" t="s">
        <v>25</v>
      </c>
      <c r="Q2205" s="18">
        <f t="shared" si="881"/>
        <v>-1</v>
      </c>
      <c r="R2205" s="18" t="s">
        <v>25</v>
      </c>
      <c r="S2205" s="16">
        <v>24.1</v>
      </c>
      <c r="T2205" s="19">
        <v>-0.4</v>
      </c>
      <c r="U2205" s="19">
        <f t="shared" si="873"/>
        <v>3.8</v>
      </c>
      <c r="V2205" s="19">
        <v>38</v>
      </c>
      <c r="W2205" s="19">
        <f t="shared" si="874"/>
        <v>-4</v>
      </c>
      <c r="X2205" s="19">
        <f t="shared" si="875"/>
        <v>1</v>
      </c>
      <c r="Y2205" s="19">
        <v>0.9</v>
      </c>
      <c r="Z2205" s="18">
        <f t="shared" si="885"/>
        <v>10.700000000000017</v>
      </c>
      <c r="AA2205" s="18">
        <f t="shared" si="882"/>
        <v>2.2000000000000171</v>
      </c>
      <c r="AB2205" s="20">
        <f t="shared" si="887"/>
        <v>35.090000000000003</v>
      </c>
      <c r="AC2205" s="13">
        <f t="shared" si="883"/>
        <v>34.832223236333277</v>
      </c>
      <c r="AD2205" s="13">
        <f t="shared" si="876"/>
        <v>0.25777676366672608</v>
      </c>
    </row>
    <row r="2206" spans="1:30" x14ac:dyDescent="0.15">
      <c r="A2206" s="16">
        <v>4</v>
      </c>
      <c r="B2206" s="16">
        <v>0</v>
      </c>
      <c r="C2206" s="33">
        <v>7.33</v>
      </c>
      <c r="D2206" s="16">
        <v>45.4</v>
      </c>
      <c r="E2206" s="18">
        <v>141</v>
      </c>
      <c r="F2206" s="19">
        <v>5.3</v>
      </c>
      <c r="G2206" s="16">
        <v>1.0900000000000001</v>
      </c>
      <c r="H2206" s="18">
        <v>111</v>
      </c>
      <c r="I2206" s="20">
        <f t="shared" si="877"/>
        <v>0.78723404255319152</v>
      </c>
      <c r="J2206" s="20" t="s">
        <v>24</v>
      </c>
      <c r="K2206" s="18" t="s">
        <v>25</v>
      </c>
      <c r="L2206" s="19">
        <f t="shared" si="878"/>
        <v>111.78723404255318</v>
      </c>
      <c r="M2206" s="20">
        <f t="shared" si="888"/>
        <v>-3.7872340425531803</v>
      </c>
      <c r="N2206" s="20" t="s">
        <v>25</v>
      </c>
      <c r="O2206" s="20">
        <f t="shared" si="880"/>
        <v>-8.2127659574468055</v>
      </c>
      <c r="P2206" s="20" t="s">
        <v>25</v>
      </c>
      <c r="Q2206" s="18">
        <f t="shared" si="881"/>
        <v>-2</v>
      </c>
      <c r="R2206" s="18" t="s">
        <v>25</v>
      </c>
      <c r="S2206" s="16">
        <v>21.8</v>
      </c>
      <c r="T2206" s="19">
        <v>-1.4</v>
      </c>
      <c r="U2206" s="19">
        <f t="shared" si="873"/>
        <v>3.7</v>
      </c>
      <c r="V2206" s="19">
        <v>37</v>
      </c>
      <c r="W2206" s="19">
        <f t="shared" si="874"/>
        <v>-5</v>
      </c>
      <c r="X2206" s="19">
        <f t="shared" si="875"/>
        <v>1.25</v>
      </c>
      <c r="Y2206" s="19">
        <v>0.7</v>
      </c>
      <c r="Z2206" s="18">
        <f t="shared" si="885"/>
        <v>13.5</v>
      </c>
      <c r="AA2206" s="18">
        <f t="shared" si="882"/>
        <v>5.4</v>
      </c>
      <c r="AB2206" s="20">
        <f t="shared" si="887"/>
        <v>35.690000000000012</v>
      </c>
      <c r="AC2206" s="13">
        <f t="shared" si="883"/>
        <v>33.889445800396757</v>
      </c>
      <c r="AD2206" s="13">
        <f t="shared" si="876"/>
        <v>1.8005541996032548</v>
      </c>
    </row>
    <row r="2207" spans="1:30" x14ac:dyDescent="0.15">
      <c r="A2207" s="16">
        <v>2</v>
      </c>
      <c r="B2207" s="16">
        <v>0</v>
      </c>
      <c r="C2207" s="33">
        <v>7.39</v>
      </c>
      <c r="D2207" s="16">
        <v>40.5</v>
      </c>
      <c r="E2207" s="18">
        <v>138</v>
      </c>
      <c r="F2207" s="19">
        <v>4.5</v>
      </c>
      <c r="G2207" s="16">
        <v>1.1299999999999999</v>
      </c>
      <c r="H2207" s="18">
        <v>107</v>
      </c>
      <c r="I2207" s="20">
        <f t="shared" si="877"/>
        <v>0.77536231884057971</v>
      </c>
      <c r="J2207" s="20" t="s">
        <v>24</v>
      </c>
      <c r="K2207" s="18" t="s">
        <v>25</v>
      </c>
      <c r="L2207" s="19">
        <f t="shared" si="878"/>
        <v>110.10144927536231</v>
      </c>
      <c r="M2207" s="20">
        <f t="shared" si="888"/>
        <v>-2.1014492753623131</v>
      </c>
      <c r="N2207" s="20" t="s">
        <v>25</v>
      </c>
      <c r="O2207" s="20">
        <f t="shared" si="880"/>
        <v>-6.5507246376811707</v>
      </c>
      <c r="P2207" s="20" t="s">
        <v>25</v>
      </c>
      <c r="Q2207" s="18">
        <f t="shared" si="881"/>
        <v>-1</v>
      </c>
      <c r="R2207" s="18" t="s">
        <v>25</v>
      </c>
      <c r="S2207" s="16">
        <v>24.6</v>
      </c>
      <c r="T2207" s="19">
        <v>0.2</v>
      </c>
      <c r="U2207" s="19">
        <f t="shared" si="873"/>
        <v>4</v>
      </c>
      <c r="V2207" s="19">
        <v>40</v>
      </c>
      <c r="W2207" s="19">
        <f t="shared" si="874"/>
        <v>-2</v>
      </c>
      <c r="X2207" s="19">
        <f t="shared" si="875"/>
        <v>0.5</v>
      </c>
      <c r="Y2207" s="19">
        <v>0.7</v>
      </c>
      <c r="Z2207" s="18">
        <f t="shared" si="885"/>
        <v>10.900000000000006</v>
      </c>
      <c r="AA2207" s="18">
        <f t="shared" si="882"/>
        <v>2.2000000000000064</v>
      </c>
      <c r="AB2207" s="20">
        <f t="shared" si="887"/>
        <v>35.929999999999993</v>
      </c>
      <c r="AC2207" s="13">
        <f t="shared" si="883"/>
        <v>35.575064926969965</v>
      </c>
      <c r="AD2207" s="13">
        <f t="shared" si="876"/>
        <v>0.35493507303002758</v>
      </c>
    </row>
    <row r="2208" spans="1:30" x14ac:dyDescent="0.15">
      <c r="A2208" s="16">
        <v>1</v>
      </c>
      <c r="B2208" s="16">
        <v>0</v>
      </c>
      <c r="C2208" s="33">
        <v>7.44</v>
      </c>
      <c r="D2208" s="16">
        <v>36.4</v>
      </c>
      <c r="E2208" s="18">
        <v>139</v>
      </c>
      <c r="F2208" s="19">
        <v>3.9</v>
      </c>
      <c r="G2208" s="16">
        <v>1.1100000000000001</v>
      </c>
      <c r="H2208" s="18">
        <v>108</v>
      </c>
      <c r="I2208" s="20">
        <f t="shared" si="877"/>
        <v>0.7769784172661871</v>
      </c>
      <c r="J2208" s="20" t="s">
        <v>24</v>
      </c>
      <c r="K2208" s="18" t="s">
        <v>25</v>
      </c>
      <c r="L2208" s="19">
        <f t="shared" si="878"/>
        <v>110.33093525179856</v>
      </c>
      <c r="M2208" s="20">
        <f t="shared" si="888"/>
        <v>-2.3309352517985644</v>
      </c>
      <c r="N2208" s="20" t="s">
        <v>25</v>
      </c>
      <c r="O2208" s="20">
        <f t="shared" si="880"/>
        <v>-6.7769784172661787</v>
      </c>
      <c r="P2208" s="20" t="s">
        <v>25</v>
      </c>
      <c r="Q2208" s="18">
        <f t="shared" si="881"/>
        <v>-1</v>
      </c>
      <c r="R2208" s="18" t="s">
        <v>25</v>
      </c>
      <c r="S2208" s="16">
        <v>25.2</v>
      </c>
      <c r="T2208" s="19">
        <v>0.8</v>
      </c>
      <c r="U2208" s="19">
        <f t="shared" si="873"/>
        <v>3.7</v>
      </c>
      <c r="V2208" s="19">
        <v>37</v>
      </c>
      <c r="W2208" s="19">
        <f t="shared" si="874"/>
        <v>-5</v>
      </c>
      <c r="X2208" s="19">
        <f t="shared" si="875"/>
        <v>1.25</v>
      </c>
      <c r="Y2208" s="19">
        <v>0.7</v>
      </c>
      <c r="Z2208" s="18">
        <f t="shared" si="885"/>
        <v>9.7000000000000171</v>
      </c>
      <c r="AA2208" s="18">
        <f t="shared" si="882"/>
        <v>1.6000000000000174</v>
      </c>
      <c r="AB2208" s="20">
        <f t="shared" si="887"/>
        <v>35.310000000000016</v>
      </c>
      <c r="AC2208" s="13">
        <f t="shared" si="883"/>
        <v>35.174905501171359</v>
      </c>
      <c r="AD2208" s="13">
        <f t="shared" si="876"/>
        <v>0.13509449882865709</v>
      </c>
    </row>
    <row r="2209" spans="1:30" x14ac:dyDescent="0.15">
      <c r="A2209" s="16">
        <v>1</v>
      </c>
      <c r="B2209" s="16">
        <v>1</v>
      </c>
      <c r="C2209" s="33">
        <v>7.42</v>
      </c>
      <c r="D2209" s="16">
        <v>39.299999999999997</v>
      </c>
      <c r="E2209" s="18">
        <v>137</v>
      </c>
      <c r="F2209" s="19">
        <v>4.5999999999999996</v>
      </c>
      <c r="G2209" s="16">
        <v>1.19</v>
      </c>
      <c r="H2209" s="18">
        <v>105</v>
      </c>
      <c r="I2209" s="20">
        <f t="shared" si="877"/>
        <v>0.76642335766423353</v>
      </c>
      <c r="J2209" s="20" t="s">
        <v>24</v>
      </c>
      <c r="K2209" s="18" t="s">
        <v>24</v>
      </c>
      <c r="L2209" s="19">
        <f t="shared" si="878"/>
        <v>108.83211678832117</v>
      </c>
      <c r="M2209" s="20">
        <f t="shared" si="888"/>
        <v>-0.83211678832117286</v>
      </c>
      <c r="N2209" s="20" t="s">
        <v>25</v>
      </c>
      <c r="O2209" s="20">
        <f t="shared" si="880"/>
        <v>-5.2992700729927122</v>
      </c>
      <c r="P2209" s="20" t="s">
        <v>25</v>
      </c>
      <c r="Q2209" s="18">
        <f t="shared" si="881"/>
        <v>0</v>
      </c>
      <c r="R2209" s="18" t="s">
        <v>24</v>
      </c>
      <c r="S2209" s="16">
        <v>25.8</v>
      </c>
      <c r="T2209" s="19">
        <v>1.5</v>
      </c>
      <c r="U2209" s="19">
        <f t="shared" si="873"/>
        <v>3.8</v>
      </c>
      <c r="V2209" s="19">
        <v>38</v>
      </c>
      <c r="W2209" s="19">
        <f t="shared" si="874"/>
        <v>-4</v>
      </c>
      <c r="X2209" s="19">
        <f t="shared" si="875"/>
        <v>1</v>
      </c>
      <c r="Y2209" s="19">
        <v>0.8</v>
      </c>
      <c r="Z2209" s="18">
        <f t="shared" si="885"/>
        <v>10.799999999999983</v>
      </c>
      <c r="AA2209" s="18">
        <f t="shared" si="882"/>
        <v>2.3999999999999826</v>
      </c>
      <c r="AB2209" s="20">
        <f t="shared" si="887"/>
        <v>36.989999999999995</v>
      </c>
      <c r="AC2209" s="13">
        <f t="shared" si="883"/>
        <v>36.131984892046177</v>
      </c>
      <c r="AD2209" s="13">
        <f t="shared" si="876"/>
        <v>0.8580151079538183</v>
      </c>
    </row>
    <row r="2210" spans="1:30" x14ac:dyDescent="0.15">
      <c r="A2210" s="16">
        <v>2</v>
      </c>
      <c r="B2210" s="16">
        <v>0</v>
      </c>
      <c r="C2210" s="33">
        <v>7.42</v>
      </c>
      <c r="D2210" s="16">
        <v>52</v>
      </c>
      <c r="E2210" s="18">
        <v>138</v>
      </c>
      <c r="F2210" s="19">
        <v>4.9000000000000004</v>
      </c>
      <c r="G2210" s="16">
        <v>1.1299999999999999</v>
      </c>
      <c r="H2210" s="18">
        <v>98</v>
      </c>
      <c r="I2210" s="20">
        <f t="shared" si="877"/>
        <v>0.71014492753623193</v>
      </c>
      <c r="J2210" s="20" t="s">
        <v>26</v>
      </c>
      <c r="K2210" s="18" t="s">
        <v>24</v>
      </c>
      <c r="L2210" s="19">
        <f t="shared" si="878"/>
        <v>100.84057971014492</v>
      </c>
      <c r="M2210" s="20">
        <f>(104-L2210)</f>
        <v>3.1594202898550776</v>
      </c>
      <c r="N2210" s="20" t="s">
        <v>26</v>
      </c>
      <c r="O2210" s="20">
        <f t="shared" si="880"/>
        <v>2.5797101449275317</v>
      </c>
      <c r="P2210" s="20" t="s">
        <v>26</v>
      </c>
      <c r="Q2210" s="18">
        <f t="shared" si="881"/>
        <v>8</v>
      </c>
      <c r="R2210" s="18" t="s">
        <v>26</v>
      </c>
      <c r="S2210" s="16">
        <v>33.1</v>
      </c>
      <c r="T2210" s="19">
        <v>8</v>
      </c>
      <c r="U2210" s="19">
        <f t="shared" si="873"/>
        <v>4</v>
      </c>
      <c r="V2210" s="19">
        <v>40</v>
      </c>
      <c r="W2210" s="19">
        <f t="shared" si="874"/>
        <v>-2</v>
      </c>
      <c r="X2210" s="19">
        <f t="shared" si="875"/>
        <v>0.5</v>
      </c>
      <c r="Y2210" s="19">
        <v>0.5</v>
      </c>
      <c r="Z2210" s="18">
        <f t="shared" si="885"/>
        <v>11.800000000000011</v>
      </c>
      <c r="AA2210" s="18">
        <f t="shared" si="882"/>
        <v>3.3000000000000114</v>
      </c>
      <c r="AB2210" s="20">
        <f t="shared" si="887"/>
        <v>45.53</v>
      </c>
      <c r="AC2210" s="13">
        <f t="shared" si="883"/>
        <v>44.912788152325732</v>
      </c>
      <c r="AD2210" s="13">
        <f t="shared" si="876"/>
        <v>0.61721184767426962</v>
      </c>
    </row>
    <row r="2211" spans="1:30" x14ac:dyDescent="0.15">
      <c r="A2211" s="16">
        <v>1</v>
      </c>
      <c r="B2211" s="16">
        <v>0</v>
      </c>
      <c r="C2211" s="33">
        <v>7.47</v>
      </c>
      <c r="D2211" s="16">
        <v>33.9</v>
      </c>
      <c r="E2211" s="18">
        <v>131</v>
      </c>
      <c r="F2211" s="19">
        <v>3.8</v>
      </c>
      <c r="G2211" s="16">
        <v>1.1000000000000001</v>
      </c>
      <c r="H2211" s="18">
        <v>99</v>
      </c>
      <c r="I2211" s="20">
        <f t="shared" si="877"/>
        <v>0.75572519083969469</v>
      </c>
      <c r="J2211" s="20" t="s">
        <v>24</v>
      </c>
      <c r="K2211" s="18" t="s">
        <v>24</v>
      </c>
      <c r="L2211" s="19">
        <f t="shared" si="878"/>
        <v>107.31297709923665</v>
      </c>
      <c r="M2211" s="20">
        <v>0</v>
      </c>
      <c r="N2211" s="20" t="s">
        <v>24</v>
      </c>
      <c r="O2211" s="20">
        <f t="shared" si="880"/>
        <v>-3.8015267175572518</v>
      </c>
      <c r="P2211" s="20" t="s">
        <v>25</v>
      </c>
      <c r="Q2211" s="18">
        <f t="shared" si="881"/>
        <v>0</v>
      </c>
      <c r="R2211" s="18" t="s">
        <v>24</v>
      </c>
      <c r="S2211" s="16">
        <v>25.8</v>
      </c>
      <c r="T2211" s="19">
        <v>1.2</v>
      </c>
      <c r="U2211" s="19">
        <f t="shared" si="873"/>
        <v>3.7</v>
      </c>
      <c r="V2211" s="19">
        <v>37</v>
      </c>
      <c r="W2211" s="19">
        <f t="shared" si="874"/>
        <v>-5</v>
      </c>
      <c r="X2211" s="19">
        <f t="shared" si="875"/>
        <v>1.25</v>
      </c>
      <c r="Y2211" s="19">
        <v>1</v>
      </c>
      <c r="Z2211" s="18">
        <f t="shared" si="885"/>
        <v>10.000000000000014</v>
      </c>
      <c r="AA2211" s="18">
        <f t="shared" si="882"/>
        <v>1.6000000000000139</v>
      </c>
      <c r="AB2211" s="20">
        <f t="shared" si="887"/>
        <v>35.900000000000006</v>
      </c>
      <c r="AC2211" s="13">
        <f t="shared" si="883"/>
        <v>35.260284224861643</v>
      </c>
      <c r="AD2211" s="13">
        <f t="shared" si="876"/>
        <v>0.63971577513836309</v>
      </c>
    </row>
    <row r="2212" spans="1:30" x14ac:dyDescent="0.15">
      <c r="A2212" s="16">
        <v>1</v>
      </c>
      <c r="B2212" s="16">
        <v>0</v>
      </c>
      <c r="C2212" s="33">
        <v>7.41</v>
      </c>
      <c r="D2212" s="16">
        <v>34</v>
      </c>
      <c r="E2212" s="18">
        <v>138</v>
      </c>
      <c r="F2212" s="19">
        <v>3.3</v>
      </c>
      <c r="G2212" s="16">
        <v>1.1599999999999999</v>
      </c>
      <c r="H2212" s="18">
        <v>109</v>
      </c>
      <c r="I2212" s="20">
        <f t="shared" si="877"/>
        <v>0.78985507246376807</v>
      </c>
      <c r="J2212" s="20" t="s">
        <v>24</v>
      </c>
      <c r="K2212" s="18" t="s">
        <v>25</v>
      </c>
      <c r="L2212" s="19">
        <f t="shared" si="878"/>
        <v>112.15942028985506</v>
      </c>
      <c r="M2212" s="20">
        <f t="shared" ref="M2212:M2217" si="889">(108-L2212)</f>
        <v>-4.1594202898550634</v>
      </c>
      <c r="N2212" s="20" t="s">
        <v>25</v>
      </c>
      <c r="O2212" s="20">
        <f t="shared" si="880"/>
        <v>-8.5797101449275459</v>
      </c>
      <c r="P2212" s="20" t="s">
        <v>25</v>
      </c>
      <c r="Q2212" s="18">
        <f t="shared" si="881"/>
        <v>-3</v>
      </c>
      <c r="R2212" s="18" t="s">
        <v>25</v>
      </c>
      <c r="S2212" s="16">
        <v>21.4</v>
      </c>
      <c r="T2212" s="19">
        <v>-4</v>
      </c>
      <c r="U2212" s="19">
        <f t="shared" si="873"/>
        <v>3.7</v>
      </c>
      <c r="V2212" s="19">
        <v>37</v>
      </c>
      <c r="W2212" s="19">
        <f t="shared" si="874"/>
        <v>-5</v>
      </c>
      <c r="X2212" s="19">
        <f t="shared" si="875"/>
        <v>1.25</v>
      </c>
      <c r="Y2212" s="19">
        <v>0.7</v>
      </c>
      <c r="Z2212" s="18">
        <f t="shared" si="885"/>
        <v>10.900000000000006</v>
      </c>
      <c r="AA2212" s="18">
        <f t="shared" si="882"/>
        <v>2.800000000000006</v>
      </c>
      <c r="AB2212" s="20">
        <f t="shared" si="887"/>
        <v>32.760000000000005</v>
      </c>
      <c r="AC2212" s="13">
        <f t="shared" si="883"/>
        <v>31.874700327078777</v>
      </c>
      <c r="AD2212" s="13">
        <f t="shared" si="876"/>
        <v>0.88529967292122791</v>
      </c>
    </row>
    <row r="2213" spans="1:30" x14ac:dyDescent="0.15">
      <c r="A2213" s="16">
        <v>1</v>
      </c>
      <c r="B2213" s="16">
        <v>0</v>
      </c>
      <c r="C2213" s="33">
        <v>7.3</v>
      </c>
      <c r="D2213" s="16">
        <v>41.2</v>
      </c>
      <c r="E2213" s="18">
        <v>133</v>
      </c>
      <c r="F2213" s="19">
        <v>5.7</v>
      </c>
      <c r="G2213" s="16">
        <v>1.1499999999999999</v>
      </c>
      <c r="H2213" s="18">
        <v>107</v>
      </c>
      <c r="I2213" s="20">
        <f t="shared" si="877"/>
        <v>0.80451127819548873</v>
      </c>
      <c r="J2213" s="20" t="s">
        <v>25</v>
      </c>
      <c r="K2213" s="18" t="s">
        <v>25</v>
      </c>
      <c r="L2213" s="19">
        <f t="shared" si="878"/>
        <v>114.24060150375941</v>
      </c>
      <c r="M2213" s="20">
        <f t="shared" si="889"/>
        <v>-6.2406015037594074</v>
      </c>
      <c r="N2213" s="20" t="s">
        <v>25</v>
      </c>
      <c r="O2213" s="20">
        <f t="shared" si="880"/>
        <v>-10.631578947368411</v>
      </c>
      <c r="P2213" s="20" t="s">
        <v>25</v>
      </c>
      <c r="Q2213" s="18">
        <f t="shared" si="881"/>
        <v>-6</v>
      </c>
      <c r="R2213" s="18" t="s">
        <v>25</v>
      </c>
      <c r="S2213" s="16">
        <v>19.8</v>
      </c>
      <c r="T2213" s="19">
        <v>-5.4</v>
      </c>
      <c r="U2213" s="19">
        <f t="shared" si="873"/>
        <v>3.8</v>
      </c>
      <c r="V2213" s="19">
        <v>38</v>
      </c>
      <c r="W2213" s="19">
        <f t="shared" si="874"/>
        <v>-4</v>
      </c>
      <c r="X2213" s="19">
        <f t="shared" si="875"/>
        <v>1</v>
      </c>
      <c r="Y2213" s="19">
        <v>1.3</v>
      </c>
      <c r="Z2213" s="18">
        <f t="shared" si="885"/>
        <v>11.899999999999991</v>
      </c>
      <c r="AA2213" s="18">
        <f t="shared" si="882"/>
        <v>2.9999999999999911</v>
      </c>
      <c r="AB2213" s="20">
        <f t="shared" si="887"/>
        <v>31.549999999999997</v>
      </c>
      <c r="AC2213" s="13">
        <f t="shared" si="883"/>
        <v>30.364582614672614</v>
      </c>
      <c r="AD2213" s="13">
        <f t="shared" si="876"/>
        <v>1.1854173853273835</v>
      </c>
    </row>
    <row r="2214" spans="1:30" x14ac:dyDescent="0.15">
      <c r="A2214" s="16">
        <v>3</v>
      </c>
      <c r="B2214" s="16">
        <v>0</v>
      </c>
      <c r="C2214" s="33">
        <v>7.34</v>
      </c>
      <c r="D2214" s="16">
        <v>38.1</v>
      </c>
      <c r="E2214" s="18">
        <v>136</v>
      </c>
      <c r="F2214" s="19">
        <v>3.7</v>
      </c>
      <c r="G2214" s="16">
        <v>1.07</v>
      </c>
      <c r="H2214" s="18">
        <v>108</v>
      </c>
      <c r="I2214" s="20">
        <f t="shared" si="877"/>
        <v>0.79411764705882348</v>
      </c>
      <c r="J2214" s="20" t="s">
        <v>24</v>
      </c>
      <c r="K2214" s="18" t="s">
        <v>25</v>
      </c>
      <c r="L2214" s="19">
        <f t="shared" si="878"/>
        <v>112.76470588235294</v>
      </c>
      <c r="M2214" s="20">
        <f t="shared" si="889"/>
        <v>-4.764705882352942</v>
      </c>
      <c r="N2214" s="20" t="s">
        <v>25</v>
      </c>
      <c r="O2214" s="20">
        <f t="shared" si="880"/>
        <v>-9.1764705882352757</v>
      </c>
      <c r="P2214" s="20" t="s">
        <v>25</v>
      </c>
      <c r="Q2214" s="18">
        <f t="shared" si="881"/>
        <v>-4</v>
      </c>
      <c r="R2214" s="18" t="s">
        <v>25</v>
      </c>
      <c r="S2214" s="16">
        <v>20.399999999999999</v>
      </c>
      <c r="T2214" s="19">
        <v>-4.5999999999999996</v>
      </c>
      <c r="U2214" s="19">
        <f t="shared" si="873"/>
        <v>3.7</v>
      </c>
      <c r="V2214" s="19">
        <v>37</v>
      </c>
      <c r="W2214" s="19">
        <f t="shared" si="874"/>
        <v>-5</v>
      </c>
      <c r="X2214" s="19">
        <f t="shared" si="875"/>
        <v>1.25</v>
      </c>
      <c r="Y2214" s="19">
        <v>0.7</v>
      </c>
      <c r="Z2214" s="18">
        <f t="shared" si="885"/>
        <v>11.299999999999983</v>
      </c>
      <c r="AA2214" s="18">
        <f t="shared" si="882"/>
        <v>3.1999999999999833</v>
      </c>
      <c r="AB2214" s="20">
        <f t="shared" si="887"/>
        <v>32.069999999999979</v>
      </c>
      <c r="AC2214" s="13">
        <f t="shared" si="883"/>
        <v>30.562354596629589</v>
      </c>
      <c r="AD2214" s="13">
        <f t="shared" si="876"/>
        <v>1.5076454033703897</v>
      </c>
    </row>
    <row r="2215" spans="1:30" x14ac:dyDescent="0.15">
      <c r="A2215" s="16">
        <v>8</v>
      </c>
      <c r="B2215" s="16">
        <v>0</v>
      </c>
      <c r="C2215" s="33">
        <v>7.46</v>
      </c>
      <c r="D2215" s="16">
        <v>32.700000000000003</v>
      </c>
      <c r="E2215" s="18">
        <v>137</v>
      </c>
      <c r="F2215" s="19">
        <v>4.3</v>
      </c>
      <c r="G2215" s="16">
        <v>1.21</v>
      </c>
      <c r="H2215" s="18">
        <v>106</v>
      </c>
      <c r="I2215" s="20">
        <f t="shared" si="877"/>
        <v>0.77372262773722633</v>
      </c>
      <c r="J2215" s="20" t="s">
        <v>24</v>
      </c>
      <c r="K2215" s="18" t="s">
        <v>24</v>
      </c>
      <c r="L2215" s="19">
        <f t="shared" si="878"/>
        <v>109.86861313868614</v>
      </c>
      <c r="M2215" s="20">
        <f t="shared" si="889"/>
        <v>-1.8686131386861433</v>
      </c>
      <c r="N2215" s="20" t="s">
        <v>25</v>
      </c>
      <c r="O2215" s="20">
        <f t="shared" si="880"/>
        <v>-6.321167883211686</v>
      </c>
      <c r="P2215" s="20" t="s">
        <v>25</v>
      </c>
      <c r="Q2215" s="18">
        <f t="shared" si="881"/>
        <v>-1</v>
      </c>
      <c r="R2215" s="18" t="s">
        <v>25</v>
      </c>
      <c r="S2215" s="16">
        <v>25</v>
      </c>
      <c r="T2215" s="19">
        <v>0</v>
      </c>
      <c r="U2215" s="19">
        <f t="shared" si="873"/>
        <v>3.8</v>
      </c>
      <c r="V2215" s="19">
        <v>38</v>
      </c>
      <c r="W2215" s="19">
        <f t="shared" si="874"/>
        <v>-4</v>
      </c>
      <c r="X2215" s="19">
        <f t="shared" si="875"/>
        <v>1</v>
      </c>
      <c r="Y2215" s="19">
        <v>0.6</v>
      </c>
      <c r="Z2215" s="18">
        <f t="shared" si="885"/>
        <v>10.300000000000011</v>
      </c>
      <c r="AA2215" s="18">
        <f t="shared" si="882"/>
        <v>2.1000000000000121</v>
      </c>
      <c r="AB2215" s="20">
        <f t="shared" si="887"/>
        <v>35.910000000000025</v>
      </c>
      <c r="AC2215" s="13">
        <f t="shared" si="883"/>
        <v>34.089766217451036</v>
      </c>
      <c r="AD2215" s="13">
        <f t="shared" si="876"/>
        <v>1.8202337825489892</v>
      </c>
    </row>
    <row r="2216" spans="1:30" x14ac:dyDescent="0.15">
      <c r="A2216" s="16">
        <v>3</v>
      </c>
      <c r="B2216" s="16">
        <v>1</v>
      </c>
      <c r="C2216" s="33">
        <v>7.39</v>
      </c>
      <c r="D2216" s="16">
        <v>37.9</v>
      </c>
      <c r="E2216" s="18">
        <v>139</v>
      </c>
      <c r="F2216" s="19">
        <v>3.7</v>
      </c>
      <c r="G2216" s="16">
        <v>1.0900000000000001</v>
      </c>
      <c r="H2216" s="18">
        <v>108</v>
      </c>
      <c r="I2216" s="20">
        <f t="shared" si="877"/>
        <v>0.7769784172661871</v>
      </c>
      <c r="J2216" s="20" t="s">
        <v>24</v>
      </c>
      <c r="K2216" s="18" t="s">
        <v>25</v>
      </c>
      <c r="L2216" s="19">
        <f t="shared" si="878"/>
        <v>110.33093525179856</v>
      </c>
      <c r="M2216" s="20">
        <f t="shared" si="889"/>
        <v>-2.3309352517985644</v>
      </c>
      <c r="N2216" s="20" t="s">
        <v>25</v>
      </c>
      <c r="O2216" s="20">
        <f t="shared" si="880"/>
        <v>-6.7769784172661787</v>
      </c>
      <c r="P2216" s="20" t="s">
        <v>25</v>
      </c>
      <c r="Q2216" s="18">
        <f t="shared" si="881"/>
        <v>-1</v>
      </c>
      <c r="R2216" s="18" t="s">
        <v>25</v>
      </c>
      <c r="S2216" s="16">
        <v>23.6</v>
      </c>
      <c r="T2216" s="19">
        <v>-1.2</v>
      </c>
      <c r="U2216" s="19">
        <f t="shared" si="873"/>
        <v>4.2</v>
      </c>
      <c r="V2216" s="19">
        <v>42</v>
      </c>
      <c r="W2216" s="19">
        <f t="shared" si="874"/>
        <v>0</v>
      </c>
      <c r="X2216" s="19">
        <f t="shared" si="875"/>
        <v>0</v>
      </c>
      <c r="Y2216" s="19">
        <v>1.2</v>
      </c>
      <c r="Z2216" s="18">
        <f t="shared" si="885"/>
        <v>11.099999999999994</v>
      </c>
      <c r="AA2216" s="18">
        <f t="shared" si="882"/>
        <v>1.4999999999999947</v>
      </c>
      <c r="AB2216" s="20">
        <f t="shared" si="887"/>
        <v>34.589999999999989</v>
      </c>
      <c r="AC2216" s="13">
        <f t="shared" si="883"/>
        <v>34.560973104497819</v>
      </c>
      <c r="AD2216" s="13">
        <f t="shared" si="876"/>
        <v>2.9026895502170191E-2</v>
      </c>
    </row>
    <row r="2217" spans="1:30" x14ac:dyDescent="0.15">
      <c r="A2217" s="16">
        <v>1</v>
      </c>
      <c r="B2217" s="16">
        <v>0</v>
      </c>
      <c r="C2217" s="33">
        <v>7.4</v>
      </c>
      <c r="D2217" s="16">
        <v>38</v>
      </c>
      <c r="E2217" s="18">
        <v>140</v>
      </c>
      <c r="F2217" s="19">
        <v>3.8</v>
      </c>
      <c r="G2217" s="16">
        <v>1.22</v>
      </c>
      <c r="H2217" s="18">
        <v>108</v>
      </c>
      <c r="I2217" s="20">
        <f t="shared" si="877"/>
        <v>0.77142857142857146</v>
      </c>
      <c r="J2217" s="20" t="s">
        <v>24</v>
      </c>
      <c r="K2217" s="18" t="s">
        <v>25</v>
      </c>
      <c r="L2217" s="19">
        <f t="shared" si="878"/>
        <v>109.54285714285714</v>
      </c>
      <c r="M2217" s="20">
        <f t="shared" si="889"/>
        <v>-1.5428571428571445</v>
      </c>
      <c r="N2217" s="20" t="s">
        <v>25</v>
      </c>
      <c r="O2217" s="20">
        <f t="shared" si="880"/>
        <v>-6</v>
      </c>
      <c r="P2217" s="20" t="s">
        <v>25</v>
      </c>
      <c r="Q2217" s="18">
        <f t="shared" si="881"/>
        <v>0</v>
      </c>
      <c r="R2217" s="18" t="s">
        <v>24</v>
      </c>
      <c r="S2217" s="16">
        <v>24</v>
      </c>
      <c r="T2217" s="19">
        <v>-0.5</v>
      </c>
      <c r="U2217" s="19">
        <f t="shared" si="873"/>
        <v>4.2</v>
      </c>
      <c r="V2217" s="19">
        <v>42</v>
      </c>
      <c r="W2217" s="19">
        <f t="shared" si="874"/>
        <v>0</v>
      </c>
      <c r="X2217" s="19">
        <f t="shared" si="875"/>
        <v>0</v>
      </c>
      <c r="Y2217" s="19">
        <v>0.5</v>
      </c>
      <c r="Z2217" s="18">
        <f t="shared" si="885"/>
        <v>11.800000000000011</v>
      </c>
      <c r="AA2217" s="18">
        <f t="shared" si="882"/>
        <v>2.900000000000011</v>
      </c>
      <c r="AB2217" s="20">
        <f t="shared" si="887"/>
        <v>36.52000000000001</v>
      </c>
      <c r="AC2217" s="13">
        <f t="shared" si="883"/>
        <v>35.207514361751642</v>
      </c>
      <c r="AD2217" s="13">
        <f t="shared" si="876"/>
        <v>1.3124856382483685</v>
      </c>
    </row>
    <row r="2218" spans="1:30" x14ac:dyDescent="0.15">
      <c r="A2218" s="16">
        <v>4</v>
      </c>
      <c r="B2218" s="16">
        <v>0</v>
      </c>
      <c r="C2218" s="33">
        <v>7.42</v>
      </c>
      <c r="D2218" s="16">
        <v>46.4</v>
      </c>
      <c r="E2218" s="18">
        <v>135</v>
      </c>
      <c r="F2218" s="19">
        <v>4.0999999999999996</v>
      </c>
      <c r="G2218" s="16">
        <v>1.1200000000000001</v>
      </c>
      <c r="H2218" s="18">
        <v>98</v>
      </c>
      <c r="I2218" s="20">
        <f t="shared" si="877"/>
        <v>0.72592592592592597</v>
      </c>
      <c r="J2218" s="20" t="s">
        <v>26</v>
      </c>
      <c r="K2218" s="18" t="s">
        <v>24</v>
      </c>
      <c r="L2218" s="19">
        <f t="shared" si="878"/>
        <v>103.08148148148148</v>
      </c>
      <c r="M2218" s="20">
        <f t="shared" ref="M2218" si="890">(104-L2218)</f>
        <v>0.91851851851852473</v>
      </c>
      <c r="N2218" s="20" t="s">
        <v>26</v>
      </c>
      <c r="O2218" s="20">
        <f t="shared" si="880"/>
        <v>0.3703703703703809</v>
      </c>
      <c r="P2218" s="20" t="s">
        <v>26</v>
      </c>
      <c r="Q2218" s="18">
        <f t="shared" si="881"/>
        <v>5</v>
      </c>
      <c r="R2218" s="18" t="s">
        <v>26</v>
      </c>
      <c r="S2218" s="16">
        <v>28.4</v>
      </c>
      <c r="T2218" s="19">
        <v>5.9</v>
      </c>
      <c r="U2218" s="19">
        <f t="shared" si="873"/>
        <v>3.7</v>
      </c>
      <c r="V2218" s="19">
        <v>37</v>
      </c>
      <c r="W2218" s="19">
        <f t="shared" si="874"/>
        <v>-5</v>
      </c>
      <c r="X2218" s="19">
        <f t="shared" si="875"/>
        <v>1.25</v>
      </c>
      <c r="Y2218" s="19">
        <v>0.8</v>
      </c>
      <c r="Z2218" s="18">
        <f t="shared" si="885"/>
        <v>12.699999999999989</v>
      </c>
      <c r="AA2218" s="18">
        <f t="shared" si="882"/>
        <v>4.4999999999999876</v>
      </c>
      <c r="AB2218" s="20">
        <f>((E2218+F2218+G2218)-(H2218+Y2218))</f>
        <v>41.42</v>
      </c>
      <c r="AC2218" s="13">
        <f t="shared" si="883"/>
        <v>40.444350966690649</v>
      </c>
      <c r="AD2218" s="13">
        <f t="shared" si="876"/>
        <v>0.97564903330935238</v>
      </c>
    </row>
    <row r="2219" spans="1:30" x14ac:dyDescent="0.15">
      <c r="A2219" s="16">
        <v>1</v>
      </c>
      <c r="B2219" s="16">
        <v>0</v>
      </c>
      <c r="C2219" s="33">
        <v>7.34</v>
      </c>
      <c r="D2219" s="16">
        <v>43.4</v>
      </c>
      <c r="E2219" s="18">
        <v>137</v>
      </c>
      <c r="F2219" s="19">
        <v>3.9</v>
      </c>
      <c r="G2219" s="16">
        <v>1.19</v>
      </c>
      <c r="H2219" s="18">
        <v>106</v>
      </c>
      <c r="I2219" s="20">
        <f t="shared" si="877"/>
        <v>0.77372262773722633</v>
      </c>
      <c r="J2219" s="20" t="s">
        <v>24</v>
      </c>
      <c r="K2219" s="18" t="s">
        <v>24</v>
      </c>
      <c r="L2219" s="19">
        <f t="shared" si="878"/>
        <v>109.86861313868614</v>
      </c>
      <c r="M2219" s="20">
        <f t="shared" ref="M2219" si="891">(108-L2219)</f>
        <v>-1.8686131386861433</v>
      </c>
      <c r="N2219" s="20" t="s">
        <v>25</v>
      </c>
      <c r="O2219" s="20">
        <f t="shared" si="880"/>
        <v>-6.321167883211686</v>
      </c>
      <c r="P2219" s="20" t="s">
        <v>25</v>
      </c>
      <c r="Q2219" s="18">
        <f t="shared" si="881"/>
        <v>-1</v>
      </c>
      <c r="R2219" s="18" t="s">
        <v>25</v>
      </c>
      <c r="S2219" s="16">
        <v>21.8</v>
      </c>
      <c r="T2219" s="19">
        <v>-1.4</v>
      </c>
      <c r="U2219" s="19">
        <f t="shared" si="873"/>
        <v>3.7</v>
      </c>
      <c r="V2219" s="19">
        <v>37</v>
      </c>
      <c r="W2219" s="19">
        <f t="shared" si="874"/>
        <v>-5</v>
      </c>
      <c r="X2219" s="19">
        <f t="shared" si="875"/>
        <v>1.25</v>
      </c>
      <c r="Y2219" s="19">
        <v>0.7</v>
      </c>
      <c r="Z2219" s="18">
        <f t="shared" si="885"/>
        <v>13.100000000000009</v>
      </c>
      <c r="AA2219" s="18">
        <f t="shared" si="882"/>
        <v>5.0000000000000089</v>
      </c>
      <c r="AB2219" s="20">
        <f>((E2219+F2219+G2219)-(H2219+Y2219))</f>
        <v>35.39</v>
      </c>
      <c r="AC2219" s="13">
        <f t="shared" si="883"/>
        <v>33.414758201935022</v>
      </c>
      <c r="AD2219" s="13">
        <f t="shared" si="876"/>
        <v>1.9752417980649781</v>
      </c>
    </row>
    <row r="2220" spans="1:30" x14ac:dyDescent="0.15">
      <c r="A2220" s="16">
        <v>1</v>
      </c>
      <c r="B2220" s="16">
        <v>0</v>
      </c>
      <c r="C2220" s="33">
        <v>7.36</v>
      </c>
      <c r="D2220" s="16">
        <v>43.6</v>
      </c>
      <c r="E2220" s="18">
        <v>133</v>
      </c>
      <c r="F2220" s="19">
        <v>3.8</v>
      </c>
      <c r="G2220" s="16">
        <v>1.21</v>
      </c>
      <c r="H2220" s="18">
        <v>101</v>
      </c>
      <c r="I2220" s="20">
        <f t="shared" si="877"/>
        <v>0.75939849624060152</v>
      </c>
      <c r="J2220" s="20" t="s">
        <v>24</v>
      </c>
      <c r="K2220" s="18" t="s">
        <v>24</v>
      </c>
      <c r="L2220" s="19">
        <f t="shared" si="878"/>
        <v>107.83458646616542</v>
      </c>
      <c r="M2220" s="20">
        <v>0</v>
      </c>
      <c r="N2220" s="20" t="s">
        <v>24</v>
      </c>
      <c r="O2220" s="20">
        <f t="shared" si="880"/>
        <v>-4.3157894736842053</v>
      </c>
      <c r="P2220" s="20" t="s">
        <v>25</v>
      </c>
      <c r="Q2220" s="18">
        <f t="shared" si="881"/>
        <v>0</v>
      </c>
      <c r="R2220" s="18" t="s">
        <v>24</v>
      </c>
      <c r="S2220" s="16">
        <v>23.9</v>
      </c>
      <c r="T2220" s="19">
        <v>-0.3</v>
      </c>
      <c r="U2220" s="19">
        <f t="shared" si="873"/>
        <v>3.8</v>
      </c>
      <c r="V2220" s="19">
        <v>38</v>
      </c>
      <c r="W2220" s="19">
        <f t="shared" si="874"/>
        <v>-4</v>
      </c>
      <c r="X2220" s="19">
        <f t="shared" si="875"/>
        <v>1</v>
      </c>
      <c r="Y2220" s="19">
        <v>0.6</v>
      </c>
      <c r="Z2220" s="18">
        <f t="shared" si="885"/>
        <v>11.900000000000006</v>
      </c>
      <c r="AA2220" s="18">
        <f t="shared" si="882"/>
        <v>3.7000000000000064</v>
      </c>
      <c r="AB2220" s="20">
        <f>((E2220+F2220+G2220)-(H2220+Y2220))</f>
        <v>36.410000000000025</v>
      </c>
      <c r="AC2220" s="13">
        <f t="shared" si="883"/>
        <v>34.993570096526042</v>
      </c>
      <c r="AD2220" s="13">
        <f t="shared" si="876"/>
        <v>1.4164299034739827</v>
      </c>
    </row>
    <row r="2221" spans="1:30" x14ac:dyDescent="0.15">
      <c r="A2221" s="16">
        <v>1</v>
      </c>
      <c r="B2221" s="16">
        <v>0</v>
      </c>
      <c r="C2221" s="33">
        <v>7.37</v>
      </c>
      <c r="D2221" s="16">
        <v>36.700000000000003</v>
      </c>
      <c r="E2221" s="18">
        <v>135</v>
      </c>
      <c r="F2221" s="19">
        <v>3.6</v>
      </c>
      <c r="G2221" s="16">
        <v>1.0900000000000001</v>
      </c>
      <c r="H2221" s="18">
        <v>106</v>
      </c>
      <c r="I2221" s="20">
        <f t="shared" si="877"/>
        <v>0.78518518518518521</v>
      </c>
      <c r="J2221" s="20" t="s">
        <v>24</v>
      </c>
      <c r="K2221" s="18" t="s">
        <v>24</v>
      </c>
      <c r="L2221" s="19">
        <f t="shared" si="878"/>
        <v>111.49629629629629</v>
      </c>
      <c r="M2221" s="20">
        <f t="shared" ref="M2221" si="892">(108-L2221)</f>
        <v>-3.4962962962962933</v>
      </c>
      <c r="N2221" s="20" t="s">
        <v>25</v>
      </c>
      <c r="O2221" s="20">
        <f t="shared" si="880"/>
        <v>-7.9259259259259238</v>
      </c>
      <c r="P2221" s="20" t="s">
        <v>25</v>
      </c>
      <c r="Q2221" s="18">
        <f t="shared" si="881"/>
        <v>-3</v>
      </c>
      <c r="R2221" s="18" t="s">
        <v>25</v>
      </c>
      <c r="S2221" s="16">
        <v>21.5</v>
      </c>
      <c r="T2221" s="19">
        <v>-3.5</v>
      </c>
      <c r="U2221" s="19">
        <f t="shared" si="873"/>
        <v>3.6</v>
      </c>
      <c r="V2221" s="19">
        <v>36</v>
      </c>
      <c r="W2221" s="19">
        <f t="shared" si="874"/>
        <v>-6</v>
      </c>
      <c r="X2221" s="19">
        <f t="shared" si="875"/>
        <v>1.5</v>
      </c>
      <c r="Y2221" s="19">
        <v>1</v>
      </c>
      <c r="Z2221" s="18">
        <f t="shared" si="885"/>
        <v>11.099999999999994</v>
      </c>
      <c r="AA2221" s="18">
        <f t="shared" si="882"/>
        <v>2.899999999999995</v>
      </c>
      <c r="AB2221" s="20">
        <f>((E2221+F2221+G2221)-(H2221+Y2221))</f>
        <v>32.69</v>
      </c>
      <c r="AC2221" s="13">
        <f t="shared" si="883"/>
        <v>31.082526590471332</v>
      </c>
      <c r="AD2221" s="13">
        <f t="shared" si="876"/>
        <v>1.6074734095286658</v>
      </c>
    </row>
    <row r="2222" spans="1:30" x14ac:dyDescent="0.15">
      <c r="A2222" s="16">
        <v>1</v>
      </c>
      <c r="B2222" s="16">
        <v>0</v>
      </c>
      <c r="C2222" s="33">
        <v>7.47</v>
      </c>
      <c r="D2222" s="16">
        <v>37.200000000000003</v>
      </c>
      <c r="E2222" s="18">
        <v>132</v>
      </c>
      <c r="F2222" s="19">
        <v>3.9</v>
      </c>
      <c r="G2222" s="16">
        <v>1.1200000000000001</v>
      </c>
      <c r="H2222" s="18">
        <v>96</v>
      </c>
      <c r="I2222" s="20">
        <f t="shared" si="877"/>
        <v>0.72727272727272729</v>
      </c>
      <c r="J2222" s="20" t="s">
        <v>26</v>
      </c>
      <c r="K2222" s="18" t="s">
        <v>26</v>
      </c>
      <c r="L2222" s="19">
        <f t="shared" si="878"/>
        <v>103.27272727272727</v>
      </c>
      <c r="M2222" s="20">
        <f t="shared" ref="M2222" si="893">(104-L2222)</f>
        <v>0.72727272727273373</v>
      </c>
      <c r="N2222" s="20" t="s">
        <v>26</v>
      </c>
      <c r="O2222" s="20">
        <f t="shared" si="880"/>
        <v>0.18181818181818699</v>
      </c>
      <c r="P2222" s="20" t="s">
        <v>26</v>
      </c>
      <c r="Q2222" s="18">
        <f t="shared" si="881"/>
        <v>4</v>
      </c>
      <c r="R2222" s="18" t="s">
        <v>26</v>
      </c>
      <c r="S2222" s="16">
        <v>27.3</v>
      </c>
      <c r="T2222" s="19">
        <v>4</v>
      </c>
      <c r="U2222" s="19">
        <f t="shared" si="873"/>
        <v>4.2</v>
      </c>
      <c r="V2222" s="19">
        <v>42</v>
      </c>
      <c r="W2222" s="19">
        <f t="shared" si="874"/>
        <v>0</v>
      </c>
      <c r="X2222" s="19">
        <f t="shared" si="875"/>
        <v>0</v>
      </c>
      <c r="Y2222" s="19">
        <v>1.6</v>
      </c>
      <c r="Z2222" s="18">
        <f t="shared" ref="Z2222:Z2238" si="894">(E2222+F2222)-(H2222+S2222)</f>
        <v>12.600000000000009</v>
      </c>
      <c r="AA2222" s="18">
        <f t="shared" si="882"/>
        <v>2.6000000000000085</v>
      </c>
      <c r="AB2222" s="20">
        <f t="shared" ref="AB2222:AB2258" si="895">(E2222+F2222+G2222)-(H2222+Y2222)</f>
        <v>39.420000000000016</v>
      </c>
      <c r="AC2222" s="13">
        <f t="shared" si="883"/>
        <v>39.095125875069414</v>
      </c>
      <c r="AD2222" s="13">
        <f t="shared" si="876"/>
        <v>0.32487412493060219</v>
      </c>
    </row>
    <row r="2223" spans="1:30" x14ac:dyDescent="0.15">
      <c r="A2223" s="16">
        <v>16</v>
      </c>
      <c r="B2223" s="16">
        <v>0</v>
      </c>
      <c r="C2223" s="33">
        <v>7.52</v>
      </c>
      <c r="D2223" s="16">
        <v>27</v>
      </c>
      <c r="E2223" s="18">
        <v>138</v>
      </c>
      <c r="F2223" s="19">
        <v>6</v>
      </c>
      <c r="G2223" s="16">
        <v>1.1000000000000001</v>
      </c>
      <c r="H2223" s="18">
        <v>110</v>
      </c>
      <c r="I2223" s="20">
        <f t="shared" si="877"/>
        <v>0.79710144927536231</v>
      </c>
      <c r="J2223" s="20" t="s">
        <v>25</v>
      </c>
      <c r="K2223" s="18" t="s">
        <v>25</v>
      </c>
      <c r="L2223" s="19">
        <f t="shared" si="878"/>
        <v>113.18840579710144</v>
      </c>
      <c r="M2223" s="20">
        <f t="shared" ref="M2223:M2228" si="896">(108-L2223)</f>
        <v>-5.1884057971014386</v>
      </c>
      <c r="N2223" s="20" t="s">
        <v>25</v>
      </c>
      <c r="O2223" s="20">
        <f t="shared" si="880"/>
        <v>-9.5942028985507335</v>
      </c>
      <c r="P2223" s="20" t="s">
        <v>25</v>
      </c>
      <c r="Q2223" s="18">
        <f t="shared" si="881"/>
        <v>-4</v>
      </c>
      <c r="R2223" s="18" t="s">
        <v>25</v>
      </c>
      <c r="S2223" s="16">
        <v>24.4</v>
      </c>
      <c r="T2223" s="19">
        <v>-0.6</v>
      </c>
      <c r="U2223" s="19">
        <f t="shared" si="873"/>
        <v>3.7</v>
      </c>
      <c r="V2223" s="19">
        <v>37</v>
      </c>
      <c r="W2223" s="19">
        <f t="shared" si="874"/>
        <v>-5</v>
      </c>
      <c r="X2223" s="19">
        <f t="shared" si="875"/>
        <v>1.25</v>
      </c>
      <c r="Y2223" s="19">
        <v>1.5</v>
      </c>
      <c r="Z2223" s="18">
        <f t="shared" si="894"/>
        <v>9.5999999999999943</v>
      </c>
      <c r="AA2223" s="18">
        <f t="shared" si="882"/>
        <v>0.69999999999999396</v>
      </c>
      <c r="AB2223" s="20">
        <f t="shared" si="895"/>
        <v>33.599999999999994</v>
      </c>
      <c r="AC2223" s="13">
        <f t="shared" si="883"/>
        <v>32.870249088873678</v>
      </c>
      <c r="AD2223" s="13">
        <f t="shared" si="876"/>
        <v>0.72975091112631674</v>
      </c>
    </row>
    <row r="2224" spans="1:30" x14ac:dyDescent="0.15">
      <c r="A2224" s="16">
        <v>1</v>
      </c>
      <c r="B2224" s="16">
        <v>0</v>
      </c>
      <c r="C2224" s="33">
        <v>7.28</v>
      </c>
      <c r="D2224" s="16">
        <v>40.200000000000003</v>
      </c>
      <c r="E2224" s="18">
        <v>137</v>
      </c>
      <c r="F2224" s="19">
        <v>4</v>
      </c>
      <c r="G2224" s="16">
        <v>1.06</v>
      </c>
      <c r="H2224" s="18">
        <v>111</v>
      </c>
      <c r="I2224" s="20">
        <f t="shared" si="877"/>
        <v>0.81021897810218979</v>
      </c>
      <c r="J2224" s="20" t="s">
        <v>25</v>
      </c>
      <c r="K2224" s="18" t="s">
        <v>25</v>
      </c>
      <c r="L2224" s="19">
        <f t="shared" si="878"/>
        <v>115.05109489051095</v>
      </c>
      <c r="M2224" s="20">
        <f t="shared" si="896"/>
        <v>-7.051094890510953</v>
      </c>
      <c r="N2224" s="20" t="s">
        <v>25</v>
      </c>
      <c r="O2224" s="20">
        <f t="shared" si="880"/>
        <v>-11.430656934306583</v>
      </c>
      <c r="P2224" s="20" t="s">
        <v>25</v>
      </c>
      <c r="Q2224" s="18">
        <f t="shared" si="881"/>
        <v>-6</v>
      </c>
      <c r="R2224" s="18" t="s">
        <v>25</v>
      </c>
      <c r="S2224" s="16">
        <v>18.399999999999999</v>
      </c>
      <c r="T2224" s="19">
        <v>-6.9</v>
      </c>
      <c r="U2224" s="19">
        <f t="shared" si="873"/>
        <v>3.8</v>
      </c>
      <c r="V2224" s="19">
        <v>38</v>
      </c>
      <c r="W2224" s="19">
        <f t="shared" si="874"/>
        <v>-4</v>
      </c>
      <c r="X2224" s="19">
        <f t="shared" si="875"/>
        <v>1</v>
      </c>
      <c r="Y2224" s="19">
        <v>0.9</v>
      </c>
      <c r="Z2224" s="18">
        <f t="shared" si="894"/>
        <v>11.599999999999994</v>
      </c>
      <c r="AA2224" s="18">
        <f t="shared" si="882"/>
        <v>3.0999999999999943</v>
      </c>
      <c r="AB2224" s="20">
        <f t="shared" si="895"/>
        <v>30.159999999999997</v>
      </c>
      <c r="AC2224" s="13">
        <f t="shared" si="883"/>
        <v>28.892202132082172</v>
      </c>
      <c r="AD2224" s="13">
        <f t="shared" si="876"/>
        <v>1.2677978679178246</v>
      </c>
    </row>
    <row r="2225" spans="1:30" x14ac:dyDescent="0.15">
      <c r="A2225" s="16">
        <v>1</v>
      </c>
      <c r="B2225" s="16">
        <v>0</v>
      </c>
      <c r="C2225" s="33">
        <v>7.38</v>
      </c>
      <c r="D2225" s="16">
        <v>30.5</v>
      </c>
      <c r="E2225" s="18">
        <v>137</v>
      </c>
      <c r="F2225" s="19">
        <v>4</v>
      </c>
      <c r="G2225" s="16">
        <v>1.1599999999999999</v>
      </c>
      <c r="H2225" s="18">
        <v>111</v>
      </c>
      <c r="I2225" s="20">
        <f t="shared" si="877"/>
        <v>0.81021897810218979</v>
      </c>
      <c r="J2225" s="20" t="s">
        <v>25</v>
      </c>
      <c r="K2225" s="18" t="s">
        <v>25</v>
      </c>
      <c r="L2225" s="19">
        <f t="shared" si="878"/>
        <v>115.05109489051095</v>
      </c>
      <c r="M2225" s="20">
        <f t="shared" si="896"/>
        <v>-7.051094890510953</v>
      </c>
      <c r="N2225" s="20" t="s">
        <v>25</v>
      </c>
      <c r="O2225" s="20">
        <f t="shared" si="880"/>
        <v>-11.430656934306583</v>
      </c>
      <c r="P2225" s="20" t="s">
        <v>25</v>
      </c>
      <c r="Q2225" s="18">
        <f t="shared" si="881"/>
        <v>-6</v>
      </c>
      <c r="R2225" s="18" t="s">
        <v>25</v>
      </c>
      <c r="S2225" s="16">
        <v>19.600000000000001</v>
      </c>
      <c r="T2225" s="19">
        <v>-6.1</v>
      </c>
      <c r="U2225" s="19">
        <f t="shared" si="873"/>
        <v>3.7</v>
      </c>
      <c r="V2225" s="19">
        <v>37</v>
      </c>
      <c r="W2225" s="19">
        <f t="shared" si="874"/>
        <v>-5</v>
      </c>
      <c r="X2225" s="19">
        <f t="shared" si="875"/>
        <v>1.25</v>
      </c>
      <c r="Y2225" s="19">
        <v>1.5</v>
      </c>
      <c r="Z2225" s="18">
        <f t="shared" si="894"/>
        <v>10.400000000000006</v>
      </c>
      <c r="AA2225" s="18">
        <f t="shared" si="882"/>
        <v>1.5000000000000053</v>
      </c>
      <c r="AB2225" s="20">
        <f t="shared" si="895"/>
        <v>29.659999999999997</v>
      </c>
      <c r="AC2225" s="13">
        <f t="shared" si="883"/>
        <v>28.237823391403246</v>
      </c>
      <c r="AD2225" s="13">
        <f t="shared" si="876"/>
        <v>1.4221766085967502</v>
      </c>
    </row>
    <row r="2226" spans="1:30" x14ac:dyDescent="0.15">
      <c r="A2226" s="16">
        <v>4</v>
      </c>
      <c r="B2226" s="16">
        <v>0</v>
      </c>
      <c r="C2226" s="33">
        <v>7.39</v>
      </c>
      <c r="D2226" s="16">
        <v>36.4</v>
      </c>
      <c r="E2226" s="18">
        <v>131</v>
      </c>
      <c r="F2226" s="19">
        <v>4.7</v>
      </c>
      <c r="G2226" s="16">
        <v>1.23</v>
      </c>
      <c r="H2226" s="18">
        <v>102</v>
      </c>
      <c r="I2226" s="20">
        <f t="shared" si="877"/>
        <v>0.77862595419847325</v>
      </c>
      <c r="J2226" s="20" t="s">
        <v>24</v>
      </c>
      <c r="K2226" s="18" t="s">
        <v>24</v>
      </c>
      <c r="L2226" s="19">
        <f t="shared" si="878"/>
        <v>110.56488549618321</v>
      </c>
      <c r="M2226" s="20">
        <f t="shared" si="896"/>
        <v>-2.5648854961832086</v>
      </c>
      <c r="N2226" s="20" t="s">
        <v>25</v>
      </c>
      <c r="O2226" s="20">
        <f t="shared" si="880"/>
        <v>-7.007633587786259</v>
      </c>
      <c r="P2226" s="20" t="s">
        <v>25</v>
      </c>
      <c r="Q2226" s="18">
        <f t="shared" si="881"/>
        <v>-3</v>
      </c>
      <c r="R2226" s="18" t="s">
        <v>25</v>
      </c>
      <c r="S2226" s="16">
        <v>22</v>
      </c>
      <c r="T2226" s="19">
        <v>-2.7</v>
      </c>
      <c r="U2226" s="19">
        <f t="shared" si="873"/>
        <v>3.8</v>
      </c>
      <c r="V2226" s="19">
        <v>38</v>
      </c>
      <c r="W2226" s="19">
        <f t="shared" si="874"/>
        <v>-4</v>
      </c>
      <c r="X2226" s="19">
        <f t="shared" si="875"/>
        <v>1</v>
      </c>
      <c r="Y2226" s="19">
        <v>0.8</v>
      </c>
      <c r="Z2226" s="18">
        <f t="shared" si="894"/>
        <v>11.699999999999989</v>
      </c>
      <c r="AA2226" s="18">
        <f t="shared" si="882"/>
        <v>3.2999999999999883</v>
      </c>
      <c r="AB2226" s="20">
        <f t="shared" si="895"/>
        <v>34.129999999999981</v>
      </c>
      <c r="AC2226" s="13">
        <f t="shared" si="883"/>
        <v>32.54330551461004</v>
      </c>
      <c r="AD2226" s="13">
        <f t="shared" si="876"/>
        <v>1.5866944853899412</v>
      </c>
    </row>
    <row r="2227" spans="1:30" x14ac:dyDescent="0.15">
      <c r="A2227" s="16">
        <v>13</v>
      </c>
      <c r="B2227" s="16">
        <v>0</v>
      </c>
      <c r="C2227" s="33">
        <v>7.33</v>
      </c>
      <c r="D2227" s="16">
        <v>44.8</v>
      </c>
      <c r="E2227" s="18">
        <v>136</v>
      </c>
      <c r="F2227" s="19">
        <v>4.0999999999999996</v>
      </c>
      <c r="G2227" s="16">
        <v>1.08</v>
      </c>
      <c r="H2227" s="18">
        <v>105</v>
      </c>
      <c r="I2227" s="20">
        <f t="shared" si="877"/>
        <v>0.7720588235294118</v>
      </c>
      <c r="J2227" s="20" t="s">
        <v>24</v>
      </c>
      <c r="K2227" s="18" t="s">
        <v>24</v>
      </c>
      <c r="L2227" s="19">
        <f t="shared" si="878"/>
        <v>109.63235294117648</v>
      </c>
      <c r="M2227" s="20">
        <f t="shared" si="896"/>
        <v>-1.6323529411764781</v>
      </c>
      <c r="N2227" s="20" t="s">
        <v>25</v>
      </c>
      <c r="O2227" s="20">
        <f t="shared" si="880"/>
        <v>-6.0882352941176379</v>
      </c>
      <c r="P2227" s="20" t="s">
        <v>25</v>
      </c>
      <c r="Q2227" s="18">
        <f t="shared" si="881"/>
        <v>-1</v>
      </c>
      <c r="R2227" s="18" t="s">
        <v>25</v>
      </c>
      <c r="S2227" s="16">
        <v>23.6</v>
      </c>
      <c r="T2227" s="19">
        <v>0.4</v>
      </c>
      <c r="U2227" s="19">
        <f t="shared" si="873"/>
        <v>4</v>
      </c>
      <c r="V2227" s="19">
        <v>40</v>
      </c>
      <c r="W2227" s="19">
        <f t="shared" si="874"/>
        <v>-2</v>
      </c>
      <c r="X2227" s="19">
        <f t="shared" si="875"/>
        <v>0.5</v>
      </c>
      <c r="Y2227" s="19">
        <v>1.4</v>
      </c>
      <c r="Z2227" s="18">
        <f t="shared" si="894"/>
        <v>11.5</v>
      </c>
      <c r="AA2227" s="18">
        <f t="shared" si="882"/>
        <v>2.0999999999999996</v>
      </c>
      <c r="AB2227" s="20">
        <f t="shared" si="895"/>
        <v>34.78</v>
      </c>
      <c r="AC2227" s="13">
        <f t="shared" si="883"/>
        <v>34.385652595986222</v>
      </c>
      <c r="AD2227" s="13">
        <f t="shared" si="876"/>
        <v>0.39434740401377866</v>
      </c>
    </row>
    <row r="2228" spans="1:30" x14ac:dyDescent="0.15">
      <c r="A2228" s="16">
        <v>1</v>
      </c>
      <c r="B2228" s="16">
        <v>0</v>
      </c>
      <c r="C2228" s="33">
        <v>7.42</v>
      </c>
      <c r="D2228" s="16">
        <v>29.9</v>
      </c>
      <c r="E2228" s="18">
        <v>134</v>
      </c>
      <c r="F2228" s="19">
        <v>3.3</v>
      </c>
      <c r="G2228" s="16">
        <v>0.92</v>
      </c>
      <c r="H2228" s="18">
        <v>106</v>
      </c>
      <c r="I2228" s="20">
        <f t="shared" si="877"/>
        <v>0.79104477611940294</v>
      </c>
      <c r="J2228" s="20" t="s">
        <v>24</v>
      </c>
      <c r="K2228" s="18" t="s">
        <v>24</v>
      </c>
      <c r="L2228" s="19">
        <f t="shared" si="878"/>
        <v>112.32835820895522</v>
      </c>
      <c r="M2228" s="20">
        <f t="shared" si="896"/>
        <v>-4.3283582089552226</v>
      </c>
      <c r="N2228" s="20" t="s">
        <v>25</v>
      </c>
      <c r="O2228" s="20">
        <f t="shared" si="880"/>
        <v>-8.7462686567164099</v>
      </c>
      <c r="P2228" s="20" t="s">
        <v>25</v>
      </c>
      <c r="Q2228" s="18">
        <f t="shared" si="881"/>
        <v>-4</v>
      </c>
      <c r="R2228" s="18" t="s">
        <v>25</v>
      </c>
      <c r="S2228" s="16">
        <v>21.1</v>
      </c>
      <c r="T2228" s="19">
        <v>-4.5</v>
      </c>
      <c r="U2228" s="19">
        <f t="shared" si="873"/>
        <v>3.8</v>
      </c>
      <c r="V2228" s="19">
        <v>38</v>
      </c>
      <c r="W2228" s="19">
        <f t="shared" si="874"/>
        <v>-4</v>
      </c>
      <c r="X2228" s="19">
        <f t="shared" si="875"/>
        <v>1</v>
      </c>
      <c r="Y2228" s="19">
        <v>0.7</v>
      </c>
      <c r="Z2228" s="18">
        <f t="shared" si="894"/>
        <v>10.200000000000017</v>
      </c>
      <c r="AA2228" s="18">
        <f t="shared" si="882"/>
        <v>1.9000000000000181</v>
      </c>
      <c r="AB2228" s="20">
        <f t="shared" si="895"/>
        <v>31.519999999999996</v>
      </c>
      <c r="AC2228" s="13">
        <f t="shared" si="883"/>
        <v>30.049753187587292</v>
      </c>
      <c r="AD2228" s="13">
        <f t="shared" si="876"/>
        <v>1.4702468124127037</v>
      </c>
    </row>
    <row r="2229" spans="1:30" x14ac:dyDescent="0.15">
      <c r="A2229" s="16">
        <v>4</v>
      </c>
      <c r="B2229" s="16">
        <v>0</v>
      </c>
      <c r="C2229" s="33">
        <v>7.34</v>
      </c>
      <c r="D2229" s="16">
        <v>46.6</v>
      </c>
      <c r="E2229" s="18">
        <v>134</v>
      </c>
      <c r="F2229" s="19">
        <v>3.5</v>
      </c>
      <c r="G2229" s="16">
        <v>1.2</v>
      </c>
      <c r="H2229" s="18">
        <v>101</v>
      </c>
      <c r="I2229" s="20">
        <f t="shared" si="877"/>
        <v>0.75373134328358204</v>
      </c>
      <c r="J2229" s="20" t="s">
        <v>24</v>
      </c>
      <c r="K2229" s="18" t="s">
        <v>24</v>
      </c>
      <c r="L2229" s="19">
        <f t="shared" si="878"/>
        <v>107.02985074626865</v>
      </c>
      <c r="M2229" s="20">
        <v>0</v>
      </c>
      <c r="N2229" s="20" t="s">
        <v>24</v>
      </c>
      <c r="O2229" s="20">
        <f t="shared" si="880"/>
        <v>-3.5223880597014841</v>
      </c>
      <c r="P2229" s="20" t="s">
        <v>25</v>
      </c>
      <c r="Q2229" s="18">
        <f t="shared" si="881"/>
        <v>1</v>
      </c>
      <c r="R2229" s="18" t="s">
        <v>26</v>
      </c>
      <c r="S2229" s="16">
        <v>24</v>
      </c>
      <c r="T2229" s="19">
        <v>-0.2</v>
      </c>
      <c r="U2229" s="19">
        <f t="shared" si="873"/>
        <v>3.6</v>
      </c>
      <c r="V2229" s="19">
        <v>36</v>
      </c>
      <c r="W2229" s="19">
        <f t="shared" si="874"/>
        <v>-6</v>
      </c>
      <c r="X2229" s="19">
        <f t="shared" si="875"/>
        <v>1.5</v>
      </c>
      <c r="Y2229" s="19">
        <v>0.9</v>
      </c>
      <c r="Z2229" s="18">
        <f t="shared" si="894"/>
        <v>12.5</v>
      </c>
      <c r="AA2229" s="18">
        <f t="shared" si="882"/>
        <v>4.4000000000000004</v>
      </c>
      <c r="AB2229" s="20">
        <f t="shared" si="895"/>
        <v>36.799999999999983</v>
      </c>
      <c r="AC2229" s="13">
        <f t="shared" si="883"/>
        <v>34.865144152308105</v>
      </c>
      <c r="AD2229" s="13">
        <f t="shared" si="876"/>
        <v>1.9348558476918782</v>
      </c>
    </row>
    <row r="2230" spans="1:30" x14ac:dyDescent="0.15">
      <c r="A2230" s="16">
        <v>1</v>
      </c>
      <c r="B2230" s="16">
        <v>0</v>
      </c>
      <c r="C2230" s="33">
        <v>7.41</v>
      </c>
      <c r="D2230" s="16">
        <v>46.7</v>
      </c>
      <c r="E2230" s="18">
        <v>138</v>
      </c>
      <c r="F2230" s="19">
        <v>4.0999999999999996</v>
      </c>
      <c r="G2230" s="16">
        <v>1.18</v>
      </c>
      <c r="H2230" s="18">
        <v>102</v>
      </c>
      <c r="I2230" s="20">
        <f t="shared" si="877"/>
        <v>0.73913043478260865</v>
      </c>
      <c r="J2230" s="20" t="s">
        <v>26</v>
      </c>
      <c r="K2230" s="18" t="s">
        <v>24</v>
      </c>
      <c r="L2230" s="19">
        <f t="shared" si="878"/>
        <v>104.95652173913042</v>
      </c>
      <c r="M2230" s="20">
        <v>0</v>
      </c>
      <c r="N2230" s="20" t="s">
        <v>24</v>
      </c>
      <c r="O2230" s="20">
        <f t="shared" si="880"/>
        <v>-1.4782608695652186</v>
      </c>
      <c r="P2230" s="20" t="s">
        <v>25</v>
      </c>
      <c r="Q2230" s="18">
        <f t="shared" si="881"/>
        <v>4</v>
      </c>
      <c r="R2230" s="18" t="s">
        <v>26</v>
      </c>
      <c r="S2230" s="16">
        <v>28.1</v>
      </c>
      <c r="T2230" s="19">
        <v>4.9000000000000004</v>
      </c>
      <c r="U2230" s="19">
        <f t="shared" si="873"/>
        <v>3.6</v>
      </c>
      <c r="V2230" s="19">
        <v>36</v>
      </c>
      <c r="W2230" s="19">
        <f t="shared" si="874"/>
        <v>-6</v>
      </c>
      <c r="X2230" s="19">
        <f t="shared" si="875"/>
        <v>1.5</v>
      </c>
      <c r="Y2230" s="19">
        <v>0.6</v>
      </c>
      <c r="Z2230" s="18">
        <f t="shared" si="894"/>
        <v>12</v>
      </c>
      <c r="AA2230" s="18">
        <f t="shared" si="882"/>
        <v>4.2</v>
      </c>
      <c r="AB2230" s="20">
        <f t="shared" si="895"/>
        <v>40.680000000000007</v>
      </c>
      <c r="AC2230" s="13">
        <f t="shared" si="883"/>
        <v>39.624700831605267</v>
      </c>
      <c r="AD2230" s="13">
        <f t="shared" si="876"/>
        <v>1.0552991683947397</v>
      </c>
    </row>
    <row r="2231" spans="1:30" x14ac:dyDescent="0.15">
      <c r="A2231" s="16">
        <v>1</v>
      </c>
      <c r="B2231" s="16">
        <v>0</v>
      </c>
      <c r="C2231" s="33">
        <v>7.4</v>
      </c>
      <c r="D2231" s="16">
        <v>35</v>
      </c>
      <c r="E2231" s="18">
        <v>139</v>
      </c>
      <c r="F2231" s="19">
        <v>3.8</v>
      </c>
      <c r="G2231" s="16">
        <v>1</v>
      </c>
      <c r="H2231" s="18">
        <v>109</v>
      </c>
      <c r="I2231" s="20">
        <f t="shared" si="877"/>
        <v>0.78417266187050361</v>
      </c>
      <c r="J2231" s="20" t="s">
        <v>24</v>
      </c>
      <c r="K2231" s="18" t="s">
        <v>25</v>
      </c>
      <c r="L2231" s="19">
        <f t="shared" si="878"/>
        <v>111.35251798561153</v>
      </c>
      <c r="M2231" s="20">
        <f t="shared" ref="M2231:M2234" si="897">(108-L2231)</f>
        <v>-3.3525179856115273</v>
      </c>
      <c r="N2231" s="20" t="s">
        <v>25</v>
      </c>
      <c r="O2231" s="20">
        <f t="shared" si="880"/>
        <v>-7.7841726618704996</v>
      </c>
      <c r="P2231" s="20" t="s">
        <v>25</v>
      </c>
      <c r="Q2231" s="18">
        <f t="shared" si="881"/>
        <v>-2</v>
      </c>
      <c r="R2231" s="18" t="s">
        <v>25</v>
      </c>
      <c r="S2231" s="16">
        <v>23</v>
      </c>
      <c r="T2231" s="19">
        <v>-1</v>
      </c>
      <c r="U2231" s="19">
        <f t="shared" si="873"/>
        <v>3.7</v>
      </c>
      <c r="V2231" s="19">
        <v>37</v>
      </c>
      <c r="W2231" s="19">
        <f t="shared" si="874"/>
        <v>-5</v>
      </c>
      <c r="X2231" s="19">
        <f t="shared" si="875"/>
        <v>1.25</v>
      </c>
      <c r="Y2231" s="19">
        <v>1</v>
      </c>
      <c r="Z2231" s="18">
        <f t="shared" si="894"/>
        <v>10.800000000000011</v>
      </c>
      <c r="AA2231" s="18">
        <f t="shared" si="882"/>
        <v>2.400000000000011</v>
      </c>
      <c r="AB2231" s="20">
        <f t="shared" si="895"/>
        <v>33.800000000000011</v>
      </c>
      <c r="AC2231" s="13">
        <f t="shared" si="883"/>
        <v>31.957742175297568</v>
      </c>
      <c r="AD2231" s="13">
        <f t="shared" si="876"/>
        <v>1.8422578247024433</v>
      </c>
    </row>
    <row r="2232" spans="1:30" x14ac:dyDescent="0.15">
      <c r="A2232" s="16">
        <v>1</v>
      </c>
      <c r="B2232" s="16">
        <v>0</v>
      </c>
      <c r="C2232" s="33">
        <v>7.4</v>
      </c>
      <c r="D2232" s="16">
        <v>38</v>
      </c>
      <c r="E2232" s="18">
        <v>135</v>
      </c>
      <c r="F2232" s="19">
        <v>4</v>
      </c>
      <c r="G2232" s="16">
        <v>1</v>
      </c>
      <c r="H2232" s="18">
        <v>104</v>
      </c>
      <c r="I2232" s="20">
        <f t="shared" si="877"/>
        <v>0.77037037037037037</v>
      </c>
      <c r="J2232" s="20" t="s">
        <v>24</v>
      </c>
      <c r="K2232" s="18" t="s">
        <v>24</v>
      </c>
      <c r="L2232" s="19">
        <f t="shared" si="878"/>
        <v>109.39259259259259</v>
      </c>
      <c r="M2232" s="20">
        <f t="shared" si="897"/>
        <v>-1.3925925925925924</v>
      </c>
      <c r="N2232" s="20" t="s">
        <v>25</v>
      </c>
      <c r="O2232" s="20">
        <f t="shared" si="880"/>
        <v>-5.8518518518518476</v>
      </c>
      <c r="P2232" s="20" t="s">
        <v>25</v>
      </c>
      <c r="Q2232" s="18">
        <f t="shared" si="881"/>
        <v>-1</v>
      </c>
      <c r="R2232" s="18" t="s">
        <v>25</v>
      </c>
      <c r="S2232" s="16">
        <v>23</v>
      </c>
      <c r="T2232" s="19">
        <v>-1</v>
      </c>
      <c r="U2232" s="19">
        <f t="shared" si="873"/>
        <v>3.9</v>
      </c>
      <c r="V2232" s="19">
        <v>39</v>
      </c>
      <c r="W2232" s="19">
        <f t="shared" si="874"/>
        <v>-3</v>
      </c>
      <c r="X2232" s="19">
        <f t="shared" si="875"/>
        <v>0.75</v>
      </c>
      <c r="Y2232" s="19">
        <v>1</v>
      </c>
      <c r="Z2232" s="18">
        <f t="shared" si="894"/>
        <v>12</v>
      </c>
      <c r="AA2232" s="18">
        <f t="shared" si="882"/>
        <v>3.1999999999999993</v>
      </c>
      <c r="AB2232" s="20">
        <f t="shared" si="895"/>
        <v>35</v>
      </c>
      <c r="AC2232" s="13">
        <f t="shared" si="883"/>
        <v>34.36991436175164</v>
      </c>
      <c r="AD2232" s="13">
        <f t="shared" si="876"/>
        <v>0.63008563824836017</v>
      </c>
    </row>
    <row r="2233" spans="1:30" x14ac:dyDescent="0.15">
      <c r="A2233" s="16">
        <v>1</v>
      </c>
      <c r="B2233" s="16">
        <v>0</v>
      </c>
      <c r="C2233" s="33">
        <v>7.44</v>
      </c>
      <c r="D2233" s="16">
        <v>31.9</v>
      </c>
      <c r="E2233" s="18">
        <v>136</v>
      </c>
      <c r="F2233" s="19">
        <v>4</v>
      </c>
      <c r="G2233" s="16">
        <v>0.84</v>
      </c>
      <c r="H2233" s="18">
        <v>106</v>
      </c>
      <c r="I2233" s="20">
        <f t="shared" si="877"/>
        <v>0.77941176470588236</v>
      </c>
      <c r="J2233" s="20" t="s">
        <v>24</v>
      </c>
      <c r="K2233" s="18" t="s">
        <v>24</v>
      </c>
      <c r="L2233" s="19">
        <f t="shared" si="878"/>
        <v>110.6764705882353</v>
      </c>
      <c r="M2233" s="20">
        <f t="shared" si="897"/>
        <v>-2.6764705882353041</v>
      </c>
      <c r="N2233" s="20" t="s">
        <v>25</v>
      </c>
      <c r="O2233" s="20">
        <f t="shared" si="880"/>
        <v>-7.1176470588235219</v>
      </c>
      <c r="P2233" s="20" t="s">
        <v>25</v>
      </c>
      <c r="Q2233" s="18">
        <f t="shared" si="881"/>
        <v>-2</v>
      </c>
      <c r="R2233" s="18" t="s">
        <v>25</v>
      </c>
      <c r="S2233" s="16">
        <v>22</v>
      </c>
      <c r="T2233" s="19">
        <v>-2</v>
      </c>
      <c r="U2233" s="19">
        <f t="shared" si="873"/>
        <v>3.7</v>
      </c>
      <c r="V2233" s="19">
        <v>37</v>
      </c>
      <c r="W2233" s="19">
        <f t="shared" si="874"/>
        <v>-5</v>
      </c>
      <c r="X2233" s="19">
        <f t="shared" si="875"/>
        <v>1.25</v>
      </c>
      <c r="Y2233" s="19">
        <v>1.6</v>
      </c>
      <c r="Z2233" s="18">
        <f t="shared" si="894"/>
        <v>12</v>
      </c>
      <c r="AA2233" s="18">
        <f t="shared" si="882"/>
        <v>3</v>
      </c>
      <c r="AB2233" s="20">
        <f t="shared" si="895"/>
        <v>33.240000000000009</v>
      </c>
      <c r="AC2233" s="13">
        <f t="shared" si="883"/>
        <v>32.125974326575999</v>
      </c>
      <c r="AD2233" s="13">
        <f t="shared" si="876"/>
        <v>1.1140256734240097</v>
      </c>
    </row>
    <row r="2234" spans="1:30" x14ac:dyDescent="0.15">
      <c r="A2234" s="16">
        <v>1</v>
      </c>
      <c r="B2234" s="16">
        <v>0</v>
      </c>
      <c r="C2234" s="33">
        <v>7.41</v>
      </c>
      <c r="D2234" s="16">
        <v>36.299999999999997</v>
      </c>
      <c r="E2234" s="18">
        <v>144</v>
      </c>
      <c r="F2234" s="19">
        <v>4</v>
      </c>
      <c r="G2234" s="16">
        <v>1.0900000000000001</v>
      </c>
      <c r="H2234" s="18">
        <v>113</v>
      </c>
      <c r="I2234" s="20">
        <f t="shared" si="877"/>
        <v>0.78472222222222221</v>
      </c>
      <c r="J2234" s="20" t="s">
        <v>24</v>
      </c>
      <c r="K2234" s="18" t="s">
        <v>25</v>
      </c>
      <c r="L2234" s="19">
        <f t="shared" si="878"/>
        <v>111.43055555555556</v>
      </c>
      <c r="M2234" s="20">
        <f t="shared" si="897"/>
        <v>-3.4305555555555571</v>
      </c>
      <c r="N2234" s="20" t="s">
        <v>25</v>
      </c>
      <c r="O2234" s="20">
        <f t="shared" si="880"/>
        <v>-7.8611111111111143</v>
      </c>
      <c r="P2234" s="20" t="s">
        <v>25</v>
      </c>
      <c r="Q2234" s="18">
        <f t="shared" si="881"/>
        <v>-1</v>
      </c>
      <c r="R2234" s="18" t="s">
        <v>25</v>
      </c>
      <c r="S2234" s="16">
        <v>22</v>
      </c>
      <c r="T2234" s="19">
        <v>-2</v>
      </c>
      <c r="U2234" s="19">
        <f t="shared" si="873"/>
        <v>3.6</v>
      </c>
      <c r="V2234" s="19">
        <v>36</v>
      </c>
      <c r="W2234" s="19">
        <f t="shared" si="874"/>
        <v>-6</v>
      </c>
      <c r="X2234" s="19">
        <f t="shared" si="875"/>
        <v>1.5</v>
      </c>
      <c r="Y2234" s="19">
        <v>1.2</v>
      </c>
      <c r="Z2234" s="18">
        <f t="shared" si="894"/>
        <v>13</v>
      </c>
      <c r="AA2234" s="18">
        <f t="shared" si="882"/>
        <v>4.5999999999999996</v>
      </c>
      <c r="AB2234" s="20">
        <f t="shared" si="895"/>
        <v>34.89</v>
      </c>
      <c r="AC2234" s="13">
        <f t="shared" si="883"/>
        <v>33.048600260969401</v>
      </c>
      <c r="AD2234" s="13">
        <f t="shared" si="876"/>
        <v>1.8413997390305994</v>
      </c>
    </row>
    <row r="2235" spans="1:30" x14ac:dyDescent="0.15">
      <c r="A2235" s="16">
        <v>2</v>
      </c>
      <c r="B2235" s="16">
        <v>0</v>
      </c>
      <c r="C2235" s="33">
        <v>7.64</v>
      </c>
      <c r="D2235" s="16">
        <v>19.8</v>
      </c>
      <c r="E2235" s="18">
        <v>137</v>
      </c>
      <c r="F2235" s="19">
        <v>3.4</v>
      </c>
      <c r="G2235" s="16">
        <v>1.0900000000000001</v>
      </c>
      <c r="H2235" s="18">
        <v>106</v>
      </c>
      <c r="I2235" s="20">
        <f t="shared" si="877"/>
        <v>0.77372262773722633</v>
      </c>
      <c r="J2235" s="20" t="s">
        <v>24</v>
      </c>
      <c r="K2235" s="18" t="s">
        <v>24</v>
      </c>
      <c r="L2235" s="19">
        <f t="shared" si="878"/>
        <v>109.86861313868614</v>
      </c>
      <c r="M2235" s="20">
        <f>(108-L2235)</f>
        <v>-1.8686131386861433</v>
      </c>
      <c r="N2235" s="20" t="s">
        <v>25</v>
      </c>
      <c r="O2235" s="20">
        <f t="shared" si="880"/>
        <v>-6.321167883211686</v>
      </c>
      <c r="P2235" s="20" t="s">
        <v>25</v>
      </c>
      <c r="Q2235" s="18">
        <f t="shared" si="881"/>
        <v>-1</v>
      </c>
      <c r="R2235" s="18" t="s">
        <v>25</v>
      </c>
      <c r="S2235" s="16">
        <v>26.7</v>
      </c>
      <c r="T2235" s="19">
        <v>0.3</v>
      </c>
      <c r="U2235" s="19">
        <f t="shared" si="873"/>
        <v>3.6</v>
      </c>
      <c r="V2235" s="19">
        <v>36</v>
      </c>
      <c r="W2235" s="19">
        <f t="shared" si="874"/>
        <v>-6</v>
      </c>
      <c r="X2235" s="19">
        <f t="shared" si="875"/>
        <v>1.5</v>
      </c>
      <c r="Y2235" s="19">
        <v>1.3</v>
      </c>
      <c r="Z2235" s="18">
        <f t="shared" si="894"/>
        <v>7.7000000000000171</v>
      </c>
      <c r="AA2235" s="18">
        <f t="shared" si="882"/>
        <v>-0.79999999999998295</v>
      </c>
      <c r="AB2235" s="20">
        <f t="shared" si="895"/>
        <v>34.190000000000012</v>
      </c>
      <c r="AC2235" s="13">
        <f t="shared" si="883"/>
        <v>32.375733156754038</v>
      </c>
      <c r="AD2235" s="13">
        <f t="shared" si="876"/>
        <v>1.8142668432459743</v>
      </c>
    </row>
    <row r="2236" spans="1:30" x14ac:dyDescent="0.15">
      <c r="A2236" s="16">
        <v>2</v>
      </c>
      <c r="B2236" s="16">
        <v>0</v>
      </c>
      <c r="C2236" s="33">
        <v>7.43</v>
      </c>
      <c r="D2236" s="16">
        <v>42</v>
      </c>
      <c r="E2236" s="18">
        <v>139</v>
      </c>
      <c r="F2236" s="19">
        <v>3.9</v>
      </c>
      <c r="G2236" s="16">
        <v>1.18</v>
      </c>
      <c r="H2236" s="18">
        <v>104</v>
      </c>
      <c r="I2236" s="20">
        <f t="shared" si="877"/>
        <v>0.74820143884892087</v>
      </c>
      <c r="J2236" s="20" t="s">
        <v>24</v>
      </c>
      <c r="K2236" s="18" t="s">
        <v>24</v>
      </c>
      <c r="L2236" s="19">
        <f t="shared" si="878"/>
        <v>106.24460431654677</v>
      </c>
      <c r="M2236" s="20">
        <v>0</v>
      </c>
      <c r="N2236" s="20" t="s">
        <v>24</v>
      </c>
      <c r="O2236" s="20">
        <f t="shared" si="880"/>
        <v>-2.7482014388489233</v>
      </c>
      <c r="P2236" s="20" t="s">
        <v>25</v>
      </c>
      <c r="Q2236" s="18">
        <f t="shared" si="881"/>
        <v>3</v>
      </c>
      <c r="R2236" s="18" t="s">
        <v>26</v>
      </c>
      <c r="S2236" s="16">
        <v>27.7</v>
      </c>
      <c r="T2236" s="19">
        <v>3.8</v>
      </c>
      <c r="U2236" s="19">
        <f t="shared" si="873"/>
        <v>3.7</v>
      </c>
      <c r="V2236" s="19">
        <v>37</v>
      </c>
      <c r="W2236" s="19">
        <f t="shared" si="874"/>
        <v>-5</v>
      </c>
      <c r="X2236" s="19">
        <f t="shared" si="875"/>
        <v>1.25</v>
      </c>
      <c r="Y2236" s="19">
        <v>1.2</v>
      </c>
      <c r="Z2236" s="18">
        <f t="shared" si="894"/>
        <v>11.200000000000017</v>
      </c>
      <c r="AA2236" s="18">
        <f t="shared" si="882"/>
        <v>2.6000000000000174</v>
      </c>
      <c r="AB2236" s="20">
        <f t="shared" si="895"/>
        <v>38.88000000000001</v>
      </c>
      <c r="AC2236" s="13">
        <f t="shared" si="883"/>
        <v>38.275867594172901</v>
      </c>
      <c r="AD2236" s="13">
        <f t="shared" si="876"/>
        <v>0.6041324058271087</v>
      </c>
    </row>
    <row r="2237" spans="1:30" x14ac:dyDescent="0.15">
      <c r="A2237" s="16">
        <v>2</v>
      </c>
      <c r="B2237" s="16">
        <v>0</v>
      </c>
      <c r="C2237" s="33">
        <v>7.44</v>
      </c>
      <c r="D2237" s="16">
        <v>45.4</v>
      </c>
      <c r="E2237" s="18">
        <v>138</v>
      </c>
      <c r="F2237" s="19">
        <v>4</v>
      </c>
      <c r="G2237" s="16">
        <v>1.1100000000000001</v>
      </c>
      <c r="H2237" s="18">
        <v>99</v>
      </c>
      <c r="I2237" s="20">
        <f t="shared" si="877"/>
        <v>0.71739130434782605</v>
      </c>
      <c r="J2237" s="20" t="s">
        <v>26</v>
      </c>
      <c r="K2237" s="18" t="s">
        <v>24</v>
      </c>
      <c r="L2237" s="19">
        <f t="shared" si="878"/>
        <v>101.8695652173913</v>
      </c>
      <c r="M2237" s="20">
        <f>(104-L2237)</f>
        <v>2.1304347826087024</v>
      </c>
      <c r="N2237" s="20" t="s">
        <v>26</v>
      </c>
      <c r="O2237" s="20">
        <f t="shared" si="880"/>
        <v>1.5652173913043441</v>
      </c>
      <c r="P2237" s="20" t="s">
        <v>26</v>
      </c>
      <c r="Q2237" s="18">
        <f t="shared" si="881"/>
        <v>7</v>
      </c>
      <c r="R2237" s="18" t="s">
        <v>26</v>
      </c>
      <c r="S2237" s="16">
        <v>32.1</v>
      </c>
      <c r="T2237" s="19">
        <v>8.8000000000000007</v>
      </c>
      <c r="U2237" s="19">
        <f t="shared" si="873"/>
        <v>3.7</v>
      </c>
      <c r="V2237" s="19">
        <v>37</v>
      </c>
      <c r="W2237" s="19">
        <f t="shared" si="874"/>
        <v>-5</v>
      </c>
      <c r="X2237" s="19">
        <f t="shared" si="875"/>
        <v>1.25</v>
      </c>
      <c r="Y2237" s="19">
        <v>0.9</v>
      </c>
      <c r="Z2237" s="18">
        <f t="shared" si="894"/>
        <v>10.900000000000006</v>
      </c>
      <c r="AA2237" s="18">
        <f t="shared" si="882"/>
        <v>2.600000000000005</v>
      </c>
      <c r="AB2237" s="20">
        <f t="shared" si="895"/>
        <v>43.210000000000008</v>
      </c>
      <c r="AC2237" s="13">
        <f t="shared" si="883"/>
        <v>41.272767850362079</v>
      </c>
      <c r="AD2237" s="13">
        <f t="shared" si="876"/>
        <v>1.9372321496379286</v>
      </c>
    </row>
    <row r="2238" spans="1:30" x14ac:dyDescent="0.15">
      <c r="A2238" s="16">
        <v>2</v>
      </c>
      <c r="B2238" s="16">
        <v>0</v>
      </c>
      <c r="C2238" s="33">
        <v>7.36</v>
      </c>
      <c r="D2238" s="16">
        <v>43.6</v>
      </c>
      <c r="E2238" s="18">
        <v>135</v>
      </c>
      <c r="F2238" s="19">
        <v>4.0999999999999996</v>
      </c>
      <c r="G2238" s="16">
        <v>1.1000000000000001</v>
      </c>
      <c r="H2238" s="18">
        <v>103</v>
      </c>
      <c r="I2238" s="20">
        <f t="shared" si="877"/>
        <v>0.76296296296296295</v>
      </c>
      <c r="J2238" s="20" t="s">
        <v>24</v>
      </c>
      <c r="K2238" s="18" t="s">
        <v>24</v>
      </c>
      <c r="L2238" s="19">
        <f t="shared" si="878"/>
        <v>108.34074074074074</v>
      </c>
      <c r="M2238" s="20">
        <f t="shared" ref="M2238" si="898">(108-L2238)</f>
        <v>-0.3407407407407419</v>
      </c>
      <c r="N2238" s="20" t="s">
        <v>25</v>
      </c>
      <c r="O2238" s="20">
        <f t="shared" si="880"/>
        <v>-4.8148148148148096</v>
      </c>
      <c r="P2238" s="20" t="s">
        <v>25</v>
      </c>
      <c r="Q2238" s="18">
        <f t="shared" si="881"/>
        <v>0</v>
      </c>
      <c r="R2238" s="18" t="s">
        <v>24</v>
      </c>
      <c r="S2238" s="16">
        <v>23.8</v>
      </c>
      <c r="T2238" s="19">
        <v>-0.5</v>
      </c>
      <c r="U2238" s="19">
        <f t="shared" si="873"/>
        <v>4</v>
      </c>
      <c r="V2238" s="19">
        <v>40</v>
      </c>
      <c r="W2238" s="19">
        <f t="shared" si="874"/>
        <v>-2</v>
      </c>
      <c r="X2238" s="19">
        <f t="shared" si="875"/>
        <v>0.5</v>
      </c>
      <c r="Y2238" s="19">
        <v>0.9</v>
      </c>
      <c r="Z2238" s="18">
        <f t="shared" si="894"/>
        <v>12.299999999999997</v>
      </c>
      <c r="AA2238" s="18">
        <f t="shared" si="882"/>
        <v>3.3999999999999968</v>
      </c>
      <c r="AB2238" s="20">
        <f t="shared" si="895"/>
        <v>36.299999999999983</v>
      </c>
      <c r="AC2238" s="13">
        <f t="shared" si="883"/>
        <v>35.542130096526044</v>
      </c>
      <c r="AD2238" s="13">
        <f t="shared" si="876"/>
        <v>0.75786990347393868</v>
      </c>
    </row>
    <row r="2239" spans="1:30" x14ac:dyDescent="0.15">
      <c r="A2239" s="16">
        <v>1</v>
      </c>
      <c r="B2239" s="16">
        <v>0</v>
      </c>
      <c r="C2239" s="33">
        <v>7.36</v>
      </c>
      <c r="D2239" s="16">
        <v>42.4</v>
      </c>
      <c r="E2239" s="18">
        <v>135</v>
      </c>
      <c r="F2239" s="19">
        <v>3.5</v>
      </c>
      <c r="G2239" s="16">
        <v>1.03</v>
      </c>
      <c r="H2239" s="18">
        <v>104</v>
      </c>
      <c r="I2239" s="20">
        <f t="shared" si="877"/>
        <v>0.77037037037037037</v>
      </c>
      <c r="J2239" s="20" t="s">
        <v>24</v>
      </c>
      <c r="K2239" s="18" t="s">
        <v>24</v>
      </c>
      <c r="L2239" s="19">
        <f t="shared" si="878"/>
        <v>109.39259259259259</v>
      </c>
      <c r="M2239" s="20">
        <f>(108-L2239)</f>
        <v>-1.3925925925925924</v>
      </c>
      <c r="N2239" s="20" t="s">
        <v>25</v>
      </c>
      <c r="O2239" s="20">
        <f t="shared" si="880"/>
        <v>-5.8518518518518476</v>
      </c>
      <c r="P2239" s="20" t="s">
        <v>25</v>
      </c>
      <c r="Q2239" s="18">
        <f t="shared" si="881"/>
        <v>-1</v>
      </c>
      <c r="R2239" s="18" t="s">
        <v>25</v>
      </c>
      <c r="S2239" s="16">
        <v>23.4</v>
      </c>
      <c r="T2239" s="19">
        <v>0.8</v>
      </c>
      <c r="U2239" s="19">
        <f t="shared" si="873"/>
        <v>3.9</v>
      </c>
      <c r="V2239" s="19">
        <v>39</v>
      </c>
      <c r="W2239" s="19">
        <f t="shared" si="874"/>
        <v>-3</v>
      </c>
      <c r="X2239" s="19">
        <f t="shared" si="875"/>
        <v>0.75</v>
      </c>
      <c r="Y2239" s="19">
        <v>0.8</v>
      </c>
      <c r="Z2239" s="18">
        <f t="shared" ref="Z2239:Z2261" si="899">((E2239+F2239)-(H2239+S2239))</f>
        <v>11.099999999999994</v>
      </c>
      <c r="AA2239" s="18">
        <f t="shared" si="882"/>
        <v>2.4999999999999947</v>
      </c>
      <c r="AB2239" s="20">
        <f t="shared" si="895"/>
        <v>34.730000000000004</v>
      </c>
      <c r="AC2239" s="13">
        <f t="shared" si="883"/>
        <v>34.59158596542899</v>
      </c>
      <c r="AD2239" s="13">
        <f t="shared" si="876"/>
        <v>0.13841403457101364</v>
      </c>
    </row>
    <row r="2240" spans="1:30" x14ac:dyDescent="0.15">
      <c r="A2240" s="16">
        <v>1</v>
      </c>
      <c r="B2240" s="16">
        <v>0</v>
      </c>
      <c r="C2240" s="33">
        <v>7.36</v>
      </c>
      <c r="D2240" s="16">
        <v>46.1</v>
      </c>
      <c r="E2240" s="18">
        <v>136</v>
      </c>
      <c r="F2240" s="19">
        <v>4.4000000000000004</v>
      </c>
      <c r="G2240" s="16">
        <v>1.23</v>
      </c>
      <c r="H2240" s="18">
        <v>103</v>
      </c>
      <c r="I2240" s="20">
        <f t="shared" si="877"/>
        <v>0.75735294117647056</v>
      </c>
      <c r="J2240" s="20" t="s">
        <v>24</v>
      </c>
      <c r="K2240" s="18" t="s">
        <v>24</v>
      </c>
      <c r="L2240" s="19">
        <f t="shared" si="878"/>
        <v>107.54411764705883</v>
      </c>
      <c r="M2240" s="20">
        <v>0</v>
      </c>
      <c r="N2240" s="20" t="s">
        <v>24</v>
      </c>
      <c r="O2240" s="20">
        <f t="shared" si="880"/>
        <v>-4.0294117647058698</v>
      </c>
      <c r="P2240" s="20" t="s">
        <v>25</v>
      </c>
      <c r="Q2240" s="18">
        <f t="shared" si="881"/>
        <v>1</v>
      </c>
      <c r="R2240" s="18" t="s">
        <v>26</v>
      </c>
      <c r="S2240" s="16">
        <v>24.9</v>
      </c>
      <c r="T2240" s="19">
        <v>1.4</v>
      </c>
      <c r="U2240" s="19">
        <f t="shared" ref="U2240:U2274" si="900">(V2240/10)</f>
        <v>3.7</v>
      </c>
      <c r="V2240" s="19">
        <v>37</v>
      </c>
      <c r="W2240" s="19">
        <f t="shared" ref="W2240:W2274" si="901">(V2240-42)</f>
        <v>-5</v>
      </c>
      <c r="X2240" s="19">
        <f t="shared" ref="X2240:X2274" si="902">((42-V2240)/4)</f>
        <v>1.25</v>
      </c>
      <c r="Y2240" s="19">
        <v>0.9</v>
      </c>
      <c r="Z2240" s="18">
        <f t="shared" si="899"/>
        <v>12.5</v>
      </c>
      <c r="AA2240" s="18">
        <f t="shared" si="882"/>
        <v>4.1999999999999993</v>
      </c>
      <c r="AB2240" s="20">
        <f t="shared" si="895"/>
        <v>37.72999999999999</v>
      </c>
      <c r="AC2240" s="13">
        <f t="shared" si="883"/>
        <v>36.128173702978224</v>
      </c>
      <c r="AD2240" s="13">
        <f t="shared" ref="AD2240:AD2274" si="903">(AB2240-AC2240)</f>
        <v>1.6018262970217663</v>
      </c>
    </row>
    <row r="2241" spans="1:30" x14ac:dyDescent="0.15">
      <c r="A2241" s="16">
        <v>1</v>
      </c>
      <c r="B2241" s="16">
        <v>0</v>
      </c>
      <c r="C2241" s="33">
        <v>7.39</v>
      </c>
      <c r="D2241" s="16">
        <v>40.9</v>
      </c>
      <c r="E2241" s="18">
        <v>135</v>
      </c>
      <c r="F2241" s="19">
        <v>3.5</v>
      </c>
      <c r="G2241" s="16">
        <v>0.95</v>
      </c>
      <c r="H2241" s="18">
        <v>102</v>
      </c>
      <c r="I2241" s="20">
        <f t="shared" si="877"/>
        <v>0.75555555555555554</v>
      </c>
      <c r="J2241" s="20" t="s">
        <v>24</v>
      </c>
      <c r="K2241" s="18" t="s">
        <v>24</v>
      </c>
      <c r="L2241" s="19">
        <f t="shared" si="878"/>
        <v>107.28888888888889</v>
      </c>
      <c r="M2241" s="20">
        <v>0</v>
      </c>
      <c r="N2241" s="20" t="s">
        <v>24</v>
      </c>
      <c r="O2241" s="20">
        <f t="shared" si="880"/>
        <v>-3.7777777777777715</v>
      </c>
      <c r="P2241" s="20" t="s">
        <v>25</v>
      </c>
      <c r="Q2241" s="18">
        <f t="shared" si="881"/>
        <v>1</v>
      </c>
      <c r="R2241" s="18" t="s">
        <v>26</v>
      </c>
      <c r="S2241" s="16">
        <v>24.6</v>
      </c>
      <c r="T2241" s="19">
        <v>0.4</v>
      </c>
      <c r="U2241" s="19">
        <f t="shared" si="900"/>
        <v>3.8</v>
      </c>
      <c r="V2241" s="19">
        <v>38</v>
      </c>
      <c r="W2241" s="19">
        <f t="shared" si="901"/>
        <v>-4</v>
      </c>
      <c r="X2241" s="19">
        <f t="shared" si="902"/>
        <v>1</v>
      </c>
      <c r="Y2241" s="19">
        <v>1.5</v>
      </c>
      <c r="Z2241" s="18">
        <f t="shared" si="899"/>
        <v>11.900000000000006</v>
      </c>
      <c r="AA2241" s="18">
        <f t="shared" si="882"/>
        <v>2.800000000000006</v>
      </c>
      <c r="AB2241" s="20">
        <f t="shared" si="895"/>
        <v>35.949999999999989</v>
      </c>
      <c r="AC2241" s="13">
        <f t="shared" si="883"/>
        <v>35.260668284273372</v>
      </c>
      <c r="AD2241" s="13">
        <f t="shared" si="903"/>
        <v>0.68933171572661678</v>
      </c>
    </row>
    <row r="2242" spans="1:30" x14ac:dyDescent="0.15">
      <c r="A2242" s="16">
        <v>1</v>
      </c>
      <c r="B2242" s="16">
        <v>0</v>
      </c>
      <c r="C2242" s="33">
        <v>7.38</v>
      </c>
      <c r="D2242" s="16">
        <v>41.5</v>
      </c>
      <c r="E2242" s="18">
        <v>138</v>
      </c>
      <c r="F2242" s="19">
        <v>4</v>
      </c>
      <c r="G2242" s="16">
        <v>1.0900000000000001</v>
      </c>
      <c r="H2242" s="18">
        <v>107</v>
      </c>
      <c r="I2242" s="20">
        <f t="shared" si="877"/>
        <v>0.77536231884057971</v>
      </c>
      <c r="J2242" s="20" t="s">
        <v>24</v>
      </c>
      <c r="K2242" s="18" t="s">
        <v>25</v>
      </c>
      <c r="L2242" s="19">
        <f t="shared" si="878"/>
        <v>110.10144927536231</v>
      </c>
      <c r="M2242" s="20">
        <f t="shared" ref="M2242" si="904">(108-L2242)</f>
        <v>-2.1014492753623131</v>
      </c>
      <c r="N2242" s="20" t="s">
        <v>25</v>
      </c>
      <c r="O2242" s="20">
        <f t="shared" si="880"/>
        <v>-6.5507246376811707</v>
      </c>
      <c r="P2242" s="20" t="s">
        <v>25</v>
      </c>
      <c r="Q2242" s="18">
        <f t="shared" si="881"/>
        <v>-1</v>
      </c>
      <c r="R2242" s="18" t="s">
        <v>25</v>
      </c>
      <c r="S2242" s="16">
        <v>24.4</v>
      </c>
      <c r="T2242" s="19">
        <v>0</v>
      </c>
      <c r="U2242" s="19">
        <f t="shared" si="900"/>
        <v>3.8</v>
      </c>
      <c r="V2242" s="19">
        <v>38</v>
      </c>
      <c r="W2242" s="19">
        <f t="shared" si="901"/>
        <v>-4</v>
      </c>
      <c r="X2242" s="19">
        <f t="shared" si="902"/>
        <v>1</v>
      </c>
      <c r="Y2242" s="19">
        <v>0.6</v>
      </c>
      <c r="Z2242" s="18">
        <f t="shared" si="899"/>
        <v>10.599999999999994</v>
      </c>
      <c r="AA2242" s="18">
        <f t="shared" si="882"/>
        <v>2.399999999999995</v>
      </c>
      <c r="AB2242" s="20">
        <f t="shared" si="895"/>
        <v>35.490000000000009</v>
      </c>
      <c r="AC2242" s="13">
        <f t="shared" si="883"/>
        <v>35.005805270269988</v>
      </c>
      <c r="AD2242" s="13">
        <f t="shared" si="903"/>
        <v>0.48419472973002087</v>
      </c>
    </row>
    <row r="2243" spans="1:30" x14ac:dyDescent="0.15">
      <c r="A2243" s="16">
        <v>18</v>
      </c>
      <c r="B2243" s="16">
        <v>0</v>
      </c>
      <c r="C2243" s="33">
        <v>7.4</v>
      </c>
      <c r="D2243" s="16">
        <v>45</v>
      </c>
      <c r="E2243" s="18">
        <v>128</v>
      </c>
      <c r="F2243" s="19">
        <v>5.6</v>
      </c>
      <c r="G2243" s="16">
        <v>1.0900000000000001</v>
      </c>
      <c r="H2243" s="18">
        <v>93</v>
      </c>
      <c r="I2243" s="20">
        <f t="shared" ref="I2243:I2306" si="905">(H2243/E2243)</f>
        <v>0.7265625</v>
      </c>
      <c r="J2243" s="20" t="s">
        <v>26</v>
      </c>
      <c r="K2243" s="18" t="s">
        <v>26</v>
      </c>
      <c r="L2243" s="19">
        <f t="shared" ref="L2243:L2274" si="906">(H2243*(142/E2243))</f>
        <v>103.171875</v>
      </c>
      <c r="M2243" s="20">
        <f>(104-L2243)</f>
        <v>0.828125</v>
      </c>
      <c r="N2243" s="20" t="s">
        <v>26</v>
      </c>
      <c r="O2243" s="20">
        <f t="shared" ref="O2243:O2274" si="907">(102-(H2243*(140/E2243)))</f>
        <v>0.28125</v>
      </c>
      <c r="P2243" s="20" t="s">
        <v>26</v>
      </c>
      <c r="Q2243" s="18">
        <f t="shared" ref="Q2243:Q2274" si="908">(E2243-H2243-32)</f>
        <v>3</v>
      </c>
      <c r="R2243" s="18" t="s">
        <v>26</v>
      </c>
      <c r="S2243" s="16">
        <v>27.2</v>
      </c>
      <c r="T2243" s="19">
        <v>3</v>
      </c>
      <c r="U2243" s="19">
        <f t="shared" si="900"/>
        <v>4</v>
      </c>
      <c r="V2243" s="19">
        <v>40</v>
      </c>
      <c r="W2243" s="19">
        <f t="shared" si="901"/>
        <v>-2</v>
      </c>
      <c r="X2243" s="19">
        <f t="shared" si="902"/>
        <v>0.5</v>
      </c>
      <c r="Y2243" s="19">
        <v>0.9</v>
      </c>
      <c r="Z2243" s="18">
        <f t="shared" si="899"/>
        <v>13.399999999999991</v>
      </c>
      <c r="AA2243" s="18">
        <f t="shared" ref="AA2243:AA2306" si="909">(Z2243-((2*U2243)+Y2243))</f>
        <v>4.4999999999999911</v>
      </c>
      <c r="AB2243" s="20">
        <f t="shared" si="895"/>
        <v>40.789999999999992</v>
      </c>
      <c r="AC2243" s="13">
        <f t="shared" ref="AC2243:AC2274" si="910">(2.46*10^-8*(D2243/10^-C2243))+(V2243*(0.123*C2243-0.631))</f>
        <v>38.974582796811156</v>
      </c>
      <c r="AD2243" s="13">
        <f t="shared" si="903"/>
        <v>1.8154172031888365</v>
      </c>
    </row>
    <row r="2244" spans="1:30" x14ac:dyDescent="0.15">
      <c r="A2244" s="16">
        <v>7</v>
      </c>
      <c r="B2244" s="16">
        <v>0</v>
      </c>
      <c r="C2244" s="33">
        <v>7.42</v>
      </c>
      <c r="D2244" s="16">
        <v>38.4</v>
      </c>
      <c r="E2244" s="18">
        <v>134</v>
      </c>
      <c r="F2244" s="19">
        <v>3.6</v>
      </c>
      <c r="G2244" s="16">
        <v>1.1499999999999999</v>
      </c>
      <c r="H2244" s="18">
        <v>101</v>
      </c>
      <c r="I2244" s="20">
        <f t="shared" si="905"/>
        <v>0.75373134328358204</v>
      </c>
      <c r="J2244" s="20" t="s">
        <v>24</v>
      </c>
      <c r="K2244" s="18" t="s">
        <v>24</v>
      </c>
      <c r="L2244" s="19">
        <f t="shared" si="906"/>
        <v>107.02985074626865</v>
      </c>
      <c r="M2244" s="20">
        <v>0</v>
      </c>
      <c r="N2244" s="20" t="s">
        <v>24</v>
      </c>
      <c r="O2244" s="20">
        <f t="shared" si="907"/>
        <v>-3.5223880597014841</v>
      </c>
      <c r="P2244" s="20" t="s">
        <v>25</v>
      </c>
      <c r="Q2244" s="18">
        <f t="shared" si="908"/>
        <v>1</v>
      </c>
      <c r="R2244" s="18" t="s">
        <v>26</v>
      </c>
      <c r="S2244" s="16">
        <v>25.3</v>
      </c>
      <c r="T2244" s="19">
        <v>1</v>
      </c>
      <c r="U2244" s="19">
        <f t="shared" si="900"/>
        <v>4.2</v>
      </c>
      <c r="V2244" s="19">
        <v>42</v>
      </c>
      <c r="W2244" s="19">
        <f t="shared" si="901"/>
        <v>0</v>
      </c>
      <c r="X2244" s="19">
        <f t="shared" si="902"/>
        <v>0</v>
      </c>
      <c r="Y2244" s="19">
        <v>0.7</v>
      </c>
      <c r="Z2244" s="18">
        <f t="shared" si="899"/>
        <v>11.299999999999997</v>
      </c>
      <c r="AA2244" s="18">
        <f t="shared" si="909"/>
        <v>2.1999999999999975</v>
      </c>
      <c r="AB2244" s="20">
        <f t="shared" si="895"/>
        <v>37.049999999999997</v>
      </c>
      <c r="AC2244" s="13">
        <f t="shared" si="910"/>
        <v>36.676283558640534</v>
      </c>
      <c r="AD2244" s="13">
        <f t="shared" si="903"/>
        <v>0.37371644135946269</v>
      </c>
    </row>
    <row r="2245" spans="1:30" x14ac:dyDescent="0.15">
      <c r="A2245" s="16">
        <v>1</v>
      </c>
      <c r="B2245" s="16">
        <v>0</v>
      </c>
      <c r="C2245" s="33">
        <v>7.45</v>
      </c>
      <c r="D2245" s="16">
        <v>38.6</v>
      </c>
      <c r="E2245" s="18">
        <v>131</v>
      </c>
      <c r="F2245" s="19">
        <v>3.9</v>
      </c>
      <c r="G2245" s="16">
        <v>1.1299999999999999</v>
      </c>
      <c r="H2245" s="18">
        <v>97</v>
      </c>
      <c r="I2245" s="20">
        <f t="shared" si="905"/>
        <v>0.74045801526717558</v>
      </c>
      <c r="J2245" s="20" t="s">
        <v>26</v>
      </c>
      <c r="K2245" s="18" t="s">
        <v>26</v>
      </c>
      <c r="L2245" s="19">
        <f t="shared" si="906"/>
        <v>105.14503816793894</v>
      </c>
      <c r="M2245" s="20">
        <v>0</v>
      </c>
      <c r="N2245" s="20" t="s">
        <v>24</v>
      </c>
      <c r="O2245" s="20">
        <f t="shared" si="907"/>
        <v>-1.6641221374045756</v>
      </c>
      <c r="P2245" s="20" t="s">
        <v>25</v>
      </c>
      <c r="Q2245" s="18">
        <f t="shared" si="908"/>
        <v>2</v>
      </c>
      <c r="R2245" s="18" t="s">
        <v>26</v>
      </c>
      <c r="S2245" s="16">
        <v>27.1</v>
      </c>
      <c r="T2245" s="19">
        <v>3.1</v>
      </c>
      <c r="U2245" s="19">
        <f t="shared" si="900"/>
        <v>4</v>
      </c>
      <c r="V2245" s="19">
        <v>40</v>
      </c>
      <c r="W2245" s="19">
        <f t="shared" si="901"/>
        <v>-2</v>
      </c>
      <c r="X2245" s="19">
        <f t="shared" si="902"/>
        <v>0.5</v>
      </c>
      <c r="Y2245" s="19">
        <v>0.6</v>
      </c>
      <c r="Z2245" s="18">
        <f t="shared" si="899"/>
        <v>10.800000000000011</v>
      </c>
      <c r="AA2245" s="18">
        <f t="shared" si="909"/>
        <v>2.2000000000000117</v>
      </c>
      <c r="AB2245" s="20">
        <f t="shared" si="895"/>
        <v>38.430000000000007</v>
      </c>
      <c r="AC2245" s="13">
        <f t="shared" si="910"/>
        <v>38.176236962114835</v>
      </c>
      <c r="AD2245" s="13">
        <f t="shared" si="903"/>
        <v>0.25376303788517163</v>
      </c>
    </row>
    <row r="2246" spans="1:30" x14ac:dyDescent="0.15">
      <c r="A2246" s="16">
        <v>1</v>
      </c>
      <c r="B2246" s="16">
        <v>1</v>
      </c>
      <c r="C2246" s="33">
        <v>7.4</v>
      </c>
      <c r="D2246" s="16">
        <v>39.200000000000003</v>
      </c>
      <c r="E2246" s="18">
        <v>141</v>
      </c>
      <c r="F2246" s="19">
        <v>3.8</v>
      </c>
      <c r="G2246" s="16">
        <v>1.19</v>
      </c>
      <c r="H2246" s="18">
        <v>110</v>
      </c>
      <c r="I2246" s="20">
        <f t="shared" si="905"/>
        <v>0.78014184397163122</v>
      </c>
      <c r="J2246" s="20" t="s">
        <v>24</v>
      </c>
      <c r="K2246" s="18" t="s">
        <v>25</v>
      </c>
      <c r="L2246" s="19">
        <f t="shared" si="906"/>
        <v>110.78014184397162</v>
      </c>
      <c r="M2246" s="20">
        <f t="shared" ref="M2246:M2250" si="911">(108-L2246)</f>
        <v>-2.7801418439716201</v>
      </c>
      <c r="N2246" s="20" t="s">
        <v>25</v>
      </c>
      <c r="O2246" s="20">
        <f t="shared" si="907"/>
        <v>-7.2198581560283657</v>
      </c>
      <c r="P2246" s="20" t="s">
        <v>25</v>
      </c>
      <c r="Q2246" s="18">
        <f t="shared" si="908"/>
        <v>-1</v>
      </c>
      <c r="R2246" s="18" t="s">
        <v>25</v>
      </c>
      <c r="S2246" s="16">
        <v>24.1</v>
      </c>
      <c r="T2246" s="19">
        <v>-0.4</v>
      </c>
      <c r="U2246" s="19">
        <f t="shared" si="900"/>
        <v>3.8</v>
      </c>
      <c r="V2246" s="19">
        <v>38</v>
      </c>
      <c r="W2246" s="19">
        <f t="shared" si="901"/>
        <v>-4</v>
      </c>
      <c r="X2246" s="19">
        <f t="shared" si="902"/>
        <v>1</v>
      </c>
      <c r="Y2246" s="19">
        <v>0.9</v>
      </c>
      <c r="Z2246" s="18">
        <f t="shared" si="899"/>
        <v>10.700000000000017</v>
      </c>
      <c r="AA2246" s="18">
        <f t="shared" si="909"/>
        <v>2.2000000000000171</v>
      </c>
      <c r="AB2246" s="20">
        <f t="shared" si="895"/>
        <v>35.090000000000003</v>
      </c>
      <c r="AC2246" s="13">
        <f t="shared" si="910"/>
        <v>34.832223236333277</v>
      </c>
      <c r="AD2246" s="13">
        <f t="shared" si="903"/>
        <v>0.25777676366672608</v>
      </c>
    </row>
    <row r="2247" spans="1:30" x14ac:dyDescent="0.15">
      <c r="A2247" s="16">
        <v>4</v>
      </c>
      <c r="B2247" s="16">
        <v>0</v>
      </c>
      <c r="C2247" s="33">
        <v>7.33</v>
      </c>
      <c r="D2247" s="16">
        <v>45.4</v>
      </c>
      <c r="E2247" s="18">
        <v>141</v>
      </c>
      <c r="F2247" s="19">
        <v>5.3</v>
      </c>
      <c r="G2247" s="16">
        <v>1.0900000000000001</v>
      </c>
      <c r="H2247" s="18">
        <v>111</v>
      </c>
      <c r="I2247" s="20">
        <f t="shared" si="905"/>
        <v>0.78723404255319152</v>
      </c>
      <c r="J2247" s="20" t="s">
        <v>24</v>
      </c>
      <c r="K2247" s="18" t="s">
        <v>25</v>
      </c>
      <c r="L2247" s="19">
        <f t="shared" si="906"/>
        <v>111.78723404255318</v>
      </c>
      <c r="M2247" s="20">
        <f t="shared" si="911"/>
        <v>-3.7872340425531803</v>
      </c>
      <c r="N2247" s="20" t="s">
        <v>25</v>
      </c>
      <c r="O2247" s="20">
        <f t="shared" si="907"/>
        <v>-8.2127659574468055</v>
      </c>
      <c r="P2247" s="20" t="s">
        <v>25</v>
      </c>
      <c r="Q2247" s="18">
        <f t="shared" si="908"/>
        <v>-2</v>
      </c>
      <c r="R2247" s="18" t="s">
        <v>25</v>
      </c>
      <c r="S2247" s="16">
        <v>21.8</v>
      </c>
      <c r="T2247" s="19">
        <v>-1.4</v>
      </c>
      <c r="U2247" s="19">
        <f t="shared" si="900"/>
        <v>3.7</v>
      </c>
      <c r="V2247" s="19">
        <v>37</v>
      </c>
      <c r="W2247" s="19">
        <f t="shared" si="901"/>
        <v>-5</v>
      </c>
      <c r="X2247" s="19">
        <f t="shared" si="902"/>
        <v>1.25</v>
      </c>
      <c r="Y2247" s="19">
        <v>0.7</v>
      </c>
      <c r="Z2247" s="18">
        <f t="shared" si="899"/>
        <v>13.5</v>
      </c>
      <c r="AA2247" s="18">
        <f t="shared" si="909"/>
        <v>5.4</v>
      </c>
      <c r="AB2247" s="20">
        <f t="shared" si="895"/>
        <v>35.690000000000012</v>
      </c>
      <c r="AC2247" s="13">
        <f t="shared" si="910"/>
        <v>33.889445800396757</v>
      </c>
      <c r="AD2247" s="13">
        <f t="shared" si="903"/>
        <v>1.8005541996032548</v>
      </c>
    </row>
    <row r="2248" spans="1:30" x14ac:dyDescent="0.15">
      <c r="A2248" s="16">
        <v>2</v>
      </c>
      <c r="B2248" s="16">
        <v>0</v>
      </c>
      <c r="C2248" s="33">
        <v>7.39</v>
      </c>
      <c r="D2248" s="16">
        <v>40.5</v>
      </c>
      <c r="E2248" s="18">
        <v>138</v>
      </c>
      <c r="F2248" s="19">
        <v>4.5</v>
      </c>
      <c r="G2248" s="16">
        <v>1.1299999999999999</v>
      </c>
      <c r="H2248" s="18">
        <v>107</v>
      </c>
      <c r="I2248" s="20">
        <f t="shared" si="905"/>
        <v>0.77536231884057971</v>
      </c>
      <c r="J2248" s="20" t="s">
        <v>24</v>
      </c>
      <c r="K2248" s="18" t="s">
        <v>25</v>
      </c>
      <c r="L2248" s="19">
        <f t="shared" si="906"/>
        <v>110.10144927536231</v>
      </c>
      <c r="M2248" s="20">
        <f t="shared" si="911"/>
        <v>-2.1014492753623131</v>
      </c>
      <c r="N2248" s="20" t="s">
        <v>25</v>
      </c>
      <c r="O2248" s="20">
        <f t="shared" si="907"/>
        <v>-6.5507246376811707</v>
      </c>
      <c r="P2248" s="20" t="s">
        <v>25</v>
      </c>
      <c r="Q2248" s="18">
        <f t="shared" si="908"/>
        <v>-1</v>
      </c>
      <c r="R2248" s="18" t="s">
        <v>25</v>
      </c>
      <c r="S2248" s="16">
        <v>24.6</v>
      </c>
      <c r="T2248" s="19">
        <v>0.2</v>
      </c>
      <c r="U2248" s="19">
        <f t="shared" si="900"/>
        <v>4</v>
      </c>
      <c r="V2248" s="19">
        <v>40</v>
      </c>
      <c r="W2248" s="19">
        <f t="shared" si="901"/>
        <v>-2</v>
      </c>
      <c r="X2248" s="19">
        <f t="shared" si="902"/>
        <v>0.5</v>
      </c>
      <c r="Y2248" s="19">
        <v>0.7</v>
      </c>
      <c r="Z2248" s="18">
        <f t="shared" si="899"/>
        <v>10.900000000000006</v>
      </c>
      <c r="AA2248" s="18">
        <f t="shared" si="909"/>
        <v>2.2000000000000064</v>
      </c>
      <c r="AB2248" s="20">
        <f t="shared" si="895"/>
        <v>35.929999999999993</v>
      </c>
      <c r="AC2248" s="13">
        <f t="shared" si="910"/>
        <v>35.575064926969965</v>
      </c>
      <c r="AD2248" s="13">
        <f t="shared" si="903"/>
        <v>0.35493507303002758</v>
      </c>
    </row>
    <row r="2249" spans="1:30" x14ac:dyDescent="0.15">
      <c r="A2249" s="16">
        <v>1</v>
      </c>
      <c r="B2249" s="16">
        <v>0</v>
      </c>
      <c r="C2249" s="33">
        <v>7.44</v>
      </c>
      <c r="D2249" s="16">
        <v>36.4</v>
      </c>
      <c r="E2249" s="18">
        <v>139</v>
      </c>
      <c r="F2249" s="19">
        <v>3.9</v>
      </c>
      <c r="G2249" s="16">
        <v>1.1100000000000001</v>
      </c>
      <c r="H2249" s="18">
        <v>108</v>
      </c>
      <c r="I2249" s="20">
        <f t="shared" si="905"/>
        <v>0.7769784172661871</v>
      </c>
      <c r="J2249" s="20" t="s">
        <v>24</v>
      </c>
      <c r="K2249" s="18" t="s">
        <v>25</v>
      </c>
      <c r="L2249" s="19">
        <f t="shared" si="906"/>
        <v>110.33093525179856</v>
      </c>
      <c r="M2249" s="20">
        <f t="shared" si="911"/>
        <v>-2.3309352517985644</v>
      </c>
      <c r="N2249" s="20" t="s">
        <v>25</v>
      </c>
      <c r="O2249" s="20">
        <f t="shared" si="907"/>
        <v>-6.7769784172661787</v>
      </c>
      <c r="P2249" s="20" t="s">
        <v>25</v>
      </c>
      <c r="Q2249" s="18">
        <f t="shared" si="908"/>
        <v>-1</v>
      </c>
      <c r="R2249" s="18" t="s">
        <v>25</v>
      </c>
      <c r="S2249" s="16">
        <v>25.2</v>
      </c>
      <c r="T2249" s="19">
        <v>0.8</v>
      </c>
      <c r="U2249" s="19">
        <f t="shared" si="900"/>
        <v>3.7</v>
      </c>
      <c r="V2249" s="19">
        <v>37</v>
      </c>
      <c r="W2249" s="19">
        <f t="shared" si="901"/>
        <v>-5</v>
      </c>
      <c r="X2249" s="19">
        <f t="shared" si="902"/>
        <v>1.25</v>
      </c>
      <c r="Y2249" s="19">
        <v>0.7</v>
      </c>
      <c r="Z2249" s="18">
        <f t="shared" si="899"/>
        <v>9.7000000000000171</v>
      </c>
      <c r="AA2249" s="18">
        <f t="shared" si="909"/>
        <v>1.6000000000000174</v>
      </c>
      <c r="AB2249" s="20">
        <f t="shared" si="895"/>
        <v>35.310000000000016</v>
      </c>
      <c r="AC2249" s="13">
        <f t="shared" si="910"/>
        <v>35.174905501171359</v>
      </c>
      <c r="AD2249" s="13">
        <f t="shared" si="903"/>
        <v>0.13509449882865709</v>
      </c>
    </row>
    <row r="2250" spans="1:30" x14ac:dyDescent="0.15">
      <c r="A2250" s="16">
        <v>1</v>
      </c>
      <c r="B2250" s="16">
        <v>1</v>
      </c>
      <c r="C2250" s="33">
        <v>7.42</v>
      </c>
      <c r="D2250" s="16">
        <v>39.299999999999997</v>
      </c>
      <c r="E2250" s="18">
        <v>137</v>
      </c>
      <c r="F2250" s="19">
        <v>4.5999999999999996</v>
      </c>
      <c r="G2250" s="16">
        <v>1.19</v>
      </c>
      <c r="H2250" s="18">
        <v>105</v>
      </c>
      <c r="I2250" s="20">
        <f t="shared" si="905"/>
        <v>0.76642335766423353</v>
      </c>
      <c r="J2250" s="20" t="s">
        <v>24</v>
      </c>
      <c r="K2250" s="18" t="s">
        <v>24</v>
      </c>
      <c r="L2250" s="19">
        <f t="shared" si="906"/>
        <v>108.83211678832117</v>
      </c>
      <c r="M2250" s="20">
        <f t="shared" si="911"/>
        <v>-0.83211678832117286</v>
      </c>
      <c r="N2250" s="20" t="s">
        <v>25</v>
      </c>
      <c r="O2250" s="20">
        <f t="shared" si="907"/>
        <v>-5.2992700729927122</v>
      </c>
      <c r="P2250" s="20" t="s">
        <v>25</v>
      </c>
      <c r="Q2250" s="18">
        <f t="shared" si="908"/>
        <v>0</v>
      </c>
      <c r="R2250" s="18" t="s">
        <v>24</v>
      </c>
      <c r="S2250" s="16">
        <v>25.8</v>
      </c>
      <c r="T2250" s="19">
        <v>1.5</v>
      </c>
      <c r="U2250" s="19">
        <f t="shared" si="900"/>
        <v>3.8</v>
      </c>
      <c r="V2250" s="19">
        <v>38</v>
      </c>
      <c r="W2250" s="19">
        <f t="shared" si="901"/>
        <v>-4</v>
      </c>
      <c r="X2250" s="19">
        <f t="shared" si="902"/>
        <v>1</v>
      </c>
      <c r="Y2250" s="19">
        <v>0.8</v>
      </c>
      <c r="Z2250" s="18">
        <f t="shared" si="899"/>
        <v>10.799999999999983</v>
      </c>
      <c r="AA2250" s="18">
        <f t="shared" si="909"/>
        <v>2.3999999999999826</v>
      </c>
      <c r="AB2250" s="20">
        <f t="shared" si="895"/>
        <v>36.989999999999995</v>
      </c>
      <c r="AC2250" s="13">
        <f t="shared" si="910"/>
        <v>36.131984892046177</v>
      </c>
      <c r="AD2250" s="13">
        <f t="shared" si="903"/>
        <v>0.8580151079538183</v>
      </c>
    </row>
    <row r="2251" spans="1:30" x14ac:dyDescent="0.15">
      <c r="A2251" s="16">
        <v>2</v>
      </c>
      <c r="B2251" s="16">
        <v>0</v>
      </c>
      <c r="C2251" s="33">
        <v>7.42</v>
      </c>
      <c r="D2251" s="16">
        <v>52</v>
      </c>
      <c r="E2251" s="18">
        <v>138</v>
      </c>
      <c r="F2251" s="19">
        <v>4.9000000000000004</v>
      </c>
      <c r="G2251" s="16">
        <v>1.1299999999999999</v>
      </c>
      <c r="H2251" s="18">
        <v>98</v>
      </c>
      <c r="I2251" s="20">
        <f t="shared" si="905"/>
        <v>0.71014492753623193</v>
      </c>
      <c r="J2251" s="20" t="s">
        <v>26</v>
      </c>
      <c r="K2251" s="18" t="s">
        <v>24</v>
      </c>
      <c r="L2251" s="19">
        <f t="shared" si="906"/>
        <v>100.84057971014492</v>
      </c>
      <c r="M2251" s="20">
        <f>(104-L2251)</f>
        <v>3.1594202898550776</v>
      </c>
      <c r="N2251" s="20" t="s">
        <v>26</v>
      </c>
      <c r="O2251" s="20">
        <f t="shared" si="907"/>
        <v>2.5797101449275317</v>
      </c>
      <c r="P2251" s="20" t="s">
        <v>26</v>
      </c>
      <c r="Q2251" s="18">
        <f t="shared" si="908"/>
        <v>8</v>
      </c>
      <c r="R2251" s="18" t="s">
        <v>26</v>
      </c>
      <c r="S2251" s="16">
        <v>33.1</v>
      </c>
      <c r="T2251" s="19">
        <v>8</v>
      </c>
      <c r="U2251" s="19">
        <f t="shared" si="900"/>
        <v>4</v>
      </c>
      <c r="V2251" s="19">
        <v>40</v>
      </c>
      <c r="W2251" s="19">
        <f t="shared" si="901"/>
        <v>-2</v>
      </c>
      <c r="X2251" s="19">
        <f t="shared" si="902"/>
        <v>0.5</v>
      </c>
      <c r="Y2251" s="19">
        <v>0.5</v>
      </c>
      <c r="Z2251" s="18">
        <f t="shared" si="899"/>
        <v>11.800000000000011</v>
      </c>
      <c r="AA2251" s="18">
        <f t="shared" si="909"/>
        <v>3.3000000000000114</v>
      </c>
      <c r="AB2251" s="20">
        <f t="shared" si="895"/>
        <v>45.53</v>
      </c>
      <c r="AC2251" s="13">
        <f t="shared" si="910"/>
        <v>44.912788152325732</v>
      </c>
      <c r="AD2251" s="13">
        <f t="shared" si="903"/>
        <v>0.61721184767426962</v>
      </c>
    </row>
    <row r="2252" spans="1:30" x14ac:dyDescent="0.15">
      <c r="A2252" s="16">
        <v>1</v>
      </c>
      <c r="B2252" s="16">
        <v>0</v>
      </c>
      <c r="C2252" s="33">
        <v>7.47</v>
      </c>
      <c r="D2252" s="16">
        <v>33.9</v>
      </c>
      <c r="E2252" s="18">
        <v>131</v>
      </c>
      <c r="F2252" s="19">
        <v>3.8</v>
      </c>
      <c r="G2252" s="16">
        <v>1.1000000000000001</v>
      </c>
      <c r="H2252" s="18">
        <v>99</v>
      </c>
      <c r="I2252" s="20">
        <f t="shared" si="905"/>
        <v>0.75572519083969469</v>
      </c>
      <c r="J2252" s="20" t="s">
        <v>24</v>
      </c>
      <c r="K2252" s="18" t="s">
        <v>24</v>
      </c>
      <c r="L2252" s="19">
        <f t="shared" si="906"/>
        <v>107.31297709923665</v>
      </c>
      <c r="M2252" s="20">
        <v>0</v>
      </c>
      <c r="N2252" s="20" t="s">
        <v>24</v>
      </c>
      <c r="O2252" s="20">
        <f t="shared" si="907"/>
        <v>-3.8015267175572518</v>
      </c>
      <c r="P2252" s="20" t="s">
        <v>25</v>
      </c>
      <c r="Q2252" s="18">
        <f t="shared" si="908"/>
        <v>0</v>
      </c>
      <c r="R2252" s="18" t="s">
        <v>24</v>
      </c>
      <c r="S2252" s="16">
        <v>25.8</v>
      </c>
      <c r="T2252" s="19">
        <v>1.2</v>
      </c>
      <c r="U2252" s="19">
        <f t="shared" si="900"/>
        <v>3.7</v>
      </c>
      <c r="V2252" s="19">
        <v>37</v>
      </c>
      <c r="W2252" s="19">
        <f t="shared" si="901"/>
        <v>-5</v>
      </c>
      <c r="X2252" s="19">
        <f t="shared" si="902"/>
        <v>1.25</v>
      </c>
      <c r="Y2252" s="19">
        <v>1</v>
      </c>
      <c r="Z2252" s="18">
        <f t="shared" si="899"/>
        <v>10.000000000000014</v>
      </c>
      <c r="AA2252" s="18">
        <f t="shared" si="909"/>
        <v>1.6000000000000139</v>
      </c>
      <c r="AB2252" s="20">
        <f t="shared" si="895"/>
        <v>35.900000000000006</v>
      </c>
      <c r="AC2252" s="13">
        <f t="shared" si="910"/>
        <v>35.260284224861643</v>
      </c>
      <c r="AD2252" s="13">
        <f t="shared" si="903"/>
        <v>0.63971577513836309</v>
      </c>
    </row>
    <row r="2253" spans="1:30" x14ac:dyDescent="0.15">
      <c r="A2253" s="16">
        <v>1</v>
      </c>
      <c r="B2253" s="16">
        <v>0</v>
      </c>
      <c r="C2253" s="33">
        <v>7.41</v>
      </c>
      <c r="D2253" s="16">
        <v>34</v>
      </c>
      <c r="E2253" s="18">
        <v>138</v>
      </c>
      <c r="F2253" s="19">
        <v>3.3</v>
      </c>
      <c r="G2253" s="16">
        <v>1.1599999999999999</v>
      </c>
      <c r="H2253" s="18">
        <v>109</v>
      </c>
      <c r="I2253" s="20">
        <f t="shared" si="905"/>
        <v>0.78985507246376807</v>
      </c>
      <c r="J2253" s="20" t="s">
        <v>24</v>
      </c>
      <c r="K2253" s="18" t="s">
        <v>25</v>
      </c>
      <c r="L2253" s="19">
        <f t="shared" si="906"/>
        <v>112.15942028985506</v>
      </c>
      <c r="M2253" s="20">
        <f t="shared" ref="M2253:M2258" si="912">(108-L2253)</f>
        <v>-4.1594202898550634</v>
      </c>
      <c r="N2253" s="20" t="s">
        <v>25</v>
      </c>
      <c r="O2253" s="20">
        <f t="shared" si="907"/>
        <v>-8.5797101449275459</v>
      </c>
      <c r="P2253" s="20" t="s">
        <v>25</v>
      </c>
      <c r="Q2253" s="18">
        <f t="shared" si="908"/>
        <v>-3</v>
      </c>
      <c r="R2253" s="18" t="s">
        <v>25</v>
      </c>
      <c r="S2253" s="16">
        <v>21.4</v>
      </c>
      <c r="T2253" s="19">
        <v>-4</v>
      </c>
      <c r="U2253" s="19">
        <f t="shared" si="900"/>
        <v>3.7</v>
      </c>
      <c r="V2253" s="19">
        <v>37</v>
      </c>
      <c r="W2253" s="19">
        <f t="shared" si="901"/>
        <v>-5</v>
      </c>
      <c r="X2253" s="19">
        <f t="shared" si="902"/>
        <v>1.25</v>
      </c>
      <c r="Y2253" s="19">
        <v>0.7</v>
      </c>
      <c r="Z2253" s="18">
        <f t="shared" si="899"/>
        <v>10.900000000000006</v>
      </c>
      <c r="AA2253" s="18">
        <f t="shared" si="909"/>
        <v>2.800000000000006</v>
      </c>
      <c r="AB2253" s="20">
        <f t="shared" si="895"/>
        <v>32.760000000000005</v>
      </c>
      <c r="AC2253" s="13">
        <f t="shared" si="910"/>
        <v>31.874700327078777</v>
      </c>
      <c r="AD2253" s="13">
        <f t="shared" si="903"/>
        <v>0.88529967292122791</v>
      </c>
    </row>
    <row r="2254" spans="1:30" x14ac:dyDescent="0.15">
      <c r="A2254" s="16">
        <v>1</v>
      </c>
      <c r="B2254" s="16">
        <v>0</v>
      </c>
      <c r="C2254" s="33">
        <v>7.3</v>
      </c>
      <c r="D2254" s="16">
        <v>41.2</v>
      </c>
      <c r="E2254" s="18">
        <v>133</v>
      </c>
      <c r="F2254" s="19">
        <v>5.7</v>
      </c>
      <c r="G2254" s="16">
        <v>1.1499999999999999</v>
      </c>
      <c r="H2254" s="18">
        <v>107</v>
      </c>
      <c r="I2254" s="20">
        <f t="shared" si="905"/>
        <v>0.80451127819548873</v>
      </c>
      <c r="J2254" s="20" t="s">
        <v>25</v>
      </c>
      <c r="K2254" s="18" t="s">
        <v>25</v>
      </c>
      <c r="L2254" s="19">
        <f t="shared" si="906"/>
        <v>114.24060150375941</v>
      </c>
      <c r="M2254" s="20">
        <f t="shared" si="912"/>
        <v>-6.2406015037594074</v>
      </c>
      <c r="N2254" s="20" t="s">
        <v>25</v>
      </c>
      <c r="O2254" s="20">
        <f t="shared" si="907"/>
        <v>-10.631578947368411</v>
      </c>
      <c r="P2254" s="20" t="s">
        <v>25</v>
      </c>
      <c r="Q2254" s="18">
        <f t="shared" si="908"/>
        <v>-6</v>
      </c>
      <c r="R2254" s="18" t="s">
        <v>25</v>
      </c>
      <c r="S2254" s="16">
        <v>19.8</v>
      </c>
      <c r="T2254" s="19">
        <v>-5.4</v>
      </c>
      <c r="U2254" s="19">
        <f t="shared" si="900"/>
        <v>3.8</v>
      </c>
      <c r="V2254" s="19">
        <v>38</v>
      </c>
      <c r="W2254" s="19">
        <f t="shared" si="901"/>
        <v>-4</v>
      </c>
      <c r="X2254" s="19">
        <f t="shared" si="902"/>
        <v>1</v>
      </c>
      <c r="Y2254" s="19">
        <v>1.3</v>
      </c>
      <c r="Z2254" s="18">
        <f t="shared" si="899"/>
        <v>11.899999999999991</v>
      </c>
      <c r="AA2254" s="18">
        <f t="shared" si="909"/>
        <v>2.9999999999999911</v>
      </c>
      <c r="AB2254" s="20">
        <f t="shared" si="895"/>
        <v>31.549999999999997</v>
      </c>
      <c r="AC2254" s="13">
        <f t="shared" si="910"/>
        <v>30.364582614672614</v>
      </c>
      <c r="AD2254" s="13">
        <f t="shared" si="903"/>
        <v>1.1854173853273835</v>
      </c>
    </row>
    <row r="2255" spans="1:30" x14ac:dyDescent="0.15">
      <c r="A2255" s="16">
        <v>3</v>
      </c>
      <c r="B2255" s="16">
        <v>0</v>
      </c>
      <c r="C2255" s="33">
        <v>7.34</v>
      </c>
      <c r="D2255" s="16">
        <v>38.1</v>
      </c>
      <c r="E2255" s="18">
        <v>136</v>
      </c>
      <c r="F2255" s="19">
        <v>3.7</v>
      </c>
      <c r="G2255" s="16">
        <v>1.07</v>
      </c>
      <c r="H2255" s="18">
        <v>108</v>
      </c>
      <c r="I2255" s="20">
        <f t="shared" si="905"/>
        <v>0.79411764705882348</v>
      </c>
      <c r="J2255" s="20" t="s">
        <v>24</v>
      </c>
      <c r="K2255" s="18" t="s">
        <v>25</v>
      </c>
      <c r="L2255" s="19">
        <f t="shared" si="906"/>
        <v>112.76470588235294</v>
      </c>
      <c r="M2255" s="20">
        <f t="shared" si="912"/>
        <v>-4.764705882352942</v>
      </c>
      <c r="N2255" s="20" t="s">
        <v>25</v>
      </c>
      <c r="O2255" s="20">
        <f t="shared" si="907"/>
        <v>-9.1764705882352757</v>
      </c>
      <c r="P2255" s="20" t="s">
        <v>25</v>
      </c>
      <c r="Q2255" s="18">
        <f t="shared" si="908"/>
        <v>-4</v>
      </c>
      <c r="R2255" s="18" t="s">
        <v>25</v>
      </c>
      <c r="S2255" s="16">
        <v>20.399999999999999</v>
      </c>
      <c r="T2255" s="19">
        <v>-4.5999999999999996</v>
      </c>
      <c r="U2255" s="19">
        <f t="shared" si="900"/>
        <v>3.7</v>
      </c>
      <c r="V2255" s="19">
        <v>37</v>
      </c>
      <c r="W2255" s="19">
        <f t="shared" si="901"/>
        <v>-5</v>
      </c>
      <c r="X2255" s="19">
        <f t="shared" si="902"/>
        <v>1.25</v>
      </c>
      <c r="Y2255" s="19">
        <v>0.7</v>
      </c>
      <c r="Z2255" s="18">
        <f t="shared" si="899"/>
        <v>11.299999999999983</v>
      </c>
      <c r="AA2255" s="18">
        <f t="shared" si="909"/>
        <v>3.1999999999999833</v>
      </c>
      <c r="AB2255" s="20">
        <f t="shared" si="895"/>
        <v>32.069999999999979</v>
      </c>
      <c r="AC2255" s="13">
        <f t="shared" si="910"/>
        <v>30.562354596629589</v>
      </c>
      <c r="AD2255" s="13">
        <f t="shared" si="903"/>
        <v>1.5076454033703897</v>
      </c>
    </row>
    <row r="2256" spans="1:30" x14ac:dyDescent="0.15">
      <c r="A2256" s="16">
        <v>8</v>
      </c>
      <c r="B2256" s="16">
        <v>0</v>
      </c>
      <c r="C2256" s="33">
        <v>7.46</v>
      </c>
      <c r="D2256" s="16">
        <v>32.700000000000003</v>
      </c>
      <c r="E2256" s="18">
        <v>137</v>
      </c>
      <c r="F2256" s="19">
        <v>4.3</v>
      </c>
      <c r="G2256" s="16">
        <v>1.21</v>
      </c>
      <c r="H2256" s="18">
        <v>106</v>
      </c>
      <c r="I2256" s="20">
        <f t="shared" si="905"/>
        <v>0.77372262773722633</v>
      </c>
      <c r="J2256" s="20" t="s">
        <v>24</v>
      </c>
      <c r="K2256" s="18" t="s">
        <v>24</v>
      </c>
      <c r="L2256" s="19">
        <f t="shared" si="906"/>
        <v>109.86861313868614</v>
      </c>
      <c r="M2256" s="20">
        <f t="shared" si="912"/>
        <v>-1.8686131386861433</v>
      </c>
      <c r="N2256" s="20" t="s">
        <v>25</v>
      </c>
      <c r="O2256" s="20">
        <f t="shared" si="907"/>
        <v>-6.321167883211686</v>
      </c>
      <c r="P2256" s="20" t="s">
        <v>25</v>
      </c>
      <c r="Q2256" s="18">
        <f t="shared" si="908"/>
        <v>-1</v>
      </c>
      <c r="R2256" s="18" t="s">
        <v>25</v>
      </c>
      <c r="S2256" s="16">
        <v>25</v>
      </c>
      <c r="T2256" s="19">
        <v>0</v>
      </c>
      <c r="U2256" s="19">
        <f t="shared" si="900"/>
        <v>3.8</v>
      </c>
      <c r="V2256" s="19">
        <v>38</v>
      </c>
      <c r="W2256" s="19">
        <f t="shared" si="901"/>
        <v>-4</v>
      </c>
      <c r="X2256" s="19">
        <f t="shared" si="902"/>
        <v>1</v>
      </c>
      <c r="Y2256" s="19">
        <v>0.6</v>
      </c>
      <c r="Z2256" s="18">
        <f t="shared" si="899"/>
        <v>10.300000000000011</v>
      </c>
      <c r="AA2256" s="18">
        <f t="shared" si="909"/>
        <v>2.1000000000000121</v>
      </c>
      <c r="AB2256" s="20">
        <f t="shared" si="895"/>
        <v>35.910000000000025</v>
      </c>
      <c r="AC2256" s="13">
        <f t="shared" si="910"/>
        <v>34.089766217451036</v>
      </c>
      <c r="AD2256" s="13">
        <f t="shared" si="903"/>
        <v>1.8202337825489892</v>
      </c>
    </row>
    <row r="2257" spans="1:30" x14ac:dyDescent="0.15">
      <c r="A2257" s="16">
        <v>3</v>
      </c>
      <c r="B2257" s="16">
        <v>1</v>
      </c>
      <c r="C2257" s="33">
        <v>7.39</v>
      </c>
      <c r="D2257" s="16">
        <v>37.9</v>
      </c>
      <c r="E2257" s="18">
        <v>139</v>
      </c>
      <c r="F2257" s="19">
        <v>3.7</v>
      </c>
      <c r="G2257" s="16">
        <v>1.0900000000000001</v>
      </c>
      <c r="H2257" s="18">
        <v>108</v>
      </c>
      <c r="I2257" s="20">
        <f t="shared" si="905"/>
        <v>0.7769784172661871</v>
      </c>
      <c r="J2257" s="20" t="s">
        <v>24</v>
      </c>
      <c r="K2257" s="18" t="s">
        <v>25</v>
      </c>
      <c r="L2257" s="19">
        <f t="shared" si="906"/>
        <v>110.33093525179856</v>
      </c>
      <c r="M2257" s="20">
        <f t="shared" si="912"/>
        <v>-2.3309352517985644</v>
      </c>
      <c r="N2257" s="20" t="s">
        <v>25</v>
      </c>
      <c r="O2257" s="20">
        <f t="shared" si="907"/>
        <v>-6.7769784172661787</v>
      </c>
      <c r="P2257" s="20" t="s">
        <v>25</v>
      </c>
      <c r="Q2257" s="18">
        <f t="shared" si="908"/>
        <v>-1</v>
      </c>
      <c r="R2257" s="18" t="s">
        <v>25</v>
      </c>
      <c r="S2257" s="16">
        <v>23.6</v>
      </c>
      <c r="T2257" s="19">
        <v>-1.2</v>
      </c>
      <c r="U2257" s="19">
        <f t="shared" si="900"/>
        <v>4.2</v>
      </c>
      <c r="V2257" s="19">
        <v>42</v>
      </c>
      <c r="W2257" s="19">
        <f t="shared" si="901"/>
        <v>0</v>
      </c>
      <c r="X2257" s="19">
        <f t="shared" si="902"/>
        <v>0</v>
      </c>
      <c r="Y2257" s="19">
        <v>1.2</v>
      </c>
      <c r="Z2257" s="18">
        <f t="shared" si="899"/>
        <v>11.099999999999994</v>
      </c>
      <c r="AA2257" s="18">
        <f t="shared" si="909"/>
        <v>1.4999999999999947</v>
      </c>
      <c r="AB2257" s="20">
        <f t="shared" si="895"/>
        <v>34.589999999999989</v>
      </c>
      <c r="AC2257" s="13">
        <f t="shared" si="910"/>
        <v>34.560973104497819</v>
      </c>
      <c r="AD2257" s="13">
        <f t="shared" si="903"/>
        <v>2.9026895502170191E-2</v>
      </c>
    </row>
    <row r="2258" spans="1:30" x14ac:dyDescent="0.15">
      <c r="A2258" s="16">
        <v>1</v>
      </c>
      <c r="B2258" s="16">
        <v>0</v>
      </c>
      <c r="C2258" s="33">
        <v>7.4</v>
      </c>
      <c r="D2258" s="16">
        <v>38</v>
      </c>
      <c r="E2258" s="18">
        <v>140</v>
      </c>
      <c r="F2258" s="19">
        <v>3.8</v>
      </c>
      <c r="G2258" s="16">
        <v>1.22</v>
      </c>
      <c r="H2258" s="18">
        <v>108</v>
      </c>
      <c r="I2258" s="20">
        <f t="shared" si="905"/>
        <v>0.77142857142857146</v>
      </c>
      <c r="J2258" s="20" t="s">
        <v>24</v>
      </c>
      <c r="K2258" s="18" t="s">
        <v>25</v>
      </c>
      <c r="L2258" s="19">
        <f t="shared" si="906"/>
        <v>109.54285714285714</v>
      </c>
      <c r="M2258" s="20">
        <f t="shared" si="912"/>
        <v>-1.5428571428571445</v>
      </c>
      <c r="N2258" s="20" t="s">
        <v>25</v>
      </c>
      <c r="O2258" s="20">
        <f t="shared" si="907"/>
        <v>-6</v>
      </c>
      <c r="P2258" s="20" t="s">
        <v>25</v>
      </c>
      <c r="Q2258" s="18">
        <f t="shared" si="908"/>
        <v>0</v>
      </c>
      <c r="R2258" s="18" t="s">
        <v>24</v>
      </c>
      <c r="S2258" s="16">
        <v>24</v>
      </c>
      <c r="T2258" s="19">
        <v>-0.5</v>
      </c>
      <c r="U2258" s="19">
        <f t="shared" si="900"/>
        <v>4.2</v>
      </c>
      <c r="V2258" s="19">
        <v>42</v>
      </c>
      <c r="W2258" s="19">
        <f t="shared" si="901"/>
        <v>0</v>
      </c>
      <c r="X2258" s="19">
        <f t="shared" si="902"/>
        <v>0</v>
      </c>
      <c r="Y2258" s="19">
        <v>0.5</v>
      </c>
      <c r="Z2258" s="18">
        <f t="shared" si="899"/>
        <v>11.800000000000011</v>
      </c>
      <c r="AA2258" s="18">
        <f t="shared" si="909"/>
        <v>2.900000000000011</v>
      </c>
      <c r="AB2258" s="20">
        <f t="shared" si="895"/>
        <v>36.52000000000001</v>
      </c>
      <c r="AC2258" s="13">
        <f t="shared" si="910"/>
        <v>35.207514361751642</v>
      </c>
      <c r="AD2258" s="13">
        <f t="shared" si="903"/>
        <v>1.3124856382483685</v>
      </c>
    </row>
    <row r="2259" spans="1:30" x14ac:dyDescent="0.15">
      <c r="A2259" s="16">
        <v>4</v>
      </c>
      <c r="B2259" s="16">
        <v>0</v>
      </c>
      <c r="C2259" s="33">
        <v>7.42</v>
      </c>
      <c r="D2259" s="16">
        <v>46.4</v>
      </c>
      <c r="E2259" s="18">
        <v>135</v>
      </c>
      <c r="F2259" s="19">
        <v>4.0999999999999996</v>
      </c>
      <c r="G2259" s="16">
        <v>1.1200000000000001</v>
      </c>
      <c r="H2259" s="18">
        <v>98</v>
      </c>
      <c r="I2259" s="20">
        <f t="shared" si="905"/>
        <v>0.72592592592592597</v>
      </c>
      <c r="J2259" s="20" t="s">
        <v>26</v>
      </c>
      <c r="K2259" s="18" t="s">
        <v>24</v>
      </c>
      <c r="L2259" s="19">
        <f t="shared" si="906"/>
        <v>103.08148148148148</v>
      </c>
      <c r="M2259" s="20">
        <f t="shared" ref="M2259" si="913">(104-L2259)</f>
        <v>0.91851851851852473</v>
      </c>
      <c r="N2259" s="20" t="s">
        <v>26</v>
      </c>
      <c r="O2259" s="20">
        <f t="shared" si="907"/>
        <v>0.3703703703703809</v>
      </c>
      <c r="P2259" s="20" t="s">
        <v>26</v>
      </c>
      <c r="Q2259" s="18">
        <f t="shared" si="908"/>
        <v>5</v>
      </c>
      <c r="R2259" s="18" t="s">
        <v>26</v>
      </c>
      <c r="S2259" s="16">
        <v>28.4</v>
      </c>
      <c r="T2259" s="19">
        <v>5.9</v>
      </c>
      <c r="U2259" s="19">
        <f t="shared" si="900"/>
        <v>3.7</v>
      </c>
      <c r="V2259" s="19">
        <v>37</v>
      </c>
      <c r="W2259" s="19">
        <f t="shared" si="901"/>
        <v>-5</v>
      </c>
      <c r="X2259" s="19">
        <f t="shared" si="902"/>
        <v>1.25</v>
      </c>
      <c r="Y2259" s="19">
        <v>0.8</v>
      </c>
      <c r="Z2259" s="18">
        <f t="shared" si="899"/>
        <v>12.699999999999989</v>
      </c>
      <c r="AA2259" s="18">
        <f t="shared" si="909"/>
        <v>4.4999999999999876</v>
      </c>
      <c r="AB2259" s="20">
        <f>((E2259+F2259+G2259)-(H2259+Y2259))</f>
        <v>41.42</v>
      </c>
      <c r="AC2259" s="13">
        <f t="shared" si="910"/>
        <v>40.444350966690649</v>
      </c>
      <c r="AD2259" s="13">
        <f t="shared" si="903"/>
        <v>0.97564903330935238</v>
      </c>
    </row>
    <row r="2260" spans="1:30" x14ac:dyDescent="0.15">
      <c r="A2260" s="16">
        <v>1</v>
      </c>
      <c r="B2260" s="16">
        <v>0</v>
      </c>
      <c r="C2260" s="33">
        <v>7.34</v>
      </c>
      <c r="D2260" s="16">
        <v>43.4</v>
      </c>
      <c r="E2260" s="18">
        <v>137</v>
      </c>
      <c r="F2260" s="19">
        <v>3.9</v>
      </c>
      <c r="G2260" s="16">
        <v>1.19</v>
      </c>
      <c r="H2260" s="18">
        <v>106</v>
      </c>
      <c r="I2260" s="20">
        <f t="shared" si="905"/>
        <v>0.77372262773722633</v>
      </c>
      <c r="J2260" s="20" t="s">
        <v>24</v>
      </c>
      <c r="K2260" s="18" t="s">
        <v>24</v>
      </c>
      <c r="L2260" s="19">
        <f t="shared" si="906"/>
        <v>109.86861313868614</v>
      </c>
      <c r="M2260" s="20">
        <f t="shared" ref="M2260" si="914">(108-L2260)</f>
        <v>-1.8686131386861433</v>
      </c>
      <c r="N2260" s="20" t="s">
        <v>25</v>
      </c>
      <c r="O2260" s="20">
        <f t="shared" si="907"/>
        <v>-6.321167883211686</v>
      </c>
      <c r="P2260" s="20" t="s">
        <v>25</v>
      </c>
      <c r="Q2260" s="18">
        <f t="shared" si="908"/>
        <v>-1</v>
      </c>
      <c r="R2260" s="18" t="s">
        <v>25</v>
      </c>
      <c r="S2260" s="16">
        <v>21.8</v>
      </c>
      <c r="T2260" s="19">
        <v>-1.4</v>
      </c>
      <c r="U2260" s="19">
        <f t="shared" si="900"/>
        <v>3.7</v>
      </c>
      <c r="V2260" s="19">
        <v>37</v>
      </c>
      <c r="W2260" s="19">
        <f t="shared" si="901"/>
        <v>-5</v>
      </c>
      <c r="X2260" s="19">
        <f t="shared" si="902"/>
        <v>1.25</v>
      </c>
      <c r="Y2260" s="19">
        <v>0.7</v>
      </c>
      <c r="Z2260" s="18">
        <f t="shared" si="899"/>
        <v>13.100000000000009</v>
      </c>
      <c r="AA2260" s="18">
        <f t="shared" si="909"/>
        <v>5.0000000000000089</v>
      </c>
      <c r="AB2260" s="20">
        <f>((E2260+F2260+G2260)-(H2260+Y2260))</f>
        <v>35.39</v>
      </c>
      <c r="AC2260" s="13">
        <f t="shared" si="910"/>
        <v>33.414758201935022</v>
      </c>
      <c r="AD2260" s="13">
        <f t="shared" si="903"/>
        <v>1.9752417980649781</v>
      </c>
    </row>
    <row r="2261" spans="1:30" x14ac:dyDescent="0.15">
      <c r="A2261" s="16">
        <v>1</v>
      </c>
      <c r="B2261" s="16">
        <v>0</v>
      </c>
      <c r="C2261" s="33">
        <v>7.36</v>
      </c>
      <c r="D2261" s="16">
        <v>43.6</v>
      </c>
      <c r="E2261" s="18">
        <v>133</v>
      </c>
      <c r="F2261" s="19">
        <v>3.8</v>
      </c>
      <c r="G2261" s="16">
        <v>1.21</v>
      </c>
      <c r="H2261" s="18">
        <v>101</v>
      </c>
      <c r="I2261" s="20">
        <f t="shared" si="905"/>
        <v>0.75939849624060152</v>
      </c>
      <c r="J2261" s="20" t="s">
        <v>24</v>
      </c>
      <c r="K2261" s="18" t="s">
        <v>24</v>
      </c>
      <c r="L2261" s="19">
        <f t="shared" si="906"/>
        <v>107.83458646616542</v>
      </c>
      <c r="M2261" s="20">
        <v>0</v>
      </c>
      <c r="N2261" s="20" t="s">
        <v>24</v>
      </c>
      <c r="O2261" s="20">
        <f t="shared" si="907"/>
        <v>-4.3157894736842053</v>
      </c>
      <c r="P2261" s="20" t="s">
        <v>25</v>
      </c>
      <c r="Q2261" s="18">
        <f t="shared" si="908"/>
        <v>0</v>
      </c>
      <c r="R2261" s="18" t="s">
        <v>24</v>
      </c>
      <c r="S2261" s="16">
        <v>23.9</v>
      </c>
      <c r="T2261" s="19">
        <v>-0.3</v>
      </c>
      <c r="U2261" s="19">
        <f t="shared" si="900"/>
        <v>3.8</v>
      </c>
      <c r="V2261" s="19">
        <v>38</v>
      </c>
      <c r="W2261" s="19">
        <f t="shared" si="901"/>
        <v>-4</v>
      </c>
      <c r="X2261" s="19">
        <f t="shared" si="902"/>
        <v>1</v>
      </c>
      <c r="Y2261" s="19">
        <v>0.6</v>
      </c>
      <c r="Z2261" s="18">
        <f t="shared" si="899"/>
        <v>11.900000000000006</v>
      </c>
      <c r="AA2261" s="18">
        <f t="shared" si="909"/>
        <v>3.7000000000000064</v>
      </c>
      <c r="AB2261" s="20">
        <f>((E2261+F2261+G2261)-(H2261+Y2261))</f>
        <v>36.410000000000025</v>
      </c>
      <c r="AC2261" s="13">
        <f t="shared" si="910"/>
        <v>34.993570096526042</v>
      </c>
      <c r="AD2261" s="13">
        <f t="shared" si="903"/>
        <v>1.4164299034739827</v>
      </c>
    </row>
    <row r="2262" spans="1:30" x14ac:dyDescent="0.15">
      <c r="A2262" s="16">
        <v>1</v>
      </c>
      <c r="B2262" s="16">
        <v>0</v>
      </c>
      <c r="C2262" s="33">
        <v>7.47</v>
      </c>
      <c r="D2262" s="16">
        <v>37.200000000000003</v>
      </c>
      <c r="E2262" s="18">
        <v>132</v>
      </c>
      <c r="F2262" s="19">
        <v>3.9</v>
      </c>
      <c r="G2262" s="16">
        <v>1.1200000000000001</v>
      </c>
      <c r="H2262" s="18">
        <v>96</v>
      </c>
      <c r="I2262" s="20">
        <f t="shared" si="905"/>
        <v>0.72727272727272729</v>
      </c>
      <c r="J2262" s="20" t="s">
        <v>26</v>
      </c>
      <c r="K2262" s="18" t="s">
        <v>26</v>
      </c>
      <c r="L2262" s="19">
        <f t="shared" si="906"/>
        <v>103.27272727272727</v>
      </c>
      <c r="M2262" s="20">
        <f t="shared" ref="M2262" si="915">(104-L2262)</f>
        <v>0.72727272727273373</v>
      </c>
      <c r="N2262" s="20" t="s">
        <v>26</v>
      </c>
      <c r="O2262" s="20">
        <f t="shared" si="907"/>
        <v>0.18181818181818699</v>
      </c>
      <c r="P2262" s="20" t="s">
        <v>26</v>
      </c>
      <c r="Q2262" s="18">
        <f t="shared" si="908"/>
        <v>4</v>
      </c>
      <c r="R2262" s="18" t="s">
        <v>26</v>
      </c>
      <c r="S2262" s="16">
        <v>27.3</v>
      </c>
      <c r="T2262" s="19">
        <v>4</v>
      </c>
      <c r="U2262" s="19">
        <f t="shared" si="900"/>
        <v>4.2</v>
      </c>
      <c r="V2262" s="19">
        <v>42</v>
      </c>
      <c r="W2262" s="19">
        <f t="shared" si="901"/>
        <v>0</v>
      </c>
      <c r="X2262" s="19">
        <f t="shared" si="902"/>
        <v>0</v>
      </c>
      <c r="Y2262" s="19">
        <v>1.6</v>
      </c>
      <c r="Z2262" s="18">
        <f t="shared" ref="Z2262:Z2274" si="916">(E2262+F2262)-(H2262+S2262)</f>
        <v>12.600000000000009</v>
      </c>
      <c r="AA2262" s="18">
        <f t="shared" si="909"/>
        <v>2.6000000000000085</v>
      </c>
      <c r="AB2262" s="20">
        <f t="shared" ref="AB2262:AB2274" si="917">(E2262+F2262+G2262)-(H2262+Y2262)</f>
        <v>39.420000000000016</v>
      </c>
      <c r="AC2262" s="13">
        <f t="shared" si="910"/>
        <v>39.095125875069414</v>
      </c>
      <c r="AD2262" s="13">
        <f t="shared" si="903"/>
        <v>0.32487412493060219</v>
      </c>
    </row>
    <row r="2263" spans="1:30" x14ac:dyDescent="0.15">
      <c r="A2263" s="16">
        <v>16</v>
      </c>
      <c r="B2263" s="16">
        <v>0</v>
      </c>
      <c r="C2263" s="33">
        <v>7.52</v>
      </c>
      <c r="D2263" s="16">
        <v>27</v>
      </c>
      <c r="E2263" s="18">
        <v>138</v>
      </c>
      <c r="F2263" s="19">
        <v>6</v>
      </c>
      <c r="G2263" s="16">
        <v>1.1000000000000001</v>
      </c>
      <c r="H2263" s="18">
        <v>110</v>
      </c>
      <c r="I2263" s="20">
        <f t="shared" si="905"/>
        <v>0.79710144927536231</v>
      </c>
      <c r="J2263" s="20" t="s">
        <v>25</v>
      </c>
      <c r="K2263" s="18" t="s">
        <v>25</v>
      </c>
      <c r="L2263" s="19">
        <f t="shared" si="906"/>
        <v>113.18840579710144</v>
      </c>
      <c r="M2263" s="20">
        <f t="shared" ref="M2263:M2271" si="918">(108-L2263)</f>
        <v>-5.1884057971014386</v>
      </c>
      <c r="N2263" s="20" t="s">
        <v>25</v>
      </c>
      <c r="O2263" s="20">
        <f t="shared" si="907"/>
        <v>-9.5942028985507335</v>
      </c>
      <c r="P2263" s="20" t="s">
        <v>25</v>
      </c>
      <c r="Q2263" s="18">
        <f t="shared" si="908"/>
        <v>-4</v>
      </c>
      <c r="R2263" s="18" t="s">
        <v>25</v>
      </c>
      <c r="S2263" s="16">
        <v>24.4</v>
      </c>
      <c r="T2263" s="19">
        <v>-0.6</v>
      </c>
      <c r="U2263" s="19">
        <f t="shared" si="900"/>
        <v>3.7</v>
      </c>
      <c r="V2263" s="19">
        <v>37</v>
      </c>
      <c r="W2263" s="19">
        <f t="shared" si="901"/>
        <v>-5</v>
      </c>
      <c r="X2263" s="19">
        <f t="shared" si="902"/>
        <v>1.25</v>
      </c>
      <c r="Y2263" s="19">
        <v>1.5</v>
      </c>
      <c r="Z2263" s="18">
        <f t="shared" si="916"/>
        <v>9.5999999999999943</v>
      </c>
      <c r="AA2263" s="18">
        <f t="shared" si="909"/>
        <v>0.69999999999999396</v>
      </c>
      <c r="AB2263" s="20">
        <f t="shared" si="917"/>
        <v>33.599999999999994</v>
      </c>
      <c r="AC2263" s="13">
        <f t="shared" si="910"/>
        <v>32.870249088873678</v>
      </c>
      <c r="AD2263" s="13">
        <f t="shared" si="903"/>
        <v>0.72975091112631674</v>
      </c>
    </row>
    <row r="2264" spans="1:30" x14ac:dyDescent="0.15">
      <c r="A2264" s="16">
        <v>1</v>
      </c>
      <c r="B2264" s="16">
        <v>0</v>
      </c>
      <c r="C2264" s="33">
        <v>7.28</v>
      </c>
      <c r="D2264" s="16">
        <v>40.200000000000003</v>
      </c>
      <c r="E2264" s="18">
        <v>137</v>
      </c>
      <c r="F2264" s="19">
        <v>4</v>
      </c>
      <c r="G2264" s="16">
        <v>1.06</v>
      </c>
      <c r="H2264" s="18">
        <v>111</v>
      </c>
      <c r="I2264" s="20">
        <f t="shared" si="905"/>
        <v>0.81021897810218979</v>
      </c>
      <c r="J2264" s="20" t="s">
        <v>25</v>
      </c>
      <c r="K2264" s="18" t="s">
        <v>25</v>
      </c>
      <c r="L2264" s="19">
        <f t="shared" si="906"/>
        <v>115.05109489051095</v>
      </c>
      <c r="M2264" s="20">
        <f t="shared" si="918"/>
        <v>-7.051094890510953</v>
      </c>
      <c r="N2264" s="20" t="s">
        <v>25</v>
      </c>
      <c r="O2264" s="20">
        <f t="shared" si="907"/>
        <v>-11.430656934306583</v>
      </c>
      <c r="P2264" s="20" t="s">
        <v>25</v>
      </c>
      <c r="Q2264" s="18">
        <f t="shared" si="908"/>
        <v>-6</v>
      </c>
      <c r="R2264" s="18" t="s">
        <v>25</v>
      </c>
      <c r="S2264" s="16">
        <v>18.399999999999999</v>
      </c>
      <c r="T2264" s="19">
        <v>-6.9</v>
      </c>
      <c r="U2264" s="19">
        <f t="shared" si="900"/>
        <v>3.8</v>
      </c>
      <c r="V2264" s="19">
        <v>38</v>
      </c>
      <c r="W2264" s="19">
        <f t="shared" si="901"/>
        <v>-4</v>
      </c>
      <c r="X2264" s="19">
        <f t="shared" si="902"/>
        <v>1</v>
      </c>
      <c r="Y2264" s="19">
        <v>0.9</v>
      </c>
      <c r="Z2264" s="18">
        <f t="shared" si="916"/>
        <v>11.599999999999994</v>
      </c>
      <c r="AA2264" s="18">
        <f t="shared" si="909"/>
        <v>3.0999999999999943</v>
      </c>
      <c r="AB2264" s="20">
        <f t="shared" si="917"/>
        <v>30.159999999999997</v>
      </c>
      <c r="AC2264" s="13">
        <f t="shared" si="910"/>
        <v>28.892202132082172</v>
      </c>
      <c r="AD2264" s="13">
        <f t="shared" si="903"/>
        <v>1.2677978679178246</v>
      </c>
    </row>
    <row r="2265" spans="1:30" x14ac:dyDescent="0.15">
      <c r="A2265" s="16">
        <v>1</v>
      </c>
      <c r="B2265" s="16">
        <v>0</v>
      </c>
      <c r="C2265" s="33">
        <v>7.38</v>
      </c>
      <c r="D2265" s="16">
        <v>30.5</v>
      </c>
      <c r="E2265" s="18">
        <v>137</v>
      </c>
      <c r="F2265" s="19">
        <v>4</v>
      </c>
      <c r="G2265" s="16">
        <v>1.1599999999999999</v>
      </c>
      <c r="H2265" s="18">
        <v>111</v>
      </c>
      <c r="I2265" s="20">
        <f t="shared" si="905"/>
        <v>0.81021897810218979</v>
      </c>
      <c r="J2265" s="20" t="s">
        <v>25</v>
      </c>
      <c r="K2265" s="18" t="s">
        <v>25</v>
      </c>
      <c r="L2265" s="19">
        <f t="shared" si="906"/>
        <v>115.05109489051095</v>
      </c>
      <c r="M2265" s="20">
        <f t="shared" si="918"/>
        <v>-7.051094890510953</v>
      </c>
      <c r="N2265" s="20" t="s">
        <v>25</v>
      </c>
      <c r="O2265" s="20">
        <f t="shared" si="907"/>
        <v>-11.430656934306583</v>
      </c>
      <c r="P2265" s="20" t="s">
        <v>25</v>
      </c>
      <c r="Q2265" s="18">
        <f t="shared" si="908"/>
        <v>-6</v>
      </c>
      <c r="R2265" s="18" t="s">
        <v>25</v>
      </c>
      <c r="S2265" s="16">
        <v>19.600000000000001</v>
      </c>
      <c r="T2265" s="19">
        <v>-6.1</v>
      </c>
      <c r="U2265" s="19">
        <f t="shared" si="900"/>
        <v>3.7</v>
      </c>
      <c r="V2265" s="19">
        <v>37</v>
      </c>
      <c r="W2265" s="19">
        <f t="shared" si="901"/>
        <v>-5</v>
      </c>
      <c r="X2265" s="19">
        <f t="shared" si="902"/>
        <v>1.25</v>
      </c>
      <c r="Y2265" s="19">
        <v>1.5</v>
      </c>
      <c r="Z2265" s="18">
        <f t="shared" si="916"/>
        <v>10.400000000000006</v>
      </c>
      <c r="AA2265" s="18">
        <f t="shared" si="909"/>
        <v>1.5000000000000053</v>
      </c>
      <c r="AB2265" s="20">
        <f t="shared" si="917"/>
        <v>29.659999999999997</v>
      </c>
      <c r="AC2265" s="13">
        <f t="shared" si="910"/>
        <v>28.237823391403246</v>
      </c>
      <c r="AD2265" s="13">
        <f t="shared" si="903"/>
        <v>1.4221766085967502</v>
      </c>
    </row>
    <row r="2266" spans="1:30" x14ac:dyDescent="0.15">
      <c r="A2266" s="16">
        <v>4</v>
      </c>
      <c r="B2266" s="16">
        <v>0</v>
      </c>
      <c r="C2266" s="33">
        <v>7.39</v>
      </c>
      <c r="D2266" s="16">
        <v>36.4</v>
      </c>
      <c r="E2266" s="18">
        <v>131</v>
      </c>
      <c r="F2266" s="19">
        <v>4.7</v>
      </c>
      <c r="G2266" s="16">
        <v>1.23</v>
      </c>
      <c r="H2266" s="18">
        <v>102</v>
      </c>
      <c r="I2266" s="20">
        <f t="shared" si="905"/>
        <v>0.77862595419847325</v>
      </c>
      <c r="J2266" s="20" t="s">
        <v>24</v>
      </c>
      <c r="K2266" s="18" t="s">
        <v>24</v>
      </c>
      <c r="L2266" s="19">
        <f t="shared" si="906"/>
        <v>110.56488549618321</v>
      </c>
      <c r="M2266" s="20">
        <f t="shared" si="918"/>
        <v>-2.5648854961832086</v>
      </c>
      <c r="N2266" s="20" t="s">
        <v>25</v>
      </c>
      <c r="O2266" s="20">
        <f t="shared" si="907"/>
        <v>-7.007633587786259</v>
      </c>
      <c r="P2266" s="20" t="s">
        <v>25</v>
      </c>
      <c r="Q2266" s="18">
        <f t="shared" si="908"/>
        <v>-3</v>
      </c>
      <c r="R2266" s="18" t="s">
        <v>25</v>
      </c>
      <c r="S2266" s="16">
        <v>22</v>
      </c>
      <c r="T2266" s="19">
        <v>-2.7</v>
      </c>
      <c r="U2266" s="19">
        <f t="shared" si="900"/>
        <v>3.8</v>
      </c>
      <c r="V2266" s="19">
        <v>38</v>
      </c>
      <c r="W2266" s="19">
        <f t="shared" si="901"/>
        <v>-4</v>
      </c>
      <c r="X2266" s="19">
        <f t="shared" si="902"/>
        <v>1</v>
      </c>
      <c r="Y2266" s="19">
        <v>0.8</v>
      </c>
      <c r="Z2266" s="18">
        <f t="shared" si="916"/>
        <v>11.699999999999989</v>
      </c>
      <c r="AA2266" s="18">
        <f t="shared" si="909"/>
        <v>3.2999999999999883</v>
      </c>
      <c r="AB2266" s="20">
        <f t="shared" si="917"/>
        <v>34.129999999999981</v>
      </c>
      <c r="AC2266" s="13">
        <f t="shared" si="910"/>
        <v>32.54330551461004</v>
      </c>
      <c r="AD2266" s="13">
        <f t="shared" si="903"/>
        <v>1.5866944853899412</v>
      </c>
    </row>
    <row r="2267" spans="1:30" x14ac:dyDescent="0.15">
      <c r="A2267" s="16">
        <v>13</v>
      </c>
      <c r="B2267" s="16">
        <v>0</v>
      </c>
      <c r="C2267" s="33">
        <v>7.33</v>
      </c>
      <c r="D2267" s="16">
        <v>44.8</v>
      </c>
      <c r="E2267" s="18">
        <v>136</v>
      </c>
      <c r="F2267" s="19">
        <v>4.0999999999999996</v>
      </c>
      <c r="G2267" s="16">
        <v>1.08</v>
      </c>
      <c r="H2267" s="18">
        <v>105</v>
      </c>
      <c r="I2267" s="20">
        <f t="shared" si="905"/>
        <v>0.7720588235294118</v>
      </c>
      <c r="J2267" s="20" t="s">
        <v>24</v>
      </c>
      <c r="K2267" s="18" t="s">
        <v>24</v>
      </c>
      <c r="L2267" s="19">
        <f t="shared" si="906"/>
        <v>109.63235294117648</v>
      </c>
      <c r="M2267" s="20">
        <f t="shared" si="918"/>
        <v>-1.6323529411764781</v>
      </c>
      <c r="N2267" s="20" t="s">
        <v>25</v>
      </c>
      <c r="O2267" s="20">
        <f t="shared" si="907"/>
        <v>-6.0882352941176379</v>
      </c>
      <c r="P2267" s="20" t="s">
        <v>25</v>
      </c>
      <c r="Q2267" s="18">
        <f t="shared" si="908"/>
        <v>-1</v>
      </c>
      <c r="R2267" s="18" t="s">
        <v>25</v>
      </c>
      <c r="S2267" s="16">
        <v>23.6</v>
      </c>
      <c r="T2267" s="19">
        <v>0.4</v>
      </c>
      <c r="U2267" s="19">
        <f t="shared" si="900"/>
        <v>4</v>
      </c>
      <c r="V2267" s="19">
        <v>40</v>
      </c>
      <c r="W2267" s="19">
        <f t="shared" si="901"/>
        <v>-2</v>
      </c>
      <c r="X2267" s="19">
        <f t="shared" si="902"/>
        <v>0.5</v>
      </c>
      <c r="Y2267" s="19">
        <v>1.4</v>
      </c>
      <c r="Z2267" s="18">
        <f t="shared" si="916"/>
        <v>11.5</v>
      </c>
      <c r="AA2267" s="18">
        <f t="shared" si="909"/>
        <v>2.0999999999999996</v>
      </c>
      <c r="AB2267" s="20">
        <f t="shared" si="917"/>
        <v>34.78</v>
      </c>
      <c r="AC2267" s="13">
        <f t="shared" si="910"/>
        <v>34.385652595986222</v>
      </c>
      <c r="AD2267" s="13">
        <f t="shared" si="903"/>
        <v>0.39434740401377866</v>
      </c>
    </row>
    <row r="2268" spans="1:30" x14ac:dyDescent="0.15">
      <c r="A2268" s="16">
        <v>1</v>
      </c>
      <c r="B2268" s="16">
        <v>0</v>
      </c>
      <c r="C2268" s="33">
        <v>7.42</v>
      </c>
      <c r="D2268" s="16">
        <v>29.9</v>
      </c>
      <c r="E2268" s="18">
        <v>134</v>
      </c>
      <c r="F2268" s="19">
        <v>3.3</v>
      </c>
      <c r="G2268" s="16">
        <v>0.92</v>
      </c>
      <c r="H2268" s="18">
        <v>106</v>
      </c>
      <c r="I2268" s="20">
        <f t="shared" si="905"/>
        <v>0.79104477611940294</v>
      </c>
      <c r="J2268" s="20" t="s">
        <v>24</v>
      </c>
      <c r="K2268" s="18" t="s">
        <v>24</v>
      </c>
      <c r="L2268" s="19">
        <f t="shared" si="906"/>
        <v>112.32835820895522</v>
      </c>
      <c r="M2268" s="20">
        <f t="shared" si="918"/>
        <v>-4.3283582089552226</v>
      </c>
      <c r="N2268" s="20" t="s">
        <v>25</v>
      </c>
      <c r="O2268" s="20">
        <f t="shared" si="907"/>
        <v>-8.7462686567164099</v>
      </c>
      <c r="P2268" s="20" t="s">
        <v>25</v>
      </c>
      <c r="Q2268" s="18">
        <f t="shared" si="908"/>
        <v>-4</v>
      </c>
      <c r="R2268" s="18" t="s">
        <v>25</v>
      </c>
      <c r="S2268" s="16">
        <v>21.1</v>
      </c>
      <c r="T2268" s="19">
        <v>-4.5</v>
      </c>
      <c r="U2268" s="19">
        <f t="shared" si="900"/>
        <v>3.8</v>
      </c>
      <c r="V2268" s="19">
        <v>38</v>
      </c>
      <c r="W2268" s="19">
        <f t="shared" si="901"/>
        <v>-4</v>
      </c>
      <c r="X2268" s="19">
        <f t="shared" si="902"/>
        <v>1</v>
      </c>
      <c r="Y2268" s="19">
        <v>0.7</v>
      </c>
      <c r="Z2268" s="18">
        <f t="shared" si="916"/>
        <v>10.200000000000017</v>
      </c>
      <c r="AA2268" s="18">
        <f t="shared" si="909"/>
        <v>1.9000000000000181</v>
      </c>
      <c r="AB2268" s="20">
        <f t="shared" si="917"/>
        <v>31.519999999999996</v>
      </c>
      <c r="AC2268" s="13">
        <f t="shared" si="910"/>
        <v>30.049753187587292</v>
      </c>
      <c r="AD2268" s="13">
        <f t="shared" si="903"/>
        <v>1.4702468124127037</v>
      </c>
    </row>
    <row r="2269" spans="1:30" x14ac:dyDescent="0.15">
      <c r="A2269" s="16">
        <v>1</v>
      </c>
      <c r="B2269" s="16">
        <v>0</v>
      </c>
      <c r="C2269" s="33">
        <v>7.4</v>
      </c>
      <c r="D2269" s="16">
        <v>35</v>
      </c>
      <c r="E2269" s="18">
        <v>139</v>
      </c>
      <c r="F2269" s="19">
        <v>3.8</v>
      </c>
      <c r="G2269" s="16">
        <v>1</v>
      </c>
      <c r="H2269" s="18">
        <v>109</v>
      </c>
      <c r="I2269" s="20">
        <f t="shared" si="905"/>
        <v>0.78417266187050361</v>
      </c>
      <c r="J2269" s="20" t="s">
        <v>24</v>
      </c>
      <c r="K2269" s="18" t="s">
        <v>25</v>
      </c>
      <c r="L2269" s="19">
        <f t="shared" si="906"/>
        <v>111.35251798561153</v>
      </c>
      <c r="M2269" s="20">
        <f t="shared" si="918"/>
        <v>-3.3525179856115273</v>
      </c>
      <c r="N2269" s="20" t="s">
        <v>25</v>
      </c>
      <c r="O2269" s="20">
        <f t="shared" si="907"/>
        <v>-7.7841726618704996</v>
      </c>
      <c r="P2269" s="20" t="s">
        <v>25</v>
      </c>
      <c r="Q2269" s="18">
        <f t="shared" si="908"/>
        <v>-2</v>
      </c>
      <c r="R2269" s="18" t="s">
        <v>25</v>
      </c>
      <c r="S2269" s="16">
        <v>23</v>
      </c>
      <c r="T2269" s="19">
        <v>-1</v>
      </c>
      <c r="U2269" s="19">
        <f t="shared" si="900"/>
        <v>3.7</v>
      </c>
      <c r="V2269" s="19">
        <v>37</v>
      </c>
      <c r="W2269" s="19">
        <f t="shared" si="901"/>
        <v>-5</v>
      </c>
      <c r="X2269" s="19">
        <f t="shared" si="902"/>
        <v>1.25</v>
      </c>
      <c r="Y2269" s="19">
        <v>1</v>
      </c>
      <c r="Z2269" s="18">
        <f t="shared" si="916"/>
        <v>10.800000000000011</v>
      </c>
      <c r="AA2269" s="18">
        <f t="shared" si="909"/>
        <v>2.400000000000011</v>
      </c>
      <c r="AB2269" s="20">
        <f t="shared" si="917"/>
        <v>33.800000000000011</v>
      </c>
      <c r="AC2269" s="13">
        <f t="shared" si="910"/>
        <v>31.957742175297568</v>
      </c>
      <c r="AD2269" s="13">
        <f t="shared" si="903"/>
        <v>1.8422578247024433</v>
      </c>
    </row>
    <row r="2270" spans="1:30" x14ac:dyDescent="0.15">
      <c r="A2270" s="16">
        <v>1</v>
      </c>
      <c r="B2270" s="16">
        <v>0</v>
      </c>
      <c r="C2270" s="33">
        <v>7.4</v>
      </c>
      <c r="D2270" s="16">
        <v>38</v>
      </c>
      <c r="E2270" s="18">
        <v>135</v>
      </c>
      <c r="F2270" s="19">
        <v>4</v>
      </c>
      <c r="G2270" s="16">
        <v>1</v>
      </c>
      <c r="H2270" s="18">
        <v>104</v>
      </c>
      <c r="I2270" s="20">
        <f t="shared" si="905"/>
        <v>0.77037037037037037</v>
      </c>
      <c r="J2270" s="20" t="s">
        <v>24</v>
      </c>
      <c r="K2270" s="18" t="s">
        <v>24</v>
      </c>
      <c r="L2270" s="19">
        <f t="shared" si="906"/>
        <v>109.39259259259259</v>
      </c>
      <c r="M2270" s="20">
        <f t="shared" si="918"/>
        <v>-1.3925925925925924</v>
      </c>
      <c r="N2270" s="20" t="s">
        <v>25</v>
      </c>
      <c r="O2270" s="20">
        <f t="shared" si="907"/>
        <v>-5.8518518518518476</v>
      </c>
      <c r="P2270" s="20" t="s">
        <v>25</v>
      </c>
      <c r="Q2270" s="18">
        <f t="shared" si="908"/>
        <v>-1</v>
      </c>
      <c r="R2270" s="18" t="s">
        <v>25</v>
      </c>
      <c r="S2270" s="16">
        <v>23</v>
      </c>
      <c r="T2270" s="19">
        <v>-1</v>
      </c>
      <c r="U2270" s="19">
        <f t="shared" si="900"/>
        <v>3.9</v>
      </c>
      <c r="V2270" s="19">
        <v>39</v>
      </c>
      <c r="W2270" s="19">
        <f t="shared" si="901"/>
        <v>-3</v>
      </c>
      <c r="X2270" s="19">
        <f t="shared" si="902"/>
        <v>0.75</v>
      </c>
      <c r="Y2270" s="19">
        <v>1</v>
      </c>
      <c r="Z2270" s="18">
        <f t="shared" si="916"/>
        <v>12</v>
      </c>
      <c r="AA2270" s="18">
        <f t="shared" si="909"/>
        <v>3.1999999999999993</v>
      </c>
      <c r="AB2270" s="20">
        <f t="shared" si="917"/>
        <v>35</v>
      </c>
      <c r="AC2270" s="13">
        <f t="shared" si="910"/>
        <v>34.36991436175164</v>
      </c>
      <c r="AD2270" s="13">
        <f t="shared" si="903"/>
        <v>0.63008563824836017</v>
      </c>
    </row>
    <row r="2271" spans="1:30" x14ac:dyDescent="0.15">
      <c r="A2271" s="16">
        <v>1</v>
      </c>
      <c r="B2271" s="16">
        <v>0</v>
      </c>
      <c r="C2271" s="33">
        <v>7.44</v>
      </c>
      <c r="D2271" s="16">
        <v>31.9</v>
      </c>
      <c r="E2271" s="18">
        <v>136</v>
      </c>
      <c r="F2271" s="19">
        <v>4</v>
      </c>
      <c r="G2271" s="16">
        <v>0.84</v>
      </c>
      <c r="H2271" s="18">
        <v>106</v>
      </c>
      <c r="I2271" s="20">
        <f t="shared" si="905"/>
        <v>0.77941176470588236</v>
      </c>
      <c r="J2271" s="20" t="s">
        <v>24</v>
      </c>
      <c r="K2271" s="18" t="s">
        <v>24</v>
      </c>
      <c r="L2271" s="19">
        <f t="shared" si="906"/>
        <v>110.6764705882353</v>
      </c>
      <c r="M2271" s="20">
        <f t="shared" si="918"/>
        <v>-2.6764705882353041</v>
      </c>
      <c r="N2271" s="20" t="s">
        <v>25</v>
      </c>
      <c r="O2271" s="20">
        <f t="shared" si="907"/>
        <v>-7.1176470588235219</v>
      </c>
      <c r="P2271" s="20" t="s">
        <v>25</v>
      </c>
      <c r="Q2271" s="18">
        <f t="shared" si="908"/>
        <v>-2</v>
      </c>
      <c r="R2271" s="18" t="s">
        <v>25</v>
      </c>
      <c r="S2271" s="16">
        <v>22</v>
      </c>
      <c r="T2271" s="19">
        <v>-2</v>
      </c>
      <c r="U2271" s="19">
        <f t="shared" si="900"/>
        <v>3.7</v>
      </c>
      <c r="V2271" s="19">
        <v>37</v>
      </c>
      <c r="W2271" s="19">
        <f t="shared" si="901"/>
        <v>-5</v>
      </c>
      <c r="X2271" s="19">
        <f t="shared" si="902"/>
        <v>1.25</v>
      </c>
      <c r="Y2271" s="19">
        <v>1.6</v>
      </c>
      <c r="Z2271" s="18">
        <f t="shared" si="916"/>
        <v>12</v>
      </c>
      <c r="AA2271" s="18">
        <f t="shared" si="909"/>
        <v>3</v>
      </c>
      <c r="AB2271" s="20">
        <f t="shared" si="917"/>
        <v>33.240000000000009</v>
      </c>
      <c r="AC2271" s="13">
        <f t="shared" si="910"/>
        <v>32.125974326575999</v>
      </c>
      <c r="AD2271" s="13">
        <f t="shared" si="903"/>
        <v>1.1140256734240097</v>
      </c>
    </row>
    <row r="2272" spans="1:30" x14ac:dyDescent="0.15">
      <c r="A2272" s="16">
        <v>2</v>
      </c>
      <c r="B2272" s="16">
        <v>0</v>
      </c>
      <c r="C2272" s="33">
        <v>7.43</v>
      </c>
      <c r="D2272" s="16">
        <v>42</v>
      </c>
      <c r="E2272" s="18">
        <v>139</v>
      </c>
      <c r="F2272" s="19">
        <v>3.9</v>
      </c>
      <c r="G2272" s="16">
        <v>1.18</v>
      </c>
      <c r="H2272" s="18">
        <v>104</v>
      </c>
      <c r="I2272" s="20">
        <f t="shared" si="905"/>
        <v>0.74820143884892087</v>
      </c>
      <c r="J2272" s="20" t="s">
        <v>24</v>
      </c>
      <c r="K2272" s="18" t="s">
        <v>24</v>
      </c>
      <c r="L2272" s="19">
        <f t="shared" si="906"/>
        <v>106.24460431654677</v>
      </c>
      <c r="M2272" s="20">
        <v>0</v>
      </c>
      <c r="N2272" s="20" t="s">
        <v>24</v>
      </c>
      <c r="O2272" s="20">
        <f t="shared" si="907"/>
        <v>-2.7482014388489233</v>
      </c>
      <c r="P2272" s="20" t="s">
        <v>25</v>
      </c>
      <c r="Q2272" s="18">
        <f t="shared" si="908"/>
        <v>3</v>
      </c>
      <c r="R2272" s="18" t="s">
        <v>26</v>
      </c>
      <c r="S2272" s="16">
        <v>27.7</v>
      </c>
      <c r="T2272" s="19">
        <v>3.8</v>
      </c>
      <c r="U2272" s="19">
        <f t="shared" si="900"/>
        <v>3.7</v>
      </c>
      <c r="V2272" s="19">
        <v>37</v>
      </c>
      <c r="W2272" s="19">
        <f t="shared" si="901"/>
        <v>-5</v>
      </c>
      <c r="X2272" s="19">
        <f t="shared" si="902"/>
        <v>1.25</v>
      </c>
      <c r="Y2272" s="19">
        <v>1.2</v>
      </c>
      <c r="Z2272" s="18">
        <f t="shared" si="916"/>
        <v>11.200000000000017</v>
      </c>
      <c r="AA2272" s="18">
        <f t="shared" si="909"/>
        <v>2.6000000000000174</v>
      </c>
      <c r="AB2272" s="20">
        <f t="shared" si="917"/>
        <v>38.88000000000001</v>
      </c>
      <c r="AC2272" s="13">
        <f t="shared" si="910"/>
        <v>38.275867594172901</v>
      </c>
      <c r="AD2272" s="13">
        <f t="shared" si="903"/>
        <v>0.6041324058271087</v>
      </c>
    </row>
    <row r="2273" spans="1:30" x14ac:dyDescent="0.15">
      <c r="A2273" s="16">
        <v>2</v>
      </c>
      <c r="B2273" s="16">
        <v>0</v>
      </c>
      <c r="C2273" s="33">
        <v>7.44</v>
      </c>
      <c r="D2273" s="16">
        <v>45.4</v>
      </c>
      <c r="E2273" s="18">
        <v>138</v>
      </c>
      <c r="F2273" s="19">
        <v>4</v>
      </c>
      <c r="G2273" s="16">
        <v>1.1100000000000001</v>
      </c>
      <c r="H2273" s="18">
        <v>99</v>
      </c>
      <c r="I2273" s="20">
        <f t="shared" si="905"/>
        <v>0.71739130434782605</v>
      </c>
      <c r="J2273" s="20" t="s">
        <v>26</v>
      </c>
      <c r="K2273" s="18" t="s">
        <v>24</v>
      </c>
      <c r="L2273" s="19">
        <f t="shared" si="906"/>
        <v>101.8695652173913</v>
      </c>
      <c r="M2273" s="20">
        <f>(104-L2273)</f>
        <v>2.1304347826087024</v>
      </c>
      <c r="N2273" s="20" t="s">
        <v>26</v>
      </c>
      <c r="O2273" s="20">
        <f t="shared" si="907"/>
        <v>1.5652173913043441</v>
      </c>
      <c r="P2273" s="20" t="s">
        <v>26</v>
      </c>
      <c r="Q2273" s="18">
        <f t="shared" si="908"/>
        <v>7</v>
      </c>
      <c r="R2273" s="18" t="s">
        <v>26</v>
      </c>
      <c r="S2273" s="16">
        <v>32.1</v>
      </c>
      <c r="T2273" s="19">
        <v>8.8000000000000007</v>
      </c>
      <c r="U2273" s="19">
        <f t="shared" si="900"/>
        <v>3.7</v>
      </c>
      <c r="V2273" s="19">
        <v>37</v>
      </c>
      <c r="W2273" s="19">
        <f t="shared" si="901"/>
        <v>-5</v>
      </c>
      <c r="X2273" s="19">
        <f t="shared" si="902"/>
        <v>1.25</v>
      </c>
      <c r="Y2273" s="19">
        <v>0.9</v>
      </c>
      <c r="Z2273" s="18">
        <f t="shared" si="916"/>
        <v>10.900000000000006</v>
      </c>
      <c r="AA2273" s="18">
        <f t="shared" si="909"/>
        <v>2.600000000000005</v>
      </c>
      <c r="AB2273" s="20">
        <f t="shared" si="917"/>
        <v>43.210000000000008</v>
      </c>
      <c r="AC2273" s="13">
        <f t="shared" si="910"/>
        <v>41.272767850362079</v>
      </c>
      <c r="AD2273" s="13">
        <f t="shared" si="903"/>
        <v>1.9372321496379286</v>
      </c>
    </row>
    <row r="2274" spans="1:30" x14ac:dyDescent="0.15">
      <c r="A2274" s="16">
        <v>2</v>
      </c>
      <c r="B2274" s="16">
        <v>0</v>
      </c>
      <c r="C2274" s="33">
        <v>7.36</v>
      </c>
      <c r="D2274" s="16">
        <v>43.6</v>
      </c>
      <c r="E2274" s="18">
        <v>135</v>
      </c>
      <c r="F2274" s="19">
        <v>4.0999999999999996</v>
      </c>
      <c r="G2274" s="16">
        <v>1.1000000000000001</v>
      </c>
      <c r="H2274" s="18">
        <v>103</v>
      </c>
      <c r="I2274" s="20">
        <f t="shared" si="905"/>
        <v>0.76296296296296295</v>
      </c>
      <c r="J2274" s="20" t="s">
        <v>24</v>
      </c>
      <c r="K2274" s="18" t="s">
        <v>24</v>
      </c>
      <c r="L2274" s="19">
        <f t="shared" si="906"/>
        <v>108.34074074074074</v>
      </c>
      <c r="M2274" s="20">
        <f t="shared" ref="M2274" si="919">(108-L2274)</f>
        <v>-0.3407407407407419</v>
      </c>
      <c r="N2274" s="20" t="s">
        <v>25</v>
      </c>
      <c r="O2274" s="20">
        <f t="shared" si="907"/>
        <v>-4.8148148148148096</v>
      </c>
      <c r="P2274" s="20" t="s">
        <v>25</v>
      </c>
      <c r="Q2274" s="18">
        <f t="shared" si="908"/>
        <v>0</v>
      </c>
      <c r="R2274" s="18" t="s">
        <v>24</v>
      </c>
      <c r="S2274" s="16">
        <v>23.8</v>
      </c>
      <c r="T2274" s="19">
        <v>-0.5</v>
      </c>
      <c r="U2274" s="19">
        <f t="shared" si="900"/>
        <v>4</v>
      </c>
      <c r="V2274" s="19">
        <v>40</v>
      </c>
      <c r="W2274" s="19">
        <f t="shared" si="901"/>
        <v>-2</v>
      </c>
      <c r="X2274" s="19">
        <f t="shared" si="902"/>
        <v>0.5</v>
      </c>
      <c r="Y2274" s="19">
        <v>0.9</v>
      </c>
      <c r="Z2274" s="18">
        <f t="shared" si="916"/>
        <v>12.299999999999997</v>
      </c>
      <c r="AA2274" s="18">
        <f t="shared" si="909"/>
        <v>3.3999999999999968</v>
      </c>
      <c r="AB2274" s="20">
        <f t="shared" si="917"/>
        <v>36.299999999999983</v>
      </c>
      <c r="AC2274" s="13">
        <f t="shared" si="910"/>
        <v>35.542130096526044</v>
      </c>
      <c r="AD2274" s="13">
        <f t="shared" si="903"/>
        <v>0.75786990347393868</v>
      </c>
    </row>
  </sheetData>
  <autoFilter ref="A2:AD2274" xr:uid="{0760E1ED-F7AE-D143-809F-8E131E2713C0}"/>
  <phoneticPr fontId="1" type="noConversion"/>
  <pageMargins left="0.31944444444444442" right="0.44444444444444442" top="0.75" bottom="0.7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000"/>
  <sheetViews>
    <sheetView workbookViewId="0"/>
  </sheetViews>
  <sheetFormatPr baseColWidth="10" defaultRowHeight="13" x14ac:dyDescent="0.15"/>
  <sheetData>
    <row r="1" spans="1:11" x14ac:dyDescent="0.15">
      <c r="A1">
        <v>1.5</v>
      </c>
      <c r="B1">
        <v>1.5</v>
      </c>
      <c r="D1">
        <v>5</v>
      </c>
      <c r="E1">
        <v>1.5</v>
      </c>
      <c r="G1">
        <v>1.5</v>
      </c>
      <c r="H1">
        <v>5</v>
      </c>
      <c r="J1">
        <v>5</v>
      </c>
      <c r="K1">
        <v>5</v>
      </c>
    </row>
    <row r="2" spans="1:11" x14ac:dyDescent="0.15">
      <c r="A2">
        <v>-1.3</v>
      </c>
      <c r="B2">
        <v>-1.3</v>
      </c>
      <c r="D2">
        <v>0</v>
      </c>
      <c r="E2">
        <v>-1.3</v>
      </c>
      <c r="G2">
        <v>-1.3</v>
      </c>
      <c r="H2">
        <v>0</v>
      </c>
      <c r="J2">
        <v>0</v>
      </c>
      <c r="K2">
        <v>0</v>
      </c>
    </row>
    <row r="3" spans="1:11" x14ac:dyDescent="0.15">
      <c r="A3">
        <v>-6</v>
      </c>
      <c r="B3">
        <v>-6</v>
      </c>
      <c r="D3">
        <v>0</v>
      </c>
      <c r="E3">
        <v>-6</v>
      </c>
      <c r="G3">
        <v>-6</v>
      </c>
      <c r="H3">
        <v>0</v>
      </c>
      <c r="J3">
        <v>0</v>
      </c>
      <c r="K3">
        <v>0</v>
      </c>
    </row>
    <row r="4" spans="1:11" x14ac:dyDescent="0.15">
      <c r="A4">
        <v>-9.1</v>
      </c>
      <c r="B4">
        <v>-9.1</v>
      </c>
      <c r="D4">
        <v>-3</v>
      </c>
      <c r="E4">
        <v>-9.1</v>
      </c>
      <c r="G4">
        <v>-9.1</v>
      </c>
      <c r="H4">
        <v>-3</v>
      </c>
      <c r="J4">
        <v>-3</v>
      </c>
      <c r="K4">
        <v>-3</v>
      </c>
    </row>
    <row r="5" spans="1:11" x14ac:dyDescent="0.15">
      <c r="A5">
        <v>-5.2</v>
      </c>
      <c r="B5">
        <v>-5.2</v>
      </c>
      <c r="D5">
        <v>0</v>
      </c>
      <c r="E5">
        <v>-5.2</v>
      </c>
      <c r="G5">
        <v>-5.2</v>
      </c>
      <c r="H5">
        <v>0</v>
      </c>
      <c r="J5">
        <v>0</v>
      </c>
      <c r="K5">
        <v>0</v>
      </c>
    </row>
    <row r="6" spans="1:11" x14ac:dyDescent="0.15">
      <c r="A6">
        <v>9.8000000000000007</v>
      </c>
      <c r="B6">
        <v>9.8000000000000007</v>
      </c>
      <c r="D6">
        <v>-2</v>
      </c>
      <c r="E6">
        <v>9.8000000000000007</v>
      </c>
      <c r="G6">
        <v>9.8000000000000007</v>
      </c>
      <c r="H6">
        <v>-2</v>
      </c>
      <c r="J6">
        <v>-2</v>
      </c>
      <c r="K6">
        <v>-2</v>
      </c>
    </row>
    <row r="7" spans="1:11" x14ac:dyDescent="0.15">
      <c r="A7">
        <v>-4.4000000000000004</v>
      </c>
      <c r="B7">
        <v>-4.4000000000000004</v>
      </c>
      <c r="D7">
        <v>-7</v>
      </c>
      <c r="E7">
        <v>-4.4000000000000004</v>
      </c>
      <c r="G7">
        <v>-4.4000000000000004</v>
      </c>
      <c r="H7">
        <v>-7</v>
      </c>
      <c r="J7">
        <v>-7</v>
      </c>
      <c r="K7">
        <v>-7</v>
      </c>
    </row>
    <row r="8" spans="1:11" x14ac:dyDescent="0.15">
      <c r="A8">
        <v>-0.4</v>
      </c>
      <c r="B8">
        <v>-0.4</v>
      </c>
      <c r="D8">
        <v>-4</v>
      </c>
      <c r="E8">
        <v>-0.4</v>
      </c>
      <c r="G8">
        <v>-0.4</v>
      </c>
      <c r="H8">
        <v>-4</v>
      </c>
      <c r="J8">
        <v>-4</v>
      </c>
      <c r="K8">
        <v>-4</v>
      </c>
    </row>
    <row r="9" spans="1:11" x14ac:dyDescent="0.15">
      <c r="A9">
        <v>-2</v>
      </c>
      <c r="B9">
        <v>-2</v>
      </c>
      <c r="D9">
        <v>7</v>
      </c>
      <c r="E9">
        <v>-2</v>
      </c>
      <c r="G9">
        <v>-2</v>
      </c>
      <c r="H9">
        <v>7</v>
      </c>
      <c r="J9">
        <v>7</v>
      </c>
      <c r="K9">
        <v>7</v>
      </c>
    </row>
    <row r="10" spans="1:11" x14ac:dyDescent="0.15">
      <c r="A10">
        <v>0.1</v>
      </c>
      <c r="B10">
        <v>0.1</v>
      </c>
      <c r="D10">
        <v>1</v>
      </c>
      <c r="E10">
        <v>0.1</v>
      </c>
      <c r="G10">
        <v>0.1</v>
      </c>
      <c r="H10">
        <v>1</v>
      </c>
      <c r="J10">
        <v>1</v>
      </c>
      <c r="K10">
        <v>1</v>
      </c>
    </row>
    <row r="11" spans="1:11" x14ac:dyDescent="0.15">
      <c r="A11">
        <v>8.6</v>
      </c>
      <c r="B11">
        <v>8.6</v>
      </c>
      <c r="D11">
        <v>9</v>
      </c>
      <c r="E11">
        <v>8.6</v>
      </c>
      <c r="G11">
        <v>8.6</v>
      </c>
      <c r="H11">
        <v>9</v>
      </c>
      <c r="J11">
        <v>9</v>
      </c>
      <c r="K11">
        <v>9</v>
      </c>
    </row>
    <row r="12" spans="1:11" x14ac:dyDescent="0.15">
      <c r="A12">
        <v>-6.8</v>
      </c>
      <c r="B12">
        <v>-6.8</v>
      </c>
      <c r="D12">
        <v>-7</v>
      </c>
      <c r="E12">
        <v>-6.8</v>
      </c>
      <c r="G12">
        <v>-6.8</v>
      </c>
      <c r="H12">
        <v>-7</v>
      </c>
      <c r="J12">
        <v>-7</v>
      </c>
      <c r="K12">
        <v>-7</v>
      </c>
    </row>
    <row r="13" spans="1:11" x14ac:dyDescent="0.15">
      <c r="A13">
        <v>0</v>
      </c>
      <c r="B13">
        <v>0</v>
      </c>
      <c r="D13">
        <v>-1</v>
      </c>
      <c r="E13">
        <v>0</v>
      </c>
      <c r="G13">
        <v>0</v>
      </c>
      <c r="H13">
        <v>-1</v>
      </c>
      <c r="J13">
        <v>-1</v>
      </c>
      <c r="K13">
        <v>-1</v>
      </c>
    </row>
    <row r="14" spans="1:11" x14ac:dyDescent="0.15">
      <c r="A14">
        <v>-1.9</v>
      </c>
      <c r="B14">
        <v>-1.9</v>
      </c>
      <c r="D14">
        <v>-5</v>
      </c>
      <c r="E14">
        <v>-1.9</v>
      </c>
      <c r="G14">
        <v>-1.9</v>
      </c>
      <c r="H14">
        <v>-5</v>
      </c>
      <c r="J14">
        <v>-5</v>
      </c>
      <c r="K14">
        <v>-5</v>
      </c>
    </row>
    <row r="15" spans="1:11" x14ac:dyDescent="0.15">
      <c r="A15">
        <v>-13.4</v>
      </c>
      <c r="B15">
        <v>-13.4</v>
      </c>
      <c r="D15">
        <v>-2</v>
      </c>
      <c r="E15">
        <v>-13.4</v>
      </c>
      <c r="G15">
        <v>-13.4</v>
      </c>
      <c r="H15">
        <v>-2</v>
      </c>
      <c r="J15">
        <v>-2</v>
      </c>
      <c r="K15">
        <v>-2</v>
      </c>
    </row>
    <row r="16" spans="1:11" x14ac:dyDescent="0.15">
      <c r="A16">
        <v>-1.3</v>
      </c>
      <c r="B16">
        <v>-1.3</v>
      </c>
      <c r="D16">
        <v>3</v>
      </c>
      <c r="E16">
        <v>-1.3</v>
      </c>
      <c r="G16">
        <v>-1.3</v>
      </c>
      <c r="H16">
        <v>3</v>
      </c>
      <c r="J16">
        <v>3</v>
      </c>
      <c r="K16">
        <v>3</v>
      </c>
    </row>
    <row r="17" spans="1:11" x14ac:dyDescent="0.15">
      <c r="A17">
        <v>3.8</v>
      </c>
      <c r="B17">
        <v>3.8</v>
      </c>
      <c r="D17">
        <v>2</v>
      </c>
      <c r="E17">
        <v>3.8</v>
      </c>
      <c r="G17">
        <v>3.8</v>
      </c>
      <c r="H17">
        <v>2</v>
      </c>
      <c r="J17">
        <v>2</v>
      </c>
      <c r="K17">
        <v>2</v>
      </c>
    </row>
    <row r="18" spans="1:11" x14ac:dyDescent="0.15">
      <c r="A18">
        <v>0.8</v>
      </c>
      <c r="B18">
        <v>0.8</v>
      </c>
      <c r="D18">
        <v>-1</v>
      </c>
      <c r="E18">
        <v>0.8</v>
      </c>
      <c r="G18">
        <v>0.8</v>
      </c>
      <c r="H18">
        <v>-1</v>
      </c>
      <c r="J18">
        <v>-1</v>
      </c>
      <c r="K18">
        <v>-1</v>
      </c>
    </row>
    <row r="19" spans="1:11" x14ac:dyDescent="0.15">
      <c r="A19">
        <v>0.1</v>
      </c>
      <c r="B19">
        <v>0.1</v>
      </c>
      <c r="D19">
        <v>5</v>
      </c>
      <c r="E19">
        <v>0.1</v>
      </c>
      <c r="G19">
        <v>0.1</v>
      </c>
      <c r="H19">
        <v>5</v>
      </c>
      <c r="J19">
        <v>5</v>
      </c>
      <c r="K19">
        <v>5</v>
      </c>
    </row>
    <row r="20" spans="1:11" x14ac:dyDescent="0.15">
      <c r="A20">
        <v>1.7</v>
      </c>
      <c r="B20">
        <v>1.7</v>
      </c>
      <c r="D20">
        <v>-2</v>
      </c>
      <c r="E20">
        <v>1.7</v>
      </c>
      <c r="G20">
        <v>1.7</v>
      </c>
      <c r="H20">
        <v>-2</v>
      </c>
      <c r="J20">
        <v>-2</v>
      </c>
      <c r="K20">
        <v>-2</v>
      </c>
    </row>
    <row r="21" spans="1:11" x14ac:dyDescent="0.15">
      <c r="A21">
        <v>1.6</v>
      </c>
      <c r="B21">
        <v>1.6</v>
      </c>
      <c r="D21">
        <v>4</v>
      </c>
      <c r="E21">
        <v>1.6</v>
      </c>
      <c r="G21">
        <v>1.6</v>
      </c>
      <c r="H21">
        <v>4</v>
      </c>
      <c r="J21">
        <v>4</v>
      </c>
      <c r="K21">
        <v>4</v>
      </c>
    </row>
    <row r="22" spans="1:11" x14ac:dyDescent="0.15">
      <c r="A22">
        <v>-1.8</v>
      </c>
      <c r="B22">
        <v>-1.8</v>
      </c>
      <c r="D22">
        <v>4</v>
      </c>
      <c r="E22">
        <v>-1.8</v>
      </c>
      <c r="G22">
        <v>-1.8</v>
      </c>
      <c r="H22">
        <v>4</v>
      </c>
      <c r="J22">
        <v>4</v>
      </c>
      <c r="K22">
        <v>4</v>
      </c>
    </row>
    <row r="23" spans="1:11" x14ac:dyDescent="0.15">
      <c r="A23">
        <v>1.4</v>
      </c>
      <c r="B23">
        <v>1.4</v>
      </c>
      <c r="D23">
        <v>0</v>
      </c>
      <c r="E23">
        <v>1.4</v>
      </c>
      <c r="G23">
        <v>1.4</v>
      </c>
      <c r="H23">
        <v>0</v>
      </c>
      <c r="J23">
        <v>0</v>
      </c>
      <c r="K23">
        <v>0</v>
      </c>
    </row>
    <row r="24" spans="1:11" x14ac:dyDescent="0.15">
      <c r="A24">
        <v>-1.5</v>
      </c>
      <c r="B24">
        <v>-1.5</v>
      </c>
      <c r="D24">
        <v>7</v>
      </c>
      <c r="E24">
        <v>-1.5</v>
      </c>
      <c r="G24">
        <v>-1.5</v>
      </c>
      <c r="H24">
        <v>7</v>
      </c>
      <c r="J24">
        <v>7</v>
      </c>
      <c r="K24">
        <v>7</v>
      </c>
    </row>
    <row r="25" spans="1:11" x14ac:dyDescent="0.15">
      <c r="A25">
        <v>-4.4000000000000004</v>
      </c>
      <c r="B25">
        <v>-4.4000000000000004</v>
      </c>
      <c r="D25">
        <v>9</v>
      </c>
      <c r="E25">
        <v>-4.4000000000000004</v>
      </c>
      <c r="G25">
        <v>-4.4000000000000004</v>
      </c>
      <c r="H25">
        <v>9</v>
      </c>
      <c r="J25">
        <v>9</v>
      </c>
      <c r="K25">
        <v>9</v>
      </c>
    </row>
    <row r="26" spans="1:11" x14ac:dyDescent="0.15">
      <c r="A26">
        <v>-3.1</v>
      </c>
      <c r="B26">
        <v>-3.1</v>
      </c>
      <c r="D26">
        <v>-1</v>
      </c>
      <c r="E26">
        <v>-3.1</v>
      </c>
      <c r="G26">
        <v>-3.1</v>
      </c>
      <c r="H26">
        <v>-1</v>
      </c>
      <c r="J26">
        <v>-1</v>
      </c>
      <c r="K26">
        <v>-1</v>
      </c>
    </row>
    <row r="27" spans="1:11" x14ac:dyDescent="0.15">
      <c r="A27">
        <v>3.5</v>
      </c>
      <c r="B27">
        <v>3.5</v>
      </c>
      <c r="D27">
        <v>4</v>
      </c>
      <c r="E27">
        <v>3.5</v>
      </c>
      <c r="G27">
        <v>3.5</v>
      </c>
      <c r="H27">
        <v>4</v>
      </c>
      <c r="J27">
        <v>4</v>
      </c>
      <c r="K27">
        <v>4</v>
      </c>
    </row>
    <row r="28" spans="1:11" x14ac:dyDescent="0.15">
      <c r="A28">
        <v>-5.0999999999999996</v>
      </c>
      <c r="B28">
        <v>-5.0999999999999996</v>
      </c>
      <c r="D28">
        <v>-1</v>
      </c>
      <c r="E28">
        <v>-5.0999999999999996</v>
      </c>
      <c r="G28">
        <v>-5.0999999999999996</v>
      </c>
      <c r="H28">
        <v>-1</v>
      </c>
      <c r="J28">
        <v>-1</v>
      </c>
      <c r="K28">
        <v>-1</v>
      </c>
    </row>
    <row r="29" spans="1:11" x14ac:dyDescent="0.15">
      <c r="A29">
        <v>-9.3000000000000007</v>
      </c>
      <c r="B29">
        <v>-9.3000000000000007</v>
      </c>
      <c r="D29">
        <v>0</v>
      </c>
      <c r="E29">
        <v>-9.3000000000000007</v>
      </c>
      <c r="G29">
        <v>-9.3000000000000007</v>
      </c>
      <c r="H29">
        <v>0</v>
      </c>
      <c r="J29">
        <v>0</v>
      </c>
      <c r="K29">
        <v>0</v>
      </c>
    </row>
    <row r="30" spans="1:11" x14ac:dyDescent="0.15">
      <c r="A30">
        <v>-1.8</v>
      </c>
      <c r="B30">
        <v>-1.8</v>
      </c>
      <c r="D30">
        <v>2</v>
      </c>
      <c r="E30">
        <v>-1.8</v>
      </c>
      <c r="G30">
        <v>-1.8</v>
      </c>
      <c r="H30">
        <v>2</v>
      </c>
      <c r="J30">
        <v>2</v>
      </c>
      <c r="K30">
        <v>2</v>
      </c>
    </row>
    <row r="31" spans="1:11" x14ac:dyDescent="0.15">
      <c r="A31">
        <v>-4.5999999999999996</v>
      </c>
      <c r="B31">
        <v>-4.5999999999999996</v>
      </c>
      <c r="D31">
        <v>-3</v>
      </c>
      <c r="E31">
        <v>-4.5999999999999996</v>
      </c>
      <c r="G31">
        <v>-4.5999999999999996</v>
      </c>
      <c r="H31">
        <v>-3</v>
      </c>
      <c r="J31">
        <v>-3</v>
      </c>
      <c r="K31">
        <v>-3</v>
      </c>
    </row>
    <row r="32" spans="1:11" x14ac:dyDescent="0.15">
      <c r="A32">
        <v>1.9</v>
      </c>
      <c r="B32">
        <v>1.9</v>
      </c>
      <c r="D32">
        <v>-2</v>
      </c>
      <c r="E32">
        <v>1.9</v>
      </c>
      <c r="G32">
        <v>1.9</v>
      </c>
      <c r="H32">
        <v>-2</v>
      </c>
      <c r="J32">
        <v>-2</v>
      </c>
      <c r="K32">
        <v>-2</v>
      </c>
    </row>
    <row r="33" spans="1:11" x14ac:dyDescent="0.15">
      <c r="A33">
        <v>-0.5</v>
      </c>
      <c r="B33">
        <v>-0.5</v>
      </c>
      <c r="D33">
        <v>8</v>
      </c>
      <c r="E33">
        <v>-0.5</v>
      </c>
      <c r="G33">
        <v>-0.5</v>
      </c>
      <c r="H33">
        <v>8</v>
      </c>
      <c r="J33">
        <v>8</v>
      </c>
      <c r="K33">
        <v>8</v>
      </c>
    </row>
    <row r="34" spans="1:11" x14ac:dyDescent="0.15">
      <c r="A34">
        <v>-0.4</v>
      </c>
      <c r="B34">
        <v>-0.4</v>
      </c>
      <c r="D34">
        <v>5</v>
      </c>
      <c r="E34">
        <v>-0.4</v>
      </c>
      <c r="G34">
        <v>-0.4</v>
      </c>
      <c r="H34">
        <v>5</v>
      </c>
      <c r="J34">
        <v>5</v>
      </c>
      <c r="K34">
        <v>5</v>
      </c>
    </row>
    <row r="35" spans="1:11" x14ac:dyDescent="0.15">
      <c r="A35">
        <v>-0.4</v>
      </c>
      <c r="B35">
        <v>-0.4</v>
      </c>
      <c r="D35">
        <v>2</v>
      </c>
      <c r="E35">
        <v>-0.4</v>
      </c>
      <c r="G35">
        <v>-0.4</v>
      </c>
      <c r="H35">
        <v>2</v>
      </c>
      <c r="J35">
        <v>2</v>
      </c>
      <c r="K35">
        <v>2</v>
      </c>
    </row>
    <row r="36" spans="1:11" x14ac:dyDescent="0.15">
      <c r="A36">
        <v>-3.9</v>
      </c>
      <c r="B36">
        <v>-3.9</v>
      </c>
      <c r="D36">
        <v>-1</v>
      </c>
      <c r="E36">
        <v>-3.9</v>
      </c>
      <c r="G36">
        <v>-3.9</v>
      </c>
      <c r="H36">
        <v>-1</v>
      </c>
      <c r="J36">
        <v>-1</v>
      </c>
      <c r="K36">
        <v>-1</v>
      </c>
    </row>
    <row r="37" spans="1:11" x14ac:dyDescent="0.15">
      <c r="A37">
        <v>-2.4</v>
      </c>
      <c r="B37">
        <v>-2.4</v>
      </c>
      <c r="D37">
        <v>-2</v>
      </c>
      <c r="E37">
        <v>-2.4</v>
      </c>
      <c r="G37">
        <v>-2.4</v>
      </c>
      <c r="H37">
        <v>-2</v>
      </c>
      <c r="J37">
        <v>-2</v>
      </c>
      <c r="K37">
        <v>-2</v>
      </c>
    </row>
    <row r="38" spans="1:11" x14ac:dyDescent="0.15">
      <c r="A38">
        <v>2.4</v>
      </c>
      <c r="B38">
        <v>2.4</v>
      </c>
      <c r="D38">
        <v>-4</v>
      </c>
      <c r="E38">
        <v>2.4</v>
      </c>
      <c r="G38">
        <v>2.4</v>
      </c>
      <c r="H38">
        <v>-4</v>
      </c>
      <c r="J38">
        <v>-4</v>
      </c>
      <c r="K38">
        <v>-4</v>
      </c>
    </row>
    <row r="39" spans="1:11" x14ac:dyDescent="0.15">
      <c r="A39">
        <v>-0.5</v>
      </c>
      <c r="B39">
        <v>-0.5</v>
      </c>
      <c r="D39">
        <v>-6</v>
      </c>
      <c r="E39">
        <v>-0.5</v>
      </c>
      <c r="G39">
        <v>-0.5</v>
      </c>
      <c r="H39">
        <v>-6</v>
      </c>
      <c r="J39">
        <v>-6</v>
      </c>
      <c r="K39">
        <v>-6</v>
      </c>
    </row>
    <row r="40" spans="1:11" x14ac:dyDescent="0.15">
      <c r="A40">
        <v>-4.0999999999999996</v>
      </c>
      <c r="B40">
        <v>-4.0999999999999996</v>
      </c>
      <c r="D40">
        <v>1</v>
      </c>
      <c r="E40">
        <v>-4.0999999999999996</v>
      </c>
      <c r="G40">
        <v>-4.0999999999999996</v>
      </c>
      <c r="H40">
        <v>1</v>
      </c>
      <c r="J40">
        <v>1</v>
      </c>
      <c r="K40">
        <v>1</v>
      </c>
    </row>
    <row r="41" spans="1:11" x14ac:dyDescent="0.15">
      <c r="A41">
        <v>-0.1</v>
      </c>
      <c r="B41">
        <v>-0.1</v>
      </c>
      <c r="D41">
        <v>-4</v>
      </c>
      <c r="E41">
        <v>-0.1</v>
      </c>
      <c r="G41">
        <v>-0.1</v>
      </c>
      <c r="H41">
        <v>-4</v>
      </c>
      <c r="J41">
        <v>-4</v>
      </c>
      <c r="K41">
        <v>-4</v>
      </c>
    </row>
    <row r="42" spans="1:11" x14ac:dyDescent="0.15">
      <c r="A42">
        <v>1.4</v>
      </c>
      <c r="B42">
        <v>1.4</v>
      </c>
      <c r="D42">
        <v>1</v>
      </c>
      <c r="E42">
        <v>1.4</v>
      </c>
      <c r="G42">
        <v>1.4</v>
      </c>
      <c r="H42">
        <v>1</v>
      </c>
      <c r="J42">
        <v>1</v>
      </c>
      <c r="K42">
        <v>1</v>
      </c>
    </row>
    <row r="43" spans="1:11" x14ac:dyDescent="0.15">
      <c r="A43">
        <v>1.4</v>
      </c>
      <c r="B43">
        <v>1.4</v>
      </c>
      <c r="D43">
        <v>-3</v>
      </c>
      <c r="E43">
        <v>1.4</v>
      </c>
      <c r="G43">
        <v>1.4</v>
      </c>
      <c r="H43">
        <v>-3</v>
      </c>
      <c r="J43">
        <v>-3</v>
      </c>
      <c r="K43">
        <v>-3</v>
      </c>
    </row>
    <row r="44" spans="1:11" x14ac:dyDescent="0.15">
      <c r="A44">
        <v>3.3</v>
      </c>
      <c r="B44">
        <v>3.3</v>
      </c>
      <c r="D44">
        <v>5</v>
      </c>
      <c r="E44">
        <v>3.3</v>
      </c>
      <c r="G44">
        <v>3.3</v>
      </c>
      <c r="H44">
        <v>5</v>
      </c>
      <c r="J44">
        <v>5</v>
      </c>
      <c r="K44">
        <v>5</v>
      </c>
    </row>
    <row r="45" spans="1:11" x14ac:dyDescent="0.15">
      <c r="A45">
        <v>3.8</v>
      </c>
      <c r="B45">
        <v>3.8</v>
      </c>
      <c r="D45">
        <v>-2</v>
      </c>
      <c r="E45">
        <v>3.8</v>
      </c>
      <c r="G45">
        <v>3.8</v>
      </c>
      <c r="H45">
        <v>-2</v>
      </c>
      <c r="J45">
        <v>-2</v>
      </c>
      <c r="K45">
        <v>-2</v>
      </c>
    </row>
    <row r="46" spans="1:11" x14ac:dyDescent="0.15">
      <c r="A46">
        <v>1.7</v>
      </c>
      <c r="B46">
        <v>1.7</v>
      </c>
      <c r="D46">
        <v>7</v>
      </c>
      <c r="E46">
        <v>1.7</v>
      </c>
      <c r="G46">
        <v>1.7</v>
      </c>
      <c r="H46">
        <v>7</v>
      </c>
      <c r="J46">
        <v>7</v>
      </c>
      <c r="K46">
        <v>7</v>
      </c>
    </row>
    <row r="47" spans="1:11" x14ac:dyDescent="0.15">
      <c r="A47">
        <v>1.4</v>
      </c>
      <c r="B47">
        <v>1.4</v>
      </c>
      <c r="D47">
        <v>-2</v>
      </c>
      <c r="E47">
        <v>1.4</v>
      </c>
      <c r="G47">
        <v>1.4</v>
      </c>
      <c r="H47">
        <v>-2</v>
      </c>
      <c r="J47">
        <v>-2</v>
      </c>
      <c r="K47">
        <v>-2</v>
      </c>
    </row>
    <row r="48" spans="1:11" x14ac:dyDescent="0.15">
      <c r="A48">
        <v>-2.7</v>
      </c>
      <c r="B48">
        <v>-2.7</v>
      </c>
      <c r="D48">
        <v>-3</v>
      </c>
      <c r="E48">
        <v>-2.7</v>
      </c>
      <c r="G48">
        <v>-2.7</v>
      </c>
      <c r="H48">
        <v>-3</v>
      </c>
      <c r="J48">
        <v>-3</v>
      </c>
      <c r="K48">
        <v>-3</v>
      </c>
    </row>
    <row r="49" spans="1:11" x14ac:dyDescent="0.15">
      <c r="A49">
        <v>-14.1</v>
      </c>
      <c r="B49">
        <v>-14.1</v>
      </c>
      <c r="D49">
        <v>-4</v>
      </c>
      <c r="E49">
        <v>-14.1</v>
      </c>
      <c r="G49">
        <v>-14.1</v>
      </c>
      <c r="H49">
        <v>-4</v>
      </c>
      <c r="J49">
        <v>-4</v>
      </c>
      <c r="K49">
        <v>-4</v>
      </c>
    </row>
    <row r="50" spans="1:11" x14ac:dyDescent="0.15">
      <c r="A50">
        <v>0.6</v>
      </c>
      <c r="B50">
        <v>0.6</v>
      </c>
      <c r="D50">
        <v>0</v>
      </c>
      <c r="E50">
        <v>0.6</v>
      </c>
      <c r="G50">
        <v>0.6</v>
      </c>
      <c r="H50">
        <v>0</v>
      </c>
      <c r="J50">
        <v>0</v>
      </c>
      <c r="K50">
        <v>0</v>
      </c>
    </row>
    <row r="51" spans="1:11" x14ac:dyDescent="0.15">
      <c r="A51">
        <v>-2</v>
      </c>
      <c r="B51">
        <v>-2</v>
      </c>
      <c r="D51">
        <v>-2</v>
      </c>
      <c r="E51">
        <v>-2</v>
      </c>
      <c r="G51">
        <v>-2</v>
      </c>
      <c r="H51">
        <v>-2</v>
      </c>
      <c r="J51">
        <v>-2</v>
      </c>
      <c r="K51">
        <v>-2</v>
      </c>
    </row>
    <row r="52" spans="1:11" x14ac:dyDescent="0.15">
      <c r="A52">
        <v>-3.5</v>
      </c>
      <c r="B52">
        <v>-3.5</v>
      </c>
      <c r="D52">
        <v>-5</v>
      </c>
      <c r="E52">
        <v>-3.5</v>
      </c>
      <c r="G52">
        <v>-3.5</v>
      </c>
      <c r="H52">
        <v>-5</v>
      </c>
      <c r="J52">
        <v>-5</v>
      </c>
      <c r="K52">
        <v>-5</v>
      </c>
    </row>
    <row r="53" spans="1:11" x14ac:dyDescent="0.15">
      <c r="A53">
        <v>-2</v>
      </c>
      <c r="B53">
        <v>-2</v>
      </c>
      <c r="D53">
        <v>3</v>
      </c>
      <c r="E53">
        <v>-2</v>
      </c>
      <c r="G53">
        <v>-2</v>
      </c>
      <c r="H53">
        <v>3</v>
      </c>
      <c r="J53">
        <v>3</v>
      </c>
      <c r="K53">
        <v>3</v>
      </c>
    </row>
    <row r="54" spans="1:11" x14ac:dyDescent="0.15">
      <c r="A54">
        <v>-2.1</v>
      </c>
      <c r="B54">
        <v>-2.1</v>
      </c>
      <c r="D54">
        <v>-3</v>
      </c>
      <c r="E54">
        <v>-2.1</v>
      </c>
      <c r="G54">
        <v>-2.1</v>
      </c>
      <c r="H54">
        <v>-3</v>
      </c>
      <c r="J54">
        <v>-3</v>
      </c>
      <c r="K54">
        <v>-3</v>
      </c>
    </row>
    <row r="55" spans="1:11" x14ac:dyDescent="0.15">
      <c r="A55">
        <v>6.6</v>
      </c>
      <c r="B55">
        <v>6.6</v>
      </c>
      <c r="D55">
        <v>8</v>
      </c>
      <c r="E55">
        <v>6.6</v>
      </c>
      <c r="G55">
        <v>6.6</v>
      </c>
      <c r="H55">
        <v>8</v>
      </c>
      <c r="J55">
        <v>8</v>
      </c>
      <c r="K55">
        <v>8</v>
      </c>
    </row>
    <row r="56" spans="1:11" x14ac:dyDescent="0.15">
      <c r="A56">
        <v>6.4</v>
      </c>
      <c r="B56">
        <v>6.4</v>
      </c>
      <c r="D56">
        <v>-2</v>
      </c>
      <c r="E56">
        <v>6.4</v>
      </c>
      <c r="G56">
        <v>6.4</v>
      </c>
      <c r="H56">
        <v>-2</v>
      </c>
      <c r="J56">
        <v>-2</v>
      </c>
      <c r="K56">
        <v>-2</v>
      </c>
    </row>
    <row r="57" spans="1:11" x14ac:dyDescent="0.15">
      <c r="A57">
        <v>-1.8</v>
      </c>
      <c r="B57">
        <v>-1.8</v>
      </c>
      <c r="D57">
        <v>-9</v>
      </c>
      <c r="E57">
        <v>-1.8</v>
      </c>
      <c r="G57">
        <v>-1.8</v>
      </c>
      <c r="H57">
        <v>-9</v>
      </c>
      <c r="J57">
        <v>-9</v>
      </c>
      <c r="K57">
        <v>-9</v>
      </c>
    </row>
    <row r="58" spans="1:11" x14ac:dyDescent="0.15">
      <c r="A58">
        <v>0.6</v>
      </c>
      <c r="B58">
        <v>0.6</v>
      </c>
      <c r="D58">
        <v>-8</v>
      </c>
      <c r="E58">
        <v>0.6</v>
      </c>
      <c r="G58">
        <v>0.6</v>
      </c>
      <c r="H58">
        <v>-8</v>
      </c>
      <c r="J58">
        <v>-8</v>
      </c>
      <c r="K58">
        <v>-8</v>
      </c>
    </row>
    <row r="59" spans="1:11" x14ac:dyDescent="0.15">
      <c r="A59">
        <v>13.6</v>
      </c>
      <c r="B59">
        <v>13.6</v>
      </c>
      <c r="D59">
        <v>5</v>
      </c>
      <c r="E59">
        <v>13.6</v>
      </c>
      <c r="G59">
        <v>13.6</v>
      </c>
      <c r="H59">
        <v>5</v>
      </c>
      <c r="J59">
        <v>5</v>
      </c>
      <c r="K59">
        <v>5</v>
      </c>
    </row>
    <row r="60" spans="1:11" x14ac:dyDescent="0.15">
      <c r="A60">
        <v>4.8</v>
      </c>
      <c r="B60">
        <v>4.8</v>
      </c>
      <c r="D60">
        <v>-3</v>
      </c>
      <c r="E60">
        <v>4.8</v>
      </c>
      <c r="G60">
        <v>4.8</v>
      </c>
      <c r="H60">
        <v>-3</v>
      </c>
      <c r="J60">
        <v>-3</v>
      </c>
      <c r="K60">
        <v>-3</v>
      </c>
    </row>
    <row r="61" spans="1:11" x14ac:dyDescent="0.15">
      <c r="A61">
        <v>-3.7</v>
      </c>
      <c r="B61">
        <v>-3.7</v>
      </c>
      <c r="D61">
        <v>-11</v>
      </c>
      <c r="E61">
        <v>-3.7</v>
      </c>
      <c r="G61">
        <v>-3.7</v>
      </c>
      <c r="H61">
        <v>-11</v>
      </c>
      <c r="J61">
        <v>-11</v>
      </c>
      <c r="K61">
        <v>-11</v>
      </c>
    </row>
    <row r="62" spans="1:11" x14ac:dyDescent="0.15">
      <c r="A62">
        <v>-3.9</v>
      </c>
      <c r="B62">
        <v>-3.9</v>
      </c>
      <c r="D62">
        <v>-11</v>
      </c>
      <c r="E62">
        <v>-3.9</v>
      </c>
      <c r="G62">
        <v>-3.9</v>
      </c>
      <c r="H62">
        <v>-11</v>
      </c>
      <c r="J62">
        <v>-11</v>
      </c>
      <c r="K62">
        <v>-11</v>
      </c>
    </row>
    <row r="63" spans="1:11" x14ac:dyDescent="0.15">
      <c r="A63">
        <v>2.6</v>
      </c>
      <c r="B63">
        <v>2.6</v>
      </c>
      <c r="D63">
        <v>-9</v>
      </c>
      <c r="E63">
        <v>2.6</v>
      </c>
      <c r="G63">
        <v>2.6</v>
      </c>
      <c r="H63">
        <v>-9</v>
      </c>
      <c r="J63">
        <v>-9</v>
      </c>
      <c r="K63">
        <v>-9</v>
      </c>
    </row>
    <row r="64" spans="1:11" x14ac:dyDescent="0.15">
      <c r="A64">
        <v>-5.6</v>
      </c>
      <c r="B64">
        <v>-5.6</v>
      </c>
      <c r="D64">
        <v>-14</v>
      </c>
      <c r="E64">
        <v>-5.6</v>
      </c>
      <c r="G64">
        <v>-5.6</v>
      </c>
      <c r="H64">
        <v>-14</v>
      </c>
      <c r="J64">
        <v>-14</v>
      </c>
      <c r="K64">
        <v>-14</v>
      </c>
    </row>
    <row r="65" spans="1:11" x14ac:dyDescent="0.15">
      <c r="A65">
        <v>-1.6</v>
      </c>
      <c r="B65">
        <v>-1.6</v>
      </c>
      <c r="D65">
        <v>0</v>
      </c>
      <c r="E65">
        <v>-1.6</v>
      </c>
      <c r="G65">
        <v>-1.6</v>
      </c>
      <c r="H65">
        <v>0</v>
      </c>
      <c r="J65">
        <v>0</v>
      </c>
      <c r="K65">
        <v>0</v>
      </c>
    </row>
    <row r="66" spans="1:11" x14ac:dyDescent="0.15">
      <c r="A66">
        <v>1.4</v>
      </c>
      <c r="B66">
        <v>1.4</v>
      </c>
      <c r="D66">
        <v>-3</v>
      </c>
      <c r="E66">
        <v>1.4</v>
      </c>
      <c r="G66">
        <v>1.4</v>
      </c>
      <c r="H66">
        <v>-3</v>
      </c>
      <c r="J66">
        <v>-3</v>
      </c>
      <c r="K66">
        <v>-3</v>
      </c>
    </row>
    <row r="67" spans="1:11" x14ac:dyDescent="0.15">
      <c r="A67">
        <v>2.5</v>
      </c>
      <c r="B67">
        <v>2.5</v>
      </c>
      <c r="D67">
        <v>-10</v>
      </c>
      <c r="E67">
        <v>2.5</v>
      </c>
      <c r="G67">
        <v>2.5</v>
      </c>
      <c r="H67">
        <v>-10</v>
      </c>
      <c r="J67">
        <v>-10</v>
      </c>
      <c r="K67">
        <v>-10</v>
      </c>
    </row>
    <row r="68" spans="1:11" x14ac:dyDescent="0.15">
      <c r="A68">
        <v>1</v>
      </c>
      <c r="B68">
        <v>1</v>
      </c>
      <c r="D68">
        <v>-7</v>
      </c>
      <c r="E68">
        <v>1</v>
      </c>
      <c r="G68">
        <v>1</v>
      </c>
      <c r="H68">
        <v>-7</v>
      </c>
      <c r="J68">
        <v>-7</v>
      </c>
      <c r="K68">
        <v>-7</v>
      </c>
    </row>
    <row r="69" spans="1:11" x14ac:dyDescent="0.15">
      <c r="A69">
        <v>2.2999999999999998</v>
      </c>
      <c r="B69">
        <v>2.2999999999999998</v>
      </c>
      <c r="D69">
        <v>-2</v>
      </c>
      <c r="E69">
        <v>2.2999999999999998</v>
      </c>
      <c r="G69">
        <v>2.2999999999999998</v>
      </c>
      <c r="H69">
        <v>-2</v>
      </c>
      <c r="J69">
        <v>-2</v>
      </c>
      <c r="K69">
        <v>-2</v>
      </c>
    </row>
    <row r="70" spans="1:11" x14ac:dyDescent="0.15">
      <c r="A70">
        <v>0.4</v>
      </c>
      <c r="B70">
        <v>0.4</v>
      </c>
      <c r="D70">
        <v>0</v>
      </c>
      <c r="E70">
        <v>0.4</v>
      </c>
      <c r="G70">
        <v>0.4</v>
      </c>
      <c r="H70">
        <v>0</v>
      </c>
      <c r="J70">
        <v>0</v>
      </c>
      <c r="K70">
        <v>0</v>
      </c>
    </row>
    <row r="71" spans="1:11" x14ac:dyDescent="0.15">
      <c r="A71">
        <v>-1</v>
      </c>
      <c r="B71">
        <v>-1</v>
      </c>
      <c r="D71">
        <v>6</v>
      </c>
      <c r="E71">
        <v>-1</v>
      </c>
      <c r="G71">
        <v>-1</v>
      </c>
      <c r="H71">
        <v>6</v>
      </c>
      <c r="J71">
        <v>6</v>
      </c>
      <c r="K71">
        <v>6</v>
      </c>
    </row>
    <row r="72" spans="1:11" x14ac:dyDescent="0.15">
      <c r="A72">
        <v>-1.2</v>
      </c>
      <c r="B72">
        <v>-1.2</v>
      </c>
      <c r="D72">
        <v>-11</v>
      </c>
      <c r="E72">
        <v>-1.2</v>
      </c>
      <c r="G72">
        <v>-1.2</v>
      </c>
      <c r="H72">
        <v>-11</v>
      </c>
      <c r="J72">
        <v>-11</v>
      </c>
      <c r="K72">
        <v>-11</v>
      </c>
    </row>
    <row r="73" spans="1:11" x14ac:dyDescent="0.15">
      <c r="A73">
        <v>3.2</v>
      </c>
      <c r="B73">
        <v>3.2</v>
      </c>
      <c r="D73">
        <v>1</v>
      </c>
      <c r="E73">
        <v>3.2</v>
      </c>
      <c r="G73">
        <v>3.2</v>
      </c>
      <c r="H73">
        <v>1</v>
      </c>
      <c r="J73">
        <v>1</v>
      </c>
      <c r="K73">
        <v>1</v>
      </c>
    </row>
    <row r="74" spans="1:11" x14ac:dyDescent="0.15">
      <c r="A74">
        <v>-4.2</v>
      </c>
      <c r="B74">
        <v>-4.2</v>
      </c>
      <c r="D74">
        <v>-5</v>
      </c>
      <c r="E74">
        <v>-4.2</v>
      </c>
      <c r="G74">
        <v>-4.2</v>
      </c>
      <c r="H74">
        <v>-5</v>
      </c>
      <c r="J74">
        <v>-5</v>
      </c>
      <c r="K74">
        <v>-5</v>
      </c>
    </row>
    <row r="75" spans="1:11" x14ac:dyDescent="0.15">
      <c r="A75">
        <v>-1.4</v>
      </c>
      <c r="B75">
        <v>-1.4</v>
      </c>
      <c r="D75">
        <v>2</v>
      </c>
      <c r="E75">
        <v>-1.4</v>
      </c>
      <c r="G75">
        <v>-1.4</v>
      </c>
      <c r="H75">
        <v>2</v>
      </c>
      <c r="J75">
        <v>2</v>
      </c>
      <c r="K75">
        <v>2</v>
      </c>
    </row>
    <row r="76" spans="1:11" x14ac:dyDescent="0.15">
      <c r="A76">
        <v>1.8</v>
      </c>
      <c r="B76">
        <v>1.8</v>
      </c>
      <c r="D76">
        <v>-4</v>
      </c>
      <c r="E76">
        <v>1.8</v>
      </c>
      <c r="G76">
        <v>1.8</v>
      </c>
      <c r="H76">
        <v>-4</v>
      </c>
      <c r="J76">
        <v>-4</v>
      </c>
      <c r="K76">
        <v>-4</v>
      </c>
    </row>
    <row r="77" spans="1:11" x14ac:dyDescent="0.15">
      <c r="A77">
        <v>-0.5</v>
      </c>
      <c r="B77">
        <v>-0.5</v>
      </c>
      <c r="D77">
        <v>-3</v>
      </c>
      <c r="E77">
        <v>-0.5</v>
      </c>
      <c r="G77">
        <v>-0.5</v>
      </c>
      <c r="H77">
        <v>-3</v>
      </c>
      <c r="J77">
        <v>-3</v>
      </c>
      <c r="K77">
        <v>-3</v>
      </c>
    </row>
    <row r="78" spans="1:11" x14ac:dyDescent="0.15">
      <c r="A78">
        <v>1.6</v>
      </c>
      <c r="B78">
        <v>1.6</v>
      </c>
      <c r="D78">
        <v>-1</v>
      </c>
      <c r="E78">
        <v>1.6</v>
      </c>
      <c r="G78">
        <v>1.6</v>
      </c>
      <c r="H78">
        <v>-1</v>
      </c>
      <c r="J78">
        <v>-1</v>
      </c>
      <c r="K78">
        <v>-1</v>
      </c>
    </row>
    <row r="79" spans="1:11" x14ac:dyDescent="0.15">
      <c r="A79">
        <v>1.6</v>
      </c>
      <c r="B79">
        <v>1.6</v>
      </c>
      <c r="D79">
        <v>-8</v>
      </c>
      <c r="E79">
        <v>1.6</v>
      </c>
      <c r="G79">
        <v>1.6</v>
      </c>
      <c r="H79">
        <v>-8</v>
      </c>
      <c r="J79">
        <v>-8</v>
      </c>
      <c r="K79">
        <v>-8</v>
      </c>
    </row>
    <row r="80" spans="1:11" x14ac:dyDescent="0.15">
      <c r="A80">
        <v>-3.5</v>
      </c>
      <c r="B80">
        <v>-3.5</v>
      </c>
      <c r="D80">
        <v>-16</v>
      </c>
      <c r="E80">
        <v>-3.5</v>
      </c>
      <c r="G80">
        <v>-3.5</v>
      </c>
      <c r="H80">
        <v>-16</v>
      </c>
      <c r="J80">
        <v>-16</v>
      </c>
      <c r="K80">
        <v>-16</v>
      </c>
    </row>
    <row r="81" spans="1:11" x14ac:dyDescent="0.15">
      <c r="A81">
        <v>-2.8</v>
      </c>
      <c r="B81">
        <v>-2.8</v>
      </c>
      <c r="D81">
        <v>-3</v>
      </c>
      <c r="E81">
        <v>-2.8</v>
      </c>
      <c r="G81">
        <v>-2.8</v>
      </c>
      <c r="H81">
        <v>-3</v>
      </c>
      <c r="J81">
        <v>-3</v>
      </c>
      <c r="K81">
        <v>-3</v>
      </c>
    </row>
    <row r="82" spans="1:11" x14ac:dyDescent="0.15">
      <c r="A82">
        <v>-3.7</v>
      </c>
      <c r="B82">
        <v>-3.7</v>
      </c>
      <c r="D82">
        <v>1</v>
      </c>
      <c r="E82">
        <v>-3.7</v>
      </c>
      <c r="G82">
        <v>-3.7</v>
      </c>
      <c r="H82">
        <v>1</v>
      </c>
      <c r="J82">
        <v>1</v>
      </c>
      <c r="K82">
        <v>1</v>
      </c>
    </row>
    <row r="83" spans="1:11" x14ac:dyDescent="0.15">
      <c r="A83">
        <v>1.5</v>
      </c>
      <c r="B83">
        <v>1.5</v>
      </c>
      <c r="D83">
        <v>0</v>
      </c>
      <c r="E83">
        <v>1.5</v>
      </c>
      <c r="G83">
        <v>1.5</v>
      </c>
      <c r="H83">
        <v>0</v>
      </c>
      <c r="J83">
        <v>0</v>
      </c>
      <c r="K83">
        <v>0</v>
      </c>
    </row>
    <row r="84" spans="1:11" x14ac:dyDescent="0.15">
      <c r="A84">
        <v>-2.2000000000000002</v>
      </c>
      <c r="B84">
        <v>-2.2000000000000002</v>
      </c>
      <c r="D84">
        <v>-15</v>
      </c>
      <c r="E84">
        <v>-2.2000000000000002</v>
      </c>
      <c r="G84">
        <v>-2.2000000000000002</v>
      </c>
      <c r="H84">
        <v>-15</v>
      </c>
      <c r="J84">
        <v>-15</v>
      </c>
      <c r="K84">
        <v>-15</v>
      </c>
    </row>
    <row r="85" spans="1:11" x14ac:dyDescent="0.15">
      <c r="A85">
        <v>-1.5</v>
      </c>
      <c r="B85">
        <v>-1.5</v>
      </c>
      <c r="D85">
        <v>-15</v>
      </c>
      <c r="E85">
        <v>-1.5</v>
      </c>
      <c r="G85">
        <v>-1.5</v>
      </c>
      <c r="H85">
        <v>-15</v>
      </c>
      <c r="J85">
        <v>-15</v>
      </c>
      <c r="K85">
        <v>-15</v>
      </c>
    </row>
    <row r="86" spans="1:11" x14ac:dyDescent="0.15">
      <c r="A86">
        <v>1</v>
      </c>
      <c r="B86">
        <v>1</v>
      </c>
      <c r="D86">
        <v>2</v>
      </c>
      <c r="E86">
        <v>1</v>
      </c>
      <c r="G86">
        <v>1</v>
      </c>
      <c r="H86">
        <v>2</v>
      </c>
      <c r="J86">
        <v>2</v>
      </c>
      <c r="K86">
        <v>2</v>
      </c>
    </row>
    <row r="87" spans="1:11" x14ac:dyDescent="0.15">
      <c r="A87">
        <v>-3.3</v>
      </c>
      <c r="B87">
        <v>-3.3</v>
      </c>
      <c r="D87">
        <v>-7</v>
      </c>
      <c r="E87">
        <v>-3.3</v>
      </c>
      <c r="G87">
        <v>-3.3</v>
      </c>
      <c r="H87">
        <v>-7</v>
      </c>
      <c r="J87">
        <v>-7</v>
      </c>
      <c r="K87">
        <v>-7</v>
      </c>
    </row>
    <row r="88" spans="1:11" x14ac:dyDescent="0.15">
      <c r="A88">
        <v>-3.6</v>
      </c>
      <c r="B88">
        <v>-3.6</v>
      </c>
      <c r="D88">
        <v>-13</v>
      </c>
      <c r="E88">
        <v>-3.6</v>
      </c>
      <c r="G88">
        <v>-3.6</v>
      </c>
      <c r="H88">
        <v>-13</v>
      </c>
      <c r="J88">
        <v>-13</v>
      </c>
      <c r="K88">
        <v>-13</v>
      </c>
    </row>
    <row r="89" spans="1:11" x14ac:dyDescent="0.15">
      <c r="A89">
        <v>2.4</v>
      </c>
      <c r="B89">
        <v>2.4</v>
      </c>
      <c r="D89">
        <v>-5</v>
      </c>
      <c r="E89">
        <v>2.4</v>
      </c>
      <c r="G89">
        <v>2.4</v>
      </c>
      <c r="H89">
        <v>-5</v>
      </c>
      <c r="J89">
        <v>-5</v>
      </c>
      <c r="K89">
        <v>-5</v>
      </c>
    </row>
    <row r="90" spans="1:11" x14ac:dyDescent="0.15">
      <c r="A90">
        <v>0.4</v>
      </c>
      <c r="B90">
        <v>0.4</v>
      </c>
      <c r="D90">
        <v>-11</v>
      </c>
      <c r="E90">
        <v>0.4</v>
      </c>
      <c r="G90">
        <v>0.4</v>
      </c>
      <c r="H90">
        <v>-11</v>
      </c>
      <c r="J90">
        <v>-11</v>
      </c>
      <c r="K90">
        <v>-11</v>
      </c>
    </row>
    <row r="91" spans="1:11" x14ac:dyDescent="0.15">
      <c r="A91">
        <v>3.2</v>
      </c>
      <c r="B91">
        <v>3.2</v>
      </c>
      <c r="D91">
        <v>-4</v>
      </c>
      <c r="E91">
        <v>3.2</v>
      </c>
      <c r="G91">
        <v>3.2</v>
      </c>
      <c r="H91">
        <v>-4</v>
      </c>
      <c r="J91">
        <v>-4</v>
      </c>
      <c r="K91">
        <v>-4</v>
      </c>
    </row>
    <row r="92" spans="1:11" x14ac:dyDescent="0.15">
      <c r="A92">
        <v>-2.2999999999999998</v>
      </c>
      <c r="B92">
        <v>-2.2999999999999998</v>
      </c>
      <c r="D92">
        <v>-15</v>
      </c>
      <c r="E92">
        <v>-2.2999999999999998</v>
      </c>
      <c r="G92">
        <v>-2.2999999999999998</v>
      </c>
      <c r="H92">
        <v>-15</v>
      </c>
      <c r="J92">
        <v>-15</v>
      </c>
      <c r="K92">
        <v>-15</v>
      </c>
    </row>
    <row r="93" spans="1:11" x14ac:dyDescent="0.15">
      <c r="A93">
        <v>-2.2000000000000002</v>
      </c>
      <c r="B93">
        <v>-2.2000000000000002</v>
      </c>
      <c r="D93">
        <v>-10</v>
      </c>
      <c r="E93">
        <v>-2.2000000000000002</v>
      </c>
      <c r="G93">
        <v>-2.2000000000000002</v>
      </c>
      <c r="H93">
        <v>-10</v>
      </c>
      <c r="J93">
        <v>-10</v>
      </c>
      <c r="K93">
        <v>-10</v>
      </c>
    </row>
    <row r="94" spans="1:11" x14ac:dyDescent="0.15">
      <c r="A94">
        <v>0.7</v>
      </c>
      <c r="B94">
        <v>0.7</v>
      </c>
      <c r="D94">
        <v>-9</v>
      </c>
      <c r="E94">
        <v>0.7</v>
      </c>
      <c r="G94">
        <v>0.7</v>
      </c>
      <c r="H94">
        <v>-9</v>
      </c>
      <c r="J94">
        <v>-9</v>
      </c>
      <c r="K94">
        <v>-9</v>
      </c>
    </row>
    <row r="95" spans="1:11" x14ac:dyDescent="0.15">
      <c r="A95">
        <v>-2.1</v>
      </c>
      <c r="B95">
        <v>-2.1</v>
      </c>
      <c r="D95">
        <v>-9</v>
      </c>
      <c r="E95">
        <v>-2.1</v>
      </c>
      <c r="G95">
        <v>-2.1</v>
      </c>
      <c r="H95">
        <v>-9</v>
      </c>
      <c r="J95">
        <v>-9</v>
      </c>
      <c r="K95">
        <v>-9</v>
      </c>
    </row>
    <row r="96" spans="1:11" x14ac:dyDescent="0.15">
      <c r="A96">
        <v>-6.8</v>
      </c>
      <c r="B96">
        <v>-6.8</v>
      </c>
      <c r="D96">
        <v>-15</v>
      </c>
      <c r="E96">
        <v>-6.8</v>
      </c>
      <c r="G96">
        <v>-6.8</v>
      </c>
      <c r="H96">
        <v>-15</v>
      </c>
      <c r="J96">
        <v>-15</v>
      </c>
      <c r="K96">
        <v>-15</v>
      </c>
    </row>
    <row r="97" spans="1:11" x14ac:dyDescent="0.15">
      <c r="A97">
        <v>-2.5</v>
      </c>
      <c r="B97">
        <v>-2.5</v>
      </c>
      <c r="D97">
        <v>5</v>
      </c>
      <c r="E97">
        <v>-2.5</v>
      </c>
      <c r="G97">
        <v>-2.5</v>
      </c>
      <c r="H97">
        <v>5</v>
      </c>
      <c r="J97">
        <v>5</v>
      </c>
      <c r="K97">
        <v>5</v>
      </c>
    </row>
    <row r="98" spans="1:11" x14ac:dyDescent="0.15">
      <c r="A98">
        <v>-0.2</v>
      </c>
      <c r="B98">
        <v>-0.2</v>
      </c>
      <c r="D98">
        <v>-13</v>
      </c>
      <c r="E98">
        <v>-0.2</v>
      </c>
      <c r="G98">
        <v>-0.2</v>
      </c>
      <c r="H98">
        <v>-13</v>
      </c>
      <c r="J98">
        <v>-13</v>
      </c>
      <c r="K98">
        <v>-13</v>
      </c>
    </row>
    <row r="99" spans="1:11" x14ac:dyDescent="0.15">
      <c r="A99">
        <v>2.4</v>
      </c>
      <c r="B99">
        <v>2.4</v>
      </c>
      <c r="D99">
        <v>-9</v>
      </c>
      <c r="E99">
        <v>2.4</v>
      </c>
      <c r="G99">
        <v>2.4</v>
      </c>
      <c r="H99">
        <v>-9</v>
      </c>
      <c r="J99">
        <v>-9</v>
      </c>
      <c r="K99">
        <v>-9</v>
      </c>
    </row>
    <row r="100" spans="1:11" x14ac:dyDescent="0.15">
      <c r="A100">
        <v>0.5</v>
      </c>
      <c r="B100">
        <v>0.5</v>
      </c>
      <c r="D100">
        <v>4</v>
      </c>
      <c r="E100">
        <v>0.5</v>
      </c>
      <c r="G100">
        <v>0.5</v>
      </c>
      <c r="H100">
        <v>4</v>
      </c>
      <c r="J100">
        <v>4</v>
      </c>
      <c r="K100">
        <v>4</v>
      </c>
    </row>
    <row r="101" spans="1:11" x14ac:dyDescent="0.15">
      <c r="A101">
        <v>4</v>
      </c>
      <c r="B101">
        <v>4</v>
      </c>
      <c r="D101">
        <v>-3</v>
      </c>
      <c r="E101">
        <v>4</v>
      </c>
      <c r="G101">
        <v>4</v>
      </c>
      <c r="H101">
        <v>-3</v>
      </c>
      <c r="J101">
        <v>-3</v>
      </c>
      <c r="K101">
        <v>-3</v>
      </c>
    </row>
    <row r="102" spans="1:11" x14ac:dyDescent="0.15">
      <c r="A102">
        <v>5.8</v>
      </c>
      <c r="B102">
        <v>5.8</v>
      </c>
      <c r="D102">
        <v>4</v>
      </c>
      <c r="E102">
        <v>5.8</v>
      </c>
      <c r="G102">
        <v>5.8</v>
      </c>
      <c r="H102">
        <v>4</v>
      </c>
      <c r="J102">
        <v>4</v>
      </c>
      <c r="K102">
        <v>4</v>
      </c>
    </row>
    <row r="103" spans="1:11" x14ac:dyDescent="0.15">
      <c r="A103">
        <v>-0.5</v>
      </c>
      <c r="B103">
        <v>-0.5</v>
      </c>
      <c r="D103">
        <v>8</v>
      </c>
      <c r="E103">
        <v>-0.5</v>
      </c>
      <c r="G103">
        <v>-0.5</v>
      </c>
      <c r="H103">
        <v>8</v>
      </c>
      <c r="J103">
        <v>8</v>
      </c>
      <c r="K103">
        <v>8</v>
      </c>
    </row>
    <row r="104" spans="1:11" x14ac:dyDescent="0.15">
      <c r="A104">
        <v>-1.3</v>
      </c>
      <c r="B104">
        <v>-1.3</v>
      </c>
      <c r="D104">
        <v>-5</v>
      </c>
      <c r="E104">
        <v>-1.3</v>
      </c>
      <c r="G104">
        <v>-1.3</v>
      </c>
      <c r="H104">
        <v>-5</v>
      </c>
      <c r="J104">
        <v>-5</v>
      </c>
      <c r="K104">
        <v>-5</v>
      </c>
    </row>
    <row r="105" spans="1:11" x14ac:dyDescent="0.15">
      <c r="A105">
        <v>1.6</v>
      </c>
      <c r="B105">
        <v>1.6</v>
      </c>
      <c r="D105">
        <v>-4</v>
      </c>
      <c r="E105">
        <v>1.6</v>
      </c>
      <c r="G105">
        <v>1.6</v>
      </c>
      <c r="H105">
        <v>-4</v>
      </c>
      <c r="J105">
        <v>-4</v>
      </c>
      <c r="K105">
        <v>-4</v>
      </c>
    </row>
    <row r="106" spans="1:11" x14ac:dyDescent="0.15">
      <c r="A106">
        <v>4.4000000000000004</v>
      </c>
      <c r="B106">
        <v>4.4000000000000004</v>
      </c>
      <c r="D106">
        <v>1</v>
      </c>
      <c r="E106">
        <v>4.4000000000000004</v>
      </c>
      <c r="G106">
        <v>4.4000000000000004</v>
      </c>
      <c r="H106">
        <v>1</v>
      </c>
      <c r="J106">
        <v>1</v>
      </c>
      <c r="K106">
        <v>1</v>
      </c>
    </row>
    <row r="107" spans="1:11" x14ac:dyDescent="0.15">
      <c r="A107">
        <v>9.5</v>
      </c>
      <c r="B107">
        <v>9.5</v>
      </c>
      <c r="D107">
        <v>5</v>
      </c>
      <c r="E107">
        <v>9.5</v>
      </c>
      <c r="G107">
        <v>9.5</v>
      </c>
      <c r="H107">
        <v>5</v>
      </c>
      <c r="J107">
        <v>5</v>
      </c>
      <c r="K107">
        <v>5</v>
      </c>
    </row>
    <row r="108" spans="1:11" x14ac:dyDescent="0.15">
      <c r="A108">
        <v>0.9</v>
      </c>
      <c r="B108">
        <v>0.9</v>
      </c>
      <c r="D108">
        <v>0</v>
      </c>
      <c r="E108">
        <v>0.9</v>
      </c>
      <c r="G108">
        <v>0.9</v>
      </c>
      <c r="H108">
        <v>0</v>
      </c>
      <c r="J108">
        <v>0</v>
      </c>
      <c r="K108">
        <v>0</v>
      </c>
    </row>
    <row r="109" spans="1:11" x14ac:dyDescent="0.15">
      <c r="A109">
        <v>-0.7</v>
      </c>
      <c r="B109">
        <v>-0.7</v>
      </c>
      <c r="D109">
        <v>-1</v>
      </c>
      <c r="E109">
        <v>-0.7</v>
      </c>
      <c r="G109">
        <v>-0.7</v>
      </c>
      <c r="H109">
        <v>-1</v>
      </c>
      <c r="J109">
        <v>-1</v>
      </c>
      <c r="K109">
        <v>-1</v>
      </c>
    </row>
    <row r="110" spans="1:11" x14ac:dyDescent="0.15">
      <c r="A110">
        <v>-9.4</v>
      </c>
      <c r="B110">
        <v>-9.4</v>
      </c>
      <c r="D110">
        <v>-3</v>
      </c>
      <c r="E110">
        <v>-9.4</v>
      </c>
      <c r="G110">
        <v>-9.4</v>
      </c>
      <c r="H110">
        <v>-3</v>
      </c>
      <c r="J110">
        <v>-3</v>
      </c>
      <c r="K110">
        <v>-3</v>
      </c>
    </row>
    <row r="111" spans="1:11" x14ac:dyDescent="0.15">
      <c r="A111">
        <v>3.1</v>
      </c>
      <c r="B111">
        <v>3.1</v>
      </c>
      <c r="D111">
        <v>-7</v>
      </c>
      <c r="E111">
        <v>3.1</v>
      </c>
      <c r="G111">
        <v>3.1</v>
      </c>
      <c r="H111">
        <v>-7</v>
      </c>
      <c r="J111">
        <v>-7</v>
      </c>
      <c r="K111">
        <v>-7</v>
      </c>
    </row>
    <row r="112" spans="1:11" x14ac:dyDescent="0.15">
      <c r="A112">
        <v>1</v>
      </c>
      <c r="B112">
        <v>1</v>
      </c>
      <c r="D112">
        <v>-2</v>
      </c>
      <c r="E112">
        <v>1</v>
      </c>
      <c r="G112">
        <v>1</v>
      </c>
      <c r="H112">
        <v>-2</v>
      </c>
      <c r="J112">
        <v>-2</v>
      </c>
      <c r="K112">
        <v>-2</v>
      </c>
    </row>
    <row r="113" spans="1:11" x14ac:dyDescent="0.15">
      <c r="A113">
        <v>-4.8</v>
      </c>
      <c r="B113">
        <v>-4.8</v>
      </c>
      <c r="D113">
        <v>-9</v>
      </c>
      <c r="E113">
        <v>-4.8</v>
      </c>
      <c r="G113">
        <v>-4.8</v>
      </c>
      <c r="H113">
        <v>-9</v>
      </c>
      <c r="J113">
        <v>-9</v>
      </c>
      <c r="K113">
        <v>-9</v>
      </c>
    </row>
    <row r="114" spans="1:11" x14ac:dyDescent="0.15">
      <c r="A114">
        <v>5.3</v>
      </c>
      <c r="B114">
        <v>5.3</v>
      </c>
      <c r="D114">
        <v>1</v>
      </c>
      <c r="E114">
        <v>5.3</v>
      </c>
      <c r="G114">
        <v>5.3</v>
      </c>
      <c r="H114">
        <v>1</v>
      </c>
      <c r="J114">
        <v>1</v>
      </c>
      <c r="K114">
        <v>1</v>
      </c>
    </row>
    <row r="115" spans="1:11" x14ac:dyDescent="0.15">
      <c r="A115">
        <v>4.5999999999999996</v>
      </c>
      <c r="B115">
        <v>4.5999999999999996</v>
      </c>
      <c r="D115">
        <v>0</v>
      </c>
      <c r="E115">
        <v>4.5999999999999996</v>
      </c>
      <c r="G115">
        <v>4.5999999999999996</v>
      </c>
      <c r="H115">
        <v>0</v>
      </c>
      <c r="J115">
        <v>0</v>
      </c>
      <c r="K115">
        <v>0</v>
      </c>
    </row>
    <row r="116" spans="1:11" x14ac:dyDescent="0.15">
      <c r="A116">
        <v>-1.4</v>
      </c>
      <c r="B116">
        <v>-1.4</v>
      </c>
      <c r="D116">
        <v>-4</v>
      </c>
      <c r="E116">
        <v>-1.4</v>
      </c>
      <c r="G116">
        <v>-1.4</v>
      </c>
      <c r="H116">
        <v>-4</v>
      </c>
      <c r="J116">
        <v>-4</v>
      </c>
      <c r="K116">
        <v>-4</v>
      </c>
    </row>
    <row r="117" spans="1:11" x14ac:dyDescent="0.15">
      <c r="A117">
        <v>1</v>
      </c>
      <c r="B117">
        <v>1</v>
      </c>
      <c r="D117">
        <v>-5</v>
      </c>
      <c r="E117">
        <v>1</v>
      </c>
      <c r="G117">
        <v>1</v>
      </c>
      <c r="H117">
        <v>-5</v>
      </c>
      <c r="J117">
        <v>-5</v>
      </c>
      <c r="K117">
        <v>-5</v>
      </c>
    </row>
    <row r="118" spans="1:11" x14ac:dyDescent="0.15">
      <c r="A118">
        <v>-5</v>
      </c>
      <c r="B118">
        <v>-5</v>
      </c>
      <c r="D118">
        <v>-9</v>
      </c>
      <c r="E118">
        <v>-5</v>
      </c>
      <c r="G118">
        <v>-5</v>
      </c>
      <c r="H118">
        <v>-9</v>
      </c>
      <c r="J118">
        <v>-9</v>
      </c>
      <c r="K118">
        <v>-9</v>
      </c>
    </row>
    <row r="119" spans="1:11" x14ac:dyDescent="0.15">
      <c r="A119">
        <v>-6.4</v>
      </c>
      <c r="B119">
        <v>-6.4</v>
      </c>
      <c r="D119">
        <v>1</v>
      </c>
      <c r="E119">
        <v>-6.4</v>
      </c>
      <c r="G119">
        <v>-6.4</v>
      </c>
      <c r="H119">
        <v>1</v>
      </c>
      <c r="J119">
        <v>1</v>
      </c>
      <c r="K119">
        <v>1</v>
      </c>
    </row>
    <row r="120" spans="1:11" x14ac:dyDescent="0.15">
      <c r="A120">
        <v>0.6</v>
      </c>
      <c r="B120">
        <v>0.6</v>
      </c>
      <c r="D120">
        <v>-2</v>
      </c>
      <c r="E120">
        <v>0.6</v>
      </c>
      <c r="G120">
        <v>0.6</v>
      </c>
      <c r="H120">
        <v>-2</v>
      </c>
      <c r="J120">
        <v>-2</v>
      </c>
      <c r="K120">
        <v>-2</v>
      </c>
    </row>
    <row r="121" spans="1:11" x14ac:dyDescent="0.15">
      <c r="A121">
        <v>0.4</v>
      </c>
      <c r="B121">
        <v>0.4</v>
      </c>
      <c r="D121">
        <v>1</v>
      </c>
      <c r="E121">
        <v>0.4</v>
      </c>
      <c r="G121">
        <v>0.4</v>
      </c>
      <c r="H121">
        <v>1</v>
      </c>
      <c r="J121">
        <v>1</v>
      </c>
      <c r="K121">
        <v>1</v>
      </c>
    </row>
    <row r="122" spans="1:11" x14ac:dyDescent="0.15">
      <c r="A122">
        <v>-1.7</v>
      </c>
      <c r="B122">
        <v>-1.7</v>
      </c>
      <c r="D122">
        <v>-2</v>
      </c>
      <c r="E122">
        <v>-1.7</v>
      </c>
      <c r="G122">
        <v>-1.7</v>
      </c>
      <c r="H122">
        <v>-2</v>
      </c>
      <c r="J122">
        <v>-2</v>
      </c>
      <c r="K122">
        <v>-2</v>
      </c>
    </row>
    <row r="123" spans="1:11" x14ac:dyDescent="0.15">
      <c r="A123">
        <v>0.2</v>
      </c>
      <c r="B123">
        <v>0.2</v>
      </c>
      <c r="D123">
        <v>-1</v>
      </c>
      <c r="E123">
        <v>0.2</v>
      </c>
      <c r="G123">
        <v>0.2</v>
      </c>
      <c r="H123">
        <v>-1</v>
      </c>
      <c r="J123">
        <v>-1</v>
      </c>
      <c r="K123">
        <v>-1</v>
      </c>
    </row>
    <row r="124" spans="1:11" x14ac:dyDescent="0.15">
      <c r="A124">
        <v>2</v>
      </c>
      <c r="B124">
        <v>2</v>
      </c>
      <c r="D124">
        <v>-2</v>
      </c>
      <c r="E124">
        <v>2</v>
      </c>
      <c r="G124">
        <v>2</v>
      </c>
      <c r="H124">
        <v>-2</v>
      </c>
      <c r="J124">
        <v>-2</v>
      </c>
      <c r="K124">
        <v>-2</v>
      </c>
    </row>
    <row r="125" spans="1:11" x14ac:dyDescent="0.15">
      <c r="A125">
        <v>3.6</v>
      </c>
      <c r="B125">
        <v>3.6</v>
      </c>
      <c r="D125">
        <v>-2</v>
      </c>
      <c r="E125">
        <v>3.6</v>
      </c>
      <c r="G125">
        <v>3.6</v>
      </c>
      <c r="H125">
        <v>-2</v>
      </c>
      <c r="J125">
        <v>-2</v>
      </c>
      <c r="K125">
        <v>-2</v>
      </c>
    </row>
    <row r="126" spans="1:11" x14ac:dyDescent="0.15">
      <c r="A126">
        <v>1.1000000000000001</v>
      </c>
      <c r="B126">
        <v>1.1000000000000001</v>
      </c>
      <c r="D126">
        <v>3</v>
      </c>
      <c r="E126">
        <v>1.1000000000000001</v>
      </c>
      <c r="G126">
        <v>1.1000000000000001</v>
      </c>
      <c r="H126">
        <v>3</v>
      </c>
      <c r="J126">
        <v>3</v>
      </c>
      <c r="K126">
        <v>3</v>
      </c>
    </row>
    <row r="127" spans="1:11" x14ac:dyDescent="0.15">
      <c r="A127">
        <v>-1.1000000000000001</v>
      </c>
      <c r="B127">
        <v>-1.1000000000000001</v>
      </c>
      <c r="D127">
        <v>-2</v>
      </c>
      <c r="E127">
        <v>-1.1000000000000001</v>
      </c>
      <c r="G127">
        <v>-1.1000000000000001</v>
      </c>
      <c r="H127">
        <v>-2</v>
      </c>
      <c r="J127">
        <v>-2</v>
      </c>
      <c r="K127">
        <v>-2</v>
      </c>
    </row>
    <row r="128" spans="1:11" x14ac:dyDescent="0.15">
      <c r="A128">
        <v>1.2</v>
      </c>
      <c r="B128">
        <v>1.2</v>
      </c>
      <c r="D128">
        <v>1</v>
      </c>
      <c r="E128">
        <v>1.2</v>
      </c>
      <c r="G128">
        <v>1.2</v>
      </c>
      <c r="H128">
        <v>1</v>
      </c>
      <c r="J128">
        <v>1</v>
      </c>
      <c r="K128">
        <v>1</v>
      </c>
    </row>
    <row r="129" spans="1:11" x14ac:dyDescent="0.15">
      <c r="A129">
        <v>-2.2999999999999998</v>
      </c>
      <c r="B129">
        <v>-2.2999999999999998</v>
      </c>
      <c r="D129">
        <v>-1</v>
      </c>
      <c r="E129">
        <v>-2.2999999999999998</v>
      </c>
      <c r="G129">
        <v>-2.2999999999999998</v>
      </c>
      <c r="H129">
        <v>-1</v>
      </c>
      <c r="J129">
        <v>-1</v>
      </c>
      <c r="K129">
        <v>-1</v>
      </c>
    </row>
    <row r="130" spans="1:11" x14ac:dyDescent="0.15">
      <c r="A130">
        <v>2.5</v>
      </c>
      <c r="B130">
        <v>2.5</v>
      </c>
      <c r="D130">
        <v>-1</v>
      </c>
      <c r="E130">
        <v>2.5</v>
      </c>
      <c r="G130">
        <v>2.5</v>
      </c>
      <c r="H130">
        <v>-1</v>
      </c>
      <c r="J130">
        <v>-1</v>
      </c>
      <c r="K130">
        <v>-1</v>
      </c>
    </row>
    <row r="131" spans="1:11" x14ac:dyDescent="0.15">
      <c r="A131">
        <v>-2.4</v>
      </c>
      <c r="B131">
        <v>-2.4</v>
      </c>
      <c r="D131">
        <v>-5</v>
      </c>
      <c r="E131">
        <v>-2.4</v>
      </c>
      <c r="G131">
        <v>-2.4</v>
      </c>
      <c r="H131">
        <v>-5</v>
      </c>
      <c r="J131">
        <v>-5</v>
      </c>
      <c r="K131">
        <v>-5</v>
      </c>
    </row>
    <row r="132" spans="1:11" x14ac:dyDescent="0.15">
      <c r="A132">
        <v>1.7</v>
      </c>
      <c r="B132">
        <v>1.7</v>
      </c>
      <c r="D132">
        <v>-4</v>
      </c>
      <c r="E132">
        <v>1.7</v>
      </c>
      <c r="G132">
        <v>1.7</v>
      </c>
      <c r="H132">
        <v>-4</v>
      </c>
      <c r="J132">
        <v>-4</v>
      </c>
      <c r="K132">
        <v>-4</v>
      </c>
    </row>
    <row r="133" spans="1:11" x14ac:dyDescent="0.15">
      <c r="A133">
        <v>-0.3</v>
      </c>
      <c r="B133">
        <v>-0.3</v>
      </c>
      <c r="D133">
        <v>-3</v>
      </c>
      <c r="E133">
        <v>-0.3</v>
      </c>
      <c r="G133">
        <v>-0.3</v>
      </c>
      <c r="H133">
        <v>-3</v>
      </c>
      <c r="J133">
        <v>-3</v>
      </c>
      <c r="K133">
        <v>-3</v>
      </c>
    </row>
    <row r="134" spans="1:11" x14ac:dyDescent="0.15">
      <c r="A134">
        <v>9</v>
      </c>
      <c r="B134">
        <v>9</v>
      </c>
      <c r="D134">
        <v>10</v>
      </c>
      <c r="E134">
        <v>9</v>
      </c>
      <c r="G134">
        <v>9</v>
      </c>
      <c r="H134">
        <v>10</v>
      </c>
      <c r="J134">
        <v>10</v>
      </c>
      <c r="K134">
        <v>10</v>
      </c>
    </row>
    <row r="135" spans="1:11" x14ac:dyDescent="0.15">
      <c r="A135">
        <v>-3.2</v>
      </c>
      <c r="B135">
        <v>-3.2</v>
      </c>
      <c r="D135">
        <v>-8</v>
      </c>
      <c r="E135">
        <v>-3.2</v>
      </c>
      <c r="G135">
        <v>-3.2</v>
      </c>
      <c r="H135">
        <v>-8</v>
      </c>
      <c r="J135">
        <v>-8</v>
      </c>
      <c r="K135">
        <v>-8</v>
      </c>
    </row>
    <row r="136" spans="1:11" x14ac:dyDescent="0.15">
      <c r="A136">
        <v>-1.1000000000000001</v>
      </c>
      <c r="B136">
        <v>-1.1000000000000001</v>
      </c>
      <c r="D136">
        <v>3</v>
      </c>
      <c r="E136">
        <v>-1.1000000000000001</v>
      </c>
      <c r="G136">
        <v>-1.1000000000000001</v>
      </c>
      <c r="H136">
        <v>3</v>
      </c>
      <c r="J136">
        <v>3</v>
      </c>
      <c r="K136">
        <v>3</v>
      </c>
    </row>
    <row r="137" spans="1:11" x14ac:dyDescent="0.15">
      <c r="A137">
        <v>-8.1</v>
      </c>
      <c r="B137">
        <v>-8.1</v>
      </c>
      <c r="D137">
        <v>-8</v>
      </c>
      <c r="E137">
        <v>-8.1</v>
      </c>
      <c r="G137">
        <v>-8.1</v>
      </c>
      <c r="H137">
        <v>-8</v>
      </c>
      <c r="J137">
        <v>-8</v>
      </c>
      <c r="K137">
        <v>-8</v>
      </c>
    </row>
    <row r="138" spans="1:11" x14ac:dyDescent="0.15">
      <c r="A138">
        <v>-7</v>
      </c>
      <c r="B138">
        <v>-7</v>
      </c>
      <c r="D138">
        <v>-6</v>
      </c>
      <c r="E138">
        <v>-7</v>
      </c>
      <c r="G138">
        <v>-7</v>
      </c>
      <c r="H138">
        <v>-6</v>
      </c>
      <c r="J138">
        <v>-6</v>
      </c>
      <c r="K138">
        <v>-6</v>
      </c>
    </row>
    <row r="139" spans="1:11" x14ac:dyDescent="0.15">
      <c r="A139">
        <v>2.2000000000000002</v>
      </c>
      <c r="B139">
        <v>2.2000000000000002</v>
      </c>
      <c r="D139">
        <v>5</v>
      </c>
      <c r="E139">
        <v>2.2000000000000002</v>
      </c>
      <c r="G139">
        <v>2.2000000000000002</v>
      </c>
      <c r="H139">
        <v>5</v>
      </c>
      <c r="J139">
        <v>5</v>
      </c>
      <c r="K139">
        <v>5</v>
      </c>
    </row>
    <row r="140" spans="1:11" x14ac:dyDescent="0.15">
      <c r="A140">
        <v>-2.2999999999999998</v>
      </c>
      <c r="B140">
        <v>-2.2999999999999998</v>
      </c>
      <c r="D140">
        <v>-2</v>
      </c>
      <c r="E140">
        <v>-2.2999999999999998</v>
      </c>
      <c r="G140">
        <v>-2.2999999999999998</v>
      </c>
      <c r="H140">
        <v>-2</v>
      </c>
      <c r="J140">
        <v>-2</v>
      </c>
      <c r="K140">
        <v>-2</v>
      </c>
    </row>
    <row r="141" spans="1:11" x14ac:dyDescent="0.15">
      <c r="A141">
        <v>0</v>
      </c>
      <c r="B141">
        <v>0</v>
      </c>
      <c r="D141">
        <v>-1</v>
      </c>
      <c r="E141">
        <v>0</v>
      </c>
      <c r="G141">
        <v>0</v>
      </c>
      <c r="H141">
        <v>-1</v>
      </c>
      <c r="J141">
        <v>-1</v>
      </c>
      <c r="K141">
        <v>-1</v>
      </c>
    </row>
    <row r="142" spans="1:11" x14ac:dyDescent="0.15">
      <c r="A142">
        <v>3</v>
      </c>
      <c r="B142">
        <v>3</v>
      </c>
      <c r="D142">
        <v>0</v>
      </c>
      <c r="E142">
        <v>3</v>
      </c>
      <c r="G142">
        <v>3</v>
      </c>
      <c r="H142">
        <v>0</v>
      </c>
      <c r="J142">
        <v>0</v>
      </c>
      <c r="K142">
        <v>0</v>
      </c>
    </row>
    <row r="143" spans="1:11" x14ac:dyDescent="0.15">
      <c r="A143">
        <v>1.5</v>
      </c>
      <c r="B143">
        <v>1.5</v>
      </c>
      <c r="D143">
        <v>2</v>
      </c>
      <c r="E143">
        <v>1.5</v>
      </c>
      <c r="G143">
        <v>1.5</v>
      </c>
      <c r="H143">
        <v>2</v>
      </c>
      <c r="J143">
        <v>2</v>
      </c>
      <c r="K143">
        <v>2</v>
      </c>
    </row>
    <row r="144" spans="1:11" x14ac:dyDescent="0.15">
      <c r="A144">
        <v>-9.9</v>
      </c>
      <c r="B144">
        <v>-9.9</v>
      </c>
      <c r="D144">
        <v>-3</v>
      </c>
      <c r="E144">
        <v>-9.9</v>
      </c>
      <c r="G144">
        <v>-9.9</v>
      </c>
      <c r="H144">
        <v>-3</v>
      </c>
      <c r="J144">
        <v>-3</v>
      </c>
      <c r="K144">
        <v>-3</v>
      </c>
    </row>
    <row r="145" spans="1:11" x14ac:dyDescent="0.15">
      <c r="A145">
        <v>-4.3</v>
      </c>
      <c r="B145">
        <v>-4.3</v>
      </c>
      <c r="D145">
        <v>-9</v>
      </c>
      <c r="E145">
        <v>-4.3</v>
      </c>
      <c r="G145">
        <v>-4.3</v>
      </c>
      <c r="H145">
        <v>-9</v>
      </c>
      <c r="J145">
        <v>-9</v>
      </c>
      <c r="K145">
        <v>-9</v>
      </c>
    </row>
    <row r="146" spans="1:11" x14ac:dyDescent="0.15">
      <c r="A146">
        <v>1.9</v>
      </c>
      <c r="B146">
        <v>1.9</v>
      </c>
      <c r="D146">
        <v>-4</v>
      </c>
      <c r="E146">
        <v>1.9</v>
      </c>
      <c r="G146">
        <v>1.9</v>
      </c>
      <c r="H146">
        <v>-4</v>
      </c>
      <c r="J146">
        <v>-4</v>
      </c>
      <c r="K146">
        <v>-4</v>
      </c>
    </row>
    <row r="147" spans="1:11" x14ac:dyDescent="0.15">
      <c r="A147">
        <v>0</v>
      </c>
      <c r="B147">
        <v>0</v>
      </c>
      <c r="D147">
        <v>-6</v>
      </c>
      <c r="E147">
        <v>0</v>
      </c>
      <c r="G147">
        <v>0</v>
      </c>
      <c r="H147">
        <v>-6</v>
      </c>
      <c r="J147">
        <v>-6</v>
      </c>
      <c r="K147">
        <v>-6</v>
      </c>
    </row>
    <row r="148" spans="1:11" x14ac:dyDescent="0.15">
      <c r="A148">
        <v>0.9</v>
      </c>
      <c r="B148">
        <v>0.9</v>
      </c>
      <c r="D148">
        <v>-7</v>
      </c>
      <c r="E148">
        <v>0.9</v>
      </c>
      <c r="G148">
        <v>0.9</v>
      </c>
      <c r="H148">
        <v>-7</v>
      </c>
      <c r="J148">
        <v>-7</v>
      </c>
      <c r="K148">
        <v>-7</v>
      </c>
    </row>
    <row r="149" spans="1:11" x14ac:dyDescent="0.15">
      <c r="A149">
        <v>-1.7</v>
      </c>
      <c r="B149">
        <v>-1.7</v>
      </c>
      <c r="D149">
        <v>-2</v>
      </c>
      <c r="E149">
        <v>-1.7</v>
      </c>
      <c r="G149">
        <v>-1.7</v>
      </c>
      <c r="H149">
        <v>-2</v>
      </c>
      <c r="J149">
        <v>-2</v>
      </c>
      <c r="K149">
        <v>-2</v>
      </c>
    </row>
    <row r="150" spans="1:11" x14ac:dyDescent="0.15">
      <c r="A150">
        <v>0.8</v>
      </c>
      <c r="B150">
        <v>0.8</v>
      </c>
      <c r="D150">
        <v>-4</v>
      </c>
      <c r="E150">
        <v>0.8</v>
      </c>
      <c r="G150">
        <v>0.8</v>
      </c>
      <c r="H150">
        <v>-4</v>
      </c>
      <c r="J150">
        <v>-4</v>
      </c>
      <c r="K150">
        <v>-4</v>
      </c>
    </row>
    <row r="151" spans="1:11" x14ac:dyDescent="0.15">
      <c r="A151">
        <v>-0.8</v>
      </c>
      <c r="B151">
        <v>-0.8</v>
      </c>
      <c r="D151">
        <v>-4</v>
      </c>
      <c r="E151">
        <v>-0.8</v>
      </c>
      <c r="G151">
        <v>-0.8</v>
      </c>
      <c r="H151">
        <v>-4</v>
      </c>
      <c r="J151">
        <v>-4</v>
      </c>
      <c r="K151">
        <v>-4</v>
      </c>
    </row>
    <row r="152" spans="1:11" x14ac:dyDescent="0.15">
      <c r="A152">
        <v>-4.5</v>
      </c>
      <c r="B152">
        <v>-4.5</v>
      </c>
      <c r="D152">
        <v>2</v>
      </c>
      <c r="E152">
        <v>-4.5</v>
      </c>
      <c r="G152">
        <v>-4.5</v>
      </c>
      <c r="H152">
        <v>2</v>
      </c>
      <c r="J152">
        <v>2</v>
      </c>
      <c r="K152">
        <v>2</v>
      </c>
    </row>
    <row r="153" spans="1:11" x14ac:dyDescent="0.15">
      <c r="A153">
        <v>2.9</v>
      </c>
      <c r="B153">
        <v>2.9</v>
      </c>
      <c r="D153">
        <v>0</v>
      </c>
      <c r="E153">
        <v>2.9</v>
      </c>
      <c r="G153">
        <v>2.9</v>
      </c>
      <c r="H153">
        <v>0</v>
      </c>
      <c r="J153">
        <v>0</v>
      </c>
      <c r="K153">
        <v>0</v>
      </c>
    </row>
    <row r="154" spans="1:11" x14ac:dyDescent="0.15">
      <c r="A154">
        <v>1.5</v>
      </c>
      <c r="B154">
        <v>1.5</v>
      </c>
      <c r="D154">
        <v>1</v>
      </c>
      <c r="E154">
        <v>1.5</v>
      </c>
      <c r="G154">
        <v>1.5</v>
      </c>
      <c r="H154">
        <v>1</v>
      </c>
      <c r="J154">
        <v>1</v>
      </c>
      <c r="K154">
        <v>1</v>
      </c>
    </row>
    <row r="155" spans="1:11" x14ac:dyDescent="0.15">
      <c r="A155">
        <v>1.3</v>
      </c>
      <c r="B155">
        <v>1.3</v>
      </c>
      <c r="D155">
        <v>-2</v>
      </c>
      <c r="E155">
        <v>1.3</v>
      </c>
      <c r="G155">
        <v>1.3</v>
      </c>
      <c r="H155">
        <v>-2</v>
      </c>
      <c r="J155">
        <v>-2</v>
      </c>
      <c r="K155">
        <v>-2</v>
      </c>
    </row>
    <row r="156" spans="1:11" x14ac:dyDescent="0.15">
      <c r="A156">
        <v>-0.7</v>
      </c>
      <c r="B156">
        <v>-0.7</v>
      </c>
      <c r="D156">
        <v>-1</v>
      </c>
      <c r="E156">
        <v>-0.7</v>
      </c>
      <c r="G156">
        <v>-0.7</v>
      </c>
      <c r="H156">
        <v>-1</v>
      </c>
      <c r="J156">
        <v>-1</v>
      </c>
      <c r="K156">
        <v>-1</v>
      </c>
    </row>
    <row r="157" spans="1:11" x14ac:dyDescent="0.15">
      <c r="A157">
        <v>-3.2</v>
      </c>
      <c r="B157">
        <v>-3.2</v>
      </c>
      <c r="D157">
        <v>12</v>
      </c>
      <c r="E157">
        <v>-3.2</v>
      </c>
      <c r="G157">
        <v>-3.2</v>
      </c>
      <c r="H157">
        <v>12</v>
      </c>
      <c r="J157">
        <v>12</v>
      </c>
      <c r="K157">
        <v>12</v>
      </c>
    </row>
    <row r="158" spans="1:11" x14ac:dyDescent="0.15">
      <c r="A158">
        <v>-1.9</v>
      </c>
      <c r="B158">
        <v>-1.9</v>
      </c>
      <c r="D158">
        <v>-7</v>
      </c>
      <c r="E158">
        <v>-1.9</v>
      </c>
      <c r="G158">
        <v>-1.9</v>
      </c>
      <c r="H158">
        <v>-7</v>
      </c>
      <c r="J158">
        <v>-7</v>
      </c>
      <c r="K158">
        <v>-7</v>
      </c>
    </row>
    <row r="159" spans="1:11" x14ac:dyDescent="0.15">
      <c r="A159">
        <v>-0.2</v>
      </c>
      <c r="B159">
        <v>-0.2</v>
      </c>
      <c r="D159">
        <v>-6</v>
      </c>
      <c r="E159">
        <v>-0.2</v>
      </c>
      <c r="G159">
        <v>-0.2</v>
      </c>
      <c r="H159">
        <v>-6</v>
      </c>
      <c r="J159">
        <v>-6</v>
      </c>
      <c r="K159">
        <v>-6</v>
      </c>
    </row>
    <row r="160" spans="1:11" x14ac:dyDescent="0.15">
      <c r="A160">
        <v>9.5</v>
      </c>
      <c r="B160">
        <v>9.5</v>
      </c>
      <c r="D160">
        <v>2</v>
      </c>
      <c r="E160">
        <v>9.5</v>
      </c>
      <c r="G160">
        <v>9.5</v>
      </c>
      <c r="H160">
        <v>2</v>
      </c>
      <c r="J160">
        <v>2</v>
      </c>
      <c r="K160">
        <v>2</v>
      </c>
    </row>
    <row r="161" spans="1:11" x14ac:dyDescent="0.15">
      <c r="A161">
        <v>-0.2</v>
      </c>
      <c r="B161">
        <v>-0.2</v>
      </c>
      <c r="D161">
        <v>0</v>
      </c>
      <c r="E161">
        <v>-0.2</v>
      </c>
      <c r="G161">
        <v>-0.2</v>
      </c>
      <c r="H161">
        <v>0</v>
      </c>
      <c r="J161">
        <v>0</v>
      </c>
      <c r="K161">
        <v>0</v>
      </c>
    </row>
    <row r="162" spans="1:11" x14ac:dyDescent="0.15">
      <c r="A162">
        <v>5.8</v>
      </c>
      <c r="B162">
        <v>5.8</v>
      </c>
      <c r="D162">
        <v>4</v>
      </c>
      <c r="E162">
        <v>5.8</v>
      </c>
      <c r="G162">
        <v>5.8</v>
      </c>
      <c r="H162">
        <v>4</v>
      </c>
      <c r="J162">
        <v>4</v>
      </c>
      <c r="K162">
        <v>4</v>
      </c>
    </row>
    <row r="163" spans="1:11" x14ac:dyDescent="0.15">
      <c r="A163">
        <v>1.5</v>
      </c>
      <c r="B163">
        <v>1.5</v>
      </c>
      <c r="D163">
        <v>-4</v>
      </c>
      <c r="E163">
        <v>1.5</v>
      </c>
      <c r="G163">
        <v>1.5</v>
      </c>
      <c r="H163">
        <v>-4</v>
      </c>
      <c r="J163">
        <v>-4</v>
      </c>
      <c r="K163">
        <v>-4</v>
      </c>
    </row>
    <row r="164" spans="1:11" x14ac:dyDescent="0.15">
      <c r="A164">
        <v>1.1000000000000001</v>
      </c>
      <c r="B164">
        <v>1.1000000000000001</v>
      </c>
      <c r="D164">
        <v>-1</v>
      </c>
      <c r="E164">
        <v>1.1000000000000001</v>
      </c>
      <c r="G164">
        <v>1.1000000000000001</v>
      </c>
      <c r="H164">
        <v>-1</v>
      </c>
      <c r="J164">
        <v>-1</v>
      </c>
      <c r="K164">
        <v>-1</v>
      </c>
    </row>
    <row r="165" spans="1:11" x14ac:dyDescent="0.15">
      <c r="A165">
        <v>-2.6</v>
      </c>
      <c r="B165">
        <v>-2.6</v>
      </c>
      <c r="D165">
        <v>-6</v>
      </c>
      <c r="E165">
        <v>-2.6</v>
      </c>
      <c r="G165">
        <v>-2.6</v>
      </c>
      <c r="H165">
        <v>-6</v>
      </c>
      <c r="J165">
        <v>-6</v>
      </c>
      <c r="K165">
        <v>-6</v>
      </c>
    </row>
    <row r="166" spans="1:11" x14ac:dyDescent="0.15">
      <c r="A166">
        <v>-4.7</v>
      </c>
      <c r="B166">
        <v>-4.7</v>
      </c>
      <c r="D166">
        <v>-5</v>
      </c>
      <c r="E166">
        <v>-4.7</v>
      </c>
      <c r="G166">
        <v>-4.7</v>
      </c>
      <c r="H166">
        <v>-5</v>
      </c>
      <c r="J166">
        <v>-5</v>
      </c>
      <c r="K166">
        <v>-5</v>
      </c>
    </row>
    <row r="167" spans="1:11" x14ac:dyDescent="0.15">
      <c r="A167">
        <v>-0.8</v>
      </c>
      <c r="B167">
        <v>-0.8</v>
      </c>
      <c r="D167">
        <v>4</v>
      </c>
      <c r="E167">
        <v>-0.8</v>
      </c>
      <c r="G167">
        <v>-0.8</v>
      </c>
      <c r="H167">
        <v>4</v>
      </c>
      <c r="J167">
        <v>4</v>
      </c>
      <c r="K167">
        <v>4</v>
      </c>
    </row>
    <row r="168" spans="1:11" x14ac:dyDescent="0.15">
      <c r="A168">
        <v>6.1</v>
      </c>
      <c r="B168">
        <v>6.1</v>
      </c>
      <c r="D168">
        <v>0</v>
      </c>
      <c r="E168">
        <v>6.1</v>
      </c>
      <c r="G168">
        <v>6.1</v>
      </c>
      <c r="H168">
        <v>0</v>
      </c>
      <c r="J168">
        <v>0</v>
      </c>
      <c r="K168">
        <v>0</v>
      </c>
    </row>
    <row r="169" spans="1:11" x14ac:dyDescent="0.15">
      <c r="A169">
        <v>-1.9</v>
      </c>
      <c r="B169">
        <v>-1.9</v>
      </c>
      <c r="D169">
        <v>-5</v>
      </c>
      <c r="E169">
        <v>-1.9</v>
      </c>
      <c r="G169">
        <v>-1.9</v>
      </c>
      <c r="H169">
        <v>-5</v>
      </c>
      <c r="J169">
        <v>-5</v>
      </c>
      <c r="K169">
        <v>-5</v>
      </c>
    </row>
    <row r="170" spans="1:11" x14ac:dyDescent="0.15">
      <c r="A170">
        <v>1.1000000000000001</v>
      </c>
      <c r="B170">
        <v>1.1000000000000001</v>
      </c>
      <c r="D170">
        <v>-4</v>
      </c>
      <c r="E170">
        <v>1.1000000000000001</v>
      </c>
      <c r="G170">
        <v>1.1000000000000001</v>
      </c>
      <c r="H170">
        <v>-4</v>
      </c>
      <c r="J170">
        <v>-4</v>
      </c>
      <c r="K170">
        <v>-4</v>
      </c>
    </row>
    <row r="171" spans="1:11" x14ac:dyDescent="0.15">
      <c r="A171">
        <v>0.1</v>
      </c>
      <c r="B171">
        <v>0.1</v>
      </c>
      <c r="D171">
        <v>3</v>
      </c>
      <c r="E171">
        <v>0.1</v>
      </c>
      <c r="G171">
        <v>0.1</v>
      </c>
      <c r="H171">
        <v>3</v>
      </c>
      <c r="J171">
        <v>3</v>
      </c>
      <c r="K171">
        <v>3</v>
      </c>
    </row>
    <row r="172" spans="1:11" x14ac:dyDescent="0.15">
      <c r="A172">
        <v>-3.5</v>
      </c>
      <c r="B172">
        <v>-3.5</v>
      </c>
      <c r="D172">
        <v>-5</v>
      </c>
      <c r="E172">
        <v>-3.5</v>
      </c>
      <c r="G172">
        <v>-3.5</v>
      </c>
      <c r="H172">
        <v>-5</v>
      </c>
      <c r="J172">
        <v>-5</v>
      </c>
      <c r="K172">
        <v>-5</v>
      </c>
    </row>
    <row r="173" spans="1:11" x14ac:dyDescent="0.15">
      <c r="A173">
        <v>15.5</v>
      </c>
      <c r="B173">
        <v>15.5</v>
      </c>
      <c r="D173">
        <v>11</v>
      </c>
      <c r="E173">
        <v>15.5</v>
      </c>
      <c r="G173">
        <v>15.5</v>
      </c>
      <c r="H173">
        <v>11</v>
      </c>
      <c r="J173">
        <v>11</v>
      </c>
      <c r="K173">
        <v>11</v>
      </c>
    </row>
    <row r="174" spans="1:11" x14ac:dyDescent="0.15">
      <c r="A174">
        <v>-4.7</v>
      </c>
      <c r="B174">
        <v>-4.7</v>
      </c>
      <c r="D174">
        <v>-3</v>
      </c>
      <c r="E174">
        <v>-4.7</v>
      </c>
      <c r="G174">
        <v>-4.7</v>
      </c>
      <c r="H174">
        <v>-3</v>
      </c>
      <c r="J174">
        <v>-3</v>
      </c>
      <c r="K174">
        <v>-3</v>
      </c>
    </row>
    <row r="175" spans="1:11" x14ac:dyDescent="0.15">
      <c r="A175">
        <v>0</v>
      </c>
      <c r="B175">
        <v>0</v>
      </c>
      <c r="D175">
        <v>-5</v>
      </c>
      <c r="E175">
        <v>0</v>
      </c>
      <c r="G175">
        <v>0</v>
      </c>
      <c r="H175">
        <v>-5</v>
      </c>
      <c r="J175">
        <v>-5</v>
      </c>
      <c r="K175">
        <v>-5</v>
      </c>
    </row>
    <row r="176" spans="1:11" x14ac:dyDescent="0.15">
      <c r="A176">
        <v>-4</v>
      </c>
      <c r="B176">
        <v>-4</v>
      </c>
      <c r="D176">
        <v>-4</v>
      </c>
      <c r="E176">
        <v>-4</v>
      </c>
      <c r="G176">
        <v>-4</v>
      </c>
      <c r="H176">
        <v>-4</v>
      </c>
      <c r="J176">
        <v>-4</v>
      </c>
      <c r="K176">
        <v>-4</v>
      </c>
    </row>
    <row r="177" spans="1:11" x14ac:dyDescent="0.15">
      <c r="A177">
        <v>-2.4</v>
      </c>
      <c r="B177">
        <v>-2.4</v>
      </c>
      <c r="D177">
        <v>2</v>
      </c>
      <c r="E177">
        <v>-2.4</v>
      </c>
      <c r="G177">
        <v>-2.4</v>
      </c>
      <c r="H177">
        <v>2</v>
      </c>
      <c r="J177">
        <v>2</v>
      </c>
      <c r="K177">
        <v>2</v>
      </c>
    </row>
    <row r="178" spans="1:11" x14ac:dyDescent="0.15">
      <c r="A178">
        <v>0.7</v>
      </c>
      <c r="B178">
        <v>0.7</v>
      </c>
      <c r="D178">
        <v>-6</v>
      </c>
      <c r="E178">
        <v>0.7</v>
      </c>
      <c r="G178">
        <v>0.7</v>
      </c>
      <c r="H178">
        <v>-6</v>
      </c>
      <c r="J178">
        <v>-6</v>
      </c>
      <c r="K178">
        <v>-6</v>
      </c>
    </row>
    <row r="179" spans="1:11" x14ac:dyDescent="0.15">
      <c r="A179">
        <v>-9.6</v>
      </c>
      <c r="B179">
        <v>-9.6</v>
      </c>
      <c r="D179">
        <v>-11</v>
      </c>
      <c r="E179">
        <v>-9.6</v>
      </c>
      <c r="G179">
        <v>-9.6</v>
      </c>
      <c r="H179">
        <v>-11</v>
      </c>
      <c r="J179">
        <v>-11</v>
      </c>
      <c r="K179">
        <v>-11</v>
      </c>
    </row>
    <row r="180" spans="1:11" x14ac:dyDescent="0.15">
      <c r="A180">
        <v>3.6</v>
      </c>
      <c r="B180">
        <v>3.6</v>
      </c>
      <c r="D180">
        <v>-1</v>
      </c>
      <c r="E180">
        <v>3.6</v>
      </c>
      <c r="G180">
        <v>3.6</v>
      </c>
      <c r="H180">
        <v>-1</v>
      </c>
      <c r="J180">
        <v>-1</v>
      </c>
      <c r="K180">
        <v>-1</v>
      </c>
    </row>
    <row r="181" spans="1:11" x14ac:dyDescent="0.15">
      <c r="A181">
        <v>3.7</v>
      </c>
      <c r="B181">
        <v>3.7</v>
      </c>
      <c r="D181">
        <v>0</v>
      </c>
      <c r="E181">
        <v>3.7</v>
      </c>
      <c r="G181">
        <v>3.7</v>
      </c>
      <c r="H181">
        <v>0</v>
      </c>
      <c r="J181">
        <v>0</v>
      </c>
      <c r="K181">
        <v>0</v>
      </c>
    </row>
    <row r="182" spans="1:11" x14ac:dyDescent="0.15">
      <c r="A182">
        <v>0.4</v>
      </c>
      <c r="B182">
        <v>0.4</v>
      </c>
      <c r="D182">
        <v>-4</v>
      </c>
      <c r="E182">
        <v>0.4</v>
      </c>
      <c r="G182">
        <v>0.4</v>
      </c>
      <c r="H182">
        <v>-4</v>
      </c>
      <c r="J182">
        <v>-4</v>
      </c>
      <c r="K182">
        <v>-4</v>
      </c>
    </row>
    <row r="183" spans="1:11" x14ac:dyDescent="0.15">
      <c r="A183">
        <v>0.6</v>
      </c>
      <c r="B183">
        <v>0.6</v>
      </c>
      <c r="D183">
        <v>-2</v>
      </c>
      <c r="E183">
        <v>0.6</v>
      </c>
      <c r="G183">
        <v>0.6</v>
      </c>
      <c r="H183">
        <v>-2</v>
      </c>
      <c r="J183">
        <v>-2</v>
      </c>
      <c r="K183">
        <v>-2</v>
      </c>
    </row>
    <row r="184" spans="1:11" x14ac:dyDescent="0.15">
      <c r="A184">
        <v>-2.5</v>
      </c>
      <c r="B184">
        <v>-2.5</v>
      </c>
      <c r="D184">
        <v>-5</v>
      </c>
      <c r="E184">
        <v>-2.5</v>
      </c>
      <c r="G184">
        <v>-2.5</v>
      </c>
      <c r="H184">
        <v>-5</v>
      </c>
      <c r="J184">
        <v>-5</v>
      </c>
      <c r="K184">
        <v>-5</v>
      </c>
    </row>
    <row r="185" spans="1:11" x14ac:dyDescent="0.15">
      <c r="A185">
        <v>-1.7</v>
      </c>
      <c r="B185">
        <v>-1.7</v>
      </c>
      <c r="D185">
        <v>-8</v>
      </c>
      <c r="E185">
        <v>-1.7</v>
      </c>
      <c r="G185">
        <v>-1.7</v>
      </c>
      <c r="H185">
        <v>-8</v>
      </c>
      <c r="J185">
        <v>-8</v>
      </c>
      <c r="K185">
        <v>-8</v>
      </c>
    </row>
    <row r="186" spans="1:11" x14ac:dyDescent="0.15">
      <c r="A186">
        <v>-6.6</v>
      </c>
      <c r="B186">
        <v>-6.6</v>
      </c>
      <c r="D186">
        <v>-6</v>
      </c>
      <c r="E186">
        <v>-6.6</v>
      </c>
      <c r="G186">
        <v>-6.6</v>
      </c>
      <c r="H186">
        <v>-6</v>
      </c>
      <c r="J186">
        <v>-6</v>
      </c>
      <c r="K186">
        <v>-6</v>
      </c>
    </row>
    <row r="187" spans="1:11" x14ac:dyDescent="0.15">
      <c r="A187">
        <v>3.7</v>
      </c>
      <c r="B187">
        <v>3.7</v>
      </c>
      <c r="D187">
        <v>-1</v>
      </c>
      <c r="E187">
        <v>3.7</v>
      </c>
      <c r="G187">
        <v>3.7</v>
      </c>
      <c r="H187">
        <v>-1</v>
      </c>
      <c r="J187">
        <v>-1</v>
      </c>
      <c r="K187">
        <v>-1</v>
      </c>
    </row>
    <row r="188" spans="1:11" x14ac:dyDescent="0.15">
      <c r="A188">
        <v>-4.5999999999999996</v>
      </c>
      <c r="B188">
        <v>-4.5999999999999996</v>
      </c>
      <c r="D188">
        <v>-7</v>
      </c>
      <c r="E188">
        <v>-4.5999999999999996</v>
      </c>
      <c r="G188">
        <v>-4.5999999999999996</v>
      </c>
      <c r="H188">
        <v>-7</v>
      </c>
      <c r="J188">
        <v>-7</v>
      </c>
      <c r="K188">
        <v>-7</v>
      </c>
    </row>
    <row r="189" spans="1:11" x14ac:dyDescent="0.15">
      <c r="A189">
        <v>-2.5</v>
      </c>
      <c r="B189">
        <v>-2.5</v>
      </c>
      <c r="D189">
        <v>-1</v>
      </c>
      <c r="E189">
        <v>-2.5</v>
      </c>
      <c r="G189">
        <v>-2.5</v>
      </c>
      <c r="H189">
        <v>-1</v>
      </c>
      <c r="J189">
        <v>-1</v>
      </c>
      <c r="K189">
        <v>-1</v>
      </c>
    </row>
    <row r="190" spans="1:11" x14ac:dyDescent="0.15">
      <c r="A190">
        <v>4.9000000000000004</v>
      </c>
      <c r="B190">
        <v>4.9000000000000004</v>
      </c>
      <c r="D190">
        <v>0</v>
      </c>
      <c r="E190">
        <v>4.9000000000000004</v>
      </c>
      <c r="G190">
        <v>4.9000000000000004</v>
      </c>
      <c r="H190">
        <v>0</v>
      </c>
      <c r="J190">
        <v>0</v>
      </c>
      <c r="K190">
        <v>0</v>
      </c>
    </row>
    <row r="191" spans="1:11" x14ac:dyDescent="0.15">
      <c r="A191">
        <v>1.6</v>
      </c>
      <c r="B191">
        <v>1.6</v>
      </c>
      <c r="D191">
        <v>0</v>
      </c>
      <c r="E191">
        <v>1.6</v>
      </c>
      <c r="G191">
        <v>1.6</v>
      </c>
      <c r="H191">
        <v>0</v>
      </c>
      <c r="J191">
        <v>0</v>
      </c>
      <c r="K191">
        <v>0</v>
      </c>
    </row>
    <row r="192" spans="1:11" x14ac:dyDescent="0.15">
      <c r="A192">
        <v>-5.2</v>
      </c>
      <c r="B192">
        <v>-5.2</v>
      </c>
      <c r="D192">
        <v>-10</v>
      </c>
      <c r="E192">
        <v>-5.2</v>
      </c>
      <c r="G192">
        <v>-5.2</v>
      </c>
      <c r="H192">
        <v>-10</v>
      </c>
      <c r="J192">
        <v>-10</v>
      </c>
      <c r="K192">
        <v>-10</v>
      </c>
    </row>
    <row r="193" spans="1:11" x14ac:dyDescent="0.15">
      <c r="A193">
        <v>-13.5</v>
      </c>
      <c r="B193">
        <v>-13.5</v>
      </c>
      <c r="D193">
        <v>-10</v>
      </c>
      <c r="E193">
        <v>-13.5</v>
      </c>
      <c r="G193">
        <v>-13.5</v>
      </c>
      <c r="H193">
        <v>-10</v>
      </c>
      <c r="J193">
        <v>-10</v>
      </c>
      <c r="K193">
        <v>-10</v>
      </c>
    </row>
    <row r="194" spans="1:11" x14ac:dyDescent="0.15">
      <c r="A194">
        <v>-15.4</v>
      </c>
      <c r="B194">
        <v>-15.4</v>
      </c>
      <c r="D194">
        <v>-7</v>
      </c>
      <c r="E194">
        <v>-15.4</v>
      </c>
      <c r="G194">
        <v>-15.4</v>
      </c>
      <c r="H194">
        <v>-7</v>
      </c>
      <c r="J194">
        <v>-7</v>
      </c>
      <c r="K194">
        <v>-7</v>
      </c>
    </row>
    <row r="195" spans="1:11" x14ac:dyDescent="0.15">
      <c r="A195">
        <v>1.1000000000000001</v>
      </c>
      <c r="B195">
        <v>1.1000000000000001</v>
      </c>
      <c r="D195">
        <v>-3</v>
      </c>
      <c r="E195">
        <v>1.1000000000000001</v>
      </c>
      <c r="G195">
        <v>1.1000000000000001</v>
      </c>
      <c r="H195">
        <v>-3</v>
      </c>
      <c r="J195">
        <v>-3</v>
      </c>
      <c r="K195">
        <v>-3</v>
      </c>
    </row>
    <row r="196" spans="1:11" x14ac:dyDescent="0.15">
      <c r="A196">
        <v>0.8</v>
      </c>
      <c r="B196">
        <v>0.8</v>
      </c>
      <c r="D196">
        <v>-6</v>
      </c>
      <c r="E196">
        <v>0.8</v>
      </c>
      <c r="G196">
        <v>0.8</v>
      </c>
      <c r="H196">
        <v>-6</v>
      </c>
      <c r="J196">
        <v>-6</v>
      </c>
      <c r="K196">
        <v>-6</v>
      </c>
    </row>
    <row r="197" spans="1:11" x14ac:dyDescent="0.15">
      <c r="A197">
        <v>-1.7</v>
      </c>
      <c r="B197">
        <v>-1.7</v>
      </c>
      <c r="D197">
        <v>0</v>
      </c>
      <c r="E197">
        <v>-1.7</v>
      </c>
      <c r="G197">
        <v>-1.7</v>
      </c>
      <c r="H197">
        <v>0</v>
      </c>
      <c r="J197">
        <v>0</v>
      </c>
      <c r="K197">
        <v>0</v>
      </c>
    </row>
    <row r="198" spans="1:11" x14ac:dyDescent="0.15">
      <c r="A198">
        <v>-1.3</v>
      </c>
      <c r="B198">
        <v>-1.3</v>
      </c>
      <c r="D198">
        <v>-3</v>
      </c>
      <c r="E198">
        <v>-1.3</v>
      </c>
      <c r="G198">
        <v>-1.3</v>
      </c>
      <c r="H198">
        <v>-3</v>
      </c>
      <c r="J198">
        <v>-3</v>
      </c>
      <c r="K198">
        <v>-3</v>
      </c>
    </row>
    <row r="199" spans="1:11" x14ac:dyDescent="0.15">
      <c r="A199">
        <v>-1.8</v>
      </c>
      <c r="B199">
        <v>-1.8</v>
      </c>
      <c r="D199">
        <v>-3</v>
      </c>
      <c r="E199">
        <v>-1.8</v>
      </c>
      <c r="G199">
        <v>-1.8</v>
      </c>
      <c r="H199">
        <v>-3</v>
      </c>
      <c r="J199">
        <v>-3</v>
      </c>
      <c r="K199">
        <v>-3</v>
      </c>
    </row>
    <row r="200" spans="1:11" x14ac:dyDescent="0.15">
      <c r="A200">
        <v>-3.7</v>
      </c>
      <c r="B200">
        <v>-3.7</v>
      </c>
      <c r="D200">
        <v>-2</v>
      </c>
      <c r="E200">
        <v>-3.7</v>
      </c>
      <c r="G200">
        <v>-3.7</v>
      </c>
      <c r="H200">
        <v>-2</v>
      </c>
      <c r="J200">
        <v>-2</v>
      </c>
      <c r="K200">
        <v>-2</v>
      </c>
    </row>
    <row r="201" spans="1:11" x14ac:dyDescent="0.15">
      <c r="A201">
        <v>-0.3</v>
      </c>
      <c r="B201">
        <v>-0.3</v>
      </c>
      <c r="D201">
        <v>2</v>
      </c>
      <c r="E201">
        <v>-0.3</v>
      </c>
      <c r="G201">
        <v>-0.3</v>
      </c>
      <c r="H201">
        <v>2</v>
      </c>
      <c r="J201">
        <v>2</v>
      </c>
      <c r="K201">
        <v>2</v>
      </c>
    </row>
    <row r="202" spans="1:11" x14ac:dyDescent="0.15">
      <c r="A202">
        <v>1.9</v>
      </c>
      <c r="B202">
        <v>1.9</v>
      </c>
      <c r="D202">
        <v>-1</v>
      </c>
      <c r="E202">
        <v>1.9</v>
      </c>
      <c r="G202">
        <v>1.9</v>
      </c>
      <c r="H202">
        <v>-1</v>
      </c>
      <c r="J202">
        <v>-1</v>
      </c>
      <c r="K202">
        <v>-1</v>
      </c>
    </row>
    <row r="203" spans="1:11" x14ac:dyDescent="0.15">
      <c r="A203">
        <v>-3.7</v>
      </c>
      <c r="B203">
        <v>-3.7</v>
      </c>
      <c r="D203">
        <v>-6</v>
      </c>
      <c r="E203">
        <v>-3.7</v>
      </c>
      <c r="G203">
        <v>-3.7</v>
      </c>
      <c r="H203">
        <v>-6</v>
      </c>
      <c r="J203">
        <v>-6</v>
      </c>
      <c r="K203">
        <v>-6</v>
      </c>
    </row>
    <row r="204" spans="1:11" x14ac:dyDescent="0.15">
      <c r="A204">
        <v>0.3</v>
      </c>
      <c r="B204">
        <v>0.3</v>
      </c>
      <c r="D204">
        <v>-2</v>
      </c>
      <c r="E204">
        <v>0.3</v>
      </c>
      <c r="G204">
        <v>0.3</v>
      </c>
      <c r="H204">
        <v>-2</v>
      </c>
      <c r="J204">
        <v>-2</v>
      </c>
      <c r="K204">
        <v>-2</v>
      </c>
    </row>
    <row r="205" spans="1:11" x14ac:dyDescent="0.15">
      <c r="A205">
        <v>-2</v>
      </c>
      <c r="B205">
        <v>-2</v>
      </c>
      <c r="D205">
        <v>-6</v>
      </c>
      <c r="E205">
        <v>-2</v>
      </c>
      <c r="G205">
        <v>-2</v>
      </c>
      <c r="H205">
        <v>-6</v>
      </c>
      <c r="J205">
        <v>-6</v>
      </c>
      <c r="K205">
        <v>-6</v>
      </c>
    </row>
    <row r="206" spans="1:11" x14ac:dyDescent="0.15">
      <c r="A206">
        <v>-4.8</v>
      </c>
      <c r="B206">
        <v>-4.8</v>
      </c>
      <c r="D206">
        <v>-1</v>
      </c>
      <c r="E206">
        <v>-4.8</v>
      </c>
      <c r="G206">
        <v>-4.8</v>
      </c>
      <c r="H206">
        <v>-1</v>
      </c>
      <c r="J206">
        <v>-1</v>
      </c>
      <c r="K206">
        <v>-1</v>
      </c>
    </row>
    <row r="207" spans="1:11" x14ac:dyDescent="0.15">
      <c r="A207">
        <v>2.1</v>
      </c>
      <c r="B207">
        <v>2.1</v>
      </c>
      <c r="D207">
        <v>-1</v>
      </c>
      <c r="E207">
        <v>2.1</v>
      </c>
      <c r="G207">
        <v>2.1</v>
      </c>
      <c r="H207">
        <v>-1</v>
      </c>
      <c r="J207">
        <v>-1</v>
      </c>
      <c r="K207">
        <v>-1</v>
      </c>
    </row>
    <row r="208" spans="1:11" x14ac:dyDescent="0.15">
      <c r="A208">
        <v>0.5</v>
      </c>
      <c r="B208">
        <v>0.5</v>
      </c>
      <c r="D208">
        <v>4</v>
      </c>
      <c r="E208">
        <v>0.5</v>
      </c>
      <c r="G208">
        <v>0.5</v>
      </c>
      <c r="H208">
        <v>4</v>
      </c>
      <c r="J208">
        <v>4</v>
      </c>
      <c r="K208">
        <v>4</v>
      </c>
    </row>
    <row r="209" spans="1:11" x14ac:dyDescent="0.15">
      <c r="A209">
        <v>6.7</v>
      </c>
      <c r="B209">
        <v>6.7</v>
      </c>
      <c r="D209">
        <v>5</v>
      </c>
      <c r="E209">
        <v>6.7</v>
      </c>
      <c r="G209">
        <v>6.7</v>
      </c>
      <c r="H209">
        <v>5</v>
      </c>
      <c r="J209">
        <v>5</v>
      </c>
      <c r="K209">
        <v>5</v>
      </c>
    </row>
    <row r="210" spans="1:11" x14ac:dyDescent="0.15">
      <c r="A210">
        <v>2.2000000000000002</v>
      </c>
      <c r="B210">
        <v>2.2000000000000002</v>
      </c>
      <c r="D210">
        <v>-5</v>
      </c>
      <c r="E210">
        <v>2.2000000000000002</v>
      </c>
      <c r="G210">
        <v>2.2000000000000002</v>
      </c>
      <c r="H210">
        <v>-5</v>
      </c>
      <c r="J210">
        <v>-5</v>
      </c>
      <c r="K210">
        <v>-5</v>
      </c>
    </row>
    <row r="211" spans="1:11" x14ac:dyDescent="0.15">
      <c r="A211">
        <v>-12.4</v>
      </c>
      <c r="B211">
        <v>-12.4</v>
      </c>
      <c r="D211">
        <v>-6</v>
      </c>
      <c r="E211">
        <v>-12.4</v>
      </c>
      <c r="G211">
        <v>-12.4</v>
      </c>
      <c r="H211">
        <v>-6</v>
      </c>
      <c r="J211">
        <v>-6</v>
      </c>
      <c r="K211">
        <v>-6</v>
      </c>
    </row>
    <row r="212" spans="1:11" x14ac:dyDescent="0.15">
      <c r="A212">
        <v>0.5</v>
      </c>
      <c r="B212">
        <v>0.5</v>
      </c>
      <c r="D212">
        <v>-4</v>
      </c>
      <c r="E212">
        <v>0.5</v>
      </c>
      <c r="G212">
        <v>0.5</v>
      </c>
      <c r="H212">
        <v>-4</v>
      </c>
      <c r="J212">
        <v>-4</v>
      </c>
      <c r="K212">
        <v>-4</v>
      </c>
    </row>
    <row r="213" spans="1:11" x14ac:dyDescent="0.15">
      <c r="A213">
        <v>-1.8</v>
      </c>
      <c r="B213">
        <v>-1.8</v>
      </c>
      <c r="D213">
        <v>-5</v>
      </c>
      <c r="E213">
        <v>-1.8</v>
      </c>
      <c r="G213">
        <v>-1.8</v>
      </c>
      <c r="H213">
        <v>-5</v>
      </c>
      <c r="J213">
        <v>-5</v>
      </c>
      <c r="K213">
        <v>-5</v>
      </c>
    </row>
    <row r="214" spans="1:11" x14ac:dyDescent="0.15">
      <c r="A214">
        <v>4.7</v>
      </c>
      <c r="B214">
        <v>4.7</v>
      </c>
      <c r="D214">
        <v>0</v>
      </c>
      <c r="E214">
        <v>4.7</v>
      </c>
      <c r="G214">
        <v>4.7</v>
      </c>
      <c r="H214">
        <v>0</v>
      </c>
      <c r="J214">
        <v>0</v>
      </c>
      <c r="K214">
        <v>0</v>
      </c>
    </row>
    <row r="215" spans="1:11" x14ac:dyDescent="0.15">
      <c r="A215">
        <v>-1.6</v>
      </c>
      <c r="B215">
        <v>-1.6</v>
      </c>
      <c r="D215">
        <v>-8</v>
      </c>
      <c r="E215">
        <v>-1.6</v>
      </c>
      <c r="G215">
        <v>-1.6</v>
      </c>
      <c r="H215">
        <v>-8</v>
      </c>
      <c r="J215">
        <v>-8</v>
      </c>
      <c r="K215">
        <v>-8</v>
      </c>
    </row>
    <row r="216" spans="1:11" x14ac:dyDescent="0.15">
      <c r="A216">
        <v>-1.4</v>
      </c>
      <c r="B216">
        <v>-1.4</v>
      </c>
      <c r="D216">
        <v>-4</v>
      </c>
      <c r="E216">
        <v>-1.4</v>
      </c>
      <c r="G216">
        <v>-1.4</v>
      </c>
      <c r="H216">
        <v>-4</v>
      </c>
      <c r="J216">
        <v>-4</v>
      </c>
      <c r="K216">
        <v>-4</v>
      </c>
    </row>
    <row r="217" spans="1:11" x14ac:dyDescent="0.15">
      <c r="A217">
        <v>-0.8</v>
      </c>
      <c r="B217">
        <v>-0.8</v>
      </c>
      <c r="D217">
        <v>-6</v>
      </c>
      <c r="E217">
        <v>-0.8</v>
      </c>
      <c r="G217">
        <v>-0.8</v>
      </c>
      <c r="H217">
        <v>-6</v>
      </c>
      <c r="J217">
        <v>-6</v>
      </c>
      <c r="K217">
        <v>-6</v>
      </c>
    </row>
    <row r="218" spans="1:11" x14ac:dyDescent="0.15">
      <c r="A218">
        <v>-5</v>
      </c>
      <c r="B218">
        <v>-5</v>
      </c>
      <c r="D218">
        <v>-5</v>
      </c>
      <c r="E218">
        <v>-5</v>
      </c>
      <c r="G218">
        <v>-5</v>
      </c>
      <c r="H218">
        <v>-5</v>
      </c>
      <c r="J218">
        <v>-5</v>
      </c>
      <c r="K218">
        <v>-5</v>
      </c>
    </row>
    <row r="219" spans="1:11" x14ac:dyDescent="0.15">
      <c r="A219">
        <v>-3</v>
      </c>
      <c r="B219">
        <v>-3</v>
      </c>
      <c r="D219">
        <v>-6</v>
      </c>
      <c r="E219">
        <v>-3</v>
      </c>
      <c r="G219">
        <v>-3</v>
      </c>
      <c r="H219">
        <v>-6</v>
      </c>
      <c r="J219">
        <v>-6</v>
      </c>
      <c r="K219">
        <v>-6</v>
      </c>
    </row>
    <row r="220" spans="1:11" x14ac:dyDescent="0.15">
      <c r="A220">
        <v>0.6</v>
      </c>
      <c r="B220">
        <v>0.6</v>
      </c>
      <c r="D220">
        <v>-4</v>
      </c>
      <c r="E220">
        <v>0.6</v>
      </c>
      <c r="G220">
        <v>0.6</v>
      </c>
      <c r="H220">
        <v>-4</v>
      </c>
      <c r="J220">
        <v>-4</v>
      </c>
      <c r="K220">
        <v>-4</v>
      </c>
    </row>
    <row r="221" spans="1:11" x14ac:dyDescent="0.15">
      <c r="A221">
        <v>-5.2</v>
      </c>
      <c r="B221">
        <v>-5.2</v>
      </c>
      <c r="D221">
        <v>-11</v>
      </c>
      <c r="E221">
        <v>-5.2</v>
      </c>
      <c r="G221">
        <v>-5.2</v>
      </c>
      <c r="H221">
        <v>-11</v>
      </c>
      <c r="J221">
        <v>-11</v>
      </c>
      <c r="K221">
        <v>-11</v>
      </c>
    </row>
    <row r="222" spans="1:11" x14ac:dyDescent="0.15">
      <c r="A222">
        <v>-6</v>
      </c>
      <c r="B222">
        <v>-6</v>
      </c>
      <c r="D222">
        <v>-6</v>
      </c>
      <c r="E222">
        <v>-6</v>
      </c>
      <c r="G222">
        <v>-6</v>
      </c>
      <c r="H222">
        <v>-6</v>
      </c>
      <c r="J222">
        <v>-6</v>
      </c>
      <c r="K222">
        <v>-6</v>
      </c>
    </row>
    <row r="223" spans="1:11" x14ac:dyDescent="0.15">
      <c r="A223">
        <v>5.2</v>
      </c>
      <c r="B223">
        <v>5.2</v>
      </c>
      <c r="D223">
        <v>1</v>
      </c>
      <c r="E223">
        <v>5.2</v>
      </c>
      <c r="G223">
        <v>5.2</v>
      </c>
      <c r="H223">
        <v>1</v>
      </c>
      <c r="J223">
        <v>1</v>
      </c>
      <c r="K223">
        <v>1</v>
      </c>
    </row>
    <row r="224" spans="1:11" x14ac:dyDescent="0.15">
      <c r="A224">
        <v>3.2</v>
      </c>
      <c r="B224">
        <v>3.2</v>
      </c>
      <c r="D224">
        <v>3</v>
      </c>
      <c r="E224">
        <v>3.2</v>
      </c>
      <c r="G224">
        <v>3.2</v>
      </c>
      <c r="H224">
        <v>3</v>
      </c>
      <c r="J224">
        <v>3</v>
      </c>
      <c r="K224">
        <v>3</v>
      </c>
    </row>
    <row r="225" spans="1:11" x14ac:dyDescent="0.15">
      <c r="A225">
        <v>-3.7</v>
      </c>
      <c r="B225">
        <v>-3.7</v>
      </c>
      <c r="D225">
        <v>-5</v>
      </c>
      <c r="E225">
        <v>-3.7</v>
      </c>
      <c r="G225">
        <v>-3.7</v>
      </c>
      <c r="H225">
        <v>-5</v>
      </c>
      <c r="J225">
        <v>-5</v>
      </c>
      <c r="K225">
        <v>-5</v>
      </c>
    </row>
    <row r="226" spans="1:11" x14ac:dyDescent="0.15">
      <c r="A226">
        <v>-0.8</v>
      </c>
      <c r="B226">
        <v>-0.8</v>
      </c>
      <c r="D226">
        <v>-6</v>
      </c>
      <c r="E226">
        <v>-0.8</v>
      </c>
      <c r="G226">
        <v>-0.8</v>
      </c>
      <c r="H226">
        <v>-6</v>
      </c>
      <c r="J226">
        <v>-6</v>
      </c>
      <c r="K226">
        <v>-6</v>
      </c>
    </row>
    <row r="227" spans="1:11" x14ac:dyDescent="0.15">
      <c r="A227">
        <v>2.5</v>
      </c>
      <c r="B227">
        <v>2.5</v>
      </c>
      <c r="D227">
        <v>-4</v>
      </c>
      <c r="E227">
        <v>2.5</v>
      </c>
      <c r="G227">
        <v>2.5</v>
      </c>
      <c r="H227">
        <v>-4</v>
      </c>
      <c r="J227">
        <v>-4</v>
      </c>
      <c r="K227">
        <v>-4</v>
      </c>
    </row>
    <row r="228" spans="1:11" x14ac:dyDescent="0.15">
      <c r="A228">
        <v>-2.6</v>
      </c>
      <c r="B228">
        <v>-2.6</v>
      </c>
      <c r="D228">
        <v>-4</v>
      </c>
      <c r="E228">
        <v>-2.6</v>
      </c>
      <c r="G228">
        <v>-2.6</v>
      </c>
      <c r="H228">
        <v>-4</v>
      </c>
      <c r="J228">
        <v>-4</v>
      </c>
      <c r="K228">
        <v>-4</v>
      </c>
    </row>
    <row r="229" spans="1:11" x14ac:dyDescent="0.15">
      <c r="A229">
        <v>1</v>
      </c>
      <c r="B229">
        <v>1</v>
      </c>
      <c r="D229">
        <v>0</v>
      </c>
      <c r="E229">
        <v>1</v>
      </c>
      <c r="G229">
        <v>1</v>
      </c>
      <c r="H229">
        <v>0</v>
      </c>
      <c r="J229">
        <v>0</v>
      </c>
      <c r="K229">
        <v>0</v>
      </c>
    </row>
    <row r="230" spans="1:11" x14ac:dyDescent="0.15">
      <c r="A230">
        <v>-3</v>
      </c>
      <c r="B230">
        <v>-3</v>
      </c>
      <c r="D230">
        <v>0</v>
      </c>
      <c r="E230">
        <v>-3</v>
      </c>
      <c r="G230">
        <v>-3</v>
      </c>
      <c r="H230">
        <v>0</v>
      </c>
      <c r="J230">
        <v>0</v>
      </c>
      <c r="K230">
        <v>0</v>
      </c>
    </row>
    <row r="231" spans="1:11" x14ac:dyDescent="0.15">
      <c r="A231">
        <v>1.6</v>
      </c>
      <c r="B231">
        <v>1.6</v>
      </c>
      <c r="D231">
        <v>4</v>
      </c>
      <c r="E231">
        <v>1.6</v>
      </c>
      <c r="G231">
        <v>1.6</v>
      </c>
      <c r="H231">
        <v>4</v>
      </c>
      <c r="J231">
        <v>4</v>
      </c>
      <c r="K231">
        <v>4</v>
      </c>
    </row>
    <row r="232" spans="1:11" x14ac:dyDescent="0.15">
      <c r="A232">
        <v>11.8</v>
      </c>
      <c r="B232">
        <v>11.8</v>
      </c>
      <c r="D232">
        <v>10</v>
      </c>
      <c r="E232">
        <v>11.8</v>
      </c>
      <c r="G232">
        <v>11.8</v>
      </c>
      <c r="H232">
        <v>10</v>
      </c>
      <c r="J232">
        <v>10</v>
      </c>
      <c r="K232">
        <v>10</v>
      </c>
    </row>
    <row r="233" spans="1:11" x14ac:dyDescent="0.15">
      <c r="A233">
        <v>2.1</v>
      </c>
      <c r="B233">
        <v>2.1</v>
      </c>
      <c r="D233">
        <v>1</v>
      </c>
      <c r="E233">
        <v>2.1</v>
      </c>
      <c r="G233">
        <v>2.1</v>
      </c>
      <c r="H233">
        <v>1</v>
      </c>
      <c r="J233">
        <v>1</v>
      </c>
      <c r="K233">
        <v>1</v>
      </c>
    </row>
    <row r="234" spans="1:11" x14ac:dyDescent="0.15">
      <c r="A234">
        <v>-0.2</v>
      </c>
      <c r="B234">
        <v>-0.2</v>
      </c>
      <c r="D234">
        <v>-1</v>
      </c>
      <c r="E234">
        <v>-0.2</v>
      </c>
      <c r="G234">
        <v>-0.2</v>
      </c>
      <c r="H234">
        <v>-1</v>
      </c>
      <c r="J234">
        <v>-1</v>
      </c>
      <c r="K234">
        <v>-1</v>
      </c>
    </row>
    <row r="235" spans="1:11" x14ac:dyDescent="0.15">
      <c r="A235">
        <v>-1.4</v>
      </c>
      <c r="B235">
        <v>-1.4</v>
      </c>
      <c r="D235">
        <v>-2</v>
      </c>
      <c r="E235">
        <v>-1.4</v>
      </c>
      <c r="G235">
        <v>-1.4</v>
      </c>
      <c r="H235">
        <v>-2</v>
      </c>
      <c r="J235">
        <v>-2</v>
      </c>
      <c r="K235">
        <v>-2</v>
      </c>
    </row>
    <row r="236" spans="1:11" x14ac:dyDescent="0.15">
      <c r="A236">
        <v>-3.3</v>
      </c>
      <c r="B236">
        <v>-3.3</v>
      </c>
      <c r="D236">
        <v>6</v>
      </c>
      <c r="E236">
        <v>-3.3</v>
      </c>
      <c r="G236">
        <v>-3.3</v>
      </c>
      <c r="H236">
        <v>6</v>
      </c>
      <c r="J236">
        <v>6</v>
      </c>
      <c r="K236">
        <v>6</v>
      </c>
    </row>
    <row r="237" spans="1:11" x14ac:dyDescent="0.15">
      <c r="A237">
        <v>-2.2000000000000002</v>
      </c>
      <c r="B237">
        <v>-2.2000000000000002</v>
      </c>
      <c r="D237">
        <v>0</v>
      </c>
      <c r="E237">
        <v>-2.2000000000000002</v>
      </c>
      <c r="G237">
        <v>-2.2000000000000002</v>
      </c>
      <c r="H237">
        <v>0</v>
      </c>
      <c r="J237">
        <v>0</v>
      </c>
      <c r="K237">
        <v>0</v>
      </c>
    </row>
    <row r="238" spans="1:11" x14ac:dyDescent="0.15">
      <c r="A238">
        <v>-1.6</v>
      </c>
      <c r="B238">
        <v>-1.6</v>
      </c>
      <c r="D238">
        <v>2</v>
      </c>
      <c r="E238">
        <v>-1.6</v>
      </c>
      <c r="G238">
        <v>-1.6</v>
      </c>
      <c r="H238">
        <v>2</v>
      </c>
      <c r="J238">
        <v>2</v>
      </c>
      <c r="K238">
        <v>2</v>
      </c>
    </row>
    <row r="239" spans="1:11" x14ac:dyDescent="0.15">
      <c r="A239">
        <v>-3.3</v>
      </c>
      <c r="B239">
        <v>-3.3</v>
      </c>
      <c r="D239">
        <v>-4</v>
      </c>
      <c r="E239">
        <v>-3.3</v>
      </c>
      <c r="G239">
        <v>-3.3</v>
      </c>
      <c r="H239">
        <v>-4</v>
      </c>
      <c r="J239">
        <v>-4</v>
      </c>
      <c r="K239">
        <v>-4</v>
      </c>
    </row>
    <row r="240" spans="1:11" x14ac:dyDescent="0.15">
      <c r="A240">
        <v>4</v>
      </c>
      <c r="B240">
        <v>4</v>
      </c>
      <c r="D240">
        <v>0</v>
      </c>
      <c r="E240">
        <v>4</v>
      </c>
      <c r="G240">
        <v>4</v>
      </c>
      <c r="H240">
        <v>0</v>
      </c>
      <c r="J240">
        <v>0</v>
      </c>
      <c r="K240">
        <v>0</v>
      </c>
    </row>
    <row r="241" spans="1:11" x14ac:dyDescent="0.15">
      <c r="A241">
        <v>2.1</v>
      </c>
      <c r="B241">
        <v>2.1</v>
      </c>
      <c r="D241">
        <v>-2</v>
      </c>
      <c r="E241">
        <v>2.1</v>
      </c>
      <c r="G241">
        <v>2.1</v>
      </c>
      <c r="H241">
        <v>-2</v>
      </c>
      <c r="J241">
        <v>-2</v>
      </c>
      <c r="K241">
        <v>-2</v>
      </c>
    </row>
    <row r="242" spans="1:11" x14ac:dyDescent="0.15">
      <c r="A242">
        <v>0.3</v>
      </c>
      <c r="B242">
        <v>0.3</v>
      </c>
      <c r="D242">
        <v>-2</v>
      </c>
      <c r="E242">
        <v>0.3</v>
      </c>
      <c r="G242">
        <v>0.3</v>
      </c>
      <c r="H242">
        <v>-2</v>
      </c>
      <c r="J242">
        <v>-2</v>
      </c>
      <c r="K242">
        <v>-2</v>
      </c>
    </row>
    <row r="243" spans="1:11" x14ac:dyDescent="0.15">
      <c r="A243">
        <v>1.9</v>
      </c>
      <c r="B243">
        <v>1.9</v>
      </c>
      <c r="D243">
        <v>9</v>
      </c>
      <c r="E243">
        <v>1.9</v>
      </c>
      <c r="G243">
        <v>1.9</v>
      </c>
      <c r="H243">
        <v>9</v>
      </c>
      <c r="J243">
        <v>9</v>
      </c>
      <c r="K243">
        <v>9</v>
      </c>
    </row>
    <row r="244" spans="1:11" x14ac:dyDescent="0.15">
      <c r="A244">
        <v>0</v>
      </c>
      <c r="B244">
        <v>0</v>
      </c>
      <c r="D244">
        <v>3</v>
      </c>
      <c r="E244">
        <v>0</v>
      </c>
      <c r="G244">
        <v>0</v>
      </c>
      <c r="H244">
        <v>3</v>
      </c>
      <c r="J244">
        <v>3</v>
      </c>
      <c r="K244">
        <v>3</v>
      </c>
    </row>
    <row r="245" spans="1:11" x14ac:dyDescent="0.15">
      <c r="A245">
        <v>2.4</v>
      </c>
      <c r="B245">
        <v>2.4</v>
      </c>
      <c r="D245">
        <v>-4</v>
      </c>
      <c r="E245">
        <v>2.4</v>
      </c>
      <c r="G245">
        <v>2.4</v>
      </c>
      <c r="H245">
        <v>-4</v>
      </c>
      <c r="J245">
        <v>-4</v>
      </c>
      <c r="K245">
        <v>-4</v>
      </c>
    </row>
    <row r="246" spans="1:11" x14ac:dyDescent="0.15">
      <c r="A246">
        <v>1.8</v>
      </c>
      <c r="B246">
        <v>1.8</v>
      </c>
      <c r="D246">
        <v>-1</v>
      </c>
      <c r="E246">
        <v>1.8</v>
      </c>
      <c r="G246">
        <v>1.8</v>
      </c>
      <c r="H246">
        <v>-1</v>
      </c>
      <c r="J246">
        <v>-1</v>
      </c>
      <c r="K246">
        <v>-1</v>
      </c>
    </row>
    <row r="247" spans="1:11" x14ac:dyDescent="0.15">
      <c r="A247">
        <v>0.2</v>
      </c>
      <c r="B247">
        <v>0.2</v>
      </c>
      <c r="D247">
        <v>-2</v>
      </c>
      <c r="E247">
        <v>0.2</v>
      </c>
      <c r="G247">
        <v>0.2</v>
      </c>
      <c r="H247">
        <v>-2</v>
      </c>
      <c r="J247">
        <v>-2</v>
      </c>
      <c r="K247">
        <v>-2</v>
      </c>
    </row>
    <row r="248" spans="1:11" x14ac:dyDescent="0.15">
      <c r="A248">
        <v>-3.2</v>
      </c>
      <c r="B248">
        <v>-3.2</v>
      </c>
      <c r="D248">
        <v>0</v>
      </c>
      <c r="E248">
        <v>-3.2</v>
      </c>
      <c r="G248">
        <v>-3.2</v>
      </c>
      <c r="H248">
        <v>0</v>
      </c>
      <c r="J248">
        <v>0</v>
      </c>
      <c r="K248">
        <v>0</v>
      </c>
    </row>
    <row r="249" spans="1:11" x14ac:dyDescent="0.15">
      <c r="A249">
        <v>2.9</v>
      </c>
      <c r="B249">
        <v>2.9</v>
      </c>
      <c r="D249">
        <v>0</v>
      </c>
      <c r="E249">
        <v>2.9</v>
      </c>
      <c r="G249">
        <v>2.9</v>
      </c>
      <c r="H249">
        <v>0</v>
      </c>
      <c r="J249">
        <v>0</v>
      </c>
      <c r="K249">
        <v>0</v>
      </c>
    </row>
    <row r="250" spans="1:11" x14ac:dyDescent="0.15">
      <c r="A250">
        <v>1.4</v>
      </c>
      <c r="B250">
        <v>1.4</v>
      </c>
      <c r="D250">
        <v>-2</v>
      </c>
      <c r="E250">
        <v>1.4</v>
      </c>
      <c r="G250">
        <v>1.4</v>
      </c>
      <c r="H250">
        <v>-2</v>
      </c>
      <c r="J250">
        <v>-2</v>
      </c>
      <c r="K250">
        <v>-2</v>
      </c>
    </row>
    <row r="251" spans="1:11" x14ac:dyDescent="0.15">
      <c r="A251">
        <v>1.2</v>
      </c>
      <c r="B251">
        <v>1.2</v>
      </c>
      <c r="D251">
        <v>-2</v>
      </c>
      <c r="E251">
        <v>1.2</v>
      </c>
      <c r="G251">
        <v>1.2</v>
      </c>
      <c r="H251">
        <v>-2</v>
      </c>
      <c r="J251">
        <v>-2</v>
      </c>
      <c r="K251">
        <v>-2</v>
      </c>
    </row>
    <row r="252" spans="1:11" x14ac:dyDescent="0.15">
      <c r="A252">
        <v>2.7</v>
      </c>
      <c r="B252">
        <v>2.7</v>
      </c>
      <c r="D252">
        <v>-2</v>
      </c>
      <c r="E252">
        <v>2.7</v>
      </c>
      <c r="G252">
        <v>2.7</v>
      </c>
      <c r="H252">
        <v>-2</v>
      </c>
      <c r="J252">
        <v>-2</v>
      </c>
      <c r="K252">
        <v>-2</v>
      </c>
    </row>
    <row r="253" spans="1:11" x14ac:dyDescent="0.15">
      <c r="A253">
        <v>1.8</v>
      </c>
      <c r="B253">
        <v>1.8</v>
      </c>
      <c r="D253">
        <v>-1</v>
      </c>
      <c r="E253">
        <v>1.8</v>
      </c>
      <c r="G253">
        <v>1.8</v>
      </c>
      <c r="H253">
        <v>-1</v>
      </c>
      <c r="J253">
        <v>-1</v>
      </c>
      <c r="K253">
        <v>-1</v>
      </c>
    </row>
    <row r="254" spans="1:11" x14ac:dyDescent="0.15">
      <c r="A254">
        <v>-1</v>
      </c>
      <c r="B254">
        <v>-1</v>
      </c>
      <c r="D254">
        <v>-4</v>
      </c>
      <c r="E254">
        <v>-1</v>
      </c>
      <c r="G254">
        <v>-1</v>
      </c>
      <c r="H254">
        <v>-4</v>
      </c>
      <c r="J254">
        <v>-4</v>
      </c>
      <c r="K254">
        <v>-4</v>
      </c>
    </row>
    <row r="255" spans="1:11" x14ac:dyDescent="0.15">
      <c r="A255">
        <v>2</v>
      </c>
      <c r="B255">
        <v>2</v>
      </c>
      <c r="D255">
        <v>-4</v>
      </c>
      <c r="E255">
        <v>2</v>
      </c>
      <c r="G255">
        <v>2</v>
      </c>
      <c r="H255">
        <v>-4</v>
      </c>
      <c r="J255">
        <v>-4</v>
      </c>
      <c r="K255">
        <v>-4</v>
      </c>
    </row>
    <row r="256" spans="1:11" x14ac:dyDescent="0.15">
      <c r="A256">
        <v>0.9</v>
      </c>
      <c r="B256">
        <v>0.9</v>
      </c>
      <c r="D256">
        <v>-4</v>
      </c>
      <c r="E256">
        <v>0.9</v>
      </c>
      <c r="G256">
        <v>0.9</v>
      </c>
      <c r="H256">
        <v>-4</v>
      </c>
      <c r="J256">
        <v>-4</v>
      </c>
      <c r="K256">
        <v>-4</v>
      </c>
    </row>
    <row r="257" spans="1:11" x14ac:dyDescent="0.15">
      <c r="A257">
        <v>10.5</v>
      </c>
      <c r="B257">
        <v>10.5</v>
      </c>
      <c r="D257">
        <v>9</v>
      </c>
      <c r="E257">
        <v>10.5</v>
      </c>
      <c r="G257">
        <v>10.5</v>
      </c>
      <c r="H257">
        <v>9</v>
      </c>
      <c r="J257">
        <v>9</v>
      </c>
      <c r="K257">
        <v>9</v>
      </c>
    </row>
    <row r="258" spans="1:11" x14ac:dyDescent="0.15">
      <c r="A258">
        <v>-5.0999999999999996</v>
      </c>
      <c r="B258">
        <v>-5.0999999999999996</v>
      </c>
      <c r="D258">
        <v>-3</v>
      </c>
      <c r="E258">
        <v>-5.0999999999999996</v>
      </c>
      <c r="G258">
        <v>-5.0999999999999996</v>
      </c>
      <c r="H258">
        <v>-3</v>
      </c>
      <c r="J258">
        <v>-3</v>
      </c>
      <c r="K258">
        <v>-3</v>
      </c>
    </row>
    <row r="259" spans="1:11" x14ac:dyDescent="0.15">
      <c r="A259">
        <v>3.4</v>
      </c>
      <c r="B259">
        <v>3.4</v>
      </c>
      <c r="D259">
        <v>1</v>
      </c>
      <c r="E259">
        <v>3.4</v>
      </c>
      <c r="G259">
        <v>3.4</v>
      </c>
      <c r="H259">
        <v>1</v>
      </c>
      <c r="J259">
        <v>1</v>
      </c>
      <c r="K259">
        <v>1</v>
      </c>
    </row>
    <row r="260" spans="1:11" x14ac:dyDescent="0.15">
      <c r="A260">
        <v>-0.5</v>
      </c>
      <c r="B260">
        <v>-0.5</v>
      </c>
      <c r="D260">
        <v>-3</v>
      </c>
      <c r="E260">
        <v>-0.5</v>
      </c>
      <c r="G260">
        <v>-0.5</v>
      </c>
      <c r="H260">
        <v>-3</v>
      </c>
      <c r="J260">
        <v>-3</v>
      </c>
      <c r="K260">
        <v>-3</v>
      </c>
    </row>
    <row r="261" spans="1:11" x14ac:dyDescent="0.15">
      <c r="A261">
        <v>-1</v>
      </c>
      <c r="B261">
        <v>-1</v>
      </c>
      <c r="D261">
        <v>-3</v>
      </c>
      <c r="E261">
        <v>-1</v>
      </c>
      <c r="G261">
        <v>-1</v>
      </c>
      <c r="H261">
        <v>-3</v>
      </c>
      <c r="J261">
        <v>-3</v>
      </c>
      <c r="K261">
        <v>-3</v>
      </c>
    </row>
    <row r="262" spans="1:11" x14ac:dyDescent="0.15">
      <c r="A262">
        <v>0.2</v>
      </c>
      <c r="B262">
        <v>0.2</v>
      </c>
      <c r="D262">
        <v>-5</v>
      </c>
      <c r="E262">
        <v>0.2</v>
      </c>
      <c r="G262">
        <v>0.2</v>
      </c>
      <c r="H262">
        <v>-5</v>
      </c>
      <c r="J262">
        <v>-5</v>
      </c>
      <c r="K262">
        <v>-5</v>
      </c>
    </row>
    <row r="263" spans="1:11" x14ac:dyDescent="0.15">
      <c r="A263">
        <v>-22.2</v>
      </c>
      <c r="B263">
        <v>-22.2</v>
      </c>
      <c r="D263">
        <v>0</v>
      </c>
      <c r="E263">
        <v>-22.2</v>
      </c>
      <c r="G263">
        <v>-22.2</v>
      </c>
      <c r="H263">
        <v>0</v>
      </c>
      <c r="J263">
        <v>0</v>
      </c>
      <c r="K263">
        <v>0</v>
      </c>
    </row>
    <row r="264" spans="1:11" x14ac:dyDescent="0.15">
      <c r="A264">
        <v>-1.5</v>
      </c>
      <c r="B264">
        <v>-1.5</v>
      </c>
      <c r="D264">
        <v>-7</v>
      </c>
      <c r="E264">
        <v>-1.5</v>
      </c>
      <c r="G264">
        <v>-1.5</v>
      </c>
      <c r="H264">
        <v>-7</v>
      </c>
      <c r="J264">
        <v>-7</v>
      </c>
      <c r="K264">
        <v>-7</v>
      </c>
    </row>
    <row r="265" spans="1:11" x14ac:dyDescent="0.15">
      <c r="A265">
        <v>-2.5</v>
      </c>
      <c r="B265">
        <v>-2.5</v>
      </c>
      <c r="D265">
        <v>-7</v>
      </c>
      <c r="E265">
        <v>-2.5</v>
      </c>
      <c r="G265">
        <v>-2.5</v>
      </c>
      <c r="H265">
        <v>-7</v>
      </c>
      <c r="J265">
        <v>-7</v>
      </c>
      <c r="K265">
        <v>-7</v>
      </c>
    </row>
    <row r="266" spans="1:11" x14ac:dyDescent="0.15">
      <c r="A266">
        <v>4</v>
      </c>
      <c r="B266">
        <v>4</v>
      </c>
      <c r="D266">
        <v>0</v>
      </c>
      <c r="E266">
        <v>4</v>
      </c>
      <c r="G266">
        <v>4</v>
      </c>
      <c r="H266">
        <v>0</v>
      </c>
      <c r="J266">
        <v>0</v>
      </c>
      <c r="K266">
        <v>0</v>
      </c>
    </row>
    <row r="267" spans="1:11" x14ac:dyDescent="0.15">
      <c r="A267">
        <v>-2.5</v>
      </c>
      <c r="B267">
        <v>-2.5</v>
      </c>
      <c r="D267">
        <v>-4</v>
      </c>
      <c r="E267">
        <v>-2.5</v>
      </c>
      <c r="G267">
        <v>-2.5</v>
      </c>
      <c r="H267">
        <v>-4</v>
      </c>
      <c r="J267">
        <v>-4</v>
      </c>
      <c r="K267">
        <v>-4</v>
      </c>
    </row>
    <row r="268" spans="1:11" x14ac:dyDescent="0.15">
      <c r="A268">
        <v>-11.2</v>
      </c>
      <c r="B268">
        <v>-11.2</v>
      </c>
      <c r="D268">
        <v>-6</v>
      </c>
      <c r="E268">
        <v>-11.2</v>
      </c>
      <c r="G268">
        <v>-11.2</v>
      </c>
      <c r="H268">
        <v>-6</v>
      </c>
      <c r="J268">
        <v>-6</v>
      </c>
      <c r="K268">
        <v>-6</v>
      </c>
    </row>
    <row r="269" spans="1:11" x14ac:dyDescent="0.15">
      <c r="A269">
        <v>-2.6</v>
      </c>
      <c r="B269">
        <v>-2.6</v>
      </c>
      <c r="D269">
        <v>-4</v>
      </c>
      <c r="E269">
        <v>-2.6</v>
      </c>
      <c r="G269">
        <v>-2.6</v>
      </c>
      <c r="H269">
        <v>-4</v>
      </c>
      <c r="J269">
        <v>-4</v>
      </c>
      <c r="K269">
        <v>-4</v>
      </c>
    </row>
    <row r="270" spans="1:11" x14ac:dyDescent="0.15">
      <c r="A270">
        <v>-6.3</v>
      </c>
      <c r="B270">
        <v>-6.3</v>
      </c>
      <c r="D270">
        <v>-9</v>
      </c>
      <c r="E270">
        <v>-6.3</v>
      </c>
      <c r="G270">
        <v>-6.3</v>
      </c>
      <c r="H270">
        <v>-9</v>
      </c>
      <c r="J270">
        <v>-9</v>
      </c>
      <c r="K270">
        <v>-9</v>
      </c>
    </row>
    <row r="271" spans="1:11" x14ac:dyDescent="0.15">
      <c r="A271">
        <v>-10.8</v>
      </c>
      <c r="B271">
        <v>-10.8</v>
      </c>
      <c r="D271">
        <v>-14</v>
      </c>
      <c r="E271">
        <v>-10.8</v>
      </c>
      <c r="G271">
        <v>-10.8</v>
      </c>
      <c r="H271">
        <v>-14</v>
      </c>
      <c r="J271">
        <v>-14</v>
      </c>
      <c r="K271">
        <v>-14</v>
      </c>
    </row>
    <row r="272" spans="1:11" x14ac:dyDescent="0.15">
      <c r="A272">
        <v>-1</v>
      </c>
      <c r="B272">
        <v>-1</v>
      </c>
      <c r="D272">
        <v>-9</v>
      </c>
      <c r="E272">
        <v>-1</v>
      </c>
      <c r="G272">
        <v>-1</v>
      </c>
      <c r="H272">
        <v>-9</v>
      </c>
      <c r="J272">
        <v>-9</v>
      </c>
      <c r="K272">
        <v>-9</v>
      </c>
    </row>
    <row r="273" spans="1:11" x14ac:dyDescent="0.15">
      <c r="A273">
        <v>2.2999999999999998</v>
      </c>
      <c r="B273">
        <v>2.2999999999999998</v>
      </c>
      <c r="D273">
        <v>-3</v>
      </c>
      <c r="E273">
        <v>2.2999999999999998</v>
      </c>
      <c r="G273">
        <v>2.2999999999999998</v>
      </c>
      <c r="H273">
        <v>-3</v>
      </c>
      <c r="J273">
        <v>-3</v>
      </c>
      <c r="K273">
        <v>-3</v>
      </c>
    </row>
    <row r="274" spans="1:11" x14ac:dyDescent="0.15">
      <c r="A274">
        <v>-5.7</v>
      </c>
      <c r="B274">
        <v>-5.7</v>
      </c>
      <c r="D274">
        <v>-3</v>
      </c>
      <c r="E274">
        <v>-5.7</v>
      </c>
      <c r="G274">
        <v>-5.7</v>
      </c>
      <c r="H274">
        <v>-3</v>
      </c>
      <c r="J274">
        <v>-3</v>
      </c>
      <c r="K274">
        <v>-3</v>
      </c>
    </row>
    <row r="275" spans="1:11" x14ac:dyDescent="0.15">
      <c r="A275">
        <v>-12.2</v>
      </c>
      <c r="B275">
        <v>-12.2</v>
      </c>
      <c r="D275">
        <v>-8</v>
      </c>
      <c r="E275">
        <v>-12.2</v>
      </c>
      <c r="G275">
        <v>-12.2</v>
      </c>
      <c r="H275">
        <v>-8</v>
      </c>
      <c r="J275">
        <v>-8</v>
      </c>
      <c r="K275">
        <v>-8</v>
      </c>
    </row>
    <row r="276" spans="1:11" x14ac:dyDescent="0.15">
      <c r="A276">
        <v>-5.7</v>
      </c>
      <c r="B276">
        <v>-5.7</v>
      </c>
      <c r="D276">
        <v>-3</v>
      </c>
      <c r="E276">
        <v>-5.7</v>
      </c>
      <c r="G276">
        <v>-5.7</v>
      </c>
      <c r="H276">
        <v>-3</v>
      </c>
      <c r="J276">
        <v>-3</v>
      </c>
      <c r="K276">
        <v>-3</v>
      </c>
    </row>
    <row r="277" spans="1:11" x14ac:dyDescent="0.15">
      <c r="A277">
        <v>0.1</v>
      </c>
      <c r="B277">
        <v>0.1</v>
      </c>
      <c r="D277">
        <v>-3</v>
      </c>
      <c r="E277">
        <v>0.1</v>
      </c>
      <c r="G277">
        <v>0.1</v>
      </c>
      <c r="H277">
        <v>-3</v>
      </c>
      <c r="J277">
        <v>-3</v>
      </c>
      <c r="K277">
        <v>-3</v>
      </c>
    </row>
    <row r="278" spans="1:11" x14ac:dyDescent="0.15">
      <c r="A278">
        <v>-3.7</v>
      </c>
      <c r="B278">
        <v>-3.7</v>
      </c>
      <c r="D278">
        <v>-8</v>
      </c>
      <c r="E278">
        <v>-3.7</v>
      </c>
      <c r="G278">
        <v>-3.7</v>
      </c>
      <c r="H278">
        <v>-8</v>
      </c>
      <c r="J278">
        <v>-8</v>
      </c>
      <c r="K278">
        <v>-8</v>
      </c>
    </row>
    <row r="279" spans="1:11" x14ac:dyDescent="0.15">
      <c r="A279">
        <v>-0.9</v>
      </c>
      <c r="B279">
        <v>-0.9</v>
      </c>
      <c r="D279">
        <v>11</v>
      </c>
      <c r="E279">
        <v>-0.9</v>
      </c>
      <c r="G279">
        <v>-0.9</v>
      </c>
      <c r="H279">
        <v>11</v>
      </c>
      <c r="J279">
        <v>11</v>
      </c>
      <c r="K279">
        <v>11</v>
      </c>
    </row>
    <row r="280" spans="1:11" x14ac:dyDescent="0.15">
      <c r="A280">
        <v>6</v>
      </c>
      <c r="B280">
        <v>6</v>
      </c>
      <c r="D280">
        <v>-6</v>
      </c>
      <c r="E280">
        <v>6</v>
      </c>
      <c r="G280">
        <v>6</v>
      </c>
      <c r="H280">
        <v>-6</v>
      </c>
      <c r="J280">
        <v>-6</v>
      </c>
      <c r="K280">
        <v>-6</v>
      </c>
    </row>
    <row r="281" spans="1:11" x14ac:dyDescent="0.15">
      <c r="A281">
        <v>1.9</v>
      </c>
      <c r="B281">
        <v>1.9</v>
      </c>
      <c r="D281">
        <v>-2</v>
      </c>
      <c r="E281">
        <v>1.9</v>
      </c>
      <c r="G281">
        <v>1.9</v>
      </c>
      <c r="H281">
        <v>-2</v>
      </c>
      <c r="J281">
        <v>-2</v>
      </c>
      <c r="K281">
        <v>-2</v>
      </c>
    </row>
    <row r="282" spans="1:11" x14ac:dyDescent="0.15">
      <c r="A282">
        <v>-1.7</v>
      </c>
      <c r="B282">
        <v>-1.7</v>
      </c>
      <c r="D282">
        <v>-10</v>
      </c>
      <c r="E282">
        <v>-1.7</v>
      </c>
      <c r="G282">
        <v>-1.7</v>
      </c>
      <c r="H282">
        <v>-10</v>
      </c>
      <c r="J282">
        <v>-10</v>
      </c>
      <c r="K282">
        <v>-10</v>
      </c>
    </row>
    <row r="283" spans="1:11" x14ac:dyDescent="0.15">
      <c r="A283">
        <v>3.7</v>
      </c>
      <c r="B283">
        <v>3.7</v>
      </c>
      <c r="D283">
        <v>-1</v>
      </c>
      <c r="E283">
        <v>3.7</v>
      </c>
      <c r="G283">
        <v>3.7</v>
      </c>
      <c r="H283">
        <v>-1</v>
      </c>
      <c r="J283">
        <v>-1</v>
      </c>
      <c r="K283">
        <v>-1</v>
      </c>
    </row>
    <row r="284" spans="1:11" x14ac:dyDescent="0.15">
      <c r="A284">
        <v>8.4</v>
      </c>
      <c r="B284">
        <v>8.4</v>
      </c>
      <c r="D284">
        <v>2</v>
      </c>
      <c r="E284">
        <v>8.4</v>
      </c>
      <c r="G284">
        <v>8.4</v>
      </c>
      <c r="H284">
        <v>2</v>
      </c>
      <c r="J284">
        <v>2</v>
      </c>
      <c r="K284">
        <v>2</v>
      </c>
    </row>
    <row r="285" spans="1:11" x14ac:dyDescent="0.15">
      <c r="A285">
        <v>7.2</v>
      </c>
      <c r="B285">
        <v>7.2</v>
      </c>
      <c r="D285">
        <v>7</v>
      </c>
      <c r="E285">
        <v>7.2</v>
      </c>
      <c r="G285">
        <v>7.2</v>
      </c>
      <c r="H285">
        <v>7</v>
      </c>
      <c r="J285">
        <v>7</v>
      </c>
      <c r="K285">
        <v>7</v>
      </c>
    </row>
    <row r="286" spans="1:11" x14ac:dyDescent="0.15">
      <c r="A286">
        <v>-0.8</v>
      </c>
      <c r="B286">
        <v>-0.8</v>
      </c>
      <c r="D286">
        <v>-6</v>
      </c>
      <c r="E286">
        <v>-0.8</v>
      </c>
      <c r="G286">
        <v>-0.8</v>
      </c>
      <c r="H286">
        <v>-6</v>
      </c>
      <c r="J286">
        <v>-6</v>
      </c>
      <c r="K286">
        <v>-6</v>
      </c>
    </row>
    <row r="287" spans="1:11" x14ac:dyDescent="0.15">
      <c r="A287">
        <v>3</v>
      </c>
      <c r="B287">
        <v>3</v>
      </c>
      <c r="D287">
        <v>3</v>
      </c>
      <c r="E287">
        <v>3</v>
      </c>
      <c r="G287">
        <v>3</v>
      </c>
      <c r="H287">
        <v>3</v>
      </c>
      <c r="J287">
        <v>3</v>
      </c>
      <c r="K287">
        <v>3</v>
      </c>
    </row>
    <row r="288" spans="1:11" x14ac:dyDescent="0.15">
      <c r="A288">
        <v>0.6</v>
      </c>
      <c r="B288">
        <v>0.6</v>
      </c>
      <c r="D288">
        <v>-6</v>
      </c>
      <c r="E288">
        <v>0.6</v>
      </c>
      <c r="G288">
        <v>0.6</v>
      </c>
      <c r="H288">
        <v>-6</v>
      </c>
      <c r="J288">
        <v>-6</v>
      </c>
      <c r="K288">
        <v>-6</v>
      </c>
    </row>
    <row r="289" spans="1:11" x14ac:dyDescent="0.15">
      <c r="A289">
        <v>3.2</v>
      </c>
      <c r="B289">
        <v>3.2</v>
      </c>
      <c r="D289">
        <v>-3</v>
      </c>
      <c r="E289">
        <v>3.2</v>
      </c>
      <c r="G289">
        <v>3.2</v>
      </c>
      <c r="H289">
        <v>-3</v>
      </c>
      <c r="J289">
        <v>-3</v>
      </c>
      <c r="K289">
        <v>-3</v>
      </c>
    </row>
    <row r="290" spans="1:11" x14ac:dyDescent="0.15">
      <c r="A290">
        <v>0.3</v>
      </c>
      <c r="B290">
        <v>0.3</v>
      </c>
      <c r="D290">
        <v>0</v>
      </c>
      <c r="E290">
        <v>0.3</v>
      </c>
      <c r="G290">
        <v>0.3</v>
      </c>
      <c r="H290">
        <v>0</v>
      </c>
      <c r="J290">
        <v>0</v>
      </c>
      <c r="K290">
        <v>0</v>
      </c>
    </row>
    <row r="291" spans="1:11" x14ac:dyDescent="0.15">
      <c r="A291">
        <v>-3.9</v>
      </c>
      <c r="B291">
        <v>-3.9</v>
      </c>
      <c r="D291">
        <v>-11</v>
      </c>
      <c r="E291">
        <v>-3.9</v>
      </c>
      <c r="G291">
        <v>-3.9</v>
      </c>
      <c r="H291">
        <v>-11</v>
      </c>
      <c r="J291">
        <v>-11</v>
      </c>
      <c r="K291">
        <v>-11</v>
      </c>
    </row>
    <row r="292" spans="1:11" x14ac:dyDescent="0.15">
      <c r="A292">
        <v>4.3</v>
      </c>
      <c r="B292">
        <v>4.3</v>
      </c>
      <c r="D292">
        <v>0</v>
      </c>
      <c r="E292">
        <v>4.3</v>
      </c>
      <c r="G292">
        <v>4.3</v>
      </c>
      <c r="H292">
        <v>0</v>
      </c>
      <c r="J292">
        <v>0</v>
      </c>
      <c r="K292">
        <v>0</v>
      </c>
    </row>
    <row r="293" spans="1:11" x14ac:dyDescent="0.15">
      <c r="A293">
        <v>-0.8</v>
      </c>
      <c r="B293">
        <v>-0.8</v>
      </c>
      <c r="D293">
        <v>-6</v>
      </c>
      <c r="E293">
        <v>-0.8</v>
      </c>
      <c r="G293">
        <v>-0.8</v>
      </c>
      <c r="H293">
        <v>-6</v>
      </c>
      <c r="J293">
        <v>-6</v>
      </c>
      <c r="K293">
        <v>-6</v>
      </c>
    </row>
    <row r="294" spans="1:11" x14ac:dyDescent="0.15">
      <c r="A294">
        <v>-0.8</v>
      </c>
      <c r="B294">
        <v>-0.8</v>
      </c>
      <c r="D294">
        <v>-6</v>
      </c>
      <c r="E294">
        <v>-0.8</v>
      </c>
      <c r="G294">
        <v>-0.8</v>
      </c>
      <c r="H294">
        <v>-6</v>
      </c>
      <c r="J294">
        <v>-6</v>
      </c>
      <c r="K294">
        <v>-6</v>
      </c>
    </row>
    <row r="295" spans="1:11" x14ac:dyDescent="0.15">
      <c r="A295">
        <v>1.3</v>
      </c>
      <c r="B295">
        <v>1.3</v>
      </c>
      <c r="D295">
        <v>-5</v>
      </c>
      <c r="E295">
        <v>1.3</v>
      </c>
      <c r="G295">
        <v>1.3</v>
      </c>
      <c r="H295">
        <v>-5</v>
      </c>
      <c r="J295">
        <v>-5</v>
      </c>
      <c r="K295">
        <v>-5</v>
      </c>
    </row>
    <row r="296" spans="1:11" x14ac:dyDescent="0.15">
      <c r="A296">
        <v>-1.3</v>
      </c>
      <c r="B296">
        <v>-1.3</v>
      </c>
      <c r="D296">
        <v>-7</v>
      </c>
      <c r="E296">
        <v>-1.3</v>
      </c>
      <c r="G296">
        <v>-1.3</v>
      </c>
      <c r="H296">
        <v>-7</v>
      </c>
      <c r="J296">
        <v>-7</v>
      </c>
      <c r="K296">
        <v>-7</v>
      </c>
    </row>
    <row r="297" spans="1:11" x14ac:dyDescent="0.15">
      <c r="A297">
        <v>0.2</v>
      </c>
      <c r="B297">
        <v>0.2</v>
      </c>
      <c r="D297">
        <v>8</v>
      </c>
      <c r="E297">
        <v>0.2</v>
      </c>
      <c r="G297">
        <v>0.2</v>
      </c>
      <c r="H297">
        <v>8</v>
      </c>
      <c r="J297">
        <v>8</v>
      </c>
      <c r="K297">
        <v>8</v>
      </c>
    </row>
    <row r="298" spans="1:11" x14ac:dyDescent="0.15">
      <c r="A298">
        <v>6.1</v>
      </c>
      <c r="B298">
        <v>6.1</v>
      </c>
      <c r="D298">
        <v>0</v>
      </c>
      <c r="E298">
        <v>6.1</v>
      </c>
      <c r="G298">
        <v>6.1</v>
      </c>
      <c r="H298">
        <v>0</v>
      </c>
      <c r="J298">
        <v>0</v>
      </c>
      <c r="K298">
        <v>0</v>
      </c>
    </row>
    <row r="299" spans="1:11" x14ac:dyDescent="0.15">
      <c r="A299">
        <v>9.4</v>
      </c>
      <c r="B299">
        <v>9.4</v>
      </c>
      <c r="D299">
        <v>-1</v>
      </c>
      <c r="E299">
        <v>9.4</v>
      </c>
      <c r="G299">
        <v>9.4</v>
      </c>
      <c r="H299">
        <v>-1</v>
      </c>
      <c r="J299">
        <v>-1</v>
      </c>
      <c r="K299">
        <v>-1</v>
      </c>
    </row>
    <row r="300" spans="1:11" x14ac:dyDescent="0.15">
      <c r="A300">
        <v>-3.7</v>
      </c>
      <c r="B300">
        <v>-3.7</v>
      </c>
      <c r="D300">
        <v>0</v>
      </c>
      <c r="E300">
        <v>-3.7</v>
      </c>
      <c r="G300">
        <v>-3.7</v>
      </c>
      <c r="H300">
        <v>0</v>
      </c>
      <c r="J300">
        <v>0</v>
      </c>
      <c r="K300">
        <v>0</v>
      </c>
    </row>
    <row r="301" spans="1:11" x14ac:dyDescent="0.15">
      <c r="A301">
        <v>4.8</v>
      </c>
      <c r="B301">
        <v>4.8</v>
      </c>
      <c r="D301">
        <v>6</v>
      </c>
      <c r="E301">
        <v>4.8</v>
      </c>
      <c r="G301">
        <v>4.8</v>
      </c>
      <c r="H301">
        <v>6</v>
      </c>
      <c r="J301">
        <v>6</v>
      </c>
      <c r="K301">
        <v>6</v>
      </c>
    </row>
    <row r="302" spans="1:11" x14ac:dyDescent="0.15">
      <c r="A302">
        <v>1.9</v>
      </c>
      <c r="B302">
        <v>1.9</v>
      </c>
      <c r="D302">
        <v>-1</v>
      </c>
      <c r="E302">
        <v>1.9</v>
      </c>
      <c r="G302">
        <v>1.9</v>
      </c>
      <c r="H302">
        <v>-1</v>
      </c>
      <c r="J302">
        <v>-1</v>
      </c>
      <c r="K302">
        <v>-1</v>
      </c>
    </row>
    <row r="303" spans="1:11" x14ac:dyDescent="0.15">
      <c r="A303">
        <v>-4.4000000000000004</v>
      </c>
      <c r="B303">
        <v>-4.4000000000000004</v>
      </c>
      <c r="D303">
        <v>-4</v>
      </c>
      <c r="E303">
        <v>-4.4000000000000004</v>
      </c>
      <c r="G303">
        <v>-4.4000000000000004</v>
      </c>
      <c r="H303">
        <v>-4</v>
      </c>
      <c r="J303">
        <v>-4</v>
      </c>
      <c r="K303">
        <v>-4</v>
      </c>
    </row>
    <row r="304" spans="1:11" x14ac:dyDescent="0.15">
      <c r="A304">
        <v>4.0999999999999996</v>
      </c>
      <c r="B304">
        <v>4.0999999999999996</v>
      </c>
      <c r="D304">
        <v>2</v>
      </c>
      <c r="E304">
        <v>4.0999999999999996</v>
      </c>
      <c r="G304">
        <v>4.0999999999999996</v>
      </c>
      <c r="H304">
        <v>2</v>
      </c>
      <c r="J304">
        <v>2</v>
      </c>
      <c r="K304">
        <v>2</v>
      </c>
    </row>
    <row r="305" spans="1:11" x14ac:dyDescent="0.15">
      <c r="A305">
        <v>0.3</v>
      </c>
      <c r="B305">
        <v>0.3</v>
      </c>
      <c r="D305">
        <v>1</v>
      </c>
      <c r="E305">
        <v>0.3</v>
      </c>
      <c r="G305">
        <v>0.3</v>
      </c>
      <c r="H305">
        <v>1</v>
      </c>
      <c r="J305">
        <v>1</v>
      </c>
      <c r="K305">
        <v>1</v>
      </c>
    </row>
    <row r="306" spans="1:11" x14ac:dyDescent="0.15">
      <c r="A306">
        <v>2</v>
      </c>
      <c r="B306">
        <v>2</v>
      </c>
      <c r="D306">
        <v>-3</v>
      </c>
      <c r="E306">
        <v>2</v>
      </c>
      <c r="G306">
        <v>2</v>
      </c>
      <c r="H306">
        <v>-3</v>
      </c>
      <c r="J306">
        <v>-3</v>
      </c>
      <c r="K306">
        <v>-3</v>
      </c>
    </row>
    <row r="307" spans="1:11" x14ac:dyDescent="0.15">
      <c r="A307">
        <v>2.2999999999999998</v>
      </c>
      <c r="B307">
        <v>2.2999999999999998</v>
      </c>
      <c r="D307">
        <v>3</v>
      </c>
      <c r="E307">
        <v>2.2999999999999998</v>
      </c>
      <c r="G307">
        <v>2.2999999999999998</v>
      </c>
      <c r="H307">
        <v>3</v>
      </c>
      <c r="J307">
        <v>3</v>
      </c>
      <c r="K307">
        <v>3</v>
      </c>
    </row>
    <row r="308" spans="1:11" x14ac:dyDescent="0.15">
      <c r="A308">
        <v>-1</v>
      </c>
      <c r="B308">
        <v>-1</v>
      </c>
      <c r="D308">
        <v>0</v>
      </c>
      <c r="E308">
        <v>-1</v>
      </c>
      <c r="G308">
        <v>-1</v>
      </c>
      <c r="H308">
        <v>0</v>
      </c>
      <c r="J308">
        <v>0</v>
      </c>
      <c r="K308">
        <v>0</v>
      </c>
    </row>
    <row r="309" spans="1:11" x14ac:dyDescent="0.15">
      <c r="A309">
        <v>3.1</v>
      </c>
      <c r="B309">
        <v>3.1</v>
      </c>
      <c r="D309">
        <v>2</v>
      </c>
      <c r="E309">
        <v>3.1</v>
      </c>
      <c r="G309">
        <v>3.1</v>
      </c>
      <c r="H309">
        <v>2</v>
      </c>
      <c r="J309">
        <v>2</v>
      </c>
      <c r="K309">
        <v>2</v>
      </c>
    </row>
    <row r="310" spans="1:11" x14ac:dyDescent="0.15">
      <c r="A310">
        <v>3.6</v>
      </c>
      <c r="B310">
        <v>3.6</v>
      </c>
      <c r="D310">
        <v>2</v>
      </c>
      <c r="E310">
        <v>3.6</v>
      </c>
      <c r="G310">
        <v>3.6</v>
      </c>
      <c r="H310">
        <v>2</v>
      </c>
      <c r="J310">
        <v>2</v>
      </c>
      <c r="K310">
        <v>2</v>
      </c>
    </row>
    <row r="311" spans="1:11" x14ac:dyDescent="0.15">
      <c r="A311">
        <v>5</v>
      </c>
      <c r="B311">
        <v>5</v>
      </c>
      <c r="D311">
        <v>3</v>
      </c>
      <c r="E311">
        <v>5</v>
      </c>
      <c r="G311">
        <v>5</v>
      </c>
      <c r="H311">
        <v>3</v>
      </c>
      <c r="J311">
        <v>3</v>
      </c>
      <c r="K311">
        <v>3</v>
      </c>
    </row>
    <row r="312" spans="1:11" x14ac:dyDescent="0.15">
      <c r="A312">
        <v>-1</v>
      </c>
      <c r="B312">
        <v>-1</v>
      </c>
      <c r="D312">
        <v>6</v>
      </c>
      <c r="E312">
        <v>-1</v>
      </c>
      <c r="G312">
        <v>-1</v>
      </c>
      <c r="H312">
        <v>6</v>
      </c>
      <c r="J312">
        <v>6</v>
      </c>
      <c r="K312">
        <v>6</v>
      </c>
    </row>
    <row r="313" spans="1:11" x14ac:dyDescent="0.15">
      <c r="A313">
        <v>-21.2</v>
      </c>
      <c r="B313">
        <v>-21.2</v>
      </c>
      <c r="D313">
        <v>-15</v>
      </c>
      <c r="E313">
        <v>-21.2</v>
      </c>
      <c r="G313">
        <v>-21.2</v>
      </c>
      <c r="H313">
        <v>-15</v>
      </c>
      <c r="J313">
        <v>-15</v>
      </c>
      <c r="K313">
        <v>-15</v>
      </c>
    </row>
    <row r="314" spans="1:11" x14ac:dyDescent="0.15">
      <c r="A314">
        <v>2.8</v>
      </c>
      <c r="B314">
        <v>2.8</v>
      </c>
      <c r="D314">
        <v>10</v>
      </c>
      <c r="E314">
        <v>2.8</v>
      </c>
      <c r="G314">
        <v>2.8</v>
      </c>
      <c r="H314">
        <v>10</v>
      </c>
      <c r="J314">
        <v>10</v>
      </c>
      <c r="K314">
        <v>10</v>
      </c>
    </row>
    <row r="315" spans="1:11" x14ac:dyDescent="0.15">
      <c r="A315">
        <v>-2.6</v>
      </c>
      <c r="B315">
        <v>-2.6</v>
      </c>
      <c r="D315">
        <v>1</v>
      </c>
      <c r="E315">
        <v>-2.6</v>
      </c>
      <c r="G315">
        <v>-2.6</v>
      </c>
      <c r="H315">
        <v>1</v>
      </c>
      <c r="J315">
        <v>1</v>
      </c>
      <c r="K315">
        <v>1</v>
      </c>
    </row>
    <row r="316" spans="1:11" x14ac:dyDescent="0.15">
      <c r="A316">
        <v>5</v>
      </c>
      <c r="B316">
        <v>5</v>
      </c>
      <c r="D316">
        <v>7</v>
      </c>
      <c r="E316">
        <v>5</v>
      </c>
      <c r="G316">
        <v>5</v>
      </c>
      <c r="H316">
        <v>7</v>
      </c>
      <c r="J316">
        <v>7</v>
      </c>
      <c r="K316">
        <v>7</v>
      </c>
    </row>
    <row r="317" spans="1:11" x14ac:dyDescent="0.15">
      <c r="A317">
        <v>-1.5</v>
      </c>
      <c r="B317">
        <v>-1.5</v>
      </c>
      <c r="D317">
        <v>3</v>
      </c>
      <c r="E317">
        <v>-1.5</v>
      </c>
      <c r="G317">
        <v>-1.5</v>
      </c>
      <c r="H317">
        <v>3</v>
      </c>
      <c r="J317">
        <v>3</v>
      </c>
      <c r="K317">
        <v>3</v>
      </c>
    </row>
    <row r="318" spans="1:11" x14ac:dyDescent="0.15">
      <c r="A318">
        <v>-5.2</v>
      </c>
      <c r="B318">
        <v>-5.2</v>
      </c>
      <c r="D318">
        <v>-3</v>
      </c>
      <c r="E318">
        <v>-5.2</v>
      </c>
      <c r="G318">
        <v>-5.2</v>
      </c>
      <c r="H318">
        <v>-3</v>
      </c>
      <c r="J318">
        <v>-3</v>
      </c>
      <c r="K318">
        <v>-3</v>
      </c>
    </row>
    <row r="319" spans="1:11" x14ac:dyDescent="0.15">
      <c r="A319">
        <v>-2.9</v>
      </c>
      <c r="B319">
        <v>-2.9</v>
      </c>
      <c r="D319">
        <v>1</v>
      </c>
      <c r="E319">
        <v>-2.9</v>
      </c>
      <c r="G319">
        <v>-2.9</v>
      </c>
      <c r="H319">
        <v>1</v>
      </c>
      <c r="J319">
        <v>1</v>
      </c>
      <c r="K319">
        <v>1</v>
      </c>
    </row>
    <row r="320" spans="1:11" x14ac:dyDescent="0.15">
      <c r="A320">
        <v>1.3</v>
      </c>
      <c r="B320">
        <v>1.3</v>
      </c>
      <c r="D320">
        <v>4</v>
      </c>
      <c r="E320">
        <v>1.3</v>
      </c>
      <c r="G320">
        <v>1.3</v>
      </c>
      <c r="H320">
        <v>4</v>
      </c>
      <c r="J320">
        <v>4</v>
      </c>
      <c r="K320">
        <v>4</v>
      </c>
    </row>
    <row r="321" spans="1:11" x14ac:dyDescent="0.15">
      <c r="A321">
        <v>-2.4</v>
      </c>
      <c r="B321">
        <v>-2.4</v>
      </c>
      <c r="D321">
        <v>5</v>
      </c>
      <c r="E321">
        <v>-2.4</v>
      </c>
      <c r="G321">
        <v>-2.4</v>
      </c>
      <c r="H321">
        <v>5</v>
      </c>
      <c r="J321">
        <v>5</v>
      </c>
      <c r="K321">
        <v>5</v>
      </c>
    </row>
    <row r="322" spans="1:11" x14ac:dyDescent="0.15">
      <c r="A322">
        <v>-2.5</v>
      </c>
      <c r="B322">
        <v>-2.5</v>
      </c>
      <c r="D322">
        <v>2</v>
      </c>
      <c r="E322">
        <v>-2.5</v>
      </c>
      <c r="G322">
        <v>-2.5</v>
      </c>
      <c r="H322">
        <v>2</v>
      </c>
      <c r="J322">
        <v>2</v>
      </c>
      <c r="K322">
        <v>2</v>
      </c>
    </row>
    <row r="323" spans="1:11" x14ac:dyDescent="0.15">
      <c r="A323">
        <v>-1.2</v>
      </c>
      <c r="B323">
        <v>-1.2</v>
      </c>
      <c r="D323">
        <v>-1</v>
      </c>
      <c r="E323">
        <v>-1.2</v>
      </c>
      <c r="G323">
        <v>-1.2</v>
      </c>
      <c r="H323">
        <v>-1</v>
      </c>
      <c r="J323">
        <v>-1</v>
      </c>
      <c r="K323">
        <v>-1</v>
      </c>
    </row>
    <row r="324" spans="1:11" x14ac:dyDescent="0.15">
      <c r="A324">
        <v>-2.7</v>
      </c>
      <c r="B324">
        <v>-2.7</v>
      </c>
      <c r="D324">
        <v>2</v>
      </c>
      <c r="E324">
        <v>-2.7</v>
      </c>
      <c r="G324">
        <v>-2.7</v>
      </c>
      <c r="H324">
        <v>2</v>
      </c>
      <c r="J324">
        <v>2</v>
      </c>
      <c r="K324">
        <v>2</v>
      </c>
    </row>
    <row r="325" spans="1:11" x14ac:dyDescent="0.15">
      <c r="A325">
        <v>-0.1</v>
      </c>
      <c r="B325">
        <v>-0.1</v>
      </c>
      <c r="D325">
        <v>4</v>
      </c>
      <c r="E325">
        <v>-0.1</v>
      </c>
      <c r="G325">
        <v>-0.1</v>
      </c>
      <c r="H325">
        <v>4</v>
      </c>
      <c r="J325">
        <v>4</v>
      </c>
      <c r="K325">
        <v>4</v>
      </c>
    </row>
    <row r="326" spans="1:11" x14ac:dyDescent="0.15">
      <c r="A326">
        <v>2.4</v>
      </c>
      <c r="B326">
        <v>2.4</v>
      </c>
      <c r="D326">
        <v>6</v>
      </c>
      <c r="E326">
        <v>2.4</v>
      </c>
      <c r="G326">
        <v>2.4</v>
      </c>
      <c r="H326">
        <v>6</v>
      </c>
      <c r="J326">
        <v>6</v>
      </c>
      <c r="K326">
        <v>6</v>
      </c>
    </row>
    <row r="327" spans="1:11" x14ac:dyDescent="0.15">
      <c r="A327">
        <v>-0.6</v>
      </c>
      <c r="B327">
        <v>-0.6</v>
      </c>
      <c r="D327">
        <v>2</v>
      </c>
      <c r="E327">
        <v>-0.6</v>
      </c>
      <c r="G327">
        <v>-0.6</v>
      </c>
      <c r="H327">
        <v>2</v>
      </c>
      <c r="J327">
        <v>2</v>
      </c>
      <c r="K327">
        <v>2</v>
      </c>
    </row>
    <row r="328" spans="1:11" x14ac:dyDescent="0.15">
      <c r="A328">
        <v>-2</v>
      </c>
      <c r="B328">
        <v>-2</v>
      </c>
      <c r="D328">
        <v>-1</v>
      </c>
      <c r="E328">
        <v>-2</v>
      </c>
      <c r="G328">
        <v>-2</v>
      </c>
      <c r="H328">
        <v>-1</v>
      </c>
      <c r="J328">
        <v>-1</v>
      </c>
      <c r="K328">
        <v>-1</v>
      </c>
    </row>
    <row r="329" spans="1:11" x14ac:dyDescent="0.15">
      <c r="A329">
        <v>1</v>
      </c>
      <c r="B329">
        <v>1</v>
      </c>
      <c r="D329">
        <v>1</v>
      </c>
      <c r="E329">
        <v>1</v>
      </c>
      <c r="G329">
        <v>1</v>
      </c>
      <c r="H329">
        <v>1</v>
      </c>
      <c r="J329">
        <v>1</v>
      </c>
      <c r="K329">
        <v>1</v>
      </c>
    </row>
    <row r="330" spans="1:11" x14ac:dyDescent="0.15">
      <c r="A330">
        <v>-2.8</v>
      </c>
      <c r="B330">
        <v>-2.8</v>
      </c>
      <c r="D330">
        <v>-2</v>
      </c>
      <c r="E330">
        <v>-2.8</v>
      </c>
      <c r="G330">
        <v>-2.8</v>
      </c>
      <c r="H330">
        <v>-2</v>
      </c>
      <c r="J330">
        <v>-2</v>
      </c>
      <c r="K330">
        <v>-2</v>
      </c>
    </row>
    <row r="331" spans="1:11" x14ac:dyDescent="0.15">
      <c r="A331">
        <v>7.8</v>
      </c>
      <c r="B331">
        <v>7.8</v>
      </c>
      <c r="D331">
        <v>11</v>
      </c>
      <c r="E331">
        <v>7.8</v>
      </c>
      <c r="G331">
        <v>7.8</v>
      </c>
      <c r="H331">
        <v>11</v>
      </c>
      <c r="J331">
        <v>11</v>
      </c>
      <c r="K331">
        <v>11</v>
      </c>
    </row>
    <row r="332" spans="1:11" x14ac:dyDescent="0.15">
      <c r="A332">
        <v>-3.4</v>
      </c>
      <c r="B332">
        <v>-3.4</v>
      </c>
      <c r="D332">
        <v>4</v>
      </c>
      <c r="E332">
        <v>-3.4</v>
      </c>
      <c r="G332">
        <v>-3.4</v>
      </c>
      <c r="H332">
        <v>4</v>
      </c>
      <c r="J332">
        <v>4</v>
      </c>
      <c r="K332">
        <v>4</v>
      </c>
    </row>
    <row r="333" spans="1:11" x14ac:dyDescent="0.15">
      <c r="A333">
        <v>-7.4</v>
      </c>
      <c r="B333">
        <v>-7.4</v>
      </c>
      <c r="D333">
        <v>-6</v>
      </c>
      <c r="E333">
        <v>-7.4</v>
      </c>
      <c r="G333">
        <v>-7.4</v>
      </c>
      <c r="H333">
        <v>-6</v>
      </c>
      <c r="J333">
        <v>-6</v>
      </c>
      <c r="K333">
        <v>-6</v>
      </c>
    </row>
    <row r="334" spans="1:11" x14ac:dyDescent="0.15">
      <c r="A334">
        <v>-2.9</v>
      </c>
      <c r="B334">
        <v>-2.9</v>
      </c>
      <c r="D334">
        <v>-2</v>
      </c>
      <c r="E334">
        <v>-2.9</v>
      </c>
      <c r="G334">
        <v>-2.9</v>
      </c>
      <c r="H334">
        <v>-2</v>
      </c>
      <c r="J334">
        <v>-2</v>
      </c>
      <c r="K334">
        <v>-2</v>
      </c>
    </row>
    <row r="335" spans="1:11" x14ac:dyDescent="0.15">
      <c r="A335">
        <v>-13.2</v>
      </c>
      <c r="B335">
        <v>-13.2</v>
      </c>
      <c r="D335">
        <v>-10</v>
      </c>
      <c r="E335">
        <v>-13.2</v>
      </c>
      <c r="G335">
        <v>-13.2</v>
      </c>
      <c r="H335">
        <v>-10</v>
      </c>
      <c r="J335">
        <v>-10</v>
      </c>
      <c r="K335">
        <v>-10</v>
      </c>
    </row>
    <row r="336" spans="1:11" x14ac:dyDescent="0.15">
      <c r="A336">
        <v>-1.8</v>
      </c>
      <c r="B336">
        <v>-1.8</v>
      </c>
      <c r="D336">
        <v>0</v>
      </c>
      <c r="E336">
        <v>-1.8</v>
      </c>
      <c r="G336">
        <v>-1.8</v>
      </c>
      <c r="H336">
        <v>0</v>
      </c>
      <c r="J336">
        <v>0</v>
      </c>
      <c r="K336">
        <v>0</v>
      </c>
    </row>
    <row r="337" spans="1:11" x14ac:dyDescent="0.15">
      <c r="A337">
        <v>-1.9</v>
      </c>
      <c r="B337">
        <v>-1.9</v>
      </c>
      <c r="D337">
        <v>3</v>
      </c>
      <c r="E337">
        <v>-1.9</v>
      </c>
      <c r="G337">
        <v>-1.9</v>
      </c>
      <c r="H337">
        <v>3</v>
      </c>
      <c r="J337">
        <v>3</v>
      </c>
      <c r="K337">
        <v>3</v>
      </c>
    </row>
    <row r="338" spans="1:11" x14ac:dyDescent="0.15">
      <c r="A338">
        <v>1</v>
      </c>
      <c r="B338">
        <v>1</v>
      </c>
      <c r="D338">
        <v>0</v>
      </c>
      <c r="E338">
        <v>1</v>
      </c>
      <c r="G338">
        <v>1</v>
      </c>
      <c r="H338">
        <v>0</v>
      </c>
      <c r="J338">
        <v>0</v>
      </c>
      <c r="K338">
        <v>0</v>
      </c>
    </row>
    <row r="339" spans="1:11" x14ac:dyDescent="0.15">
      <c r="A339">
        <v>1.2</v>
      </c>
      <c r="B339">
        <v>1.2</v>
      </c>
      <c r="D339">
        <v>3</v>
      </c>
      <c r="E339">
        <v>1.2</v>
      </c>
      <c r="G339">
        <v>1.2</v>
      </c>
      <c r="H339">
        <v>3</v>
      </c>
      <c r="J339">
        <v>3</v>
      </c>
      <c r="K339">
        <v>3</v>
      </c>
    </row>
    <row r="340" spans="1:11" x14ac:dyDescent="0.15">
      <c r="A340">
        <v>-2</v>
      </c>
      <c r="B340">
        <v>-2</v>
      </c>
      <c r="D340">
        <v>2</v>
      </c>
      <c r="E340">
        <v>-2</v>
      </c>
      <c r="G340">
        <v>-2</v>
      </c>
      <c r="H340">
        <v>2</v>
      </c>
      <c r="J340">
        <v>2</v>
      </c>
      <c r="K340">
        <v>2</v>
      </c>
    </row>
    <row r="341" spans="1:11" x14ac:dyDescent="0.15">
      <c r="A341">
        <v>-2.2999999999999998</v>
      </c>
      <c r="B341">
        <v>-2.2999999999999998</v>
      </c>
      <c r="D341">
        <v>-1</v>
      </c>
      <c r="E341">
        <v>-2.2999999999999998</v>
      </c>
      <c r="G341">
        <v>-2.2999999999999998</v>
      </c>
      <c r="H341">
        <v>-1</v>
      </c>
      <c r="J341">
        <v>-1</v>
      </c>
      <c r="K341">
        <v>-1</v>
      </c>
    </row>
    <row r="342" spans="1:11" x14ac:dyDescent="0.15">
      <c r="A342">
        <v>-7.1</v>
      </c>
      <c r="B342">
        <v>-7.1</v>
      </c>
      <c r="D342">
        <v>-4</v>
      </c>
      <c r="E342">
        <v>-7.1</v>
      </c>
      <c r="G342">
        <v>-7.1</v>
      </c>
      <c r="H342">
        <v>-4</v>
      </c>
      <c r="J342">
        <v>-4</v>
      </c>
      <c r="K342">
        <v>-4</v>
      </c>
    </row>
    <row r="343" spans="1:11" x14ac:dyDescent="0.15">
      <c r="A343">
        <v>-3.4</v>
      </c>
      <c r="B343">
        <v>-3.4</v>
      </c>
      <c r="D343">
        <v>4</v>
      </c>
      <c r="E343">
        <v>-3.4</v>
      </c>
      <c r="G343">
        <v>-3.4</v>
      </c>
      <c r="H343">
        <v>4</v>
      </c>
      <c r="J343">
        <v>4</v>
      </c>
      <c r="K343">
        <v>4</v>
      </c>
    </row>
    <row r="344" spans="1:11" x14ac:dyDescent="0.15">
      <c r="A344">
        <v>-6.8</v>
      </c>
      <c r="B344">
        <v>-6.8</v>
      </c>
      <c r="D344">
        <v>-3</v>
      </c>
      <c r="E344">
        <v>-6.8</v>
      </c>
      <c r="G344">
        <v>-6.8</v>
      </c>
      <c r="H344">
        <v>-3</v>
      </c>
      <c r="J344">
        <v>-3</v>
      </c>
      <c r="K344">
        <v>-3</v>
      </c>
    </row>
    <row r="345" spans="1:11" x14ac:dyDescent="0.15">
      <c r="A345">
        <v>-1.19</v>
      </c>
      <c r="B345">
        <v>-1.19</v>
      </c>
      <c r="D345">
        <v>1</v>
      </c>
      <c r="E345">
        <v>-1.19</v>
      </c>
      <c r="G345">
        <v>-1.19</v>
      </c>
      <c r="H345">
        <v>1</v>
      </c>
      <c r="J345">
        <v>1</v>
      </c>
      <c r="K345">
        <v>1</v>
      </c>
    </row>
    <row r="346" spans="1:11" x14ac:dyDescent="0.15">
      <c r="A346">
        <v>-4.5999999999999996</v>
      </c>
      <c r="B346">
        <v>-4.5999999999999996</v>
      </c>
      <c r="D346">
        <v>-1</v>
      </c>
      <c r="E346">
        <v>-4.5999999999999996</v>
      </c>
      <c r="G346">
        <v>-4.5999999999999996</v>
      </c>
      <c r="H346">
        <v>-1</v>
      </c>
      <c r="J346">
        <v>-1</v>
      </c>
      <c r="K346">
        <v>-1</v>
      </c>
    </row>
    <row r="347" spans="1:11" x14ac:dyDescent="0.15">
      <c r="A347">
        <v>-3.5</v>
      </c>
      <c r="B347">
        <v>-3.5</v>
      </c>
      <c r="D347">
        <v>1</v>
      </c>
      <c r="E347">
        <v>-3.5</v>
      </c>
      <c r="G347">
        <v>-3.5</v>
      </c>
      <c r="H347">
        <v>1</v>
      </c>
      <c r="J347">
        <v>1</v>
      </c>
      <c r="K347">
        <v>1</v>
      </c>
    </row>
    <row r="348" spans="1:11" x14ac:dyDescent="0.15">
      <c r="A348">
        <v>-6.2</v>
      </c>
      <c r="B348">
        <v>-6.2</v>
      </c>
      <c r="D348">
        <v>-4</v>
      </c>
      <c r="E348">
        <v>-6.2</v>
      </c>
      <c r="G348">
        <v>-6.2</v>
      </c>
      <c r="H348">
        <v>-4</v>
      </c>
      <c r="J348">
        <v>-4</v>
      </c>
      <c r="K348">
        <v>-4</v>
      </c>
    </row>
    <row r="349" spans="1:11" x14ac:dyDescent="0.15">
      <c r="A349">
        <v>1.3</v>
      </c>
      <c r="B349">
        <v>1.3</v>
      </c>
      <c r="D349">
        <v>8</v>
      </c>
      <c r="E349">
        <v>1.3</v>
      </c>
      <c r="G349">
        <v>1.3</v>
      </c>
      <c r="H349">
        <v>8</v>
      </c>
      <c r="J349">
        <v>8</v>
      </c>
      <c r="K349">
        <v>8</v>
      </c>
    </row>
    <row r="350" spans="1:11" x14ac:dyDescent="0.15">
      <c r="A350">
        <v>-3</v>
      </c>
      <c r="B350">
        <v>-3</v>
      </c>
      <c r="D350">
        <v>5</v>
      </c>
      <c r="E350">
        <v>-3</v>
      </c>
      <c r="G350">
        <v>-3</v>
      </c>
      <c r="H350">
        <v>5</v>
      </c>
      <c r="J350">
        <v>5</v>
      </c>
      <c r="K350">
        <v>5</v>
      </c>
    </row>
    <row r="351" spans="1:11" x14ac:dyDescent="0.15">
      <c r="A351">
        <v>2.4</v>
      </c>
      <c r="B351">
        <v>2.4</v>
      </c>
      <c r="D351">
        <v>6</v>
      </c>
      <c r="E351">
        <v>2.4</v>
      </c>
      <c r="G351">
        <v>2.4</v>
      </c>
      <c r="H351">
        <v>6</v>
      </c>
      <c r="J351">
        <v>6</v>
      </c>
      <c r="K351">
        <v>6</v>
      </c>
    </row>
    <row r="352" spans="1:11" x14ac:dyDescent="0.15">
      <c r="A352">
        <v>6.2</v>
      </c>
      <c r="B352">
        <v>6.2</v>
      </c>
      <c r="D352">
        <v>9</v>
      </c>
      <c r="E352">
        <v>6.2</v>
      </c>
      <c r="G352">
        <v>6.2</v>
      </c>
      <c r="H352">
        <v>9</v>
      </c>
      <c r="J352">
        <v>9</v>
      </c>
      <c r="K352">
        <v>9</v>
      </c>
    </row>
    <row r="353" spans="1:11" x14ac:dyDescent="0.15">
      <c r="A353">
        <v>-4.5999999999999996</v>
      </c>
      <c r="B353">
        <v>-4.5999999999999996</v>
      </c>
      <c r="D353">
        <v>1</v>
      </c>
      <c r="E353">
        <v>-4.5999999999999996</v>
      </c>
      <c r="G353">
        <v>-4.5999999999999996</v>
      </c>
      <c r="H353">
        <v>1</v>
      </c>
      <c r="J353">
        <v>1</v>
      </c>
      <c r="K353">
        <v>1</v>
      </c>
    </row>
    <row r="354" spans="1:11" x14ac:dyDescent="0.15">
      <c r="A354">
        <v>3.1</v>
      </c>
      <c r="B354">
        <v>3.1</v>
      </c>
      <c r="D354">
        <v>2</v>
      </c>
      <c r="E354">
        <v>3.1</v>
      </c>
      <c r="G354">
        <v>3.1</v>
      </c>
      <c r="H354">
        <v>2</v>
      </c>
      <c r="J354">
        <v>2</v>
      </c>
      <c r="K354">
        <v>2</v>
      </c>
    </row>
    <row r="355" spans="1:11" x14ac:dyDescent="0.15">
      <c r="A355">
        <v>0.8</v>
      </c>
      <c r="B355">
        <v>0.8</v>
      </c>
      <c r="D355">
        <v>1</v>
      </c>
      <c r="E355">
        <v>0.8</v>
      </c>
      <c r="G355">
        <v>0.8</v>
      </c>
      <c r="H355">
        <v>1</v>
      </c>
      <c r="J355">
        <v>1</v>
      </c>
      <c r="K355">
        <v>1</v>
      </c>
    </row>
    <row r="356" spans="1:11" x14ac:dyDescent="0.15">
      <c r="A356">
        <v>-1.9</v>
      </c>
      <c r="B356">
        <v>-1.9</v>
      </c>
      <c r="D356">
        <v>4</v>
      </c>
      <c r="E356">
        <v>-1.9</v>
      </c>
      <c r="G356">
        <v>-1.9</v>
      </c>
      <c r="H356">
        <v>4</v>
      </c>
      <c r="J356">
        <v>4</v>
      </c>
      <c r="K356">
        <v>4</v>
      </c>
    </row>
    <row r="357" spans="1:11" x14ac:dyDescent="0.15">
      <c r="A357">
        <v>3.5</v>
      </c>
      <c r="B357">
        <v>3.5</v>
      </c>
      <c r="D357">
        <v>1</v>
      </c>
      <c r="E357">
        <v>3.5</v>
      </c>
      <c r="G357">
        <v>3.5</v>
      </c>
      <c r="H357">
        <v>1</v>
      </c>
      <c r="J357">
        <v>1</v>
      </c>
      <c r="K357">
        <v>1</v>
      </c>
    </row>
    <row r="358" spans="1:11" x14ac:dyDescent="0.15">
      <c r="A358">
        <v>2.5</v>
      </c>
      <c r="B358">
        <v>2.5</v>
      </c>
      <c r="D358">
        <v>11</v>
      </c>
      <c r="E358">
        <v>2.5</v>
      </c>
      <c r="G358">
        <v>2.5</v>
      </c>
      <c r="H358">
        <v>11</v>
      </c>
      <c r="J358">
        <v>11</v>
      </c>
      <c r="K358">
        <v>11</v>
      </c>
    </row>
    <row r="359" spans="1:11" x14ac:dyDescent="0.15">
      <c r="A359">
        <v>-0.1</v>
      </c>
      <c r="B359">
        <v>-0.1</v>
      </c>
      <c r="D359">
        <v>-2</v>
      </c>
      <c r="E359">
        <v>-0.1</v>
      </c>
      <c r="G359">
        <v>-0.1</v>
      </c>
      <c r="H359">
        <v>-2</v>
      </c>
      <c r="J359">
        <v>-2</v>
      </c>
      <c r="K359">
        <v>-2</v>
      </c>
    </row>
    <row r="360" spans="1:11" x14ac:dyDescent="0.15">
      <c r="A360">
        <v>3.2</v>
      </c>
      <c r="B360">
        <v>3.2</v>
      </c>
      <c r="D360">
        <v>2</v>
      </c>
      <c r="E360">
        <v>3.2</v>
      </c>
      <c r="G360">
        <v>3.2</v>
      </c>
      <c r="H360">
        <v>2</v>
      </c>
      <c r="J360">
        <v>2</v>
      </c>
      <c r="K360">
        <v>2</v>
      </c>
    </row>
    <row r="361" spans="1:11" x14ac:dyDescent="0.15">
      <c r="A361">
        <v>-4.2</v>
      </c>
      <c r="B361">
        <v>-4.2</v>
      </c>
      <c r="D361">
        <v>-2</v>
      </c>
      <c r="E361">
        <v>-4.2</v>
      </c>
      <c r="G361">
        <v>-4.2</v>
      </c>
      <c r="H361">
        <v>-2</v>
      </c>
      <c r="J361">
        <v>-2</v>
      </c>
      <c r="K361">
        <v>-2</v>
      </c>
    </row>
    <row r="362" spans="1:11" x14ac:dyDescent="0.15">
      <c r="A362">
        <v>3.1</v>
      </c>
      <c r="B362">
        <v>3.1</v>
      </c>
      <c r="D362">
        <v>-2</v>
      </c>
      <c r="E362">
        <v>3.1</v>
      </c>
      <c r="G362">
        <v>3.1</v>
      </c>
      <c r="H362">
        <v>-2</v>
      </c>
      <c r="J362">
        <v>-2</v>
      </c>
      <c r="K362">
        <v>-2</v>
      </c>
    </row>
    <row r="363" spans="1:11" x14ac:dyDescent="0.15">
      <c r="A363">
        <v>1</v>
      </c>
      <c r="B363">
        <v>1</v>
      </c>
      <c r="D363">
        <v>-2</v>
      </c>
      <c r="E363">
        <v>1</v>
      </c>
      <c r="G363">
        <v>1</v>
      </c>
      <c r="H363">
        <v>-2</v>
      </c>
      <c r="J363">
        <v>-2</v>
      </c>
      <c r="K363">
        <v>-2</v>
      </c>
    </row>
    <row r="364" spans="1:11" x14ac:dyDescent="0.15">
      <c r="A364">
        <v>-14.5</v>
      </c>
      <c r="B364">
        <v>-14.5</v>
      </c>
      <c r="D364">
        <v>-1</v>
      </c>
      <c r="E364">
        <v>-14.5</v>
      </c>
      <c r="G364">
        <v>-14.5</v>
      </c>
      <c r="H364">
        <v>-1</v>
      </c>
      <c r="J364">
        <v>-1</v>
      </c>
      <c r="K364">
        <v>-1</v>
      </c>
    </row>
    <row r="365" spans="1:11" x14ac:dyDescent="0.15">
      <c r="A365">
        <v>4.3</v>
      </c>
      <c r="B365">
        <v>4.3</v>
      </c>
      <c r="D365">
        <v>2</v>
      </c>
      <c r="E365">
        <v>4.3</v>
      </c>
      <c r="G365">
        <v>4.3</v>
      </c>
      <c r="H365">
        <v>2</v>
      </c>
      <c r="J365">
        <v>2</v>
      </c>
      <c r="K365">
        <v>2</v>
      </c>
    </row>
    <row r="366" spans="1:11" x14ac:dyDescent="0.15">
      <c r="A366">
        <v>-0.5</v>
      </c>
      <c r="B366">
        <v>-0.5</v>
      </c>
      <c r="D366">
        <v>-3</v>
      </c>
      <c r="E366">
        <v>-0.5</v>
      </c>
      <c r="G366">
        <v>-0.5</v>
      </c>
      <c r="H366">
        <v>-3</v>
      </c>
      <c r="J366">
        <v>-3</v>
      </c>
      <c r="K366">
        <v>-3</v>
      </c>
    </row>
    <row r="367" spans="1:11" x14ac:dyDescent="0.15">
      <c r="A367">
        <v>0.6</v>
      </c>
      <c r="B367">
        <v>0.6</v>
      </c>
      <c r="D367">
        <v>-1</v>
      </c>
      <c r="E367">
        <v>0.6</v>
      </c>
      <c r="G367">
        <v>0.6</v>
      </c>
      <c r="H367">
        <v>-1</v>
      </c>
      <c r="J367">
        <v>-1</v>
      </c>
      <c r="K367">
        <v>-1</v>
      </c>
    </row>
    <row r="368" spans="1:11" x14ac:dyDescent="0.15">
      <c r="A368">
        <v>4.5999999999999996</v>
      </c>
      <c r="B368">
        <v>4.5999999999999996</v>
      </c>
      <c r="D368">
        <v>1</v>
      </c>
      <c r="E368">
        <v>4.5999999999999996</v>
      </c>
      <c r="G368">
        <v>4.5999999999999996</v>
      </c>
      <c r="H368">
        <v>1</v>
      </c>
      <c r="J368">
        <v>1</v>
      </c>
      <c r="K368">
        <v>1</v>
      </c>
    </row>
    <row r="369" spans="1:11" x14ac:dyDescent="0.15">
      <c r="A369">
        <v>2.6</v>
      </c>
      <c r="B369">
        <v>2.6</v>
      </c>
      <c r="D369">
        <v>0</v>
      </c>
      <c r="E369">
        <v>2.6</v>
      </c>
      <c r="G369">
        <v>2.6</v>
      </c>
      <c r="H369">
        <v>0</v>
      </c>
      <c r="J369">
        <v>0</v>
      </c>
      <c r="K369">
        <v>0</v>
      </c>
    </row>
    <row r="370" spans="1:11" x14ac:dyDescent="0.15">
      <c r="A370">
        <v>2.6</v>
      </c>
      <c r="B370">
        <v>2.6</v>
      </c>
      <c r="D370">
        <v>1</v>
      </c>
      <c r="E370">
        <v>2.6</v>
      </c>
      <c r="G370">
        <v>2.6</v>
      </c>
      <c r="H370">
        <v>1</v>
      </c>
      <c r="J370">
        <v>1</v>
      </c>
      <c r="K370">
        <v>1</v>
      </c>
    </row>
    <row r="371" spans="1:11" x14ac:dyDescent="0.15">
      <c r="A371">
        <v>-2.4</v>
      </c>
      <c r="B371">
        <v>-2.4</v>
      </c>
      <c r="D371">
        <v>1</v>
      </c>
      <c r="E371">
        <v>-2.4</v>
      </c>
      <c r="G371">
        <v>-2.4</v>
      </c>
      <c r="H371">
        <v>1</v>
      </c>
      <c r="J371">
        <v>1</v>
      </c>
      <c r="K371">
        <v>1</v>
      </c>
    </row>
    <row r="372" spans="1:11" x14ac:dyDescent="0.15">
      <c r="A372">
        <v>8.6</v>
      </c>
      <c r="B372">
        <v>8.6</v>
      </c>
      <c r="D372">
        <v>5</v>
      </c>
      <c r="E372">
        <v>8.6</v>
      </c>
      <c r="G372">
        <v>8.6</v>
      </c>
      <c r="H372">
        <v>5</v>
      </c>
      <c r="J372">
        <v>5</v>
      </c>
      <c r="K372">
        <v>5</v>
      </c>
    </row>
    <row r="373" spans="1:11" x14ac:dyDescent="0.15">
      <c r="A373">
        <v>2.1</v>
      </c>
      <c r="B373">
        <v>2.1</v>
      </c>
      <c r="D373">
        <v>0</v>
      </c>
      <c r="E373">
        <v>2.1</v>
      </c>
      <c r="G373">
        <v>2.1</v>
      </c>
      <c r="H373">
        <v>0</v>
      </c>
      <c r="J373">
        <v>0</v>
      </c>
      <c r="K373">
        <v>0</v>
      </c>
    </row>
    <row r="374" spans="1:11" x14ac:dyDescent="0.15">
      <c r="A374">
        <v>1.6</v>
      </c>
      <c r="B374">
        <v>1.6</v>
      </c>
      <c r="D374">
        <v>3</v>
      </c>
      <c r="E374">
        <v>1.6</v>
      </c>
      <c r="G374">
        <v>1.6</v>
      </c>
      <c r="H374">
        <v>3</v>
      </c>
      <c r="J374">
        <v>3</v>
      </c>
      <c r="K374">
        <v>3</v>
      </c>
    </row>
    <row r="375" spans="1:11" x14ac:dyDescent="0.15">
      <c r="A375">
        <v>1.1000000000000001</v>
      </c>
      <c r="B375">
        <v>1.1000000000000001</v>
      </c>
      <c r="D375">
        <v>1</v>
      </c>
      <c r="E375">
        <v>1.1000000000000001</v>
      </c>
      <c r="G375">
        <v>1.1000000000000001</v>
      </c>
      <c r="H375">
        <v>1</v>
      </c>
      <c r="J375">
        <v>1</v>
      </c>
      <c r="K375">
        <v>1</v>
      </c>
    </row>
    <row r="376" spans="1:11" x14ac:dyDescent="0.15">
      <c r="A376">
        <v>1.4</v>
      </c>
      <c r="B376">
        <v>1.4</v>
      </c>
      <c r="D376">
        <v>1</v>
      </c>
      <c r="E376">
        <v>1.4</v>
      </c>
      <c r="G376">
        <v>1.4</v>
      </c>
      <c r="H376">
        <v>1</v>
      </c>
      <c r="J376">
        <v>1</v>
      </c>
      <c r="K376">
        <v>1</v>
      </c>
    </row>
    <row r="377" spans="1:11" x14ac:dyDescent="0.15">
      <c r="A377">
        <v>2.7</v>
      </c>
      <c r="B377">
        <v>2.7</v>
      </c>
      <c r="D377">
        <v>2</v>
      </c>
      <c r="E377">
        <v>2.7</v>
      </c>
      <c r="G377">
        <v>2.7</v>
      </c>
      <c r="H377">
        <v>2</v>
      </c>
      <c r="J377">
        <v>2</v>
      </c>
      <c r="K377">
        <v>2</v>
      </c>
    </row>
    <row r="378" spans="1:11" x14ac:dyDescent="0.15">
      <c r="A378">
        <v>1.7</v>
      </c>
      <c r="B378">
        <v>1.7</v>
      </c>
      <c r="D378">
        <v>4</v>
      </c>
      <c r="E378">
        <v>1.7</v>
      </c>
      <c r="G378">
        <v>1.7</v>
      </c>
      <c r="H378">
        <v>4</v>
      </c>
      <c r="J378">
        <v>4</v>
      </c>
      <c r="K378">
        <v>4</v>
      </c>
    </row>
    <row r="379" spans="1:11" x14ac:dyDescent="0.15">
      <c r="A379">
        <v>-7.8</v>
      </c>
      <c r="B379">
        <v>-7.8</v>
      </c>
      <c r="D379">
        <v>1</v>
      </c>
      <c r="E379">
        <v>-7.8</v>
      </c>
      <c r="G379">
        <v>-7.8</v>
      </c>
      <c r="H379">
        <v>1</v>
      </c>
      <c r="J379">
        <v>1</v>
      </c>
      <c r="K379">
        <v>1</v>
      </c>
    </row>
    <row r="380" spans="1:11" x14ac:dyDescent="0.15">
      <c r="A380">
        <v>-0.9</v>
      </c>
      <c r="B380">
        <v>-0.9</v>
      </c>
      <c r="D380">
        <v>4</v>
      </c>
      <c r="E380">
        <v>-0.9</v>
      </c>
      <c r="G380">
        <v>-0.9</v>
      </c>
      <c r="H380">
        <v>4</v>
      </c>
      <c r="J380">
        <v>4</v>
      </c>
      <c r="K380">
        <v>4</v>
      </c>
    </row>
    <row r="381" spans="1:11" x14ac:dyDescent="0.15">
      <c r="A381">
        <v>0.4</v>
      </c>
      <c r="B381">
        <v>0.4</v>
      </c>
      <c r="D381">
        <v>-1</v>
      </c>
      <c r="E381">
        <v>0.4</v>
      </c>
      <c r="G381">
        <v>0.4</v>
      </c>
      <c r="H381">
        <v>-1</v>
      </c>
      <c r="J381">
        <v>-1</v>
      </c>
      <c r="K381">
        <v>-1</v>
      </c>
    </row>
    <row r="382" spans="1:11" x14ac:dyDescent="0.15">
      <c r="A382">
        <v>2.4</v>
      </c>
      <c r="B382">
        <v>2.4</v>
      </c>
      <c r="D382">
        <v>1</v>
      </c>
      <c r="E382">
        <v>2.4</v>
      </c>
      <c r="G382">
        <v>2.4</v>
      </c>
      <c r="H382">
        <v>1</v>
      </c>
      <c r="J382">
        <v>1</v>
      </c>
      <c r="K382">
        <v>1</v>
      </c>
    </row>
    <row r="383" spans="1:11" x14ac:dyDescent="0.15">
      <c r="A383">
        <v>5.5</v>
      </c>
      <c r="B383">
        <v>5.5</v>
      </c>
      <c r="D383">
        <v>8</v>
      </c>
      <c r="E383">
        <v>5.5</v>
      </c>
      <c r="G383">
        <v>5.5</v>
      </c>
      <c r="H383">
        <v>8</v>
      </c>
      <c r="J383">
        <v>8</v>
      </c>
      <c r="K383">
        <v>8</v>
      </c>
    </row>
    <row r="384" spans="1:11" x14ac:dyDescent="0.15">
      <c r="A384">
        <v>4.8</v>
      </c>
      <c r="B384">
        <v>4.8</v>
      </c>
      <c r="D384">
        <v>4</v>
      </c>
      <c r="E384">
        <v>4.8</v>
      </c>
      <c r="G384">
        <v>4.8</v>
      </c>
      <c r="H384">
        <v>4</v>
      </c>
      <c r="J384">
        <v>4</v>
      </c>
      <c r="K384">
        <v>4</v>
      </c>
    </row>
    <row r="385" spans="1:11" x14ac:dyDescent="0.15">
      <c r="A385">
        <v>5</v>
      </c>
      <c r="B385">
        <v>5</v>
      </c>
      <c r="D385">
        <v>8</v>
      </c>
      <c r="E385">
        <v>5</v>
      </c>
      <c r="G385">
        <v>5</v>
      </c>
      <c r="H385">
        <v>8</v>
      </c>
      <c r="J385">
        <v>8</v>
      </c>
      <c r="K385">
        <v>8</v>
      </c>
    </row>
    <row r="386" spans="1:11" x14ac:dyDescent="0.15">
      <c r="A386">
        <v>-2.1</v>
      </c>
      <c r="B386">
        <v>-2.1</v>
      </c>
      <c r="D386">
        <v>-2</v>
      </c>
      <c r="E386">
        <v>-2.1</v>
      </c>
      <c r="G386">
        <v>-2.1</v>
      </c>
      <c r="H386">
        <v>-2</v>
      </c>
      <c r="J386">
        <v>-2</v>
      </c>
      <c r="K386">
        <v>-2</v>
      </c>
    </row>
    <row r="387" spans="1:11" x14ac:dyDescent="0.15">
      <c r="A387">
        <v>1.6</v>
      </c>
      <c r="B387">
        <v>1.6</v>
      </c>
      <c r="D387">
        <v>0</v>
      </c>
      <c r="E387">
        <v>1.6</v>
      </c>
      <c r="G387">
        <v>1.6</v>
      </c>
      <c r="H387">
        <v>0</v>
      </c>
      <c r="J387">
        <v>0</v>
      </c>
      <c r="K387">
        <v>0</v>
      </c>
    </row>
    <row r="388" spans="1:11" x14ac:dyDescent="0.15">
      <c r="A388">
        <v>0.9</v>
      </c>
      <c r="B388">
        <v>0.9</v>
      </c>
      <c r="D388">
        <v>0</v>
      </c>
      <c r="E388">
        <v>0.9</v>
      </c>
      <c r="G388">
        <v>0.9</v>
      </c>
      <c r="H388">
        <v>0</v>
      </c>
      <c r="J388">
        <v>0</v>
      </c>
      <c r="K388">
        <v>0</v>
      </c>
    </row>
    <row r="389" spans="1:11" x14ac:dyDescent="0.15">
      <c r="A389">
        <v>2.4</v>
      </c>
      <c r="B389">
        <v>2.4</v>
      </c>
      <c r="D389">
        <v>2</v>
      </c>
      <c r="E389">
        <v>2.4</v>
      </c>
      <c r="G389">
        <v>2.4</v>
      </c>
      <c r="H389">
        <v>2</v>
      </c>
      <c r="J389">
        <v>2</v>
      </c>
      <c r="K389">
        <v>2</v>
      </c>
    </row>
    <row r="390" spans="1:11" x14ac:dyDescent="0.15">
      <c r="A390">
        <v>-6.6</v>
      </c>
      <c r="B390">
        <v>-6.6</v>
      </c>
      <c r="D390">
        <v>-5</v>
      </c>
      <c r="E390">
        <v>-6.6</v>
      </c>
      <c r="G390">
        <v>-6.6</v>
      </c>
      <c r="H390">
        <v>-5</v>
      </c>
      <c r="J390">
        <v>-5</v>
      </c>
      <c r="K390">
        <v>-5</v>
      </c>
    </row>
    <row r="391" spans="1:11" x14ac:dyDescent="0.15">
      <c r="A391">
        <v>0.9</v>
      </c>
      <c r="B391">
        <v>0.9</v>
      </c>
      <c r="D391">
        <v>1</v>
      </c>
      <c r="E391">
        <v>0.9</v>
      </c>
      <c r="G391">
        <v>0.9</v>
      </c>
      <c r="H391">
        <v>1</v>
      </c>
      <c r="J391">
        <v>1</v>
      </c>
      <c r="K391">
        <v>1</v>
      </c>
    </row>
    <row r="392" spans="1:11" x14ac:dyDescent="0.15">
      <c r="A392">
        <v>0.6</v>
      </c>
      <c r="B392">
        <v>0.6</v>
      </c>
      <c r="D392">
        <v>0</v>
      </c>
      <c r="E392">
        <v>0.6</v>
      </c>
      <c r="G392">
        <v>0.6</v>
      </c>
      <c r="H392">
        <v>0</v>
      </c>
      <c r="J392">
        <v>0</v>
      </c>
      <c r="K392">
        <v>0</v>
      </c>
    </row>
    <row r="393" spans="1:11" x14ac:dyDescent="0.15">
      <c r="A393">
        <v>-10.1</v>
      </c>
      <c r="B393">
        <v>-10.1</v>
      </c>
      <c r="D393">
        <v>-3</v>
      </c>
      <c r="E393">
        <v>-10.1</v>
      </c>
      <c r="G393">
        <v>-10.1</v>
      </c>
      <c r="H393">
        <v>-3</v>
      </c>
      <c r="J393">
        <v>-3</v>
      </c>
      <c r="K393">
        <v>-3</v>
      </c>
    </row>
    <row r="394" spans="1:11" x14ac:dyDescent="0.15">
      <c r="A394">
        <v>-0.5</v>
      </c>
      <c r="B394">
        <v>-0.5</v>
      </c>
      <c r="D394">
        <v>2</v>
      </c>
      <c r="E394">
        <v>-0.5</v>
      </c>
      <c r="G394">
        <v>-0.5</v>
      </c>
      <c r="H394">
        <v>2</v>
      </c>
      <c r="J394">
        <v>2</v>
      </c>
      <c r="K394">
        <v>2</v>
      </c>
    </row>
    <row r="395" spans="1:11" x14ac:dyDescent="0.15">
      <c r="A395">
        <v>-5.8</v>
      </c>
      <c r="B395">
        <v>-5.8</v>
      </c>
      <c r="D395">
        <v>-2</v>
      </c>
      <c r="E395">
        <v>-5.8</v>
      </c>
      <c r="G395">
        <v>-5.8</v>
      </c>
      <c r="H395">
        <v>-2</v>
      </c>
      <c r="J395">
        <v>-2</v>
      </c>
      <c r="K395">
        <v>-2</v>
      </c>
    </row>
    <row r="396" spans="1:11" x14ac:dyDescent="0.15">
      <c r="A396">
        <v>-4.5</v>
      </c>
      <c r="B396">
        <v>-4.5</v>
      </c>
      <c r="D396">
        <v>-7</v>
      </c>
      <c r="E396">
        <v>-4.5</v>
      </c>
      <c r="G396">
        <v>-4.5</v>
      </c>
      <c r="H396">
        <v>-7</v>
      </c>
      <c r="J396">
        <v>-7</v>
      </c>
      <c r="K396">
        <v>-7</v>
      </c>
    </row>
    <row r="397" spans="1:11" x14ac:dyDescent="0.15">
      <c r="A397">
        <v>1.7</v>
      </c>
      <c r="B397">
        <v>1.7</v>
      </c>
      <c r="D397">
        <v>2</v>
      </c>
      <c r="E397">
        <v>1.7</v>
      </c>
      <c r="G397">
        <v>1.7</v>
      </c>
      <c r="H397">
        <v>2</v>
      </c>
      <c r="J397">
        <v>2</v>
      </c>
      <c r="K397">
        <v>2</v>
      </c>
    </row>
    <row r="398" spans="1:11" x14ac:dyDescent="0.15">
      <c r="A398">
        <v>-2.2999999999999998</v>
      </c>
      <c r="B398">
        <v>-2.2999999999999998</v>
      </c>
      <c r="D398">
        <v>-2</v>
      </c>
      <c r="E398">
        <v>-2.2999999999999998</v>
      </c>
      <c r="G398">
        <v>-2.2999999999999998</v>
      </c>
      <c r="H398">
        <v>-2</v>
      </c>
      <c r="J398">
        <v>-2</v>
      </c>
      <c r="K398">
        <v>-2</v>
      </c>
    </row>
    <row r="399" spans="1:11" x14ac:dyDescent="0.15">
      <c r="A399">
        <v>-7.2</v>
      </c>
      <c r="B399">
        <v>-7.2</v>
      </c>
      <c r="D399">
        <v>3</v>
      </c>
      <c r="E399">
        <v>-7.2</v>
      </c>
      <c r="G399">
        <v>-7.2</v>
      </c>
      <c r="H399">
        <v>3</v>
      </c>
      <c r="J399">
        <v>3</v>
      </c>
      <c r="K399">
        <v>3</v>
      </c>
    </row>
    <row r="400" spans="1:11" x14ac:dyDescent="0.15">
      <c r="A400">
        <v>3.8</v>
      </c>
      <c r="B400">
        <v>3.8</v>
      </c>
      <c r="D400">
        <v>4</v>
      </c>
      <c r="E400">
        <v>3.8</v>
      </c>
      <c r="G400">
        <v>3.8</v>
      </c>
      <c r="H400">
        <v>4</v>
      </c>
      <c r="J400">
        <v>4</v>
      </c>
      <c r="K400">
        <v>4</v>
      </c>
    </row>
    <row r="401" spans="1:11" x14ac:dyDescent="0.15">
      <c r="A401">
        <v>-1.5</v>
      </c>
      <c r="B401">
        <v>-1.5</v>
      </c>
      <c r="D401">
        <v>0</v>
      </c>
      <c r="E401">
        <v>-1.5</v>
      </c>
      <c r="G401">
        <v>-1.5</v>
      </c>
      <c r="H401">
        <v>0</v>
      </c>
      <c r="J401">
        <v>0</v>
      </c>
      <c r="K401">
        <v>0</v>
      </c>
    </row>
    <row r="402" spans="1:11" x14ac:dyDescent="0.15">
      <c r="A402">
        <v>-1.2</v>
      </c>
      <c r="B402">
        <v>-1.2</v>
      </c>
      <c r="D402">
        <v>-1</v>
      </c>
      <c r="E402">
        <v>-1.2</v>
      </c>
      <c r="G402">
        <v>-1.2</v>
      </c>
      <c r="H402">
        <v>-1</v>
      </c>
      <c r="J402">
        <v>-1</v>
      </c>
      <c r="K402">
        <v>-1</v>
      </c>
    </row>
    <row r="403" spans="1:11" x14ac:dyDescent="0.15">
      <c r="A403">
        <v>-0.5</v>
      </c>
      <c r="B403">
        <v>-0.5</v>
      </c>
      <c r="D403">
        <v>1</v>
      </c>
      <c r="E403">
        <v>-0.5</v>
      </c>
      <c r="G403">
        <v>-0.5</v>
      </c>
      <c r="H403">
        <v>1</v>
      </c>
      <c r="J403">
        <v>1</v>
      </c>
      <c r="K403">
        <v>1</v>
      </c>
    </row>
    <row r="404" spans="1:11" x14ac:dyDescent="0.15">
      <c r="A404">
        <v>5.6</v>
      </c>
      <c r="B404">
        <v>5.6</v>
      </c>
      <c r="D404">
        <v>-3</v>
      </c>
      <c r="E404">
        <v>5.6</v>
      </c>
      <c r="G404">
        <v>5.6</v>
      </c>
      <c r="H404">
        <v>-3</v>
      </c>
      <c r="J404">
        <v>-3</v>
      </c>
      <c r="K404">
        <v>-3</v>
      </c>
    </row>
    <row r="405" spans="1:11" x14ac:dyDescent="0.15">
      <c r="A405">
        <v>4.7</v>
      </c>
      <c r="B405">
        <v>4.7</v>
      </c>
      <c r="D405">
        <v>3</v>
      </c>
      <c r="E405">
        <v>4.7</v>
      </c>
      <c r="G405">
        <v>4.7</v>
      </c>
      <c r="H405">
        <v>3</v>
      </c>
      <c r="J405">
        <v>3</v>
      </c>
      <c r="K405">
        <v>3</v>
      </c>
    </row>
    <row r="406" spans="1:11" x14ac:dyDescent="0.15">
      <c r="A406">
        <v>1.5</v>
      </c>
      <c r="B406">
        <v>1.5</v>
      </c>
      <c r="D406">
        <v>0</v>
      </c>
      <c r="E406">
        <v>1.5</v>
      </c>
      <c r="G406">
        <v>1.5</v>
      </c>
      <c r="H406">
        <v>0</v>
      </c>
      <c r="J406">
        <v>0</v>
      </c>
      <c r="K406">
        <v>0</v>
      </c>
    </row>
    <row r="407" spans="1:11" x14ac:dyDescent="0.15">
      <c r="A407">
        <v>-1.9</v>
      </c>
      <c r="B407">
        <v>-1.9</v>
      </c>
      <c r="D407">
        <v>3</v>
      </c>
      <c r="E407">
        <v>-1.9</v>
      </c>
      <c r="G407">
        <v>-1.9</v>
      </c>
      <c r="H407">
        <v>3</v>
      </c>
      <c r="J407">
        <v>3</v>
      </c>
      <c r="K407">
        <v>3</v>
      </c>
    </row>
    <row r="408" spans="1:11" x14ac:dyDescent="0.15">
      <c r="A408">
        <v>-12.6</v>
      </c>
      <c r="B408">
        <v>-12.6</v>
      </c>
      <c r="D408">
        <v>-7</v>
      </c>
      <c r="E408">
        <v>-12.6</v>
      </c>
      <c r="G408">
        <v>-12.6</v>
      </c>
      <c r="H408">
        <v>-7</v>
      </c>
      <c r="J408">
        <v>-7</v>
      </c>
      <c r="K408">
        <v>-7</v>
      </c>
    </row>
    <row r="409" spans="1:11" x14ac:dyDescent="0.15">
      <c r="A409">
        <v>-6.7</v>
      </c>
      <c r="B409">
        <v>-6.7</v>
      </c>
      <c r="D409">
        <v>-3</v>
      </c>
      <c r="E409">
        <v>-6.7</v>
      </c>
      <c r="G409">
        <v>-6.7</v>
      </c>
      <c r="H409">
        <v>-3</v>
      </c>
      <c r="J409">
        <v>-3</v>
      </c>
      <c r="K409">
        <v>-3</v>
      </c>
    </row>
    <row r="410" spans="1:11" x14ac:dyDescent="0.15">
      <c r="A410">
        <v>0.8</v>
      </c>
      <c r="B410">
        <v>0.8</v>
      </c>
      <c r="D410">
        <v>7</v>
      </c>
      <c r="E410">
        <v>0.8</v>
      </c>
      <c r="G410">
        <v>0.8</v>
      </c>
      <c r="H410">
        <v>7</v>
      </c>
      <c r="J410">
        <v>7</v>
      </c>
      <c r="K410">
        <v>7</v>
      </c>
    </row>
    <row r="411" spans="1:11" x14ac:dyDescent="0.15">
      <c r="A411">
        <v>5.3</v>
      </c>
      <c r="B411">
        <v>5.3</v>
      </c>
      <c r="D411">
        <v>3</v>
      </c>
      <c r="E411">
        <v>5.3</v>
      </c>
      <c r="G411">
        <v>5.3</v>
      </c>
      <c r="H411">
        <v>3</v>
      </c>
      <c r="J411">
        <v>3</v>
      </c>
      <c r="K411">
        <v>3</v>
      </c>
    </row>
    <row r="412" spans="1:11" x14ac:dyDescent="0.15">
      <c r="A412">
        <v>4.5</v>
      </c>
      <c r="B412">
        <v>4.5</v>
      </c>
      <c r="D412">
        <v>4</v>
      </c>
      <c r="E412">
        <v>4.5</v>
      </c>
      <c r="G412">
        <v>4.5</v>
      </c>
      <c r="H412">
        <v>4</v>
      </c>
      <c r="J412">
        <v>4</v>
      </c>
      <c r="K412">
        <v>4</v>
      </c>
    </row>
    <row r="413" spans="1:11" x14ac:dyDescent="0.15">
      <c r="A413">
        <v>3.5</v>
      </c>
      <c r="B413">
        <v>3.5</v>
      </c>
      <c r="D413">
        <v>3</v>
      </c>
      <c r="E413">
        <v>3.5</v>
      </c>
      <c r="G413">
        <v>3.5</v>
      </c>
      <c r="H413">
        <v>3</v>
      </c>
      <c r="J413">
        <v>3</v>
      </c>
      <c r="K413">
        <v>3</v>
      </c>
    </row>
    <row r="414" spans="1:11" x14ac:dyDescent="0.15">
      <c r="A414">
        <v>-1.5</v>
      </c>
      <c r="B414">
        <v>-1.5</v>
      </c>
      <c r="D414">
        <v>0</v>
      </c>
      <c r="E414">
        <v>-1.5</v>
      </c>
      <c r="G414">
        <v>-1.5</v>
      </c>
      <c r="H414">
        <v>0</v>
      </c>
      <c r="J414">
        <v>0</v>
      </c>
      <c r="K414">
        <v>0</v>
      </c>
    </row>
    <row r="415" spans="1:11" x14ac:dyDescent="0.15">
      <c r="A415">
        <v>-0.1</v>
      </c>
      <c r="B415">
        <v>-0.1</v>
      </c>
      <c r="D415">
        <v>-4</v>
      </c>
      <c r="E415">
        <v>-0.1</v>
      </c>
      <c r="G415">
        <v>-0.1</v>
      </c>
      <c r="H415">
        <v>-4</v>
      </c>
      <c r="J415">
        <v>-4</v>
      </c>
      <c r="K415">
        <v>-4</v>
      </c>
    </row>
    <row r="416" spans="1:11" x14ac:dyDescent="0.15">
      <c r="A416">
        <v>0.3</v>
      </c>
      <c r="B416">
        <v>0.3</v>
      </c>
      <c r="D416">
        <v>2</v>
      </c>
      <c r="E416">
        <v>0.3</v>
      </c>
      <c r="G416">
        <v>0.3</v>
      </c>
      <c r="H416">
        <v>2</v>
      </c>
      <c r="J416">
        <v>2</v>
      </c>
      <c r="K416">
        <v>2</v>
      </c>
    </row>
    <row r="417" spans="1:11" x14ac:dyDescent="0.15">
      <c r="A417">
        <v>3.1</v>
      </c>
      <c r="B417">
        <v>3.1</v>
      </c>
      <c r="D417">
        <v>2</v>
      </c>
      <c r="E417">
        <v>3.1</v>
      </c>
      <c r="G417">
        <v>3.1</v>
      </c>
      <c r="H417">
        <v>2</v>
      </c>
      <c r="J417">
        <v>2</v>
      </c>
      <c r="K417">
        <v>2</v>
      </c>
    </row>
    <row r="418" spans="1:11" x14ac:dyDescent="0.15">
      <c r="A418">
        <v>1.6</v>
      </c>
      <c r="B418">
        <v>1.6</v>
      </c>
      <c r="D418">
        <v>-3</v>
      </c>
      <c r="E418">
        <v>1.6</v>
      </c>
      <c r="G418">
        <v>1.6</v>
      </c>
      <c r="H418">
        <v>-3</v>
      </c>
      <c r="J418">
        <v>-3</v>
      </c>
      <c r="K418">
        <v>-3</v>
      </c>
    </row>
    <row r="419" spans="1:11" x14ac:dyDescent="0.15">
      <c r="A419">
        <v>3.4</v>
      </c>
      <c r="B419">
        <v>3.4</v>
      </c>
      <c r="D419">
        <v>-1</v>
      </c>
      <c r="E419">
        <v>3.4</v>
      </c>
      <c r="G419">
        <v>3.4</v>
      </c>
      <c r="H419">
        <v>-1</v>
      </c>
      <c r="J419">
        <v>-1</v>
      </c>
      <c r="K419">
        <v>-1</v>
      </c>
    </row>
    <row r="420" spans="1:11" x14ac:dyDescent="0.15">
      <c r="A420">
        <v>-16.8</v>
      </c>
      <c r="B420">
        <v>-16.8</v>
      </c>
      <c r="D420">
        <v>-7</v>
      </c>
      <c r="E420">
        <v>-16.8</v>
      </c>
      <c r="G420">
        <v>-16.8</v>
      </c>
      <c r="H420">
        <v>-7</v>
      </c>
      <c r="J420">
        <v>-7</v>
      </c>
      <c r="K420">
        <v>-7</v>
      </c>
    </row>
    <row r="421" spans="1:11" x14ac:dyDescent="0.15">
      <c r="A421">
        <v>3.3</v>
      </c>
      <c r="B421">
        <v>3.3</v>
      </c>
      <c r="D421">
        <v>0</v>
      </c>
      <c r="E421">
        <v>3.3</v>
      </c>
      <c r="G421">
        <v>3.3</v>
      </c>
      <c r="H421">
        <v>0</v>
      </c>
      <c r="J421">
        <v>0</v>
      </c>
      <c r="K421">
        <v>0</v>
      </c>
    </row>
    <row r="422" spans="1:11" x14ac:dyDescent="0.15">
      <c r="A422">
        <v>-0.8</v>
      </c>
      <c r="B422">
        <v>-0.8</v>
      </c>
      <c r="D422">
        <v>-5</v>
      </c>
      <c r="E422">
        <v>-0.8</v>
      </c>
      <c r="G422">
        <v>-0.8</v>
      </c>
      <c r="H422">
        <v>-5</v>
      </c>
      <c r="J422">
        <v>-5</v>
      </c>
      <c r="K422">
        <v>-5</v>
      </c>
    </row>
    <row r="423" spans="1:11" x14ac:dyDescent="0.15">
      <c r="A423">
        <v>4.0999999999999996</v>
      </c>
      <c r="B423">
        <v>4.0999999999999996</v>
      </c>
      <c r="D423">
        <v>1</v>
      </c>
      <c r="E423">
        <v>4.0999999999999996</v>
      </c>
      <c r="G423">
        <v>4.0999999999999996</v>
      </c>
      <c r="H423">
        <v>1</v>
      </c>
      <c r="J423">
        <v>1</v>
      </c>
      <c r="K423">
        <v>1</v>
      </c>
    </row>
    <row r="424" spans="1:11" x14ac:dyDescent="0.15">
      <c r="A424">
        <v>-2.1</v>
      </c>
      <c r="B424">
        <v>-2.1</v>
      </c>
      <c r="D424">
        <v>-8</v>
      </c>
      <c r="E424">
        <v>-2.1</v>
      </c>
      <c r="G424">
        <v>-2.1</v>
      </c>
      <c r="H424">
        <v>-8</v>
      </c>
      <c r="J424">
        <v>-8</v>
      </c>
      <c r="K424">
        <v>-8</v>
      </c>
    </row>
    <row r="425" spans="1:11" x14ac:dyDescent="0.15">
      <c r="A425">
        <v>1.9</v>
      </c>
      <c r="B425">
        <v>1.9</v>
      </c>
      <c r="D425">
        <v>-1</v>
      </c>
      <c r="E425">
        <v>1.9</v>
      </c>
      <c r="G425">
        <v>1.9</v>
      </c>
      <c r="H425">
        <v>-1</v>
      </c>
      <c r="J425">
        <v>-1</v>
      </c>
      <c r="K425">
        <v>-1</v>
      </c>
    </row>
    <row r="426" spans="1:11" x14ac:dyDescent="0.15">
      <c r="A426">
        <v>1.4</v>
      </c>
      <c r="B426">
        <v>1.4</v>
      </c>
      <c r="D426">
        <v>-3</v>
      </c>
      <c r="E426">
        <v>1.4</v>
      </c>
      <c r="G426">
        <v>1.4</v>
      </c>
      <c r="H426">
        <v>-3</v>
      </c>
      <c r="J426">
        <v>-3</v>
      </c>
      <c r="K426">
        <v>-3</v>
      </c>
    </row>
    <row r="427" spans="1:11" x14ac:dyDescent="0.15">
      <c r="A427">
        <v>-15.2</v>
      </c>
      <c r="B427">
        <v>-15.2</v>
      </c>
      <c r="D427">
        <v>-6</v>
      </c>
      <c r="E427">
        <v>-15.2</v>
      </c>
      <c r="G427">
        <v>-15.2</v>
      </c>
      <c r="H427">
        <v>-6</v>
      </c>
      <c r="J427">
        <v>-6</v>
      </c>
      <c r="K427">
        <v>-6</v>
      </c>
    </row>
    <row r="428" spans="1:11" x14ac:dyDescent="0.15">
      <c r="A428">
        <v>5.4</v>
      </c>
      <c r="B428">
        <v>5.4</v>
      </c>
      <c r="D428">
        <v>5</v>
      </c>
      <c r="E428">
        <v>5.4</v>
      </c>
      <c r="G428">
        <v>5.4</v>
      </c>
      <c r="H428">
        <v>5</v>
      </c>
      <c r="J428">
        <v>5</v>
      </c>
      <c r="K428">
        <v>5</v>
      </c>
    </row>
    <row r="429" spans="1:11" x14ac:dyDescent="0.15">
      <c r="A429">
        <v>-12.1</v>
      </c>
      <c r="B429">
        <v>-12.1</v>
      </c>
      <c r="D429">
        <v>-4</v>
      </c>
      <c r="E429">
        <v>-12.1</v>
      </c>
      <c r="G429">
        <v>-12.1</v>
      </c>
      <c r="H429">
        <v>-4</v>
      </c>
      <c r="J429">
        <v>-4</v>
      </c>
      <c r="K429">
        <v>-4</v>
      </c>
    </row>
    <row r="430" spans="1:11" x14ac:dyDescent="0.15">
      <c r="A430">
        <v>13.5</v>
      </c>
      <c r="B430">
        <v>13.5</v>
      </c>
      <c r="D430">
        <v>12</v>
      </c>
      <c r="E430">
        <v>13.5</v>
      </c>
      <c r="G430">
        <v>13.5</v>
      </c>
      <c r="H430">
        <v>12</v>
      </c>
      <c r="J430">
        <v>12</v>
      </c>
      <c r="K430">
        <v>12</v>
      </c>
    </row>
    <row r="431" spans="1:11" x14ac:dyDescent="0.15">
      <c r="A431">
        <v>-3.5</v>
      </c>
      <c r="B431">
        <v>-3.5</v>
      </c>
      <c r="D431">
        <v>-5</v>
      </c>
      <c r="E431">
        <v>-3.5</v>
      </c>
      <c r="G431">
        <v>-3.5</v>
      </c>
      <c r="H431">
        <v>-5</v>
      </c>
      <c r="J431">
        <v>-5</v>
      </c>
      <c r="K431">
        <v>-5</v>
      </c>
    </row>
    <row r="432" spans="1:11" x14ac:dyDescent="0.15">
      <c r="A432">
        <v>-4.2</v>
      </c>
      <c r="B432">
        <v>-4.2</v>
      </c>
      <c r="D432">
        <v>-4</v>
      </c>
      <c r="E432">
        <v>-4.2</v>
      </c>
      <c r="G432">
        <v>-4.2</v>
      </c>
      <c r="H432">
        <v>-4</v>
      </c>
      <c r="J432">
        <v>-4</v>
      </c>
      <c r="K432">
        <v>-4</v>
      </c>
    </row>
    <row r="433" spans="1:11" x14ac:dyDescent="0.15">
      <c r="A433">
        <v>-3.3</v>
      </c>
      <c r="B433">
        <v>-3.3</v>
      </c>
      <c r="D433">
        <v>-8</v>
      </c>
      <c r="E433">
        <v>-3.3</v>
      </c>
      <c r="G433">
        <v>-3.3</v>
      </c>
      <c r="H433">
        <v>-8</v>
      </c>
      <c r="J433">
        <v>-8</v>
      </c>
      <c r="K433">
        <v>-8</v>
      </c>
    </row>
    <row r="434" spans="1:11" x14ac:dyDescent="0.15">
      <c r="A434">
        <v>0.9</v>
      </c>
      <c r="B434">
        <v>0.9</v>
      </c>
      <c r="D434">
        <v>-3</v>
      </c>
      <c r="E434">
        <v>0.9</v>
      </c>
      <c r="G434">
        <v>0.9</v>
      </c>
      <c r="H434">
        <v>-3</v>
      </c>
      <c r="J434">
        <v>-3</v>
      </c>
      <c r="K434">
        <v>-3</v>
      </c>
    </row>
    <row r="435" spans="1:11" x14ac:dyDescent="0.15">
      <c r="A435">
        <v>-1.7</v>
      </c>
      <c r="B435">
        <v>-1.7</v>
      </c>
      <c r="D435">
        <v>-3</v>
      </c>
      <c r="E435">
        <v>-1.7</v>
      </c>
      <c r="G435">
        <v>-1.7</v>
      </c>
      <c r="H435">
        <v>-3</v>
      </c>
      <c r="J435">
        <v>-3</v>
      </c>
      <c r="K435">
        <v>-3</v>
      </c>
    </row>
    <row r="436" spans="1:11" x14ac:dyDescent="0.15">
      <c r="A436">
        <v>-3.3</v>
      </c>
      <c r="B436">
        <v>-3.3</v>
      </c>
      <c r="D436">
        <v>-2</v>
      </c>
      <c r="E436">
        <v>-3.3</v>
      </c>
      <c r="G436">
        <v>-3.3</v>
      </c>
      <c r="H436">
        <v>-2</v>
      </c>
      <c r="J436">
        <v>-2</v>
      </c>
      <c r="K436">
        <v>-2</v>
      </c>
    </row>
    <row r="437" spans="1:11" x14ac:dyDescent="0.15">
      <c r="A437">
        <v>0.3</v>
      </c>
      <c r="B437">
        <v>0.3</v>
      </c>
      <c r="D437">
        <v>-3</v>
      </c>
      <c r="E437">
        <v>0.3</v>
      </c>
      <c r="G437">
        <v>0.3</v>
      </c>
      <c r="H437">
        <v>-3</v>
      </c>
      <c r="J437">
        <v>-3</v>
      </c>
      <c r="K437">
        <v>-3</v>
      </c>
    </row>
    <row r="438" spans="1:11" x14ac:dyDescent="0.15">
      <c r="A438">
        <v>0.3</v>
      </c>
      <c r="B438">
        <v>0.3</v>
      </c>
      <c r="D438">
        <v>0</v>
      </c>
      <c r="E438">
        <v>0.3</v>
      </c>
      <c r="G438">
        <v>0.3</v>
      </c>
      <c r="H438">
        <v>0</v>
      </c>
      <c r="J438">
        <v>0</v>
      </c>
      <c r="K438">
        <v>0</v>
      </c>
    </row>
    <row r="439" spans="1:11" x14ac:dyDescent="0.15">
      <c r="A439">
        <v>-6.9</v>
      </c>
      <c r="B439">
        <v>-6.9</v>
      </c>
      <c r="D439">
        <v>0</v>
      </c>
      <c r="E439">
        <v>-6.9</v>
      </c>
      <c r="G439">
        <v>-6.9</v>
      </c>
      <c r="H439">
        <v>0</v>
      </c>
      <c r="J439">
        <v>0</v>
      </c>
      <c r="K439">
        <v>0</v>
      </c>
    </row>
    <row r="440" spans="1:11" x14ac:dyDescent="0.15">
      <c r="A440">
        <v>-2.1</v>
      </c>
      <c r="B440">
        <v>-2.1</v>
      </c>
      <c r="D440">
        <v>-2</v>
      </c>
      <c r="E440">
        <v>-2.1</v>
      </c>
      <c r="G440">
        <v>-2.1</v>
      </c>
      <c r="H440">
        <v>-2</v>
      </c>
      <c r="J440">
        <v>-2</v>
      </c>
      <c r="K440">
        <v>-2</v>
      </c>
    </row>
    <row r="441" spans="1:11" x14ac:dyDescent="0.15">
      <c r="A441">
        <v>0.4</v>
      </c>
      <c r="B441">
        <v>0.4</v>
      </c>
      <c r="D441">
        <v>-3</v>
      </c>
      <c r="E441">
        <v>0.4</v>
      </c>
      <c r="G441">
        <v>0.4</v>
      </c>
      <c r="H441">
        <v>-3</v>
      </c>
      <c r="J441">
        <v>-3</v>
      </c>
      <c r="K441">
        <v>-3</v>
      </c>
    </row>
    <row r="442" spans="1:11" x14ac:dyDescent="0.15">
      <c r="A442">
        <v>-27.7</v>
      </c>
      <c r="B442">
        <v>-27.7</v>
      </c>
      <c r="D442">
        <v>0</v>
      </c>
      <c r="E442">
        <v>-27.7</v>
      </c>
      <c r="G442">
        <v>-27.7</v>
      </c>
      <c r="H442">
        <v>0</v>
      </c>
      <c r="J442">
        <v>0</v>
      </c>
      <c r="K442">
        <v>0</v>
      </c>
    </row>
    <row r="443" spans="1:11" x14ac:dyDescent="0.15">
      <c r="A443">
        <v>0.7</v>
      </c>
      <c r="B443">
        <v>0.7</v>
      </c>
      <c r="D443">
        <v>-2</v>
      </c>
      <c r="E443">
        <v>0.7</v>
      </c>
      <c r="G443">
        <v>0.7</v>
      </c>
      <c r="H443">
        <v>-2</v>
      </c>
      <c r="J443">
        <v>-2</v>
      </c>
      <c r="K443">
        <v>-2</v>
      </c>
    </row>
    <row r="444" spans="1:11" x14ac:dyDescent="0.15">
      <c r="A444">
        <v>-6.1</v>
      </c>
      <c r="B444">
        <v>-6.1</v>
      </c>
      <c r="D444">
        <v>-8</v>
      </c>
      <c r="E444">
        <v>-6.1</v>
      </c>
      <c r="G444">
        <v>-6.1</v>
      </c>
      <c r="H444">
        <v>-8</v>
      </c>
      <c r="J444">
        <v>-8</v>
      </c>
      <c r="K444">
        <v>-8</v>
      </c>
    </row>
    <row r="445" spans="1:11" x14ac:dyDescent="0.15">
      <c r="A445">
        <v>0.9</v>
      </c>
      <c r="B445">
        <v>0.9</v>
      </c>
      <c r="D445">
        <v>-2</v>
      </c>
      <c r="E445">
        <v>0.9</v>
      </c>
      <c r="G445">
        <v>0.9</v>
      </c>
      <c r="H445">
        <v>-2</v>
      </c>
      <c r="J445">
        <v>-2</v>
      </c>
      <c r="K445">
        <v>-2</v>
      </c>
    </row>
    <row r="446" spans="1:11" x14ac:dyDescent="0.15">
      <c r="A446">
        <v>0.6</v>
      </c>
      <c r="B446">
        <v>0.6</v>
      </c>
      <c r="D446">
        <v>0</v>
      </c>
      <c r="E446">
        <v>0.6</v>
      </c>
      <c r="G446">
        <v>0.6</v>
      </c>
      <c r="H446">
        <v>0</v>
      </c>
      <c r="J446">
        <v>0</v>
      </c>
      <c r="K446">
        <v>0</v>
      </c>
    </row>
    <row r="447" spans="1:11" x14ac:dyDescent="0.15">
      <c r="A447">
        <v>1.6</v>
      </c>
      <c r="B447">
        <v>1.6</v>
      </c>
      <c r="D447">
        <v>-2</v>
      </c>
      <c r="E447">
        <v>1.6</v>
      </c>
      <c r="G447">
        <v>1.6</v>
      </c>
      <c r="H447">
        <v>-2</v>
      </c>
      <c r="J447">
        <v>-2</v>
      </c>
      <c r="K447">
        <v>-2</v>
      </c>
    </row>
    <row r="448" spans="1:11" x14ac:dyDescent="0.15">
      <c r="A448">
        <v>-4.4000000000000004</v>
      </c>
      <c r="B448">
        <v>-4.4000000000000004</v>
      </c>
      <c r="D448">
        <v>-2</v>
      </c>
      <c r="E448">
        <v>-4.4000000000000004</v>
      </c>
      <c r="G448">
        <v>-4.4000000000000004</v>
      </c>
      <c r="H448">
        <v>-2</v>
      </c>
      <c r="J448">
        <v>-2</v>
      </c>
      <c r="K448">
        <v>-2</v>
      </c>
    </row>
    <row r="449" spans="1:11" x14ac:dyDescent="0.15">
      <c r="A449">
        <v>1.9</v>
      </c>
      <c r="B449">
        <v>1.9</v>
      </c>
      <c r="D449">
        <v>-2</v>
      </c>
      <c r="E449">
        <v>1.9</v>
      </c>
      <c r="G449">
        <v>1.9</v>
      </c>
      <c r="H449">
        <v>-2</v>
      </c>
      <c r="J449">
        <v>-2</v>
      </c>
      <c r="K449">
        <v>-2</v>
      </c>
    </row>
    <row r="450" spans="1:11" x14ac:dyDescent="0.15">
      <c r="A450">
        <v>9.5</v>
      </c>
      <c r="B450">
        <v>9.5</v>
      </c>
      <c r="D450">
        <v>11</v>
      </c>
      <c r="E450">
        <v>9.5</v>
      </c>
      <c r="G450">
        <v>9.5</v>
      </c>
      <c r="H450">
        <v>11</v>
      </c>
      <c r="J450">
        <v>11</v>
      </c>
      <c r="K450">
        <v>11</v>
      </c>
    </row>
    <row r="451" spans="1:11" x14ac:dyDescent="0.15">
      <c r="A451">
        <v>0.9</v>
      </c>
      <c r="B451">
        <v>0.9</v>
      </c>
      <c r="D451">
        <v>0</v>
      </c>
      <c r="E451">
        <v>0.9</v>
      </c>
      <c r="G451">
        <v>0.9</v>
      </c>
      <c r="H451">
        <v>0</v>
      </c>
      <c r="J451">
        <v>0</v>
      </c>
      <c r="K451">
        <v>0</v>
      </c>
    </row>
    <row r="452" spans="1:11" x14ac:dyDescent="0.15">
      <c r="A452">
        <v>0.5</v>
      </c>
      <c r="B452">
        <v>0.5</v>
      </c>
      <c r="D452">
        <v>-2</v>
      </c>
      <c r="E452">
        <v>0.5</v>
      </c>
      <c r="G452">
        <v>0.5</v>
      </c>
      <c r="H452">
        <v>-2</v>
      </c>
      <c r="J452">
        <v>-2</v>
      </c>
      <c r="K452">
        <v>-2</v>
      </c>
    </row>
    <row r="453" spans="1:11" x14ac:dyDescent="0.15">
      <c r="A453">
        <v>-4.0999999999999996</v>
      </c>
      <c r="B453">
        <v>-4.0999999999999996</v>
      </c>
      <c r="D453">
        <v>-2</v>
      </c>
      <c r="E453">
        <v>-4.0999999999999996</v>
      </c>
      <c r="G453">
        <v>-4.0999999999999996</v>
      </c>
      <c r="H453">
        <v>-2</v>
      </c>
      <c r="J453">
        <v>-2</v>
      </c>
      <c r="K453">
        <v>-2</v>
      </c>
    </row>
    <row r="454" spans="1:11" x14ac:dyDescent="0.15">
      <c r="A454">
        <v>3</v>
      </c>
      <c r="B454">
        <v>3</v>
      </c>
      <c r="D454">
        <v>1</v>
      </c>
      <c r="E454">
        <v>3</v>
      </c>
      <c r="G454">
        <v>3</v>
      </c>
      <c r="H454">
        <v>1</v>
      </c>
      <c r="J454">
        <v>1</v>
      </c>
      <c r="K454">
        <v>1</v>
      </c>
    </row>
    <row r="455" spans="1:11" x14ac:dyDescent="0.15">
      <c r="A455">
        <v>-8</v>
      </c>
      <c r="B455">
        <v>-8</v>
      </c>
      <c r="D455">
        <v>-1</v>
      </c>
      <c r="E455">
        <v>-8</v>
      </c>
      <c r="G455">
        <v>-8</v>
      </c>
      <c r="H455">
        <v>-1</v>
      </c>
      <c r="J455">
        <v>-1</v>
      </c>
      <c r="K455">
        <v>-1</v>
      </c>
    </row>
    <row r="456" spans="1:11" x14ac:dyDescent="0.15">
      <c r="A456">
        <v>3.2</v>
      </c>
      <c r="B456">
        <v>3.2</v>
      </c>
      <c r="D456">
        <v>5</v>
      </c>
      <c r="E456">
        <v>3.2</v>
      </c>
      <c r="G456">
        <v>3.2</v>
      </c>
      <c r="H456">
        <v>5</v>
      </c>
      <c r="J456">
        <v>5</v>
      </c>
      <c r="K456">
        <v>5</v>
      </c>
    </row>
    <row r="457" spans="1:11" x14ac:dyDescent="0.15">
      <c r="A457">
        <v>1.2</v>
      </c>
      <c r="B457">
        <v>1.2</v>
      </c>
      <c r="D457">
        <v>1</v>
      </c>
      <c r="E457">
        <v>1.2</v>
      </c>
      <c r="G457">
        <v>1.2</v>
      </c>
      <c r="H457">
        <v>1</v>
      </c>
      <c r="J457">
        <v>1</v>
      </c>
      <c r="K457">
        <v>1</v>
      </c>
    </row>
    <row r="458" spans="1:11" x14ac:dyDescent="0.15">
      <c r="A458">
        <v>-1.2</v>
      </c>
      <c r="B458">
        <v>-1.2</v>
      </c>
      <c r="D458">
        <v>-1</v>
      </c>
      <c r="E458">
        <v>-1.2</v>
      </c>
      <c r="G458">
        <v>-1.2</v>
      </c>
      <c r="H458">
        <v>-1</v>
      </c>
      <c r="J458">
        <v>-1</v>
      </c>
      <c r="K458">
        <v>-1</v>
      </c>
    </row>
    <row r="459" spans="1:11" x14ac:dyDescent="0.15">
      <c r="A459">
        <v>-1.1000000000000001</v>
      </c>
      <c r="B459">
        <v>-1.1000000000000001</v>
      </c>
      <c r="D459">
        <v>0</v>
      </c>
      <c r="E459">
        <v>-1.1000000000000001</v>
      </c>
      <c r="G459">
        <v>-1.1000000000000001</v>
      </c>
      <c r="H459">
        <v>0</v>
      </c>
      <c r="J459">
        <v>0</v>
      </c>
      <c r="K459">
        <v>0</v>
      </c>
    </row>
    <row r="460" spans="1:11" x14ac:dyDescent="0.15">
      <c r="A460">
        <v>2.1</v>
      </c>
      <c r="B460">
        <v>2.1</v>
      </c>
      <c r="D460">
        <v>-1</v>
      </c>
      <c r="E460">
        <v>2.1</v>
      </c>
      <c r="G460">
        <v>2.1</v>
      </c>
      <c r="H460">
        <v>-1</v>
      </c>
      <c r="J460">
        <v>-1</v>
      </c>
      <c r="K460">
        <v>-1</v>
      </c>
    </row>
    <row r="461" spans="1:11" x14ac:dyDescent="0.15">
      <c r="A461">
        <v>0.8</v>
      </c>
      <c r="B461">
        <v>0.8</v>
      </c>
      <c r="D461">
        <v>1</v>
      </c>
      <c r="E461">
        <v>0.8</v>
      </c>
      <c r="G461">
        <v>0.8</v>
      </c>
      <c r="H461">
        <v>1</v>
      </c>
      <c r="J461">
        <v>1</v>
      </c>
      <c r="K461">
        <v>1</v>
      </c>
    </row>
    <row r="462" spans="1:11" x14ac:dyDescent="0.15">
      <c r="A462">
        <v>4.4000000000000004</v>
      </c>
      <c r="B462">
        <v>4.4000000000000004</v>
      </c>
      <c r="D462">
        <v>0</v>
      </c>
      <c r="E462">
        <v>4.4000000000000004</v>
      </c>
      <c r="G462">
        <v>4.4000000000000004</v>
      </c>
      <c r="H462">
        <v>0</v>
      </c>
      <c r="J462">
        <v>0</v>
      </c>
      <c r="K462">
        <v>0</v>
      </c>
    </row>
    <row r="463" spans="1:11" x14ac:dyDescent="0.15">
      <c r="A463">
        <v>-7.3</v>
      </c>
      <c r="B463">
        <v>-7.3</v>
      </c>
      <c r="D463">
        <v>5</v>
      </c>
      <c r="E463">
        <v>-7.3</v>
      </c>
      <c r="G463">
        <v>-7.3</v>
      </c>
      <c r="H463">
        <v>5</v>
      </c>
      <c r="J463">
        <v>5</v>
      </c>
      <c r="K463">
        <v>5</v>
      </c>
    </row>
    <row r="464" spans="1:11" x14ac:dyDescent="0.15">
      <c r="A464">
        <v>-1.3</v>
      </c>
      <c r="B464">
        <v>-1.3</v>
      </c>
      <c r="D464">
        <v>0</v>
      </c>
      <c r="E464">
        <v>-1.3</v>
      </c>
      <c r="G464">
        <v>-1.3</v>
      </c>
      <c r="H464">
        <v>0</v>
      </c>
      <c r="J464">
        <v>0</v>
      </c>
      <c r="K464">
        <v>0</v>
      </c>
    </row>
    <row r="465" spans="1:11" x14ac:dyDescent="0.15">
      <c r="A465">
        <v>-1</v>
      </c>
      <c r="B465">
        <v>-1</v>
      </c>
      <c r="D465">
        <v>1</v>
      </c>
      <c r="E465">
        <v>-1</v>
      </c>
      <c r="G465">
        <v>-1</v>
      </c>
      <c r="H465">
        <v>1</v>
      </c>
      <c r="J465">
        <v>1</v>
      </c>
      <c r="K465">
        <v>1</v>
      </c>
    </row>
    <row r="466" spans="1:11" x14ac:dyDescent="0.15">
      <c r="A466">
        <v>-9.3000000000000007</v>
      </c>
      <c r="B466">
        <v>-9.3000000000000007</v>
      </c>
      <c r="D466">
        <v>-11</v>
      </c>
      <c r="E466">
        <v>-9.3000000000000007</v>
      </c>
      <c r="G466">
        <v>-9.3000000000000007</v>
      </c>
      <c r="H466">
        <v>-11</v>
      </c>
      <c r="J466">
        <v>-11</v>
      </c>
      <c r="K466">
        <v>-11</v>
      </c>
    </row>
    <row r="467" spans="1:11" x14ac:dyDescent="0.15">
      <c r="A467">
        <v>-7.9</v>
      </c>
      <c r="B467">
        <v>-7.9</v>
      </c>
      <c r="D467">
        <v>-8</v>
      </c>
      <c r="E467">
        <v>-7.9</v>
      </c>
      <c r="G467">
        <v>-7.9</v>
      </c>
      <c r="H467">
        <v>-8</v>
      </c>
      <c r="J467">
        <v>-8</v>
      </c>
      <c r="K467">
        <v>-8</v>
      </c>
    </row>
    <row r="468" spans="1:11" x14ac:dyDescent="0.15">
      <c r="A468">
        <v>-3.7</v>
      </c>
      <c r="B468">
        <v>-3.7</v>
      </c>
      <c r="D468">
        <v>1</v>
      </c>
      <c r="E468">
        <v>-3.7</v>
      </c>
      <c r="G468">
        <v>-3.7</v>
      </c>
      <c r="H468">
        <v>1</v>
      </c>
      <c r="J468">
        <v>1</v>
      </c>
      <c r="K468">
        <v>1</v>
      </c>
    </row>
    <row r="469" spans="1:11" x14ac:dyDescent="0.15">
      <c r="A469">
        <v>-2.1</v>
      </c>
      <c r="B469">
        <v>-2.1</v>
      </c>
      <c r="D469">
        <v>-4</v>
      </c>
      <c r="E469">
        <v>-2.1</v>
      </c>
      <c r="G469">
        <v>-2.1</v>
      </c>
      <c r="H469">
        <v>-4</v>
      </c>
      <c r="J469">
        <v>-4</v>
      </c>
      <c r="K469">
        <v>-4</v>
      </c>
    </row>
    <row r="470" spans="1:11" x14ac:dyDescent="0.15">
      <c r="A470">
        <v>-2</v>
      </c>
      <c r="B470">
        <v>-2</v>
      </c>
      <c r="D470">
        <v>3</v>
      </c>
      <c r="E470">
        <v>-2</v>
      </c>
      <c r="G470">
        <v>-2</v>
      </c>
      <c r="H470">
        <v>3</v>
      </c>
      <c r="J470">
        <v>3</v>
      </c>
      <c r="K470">
        <v>3</v>
      </c>
    </row>
    <row r="471" spans="1:11" x14ac:dyDescent="0.15">
      <c r="A471">
        <v>-1.6</v>
      </c>
      <c r="B471">
        <v>-1.6</v>
      </c>
      <c r="D471">
        <v>0</v>
      </c>
      <c r="E471">
        <v>-1.6</v>
      </c>
      <c r="G471">
        <v>-1.6</v>
      </c>
      <c r="H471">
        <v>0</v>
      </c>
      <c r="J471">
        <v>0</v>
      </c>
      <c r="K471">
        <v>0</v>
      </c>
    </row>
    <row r="472" spans="1:11" x14ac:dyDescent="0.15">
      <c r="A472">
        <v>1.3</v>
      </c>
      <c r="B472">
        <v>1.3</v>
      </c>
      <c r="D472">
        <v>0</v>
      </c>
      <c r="E472">
        <v>1.3</v>
      </c>
      <c r="G472">
        <v>1.3</v>
      </c>
      <c r="H472">
        <v>0</v>
      </c>
      <c r="J472">
        <v>0</v>
      </c>
      <c r="K472">
        <v>0</v>
      </c>
    </row>
    <row r="473" spans="1:11" x14ac:dyDescent="0.15">
      <c r="A473">
        <v>4.5999999999999996</v>
      </c>
      <c r="B473">
        <v>4.5999999999999996</v>
      </c>
      <c r="D473">
        <v>5</v>
      </c>
      <c r="E473">
        <v>4.5999999999999996</v>
      </c>
      <c r="G473">
        <v>4.5999999999999996</v>
      </c>
      <c r="H473">
        <v>5</v>
      </c>
      <c r="J473">
        <v>5</v>
      </c>
      <c r="K473">
        <v>5</v>
      </c>
    </row>
    <row r="474" spans="1:11" x14ac:dyDescent="0.15">
      <c r="A474">
        <v>6.9</v>
      </c>
      <c r="B474">
        <v>6.9</v>
      </c>
      <c r="D474">
        <v>4</v>
      </c>
      <c r="E474">
        <v>6.9</v>
      </c>
      <c r="G474">
        <v>6.9</v>
      </c>
      <c r="H474">
        <v>4</v>
      </c>
      <c r="J474">
        <v>4</v>
      </c>
      <c r="K474">
        <v>4</v>
      </c>
    </row>
    <row r="475" spans="1:11" x14ac:dyDescent="0.15">
      <c r="A475">
        <v>-4.8</v>
      </c>
      <c r="B475">
        <v>-4.8</v>
      </c>
      <c r="D475">
        <v>2</v>
      </c>
      <c r="E475">
        <v>-4.8</v>
      </c>
      <c r="G475">
        <v>-4.8</v>
      </c>
      <c r="H475">
        <v>2</v>
      </c>
      <c r="J475">
        <v>2</v>
      </c>
      <c r="K475">
        <v>2</v>
      </c>
    </row>
    <row r="476" spans="1:11" x14ac:dyDescent="0.15">
      <c r="A476">
        <v>1.9</v>
      </c>
      <c r="B476">
        <v>1.9</v>
      </c>
      <c r="D476">
        <v>3</v>
      </c>
      <c r="E476">
        <v>1.9</v>
      </c>
      <c r="G476">
        <v>1.9</v>
      </c>
      <c r="H476">
        <v>3</v>
      </c>
      <c r="J476">
        <v>3</v>
      </c>
      <c r="K476">
        <v>3</v>
      </c>
    </row>
    <row r="477" spans="1:11" x14ac:dyDescent="0.15">
      <c r="A477">
        <v>1.1000000000000001</v>
      </c>
      <c r="B477">
        <v>1.1000000000000001</v>
      </c>
      <c r="D477">
        <v>-1</v>
      </c>
      <c r="E477">
        <v>1.1000000000000001</v>
      </c>
      <c r="G477">
        <v>1.1000000000000001</v>
      </c>
      <c r="H477">
        <v>-1</v>
      </c>
      <c r="J477">
        <v>-1</v>
      </c>
      <c r="K477">
        <v>-1</v>
      </c>
    </row>
    <row r="478" spans="1:11" x14ac:dyDescent="0.15">
      <c r="A478">
        <v>-9.5</v>
      </c>
      <c r="B478">
        <v>-9.5</v>
      </c>
      <c r="D478">
        <v>1</v>
      </c>
      <c r="E478">
        <v>-9.5</v>
      </c>
      <c r="G478">
        <v>-9.5</v>
      </c>
      <c r="H478">
        <v>1</v>
      </c>
      <c r="J478">
        <v>1</v>
      </c>
      <c r="K478">
        <v>1</v>
      </c>
    </row>
    <row r="479" spans="1:11" x14ac:dyDescent="0.15">
      <c r="A479">
        <v>-0.4</v>
      </c>
      <c r="B479">
        <v>-0.4</v>
      </c>
      <c r="D479">
        <v>-1</v>
      </c>
      <c r="E479">
        <v>-0.4</v>
      </c>
      <c r="G479">
        <v>-0.4</v>
      </c>
      <c r="H479">
        <v>-1</v>
      </c>
      <c r="J479">
        <v>-1</v>
      </c>
      <c r="K479">
        <v>-1</v>
      </c>
    </row>
    <row r="480" spans="1:11" x14ac:dyDescent="0.15">
      <c r="A480">
        <v>5.9</v>
      </c>
      <c r="B480">
        <v>5.9</v>
      </c>
      <c r="D480">
        <v>2</v>
      </c>
      <c r="E480">
        <v>5.9</v>
      </c>
      <c r="G480">
        <v>5.9</v>
      </c>
      <c r="H480">
        <v>2</v>
      </c>
      <c r="J480">
        <v>2</v>
      </c>
      <c r="K480">
        <v>2</v>
      </c>
    </row>
    <row r="481" spans="1:11" x14ac:dyDescent="0.15">
      <c r="A481">
        <v>-0.8</v>
      </c>
      <c r="B481">
        <v>-0.8</v>
      </c>
      <c r="D481">
        <v>-3</v>
      </c>
      <c r="E481">
        <v>-0.8</v>
      </c>
      <c r="G481">
        <v>-0.8</v>
      </c>
      <c r="H481">
        <v>-3</v>
      </c>
      <c r="J481">
        <v>-3</v>
      </c>
      <c r="K481">
        <v>-3</v>
      </c>
    </row>
    <row r="482" spans="1:11" x14ac:dyDescent="0.15">
      <c r="A482">
        <v>-2.9</v>
      </c>
      <c r="B482">
        <v>-2.9</v>
      </c>
      <c r="D482">
        <v>-2</v>
      </c>
      <c r="E482">
        <v>-2.9</v>
      </c>
      <c r="G482">
        <v>-2.9</v>
      </c>
      <c r="H482">
        <v>-2</v>
      </c>
      <c r="J482">
        <v>-2</v>
      </c>
      <c r="K482">
        <v>-2</v>
      </c>
    </row>
    <row r="483" spans="1:11" x14ac:dyDescent="0.15">
      <c r="A483">
        <v>-2.4</v>
      </c>
      <c r="B483">
        <v>-2.4</v>
      </c>
      <c r="D483">
        <v>-1</v>
      </c>
      <c r="E483">
        <v>-2.4</v>
      </c>
      <c r="G483">
        <v>-2.4</v>
      </c>
      <c r="H483">
        <v>-1</v>
      </c>
      <c r="J483">
        <v>-1</v>
      </c>
      <c r="K483">
        <v>-1</v>
      </c>
    </row>
    <row r="484" spans="1:11" x14ac:dyDescent="0.15">
      <c r="A484">
        <v>-1.4</v>
      </c>
      <c r="B484">
        <v>-1.4</v>
      </c>
      <c r="D484">
        <v>-2</v>
      </c>
      <c r="E484">
        <v>-1.4</v>
      </c>
      <c r="G484">
        <v>-1.4</v>
      </c>
      <c r="H484">
        <v>-2</v>
      </c>
      <c r="J484">
        <v>-2</v>
      </c>
      <c r="K484">
        <v>-2</v>
      </c>
    </row>
    <row r="485" spans="1:11" x14ac:dyDescent="0.15">
      <c r="A485">
        <v>0.2</v>
      </c>
      <c r="B485">
        <v>0.2</v>
      </c>
      <c r="D485">
        <v>-1</v>
      </c>
      <c r="E485">
        <v>0.2</v>
      </c>
      <c r="G485">
        <v>0.2</v>
      </c>
      <c r="H485">
        <v>-1</v>
      </c>
      <c r="J485">
        <v>-1</v>
      </c>
      <c r="K485">
        <v>-1</v>
      </c>
    </row>
    <row r="486" spans="1:11" x14ac:dyDescent="0.15">
      <c r="A486">
        <v>2.4</v>
      </c>
      <c r="B486">
        <v>2.4</v>
      </c>
      <c r="D486">
        <v>3</v>
      </c>
      <c r="E486">
        <v>2.4</v>
      </c>
      <c r="G486">
        <v>2.4</v>
      </c>
      <c r="H486">
        <v>3</v>
      </c>
      <c r="J486">
        <v>3</v>
      </c>
      <c r="K486">
        <v>3</v>
      </c>
    </row>
    <row r="487" spans="1:11" x14ac:dyDescent="0.15">
      <c r="A487">
        <v>-11.9</v>
      </c>
      <c r="B487">
        <v>-11.9</v>
      </c>
      <c r="D487">
        <v>-2</v>
      </c>
      <c r="E487">
        <v>-11.9</v>
      </c>
      <c r="G487">
        <v>-11.9</v>
      </c>
      <c r="H487">
        <v>-2</v>
      </c>
      <c r="J487">
        <v>-2</v>
      </c>
      <c r="K487">
        <v>-2</v>
      </c>
    </row>
    <row r="488" spans="1:11" x14ac:dyDescent="0.15">
      <c r="A488">
        <v>3.6</v>
      </c>
      <c r="B488">
        <v>3.6</v>
      </c>
      <c r="D488">
        <v>2</v>
      </c>
      <c r="E488">
        <v>3.6</v>
      </c>
      <c r="G488">
        <v>3.6</v>
      </c>
      <c r="H488">
        <v>2</v>
      </c>
      <c r="J488">
        <v>2</v>
      </c>
      <c r="K488">
        <v>2</v>
      </c>
    </row>
    <row r="489" spans="1:11" x14ac:dyDescent="0.15">
      <c r="A489">
        <v>1.4</v>
      </c>
      <c r="B489">
        <v>1.4</v>
      </c>
      <c r="D489">
        <v>1</v>
      </c>
      <c r="E489">
        <v>1.4</v>
      </c>
      <c r="G489">
        <v>1.4</v>
      </c>
      <c r="H489">
        <v>1</v>
      </c>
      <c r="J489">
        <v>1</v>
      </c>
      <c r="K489">
        <v>1</v>
      </c>
    </row>
    <row r="490" spans="1:11" x14ac:dyDescent="0.15">
      <c r="A490">
        <v>-1.5</v>
      </c>
      <c r="B490">
        <v>-1.5</v>
      </c>
      <c r="D490">
        <v>-1</v>
      </c>
      <c r="E490">
        <v>-1.5</v>
      </c>
      <c r="G490">
        <v>-1.5</v>
      </c>
      <c r="H490">
        <v>-1</v>
      </c>
      <c r="J490">
        <v>-1</v>
      </c>
      <c r="K490">
        <v>-1</v>
      </c>
    </row>
    <row r="491" spans="1:11" x14ac:dyDescent="0.15">
      <c r="A491">
        <v>2.1</v>
      </c>
      <c r="B491">
        <v>2.1</v>
      </c>
      <c r="D491">
        <v>-3</v>
      </c>
      <c r="E491">
        <v>2.1</v>
      </c>
      <c r="G491">
        <v>2.1</v>
      </c>
      <c r="H491">
        <v>-3</v>
      </c>
      <c r="J491">
        <v>-3</v>
      </c>
      <c r="K491">
        <v>-3</v>
      </c>
    </row>
    <row r="492" spans="1:11" x14ac:dyDescent="0.15">
      <c r="A492">
        <v>-6.5</v>
      </c>
      <c r="B492">
        <v>-6.5</v>
      </c>
      <c r="D492">
        <v>5</v>
      </c>
      <c r="E492">
        <v>-6.5</v>
      </c>
      <c r="G492">
        <v>-6.5</v>
      </c>
      <c r="H492">
        <v>5</v>
      </c>
      <c r="J492">
        <v>5</v>
      </c>
      <c r="K492">
        <v>5</v>
      </c>
    </row>
    <row r="493" spans="1:11" x14ac:dyDescent="0.15">
      <c r="A493">
        <v>-0.8</v>
      </c>
      <c r="B493">
        <v>-0.8</v>
      </c>
      <c r="D493">
        <v>1</v>
      </c>
      <c r="E493">
        <v>-0.8</v>
      </c>
      <c r="G493">
        <v>-0.8</v>
      </c>
      <c r="H493">
        <v>1</v>
      </c>
      <c r="J493">
        <v>1</v>
      </c>
      <c r="K493">
        <v>1</v>
      </c>
    </row>
    <row r="494" spans="1:11" x14ac:dyDescent="0.15">
      <c r="A494">
        <v>3.4</v>
      </c>
      <c r="B494">
        <v>3.4</v>
      </c>
      <c r="D494">
        <v>-3</v>
      </c>
      <c r="E494">
        <v>3.4</v>
      </c>
      <c r="G494">
        <v>3.4</v>
      </c>
      <c r="H494">
        <v>-3</v>
      </c>
      <c r="J494">
        <v>-3</v>
      </c>
      <c r="K494">
        <v>-3</v>
      </c>
    </row>
    <row r="495" spans="1:11" x14ac:dyDescent="0.15">
      <c r="A495">
        <v>6.3</v>
      </c>
      <c r="B495">
        <v>6.3</v>
      </c>
      <c r="D495">
        <v>4</v>
      </c>
      <c r="E495">
        <v>6.3</v>
      </c>
      <c r="G495">
        <v>6.3</v>
      </c>
      <c r="H495">
        <v>4</v>
      </c>
      <c r="J495">
        <v>4</v>
      </c>
      <c r="K495">
        <v>4</v>
      </c>
    </row>
    <row r="496" spans="1:11" x14ac:dyDescent="0.15">
      <c r="A496">
        <v>-1.3</v>
      </c>
      <c r="B496">
        <v>-1.3</v>
      </c>
      <c r="D496">
        <v>-3</v>
      </c>
      <c r="E496">
        <v>-1.3</v>
      </c>
      <c r="G496">
        <v>-1.3</v>
      </c>
      <c r="H496">
        <v>-3</v>
      </c>
      <c r="J496">
        <v>-3</v>
      </c>
      <c r="K496">
        <v>-3</v>
      </c>
    </row>
    <row r="497" spans="1:11" x14ac:dyDescent="0.15">
      <c r="A497">
        <v>-3.4</v>
      </c>
      <c r="B497">
        <v>-3.4</v>
      </c>
      <c r="D497">
        <v>-1</v>
      </c>
      <c r="E497">
        <v>-3.4</v>
      </c>
      <c r="G497">
        <v>-3.4</v>
      </c>
      <c r="H497">
        <v>-1</v>
      </c>
      <c r="J497">
        <v>-1</v>
      </c>
      <c r="K497">
        <v>-1</v>
      </c>
    </row>
    <row r="498" spans="1:11" x14ac:dyDescent="0.15">
      <c r="A498">
        <v>-3.4</v>
      </c>
      <c r="B498">
        <v>-3.4</v>
      </c>
      <c r="D498">
        <v>-4</v>
      </c>
      <c r="E498">
        <v>-3.4</v>
      </c>
      <c r="G498">
        <v>-3.4</v>
      </c>
      <c r="H498">
        <v>-4</v>
      </c>
      <c r="J498">
        <v>-4</v>
      </c>
      <c r="K498">
        <v>-4</v>
      </c>
    </row>
    <row r="499" spans="1:11" x14ac:dyDescent="0.15">
      <c r="A499">
        <v>0.9</v>
      </c>
      <c r="B499">
        <v>0.9</v>
      </c>
      <c r="D499">
        <v>0</v>
      </c>
      <c r="E499">
        <v>0.9</v>
      </c>
      <c r="G499">
        <v>0.9</v>
      </c>
      <c r="H499">
        <v>0</v>
      </c>
      <c r="J499">
        <v>0</v>
      </c>
      <c r="K499">
        <v>0</v>
      </c>
    </row>
    <row r="500" spans="1:11" x14ac:dyDescent="0.15">
      <c r="A500">
        <v>4.2</v>
      </c>
      <c r="B500">
        <v>4.2</v>
      </c>
      <c r="D500">
        <v>1</v>
      </c>
      <c r="E500">
        <v>4.2</v>
      </c>
      <c r="G500">
        <v>4.2</v>
      </c>
      <c r="H500">
        <v>1</v>
      </c>
      <c r="J500">
        <v>1</v>
      </c>
      <c r="K500">
        <v>1</v>
      </c>
    </row>
    <row r="501" spans="1:11" x14ac:dyDescent="0.15">
      <c r="A501">
        <v>-3.3</v>
      </c>
      <c r="B501">
        <v>-3.3</v>
      </c>
      <c r="D501">
        <v>-2</v>
      </c>
      <c r="E501">
        <v>-3.3</v>
      </c>
      <c r="G501">
        <v>-3.3</v>
      </c>
      <c r="H501">
        <v>-2</v>
      </c>
      <c r="J501">
        <v>-2</v>
      </c>
      <c r="K501">
        <v>-2</v>
      </c>
    </row>
    <row r="502" spans="1:11" x14ac:dyDescent="0.15">
      <c r="A502">
        <v>4.8</v>
      </c>
      <c r="B502">
        <v>4.8</v>
      </c>
      <c r="D502">
        <v>2</v>
      </c>
      <c r="E502">
        <v>4.8</v>
      </c>
      <c r="G502">
        <v>4.8</v>
      </c>
      <c r="H502">
        <v>2</v>
      </c>
      <c r="J502">
        <v>2</v>
      </c>
      <c r="K502">
        <v>2</v>
      </c>
    </row>
    <row r="503" spans="1:11" x14ac:dyDescent="0.15">
      <c r="A503">
        <v>6</v>
      </c>
      <c r="B503">
        <v>6</v>
      </c>
      <c r="D503">
        <v>5</v>
      </c>
      <c r="E503">
        <v>6</v>
      </c>
      <c r="G503">
        <v>6</v>
      </c>
      <c r="H503">
        <v>5</v>
      </c>
      <c r="J503">
        <v>5</v>
      </c>
      <c r="K503">
        <v>5</v>
      </c>
    </row>
    <row r="504" spans="1:11" x14ac:dyDescent="0.15">
      <c r="A504">
        <v>-3.2</v>
      </c>
      <c r="B504">
        <v>-3.2</v>
      </c>
      <c r="D504">
        <v>1</v>
      </c>
      <c r="E504">
        <v>-3.2</v>
      </c>
      <c r="G504">
        <v>-3.2</v>
      </c>
      <c r="H504">
        <v>1</v>
      </c>
      <c r="J504">
        <v>1</v>
      </c>
      <c r="K504">
        <v>1</v>
      </c>
    </row>
    <row r="505" spans="1:11" x14ac:dyDescent="0.15">
      <c r="A505">
        <v>2.8</v>
      </c>
      <c r="B505">
        <v>2.8</v>
      </c>
      <c r="D505">
        <v>6</v>
      </c>
      <c r="E505">
        <v>2.8</v>
      </c>
      <c r="G505">
        <v>2.8</v>
      </c>
      <c r="H505">
        <v>6</v>
      </c>
      <c r="J505">
        <v>6</v>
      </c>
      <c r="K505">
        <v>6</v>
      </c>
    </row>
    <row r="506" spans="1:11" x14ac:dyDescent="0.15">
      <c r="A506">
        <v>2.6</v>
      </c>
      <c r="B506">
        <v>2.6</v>
      </c>
      <c r="D506">
        <v>3</v>
      </c>
      <c r="E506">
        <v>2.6</v>
      </c>
      <c r="G506">
        <v>2.6</v>
      </c>
      <c r="H506">
        <v>3</v>
      </c>
      <c r="J506">
        <v>3</v>
      </c>
      <c r="K506">
        <v>3</v>
      </c>
    </row>
    <row r="507" spans="1:11" x14ac:dyDescent="0.15">
      <c r="A507">
        <v>2.1</v>
      </c>
      <c r="B507">
        <v>2.1</v>
      </c>
      <c r="D507">
        <v>-1</v>
      </c>
      <c r="E507">
        <v>2.1</v>
      </c>
      <c r="G507">
        <v>2.1</v>
      </c>
      <c r="H507">
        <v>-1</v>
      </c>
      <c r="J507">
        <v>-1</v>
      </c>
      <c r="K507">
        <v>-1</v>
      </c>
    </row>
    <row r="508" spans="1:11" x14ac:dyDescent="0.15">
      <c r="A508">
        <v>2.1</v>
      </c>
      <c r="B508">
        <v>2.1</v>
      </c>
      <c r="D508">
        <v>0</v>
      </c>
      <c r="E508">
        <v>2.1</v>
      </c>
      <c r="G508">
        <v>2.1</v>
      </c>
      <c r="H508">
        <v>0</v>
      </c>
      <c r="J508">
        <v>0</v>
      </c>
      <c r="K508">
        <v>0</v>
      </c>
    </row>
    <row r="509" spans="1:11" x14ac:dyDescent="0.15">
      <c r="A509">
        <v>0.8</v>
      </c>
      <c r="B509">
        <v>0.8</v>
      </c>
      <c r="D509">
        <v>-1</v>
      </c>
      <c r="E509">
        <v>0.8</v>
      </c>
      <c r="G509">
        <v>0.8</v>
      </c>
      <c r="H509">
        <v>-1</v>
      </c>
      <c r="J509">
        <v>-1</v>
      </c>
      <c r="K509">
        <v>-1</v>
      </c>
    </row>
    <row r="510" spans="1:11" x14ac:dyDescent="0.15">
      <c r="A510">
        <v>-2.9</v>
      </c>
      <c r="B510">
        <v>-2.9</v>
      </c>
      <c r="D510">
        <v>-6</v>
      </c>
      <c r="E510">
        <v>-2.9</v>
      </c>
      <c r="G510">
        <v>-2.9</v>
      </c>
      <c r="H510">
        <v>-6</v>
      </c>
      <c r="J510">
        <v>-6</v>
      </c>
      <c r="K510">
        <v>-6</v>
      </c>
    </row>
    <row r="511" spans="1:11" x14ac:dyDescent="0.15">
      <c r="A511">
        <v>2.2000000000000002</v>
      </c>
      <c r="B511">
        <v>2.2000000000000002</v>
      </c>
      <c r="D511">
        <v>-1</v>
      </c>
      <c r="E511">
        <v>2.2000000000000002</v>
      </c>
      <c r="G511">
        <v>2.2000000000000002</v>
      </c>
      <c r="H511">
        <v>-1</v>
      </c>
      <c r="J511">
        <v>-1</v>
      </c>
      <c r="K511">
        <v>-1</v>
      </c>
    </row>
    <row r="512" spans="1:11" x14ac:dyDescent="0.15">
      <c r="A512">
        <v>5.0999999999999996</v>
      </c>
      <c r="B512">
        <v>5.0999999999999996</v>
      </c>
      <c r="D512">
        <v>2</v>
      </c>
      <c r="E512">
        <v>5.0999999999999996</v>
      </c>
      <c r="G512">
        <v>5.0999999999999996</v>
      </c>
      <c r="H512">
        <v>2</v>
      </c>
      <c r="J512">
        <v>2</v>
      </c>
      <c r="K512">
        <v>2</v>
      </c>
    </row>
    <row r="513" spans="1:11" x14ac:dyDescent="0.15">
      <c r="A513">
        <v>3.4</v>
      </c>
      <c r="B513">
        <v>3.4</v>
      </c>
      <c r="D513">
        <v>-3</v>
      </c>
      <c r="E513">
        <v>3.4</v>
      </c>
      <c r="G513">
        <v>3.4</v>
      </c>
      <c r="H513">
        <v>-3</v>
      </c>
      <c r="J513">
        <v>-3</v>
      </c>
      <c r="K513">
        <v>-3</v>
      </c>
    </row>
    <row r="514" spans="1:11" x14ac:dyDescent="0.15">
      <c r="A514">
        <v>-1.5</v>
      </c>
      <c r="B514">
        <v>-1.5</v>
      </c>
      <c r="D514">
        <v>1</v>
      </c>
      <c r="E514">
        <v>-1.5</v>
      </c>
      <c r="G514">
        <v>-1.5</v>
      </c>
      <c r="H514">
        <v>1</v>
      </c>
      <c r="J514">
        <v>1</v>
      </c>
      <c r="K514">
        <v>1</v>
      </c>
    </row>
    <row r="515" spans="1:11" x14ac:dyDescent="0.15">
      <c r="A515">
        <v>0.2</v>
      </c>
      <c r="B515">
        <v>0.2</v>
      </c>
      <c r="D515">
        <v>-2</v>
      </c>
      <c r="E515">
        <v>0.2</v>
      </c>
      <c r="G515">
        <v>0.2</v>
      </c>
      <c r="H515">
        <v>-2</v>
      </c>
      <c r="J515">
        <v>-2</v>
      </c>
      <c r="K515">
        <v>-2</v>
      </c>
    </row>
    <row r="516" spans="1:11" x14ac:dyDescent="0.15">
      <c r="A516">
        <v>1.1000000000000001</v>
      </c>
      <c r="B516">
        <v>1.1000000000000001</v>
      </c>
      <c r="D516">
        <v>-4</v>
      </c>
      <c r="E516">
        <v>1.1000000000000001</v>
      </c>
      <c r="G516">
        <v>1.1000000000000001</v>
      </c>
      <c r="H516">
        <v>-4</v>
      </c>
      <c r="J516">
        <v>-4</v>
      </c>
      <c r="K516">
        <v>-4</v>
      </c>
    </row>
    <row r="517" spans="1:11" x14ac:dyDescent="0.15">
      <c r="A517">
        <v>-3.9</v>
      </c>
      <c r="B517">
        <v>-3.9</v>
      </c>
      <c r="D517">
        <v>-4</v>
      </c>
      <c r="E517">
        <v>-3.9</v>
      </c>
      <c r="G517">
        <v>-3.9</v>
      </c>
      <c r="H517">
        <v>-4</v>
      </c>
      <c r="J517">
        <v>-4</v>
      </c>
      <c r="K517">
        <v>-4</v>
      </c>
    </row>
    <row r="518" spans="1:11" x14ac:dyDescent="0.15">
      <c r="A518">
        <v>-0.3</v>
      </c>
      <c r="B518">
        <v>-0.3</v>
      </c>
      <c r="D518">
        <v>-3</v>
      </c>
      <c r="E518">
        <v>-0.3</v>
      </c>
      <c r="G518">
        <v>-0.3</v>
      </c>
      <c r="H518">
        <v>-3</v>
      </c>
      <c r="J518">
        <v>-3</v>
      </c>
      <c r="K518">
        <v>-3</v>
      </c>
    </row>
    <row r="519" spans="1:11" x14ac:dyDescent="0.15">
      <c r="A519">
        <v>0.7</v>
      </c>
      <c r="B519">
        <v>0.7</v>
      </c>
      <c r="D519">
        <v>4</v>
      </c>
      <c r="E519">
        <v>0.7</v>
      </c>
      <c r="G519">
        <v>0.7</v>
      </c>
      <c r="H519">
        <v>4</v>
      </c>
      <c r="J519">
        <v>4</v>
      </c>
      <c r="K519">
        <v>4</v>
      </c>
    </row>
    <row r="520" spans="1:11" x14ac:dyDescent="0.15">
      <c r="A520">
        <v>5.4</v>
      </c>
      <c r="B520">
        <v>5.4</v>
      </c>
      <c r="D520">
        <v>2</v>
      </c>
      <c r="E520">
        <v>5.4</v>
      </c>
      <c r="G520">
        <v>5.4</v>
      </c>
      <c r="H520">
        <v>2</v>
      </c>
      <c r="J520">
        <v>2</v>
      </c>
      <c r="K520">
        <v>2</v>
      </c>
    </row>
    <row r="521" spans="1:11" x14ac:dyDescent="0.15">
      <c r="A521">
        <v>3.4</v>
      </c>
      <c r="B521">
        <v>3.4</v>
      </c>
      <c r="D521">
        <v>1</v>
      </c>
      <c r="E521">
        <v>3.4</v>
      </c>
      <c r="G521">
        <v>3.4</v>
      </c>
      <c r="H521">
        <v>1</v>
      </c>
      <c r="J521">
        <v>1</v>
      </c>
      <c r="K521">
        <v>1</v>
      </c>
    </row>
    <row r="522" spans="1:11" x14ac:dyDescent="0.15">
      <c r="A522">
        <v>-6.8</v>
      </c>
      <c r="B522">
        <v>-6.8</v>
      </c>
      <c r="D522">
        <v>-6</v>
      </c>
      <c r="E522">
        <v>-6.8</v>
      </c>
      <c r="G522">
        <v>-6.8</v>
      </c>
      <c r="H522">
        <v>-6</v>
      </c>
      <c r="J522">
        <v>-6</v>
      </c>
      <c r="K522">
        <v>-6</v>
      </c>
    </row>
    <row r="523" spans="1:11" x14ac:dyDescent="0.15">
      <c r="A523">
        <v>-1.6</v>
      </c>
      <c r="B523">
        <v>-1.6</v>
      </c>
      <c r="D523">
        <v>-3</v>
      </c>
      <c r="E523">
        <v>-1.6</v>
      </c>
      <c r="G523">
        <v>-1.6</v>
      </c>
      <c r="H523">
        <v>-3</v>
      </c>
      <c r="J523">
        <v>-3</v>
      </c>
      <c r="K523">
        <v>-3</v>
      </c>
    </row>
    <row r="524" spans="1:11" x14ac:dyDescent="0.15">
      <c r="A524">
        <v>2.6</v>
      </c>
      <c r="B524">
        <v>2.6</v>
      </c>
      <c r="D524">
        <v>-2</v>
      </c>
      <c r="E524">
        <v>2.6</v>
      </c>
      <c r="G524">
        <v>2.6</v>
      </c>
      <c r="H524">
        <v>-2</v>
      </c>
      <c r="J524">
        <v>-2</v>
      </c>
      <c r="K524">
        <v>-2</v>
      </c>
    </row>
    <row r="525" spans="1:11" x14ac:dyDescent="0.15">
      <c r="A525">
        <v>4.4000000000000004</v>
      </c>
      <c r="B525">
        <v>4.4000000000000004</v>
      </c>
      <c r="D525">
        <v>2</v>
      </c>
      <c r="E525">
        <v>4.4000000000000004</v>
      </c>
      <c r="G525">
        <v>4.4000000000000004</v>
      </c>
      <c r="H525">
        <v>2</v>
      </c>
      <c r="J525">
        <v>2</v>
      </c>
      <c r="K525">
        <v>2</v>
      </c>
    </row>
    <row r="526" spans="1:11" x14ac:dyDescent="0.15">
      <c r="A526">
        <v>5.7</v>
      </c>
      <c r="B526">
        <v>5.7</v>
      </c>
      <c r="D526">
        <v>8</v>
      </c>
      <c r="E526">
        <v>5.7</v>
      </c>
      <c r="G526">
        <v>5.7</v>
      </c>
      <c r="H526">
        <v>8</v>
      </c>
      <c r="J526">
        <v>8</v>
      </c>
      <c r="K526">
        <v>8</v>
      </c>
    </row>
    <row r="527" spans="1:11" x14ac:dyDescent="0.15">
      <c r="A527">
        <v>4.4000000000000004</v>
      </c>
      <c r="B527">
        <v>4.4000000000000004</v>
      </c>
      <c r="D527">
        <v>2</v>
      </c>
      <c r="E527">
        <v>4.4000000000000004</v>
      </c>
      <c r="G527">
        <v>4.4000000000000004</v>
      </c>
      <c r="H527">
        <v>2</v>
      </c>
      <c r="J527">
        <v>2</v>
      </c>
      <c r="K527">
        <v>2</v>
      </c>
    </row>
    <row r="528" spans="1:11" x14ac:dyDescent="0.15">
      <c r="A528">
        <v>6</v>
      </c>
      <c r="B528">
        <v>6</v>
      </c>
      <c r="D528">
        <v>4</v>
      </c>
      <c r="E528">
        <v>6</v>
      </c>
      <c r="G528">
        <v>6</v>
      </c>
      <c r="H528">
        <v>4</v>
      </c>
      <c r="J528">
        <v>4</v>
      </c>
      <c r="K528">
        <v>4</v>
      </c>
    </row>
    <row r="529" spans="1:11" x14ac:dyDescent="0.15">
      <c r="A529">
        <v>-1.4</v>
      </c>
      <c r="B529">
        <v>-1.4</v>
      </c>
      <c r="D529">
        <v>0</v>
      </c>
      <c r="E529">
        <v>-1.4</v>
      </c>
      <c r="G529">
        <v>-1.4</v>
      </c>
      <c r="H529">
        <v>0</v>
      </c>
      <c r="J529">
        <v>0</v>
      </c>
      <c r="K529">
        <v>0</v>
      </c>
    </row>
    <row r="530" spans="1:11" x14ac:dyDescent="0.15">
      <c r="A530">
        <v>-2.2999999999999998</v>
      </c>
      <c r="B530">
        <v>-2.2999999999999998</v>
      </c>
      <c r="D530">
        <v>0</v>
      </c>
      <c r="E530">
        <v>-2.2999999999999998</v>
      </c>
      <c r="G530">
        <v>-2.2999999999999998</v>
      </c>
      <c r="H530">
        <v>0</v>
      </c>
      <c r="J530">
        <v>0</v>
      </c>
      <c r="K530">
        <v>0</v>
      </c>
    </row>
    <row r="531" spans="1:11" x14ac:dyDescent="0.15">
      <c r="A531">
        <v>-1.2</v>
      </c>
      <c r="B531">
        <v>-1.2</v>
      </c>
      <c r="D531">
        <v>3</v>
      </c>
      <c r="E531">
        <v>-1.2</v>
      </c>
      <c r="G531">
        <v>-1.2</v>
      </c>
      <c r="H531">
        <v>3</v>
      </c>
      <c r="J531">
        <v>3</v>
      </c>
      <c r="K531">
        <v>3</v>
      </c>
    </row>
    <row r="532" spans="1:11" x14ac:dyDescent="0.15">
      <c r="A532">
        <v>8.4</v>
      </c>
      <c r="B532">
        <v>8.4</v>
      </c>
      <c r="D532">
        <v>9</v>
      </c>
      <c r="E532">
        <v>8.4</v>
      </c>
      <c r="G532">
        <v>8.4</v>
      </c>
      <c r="H532">
        <v>9</v>
      </c>
      <c r="J532">
        <v>9</v>
      </c>
      <c r="K532">
        <v>9</v>
      </c>
    </row>
    <row r="533" spans="1:11" x14ac:dyDescent="0.15">
      <c r="A533">
        <v>0.9</v>
      </c>
      <c r="B533">
        <v>0.9</v>
      </c>
      <c r="D533">
        <v>2</v>
      </c>
      <c r="E533">
        <v>0.9</v>
      </c>
      <c r="G533">
        <v>0.9</v>
      </c>
      <c r="H533">
        <v>2</v>
      </c>
      <c r="J533">
        <v>2</v>
      </c>
      <c r="K533">
        <v>2</v>
      </c>
    </row>
    <row r="534" spans="1:11" x14ac:dyDescent="0.15">
      <c r="A534">
        <v>-0.9</v>
      </c>
      <c r="B534">
        <v>-0.9</v>
      </c>
      <c r="D534">
        <v>2</v>
      </c>
      <c r="E534">
        <v>-0.9</v>
      </c>
      <c r="G534">
        <v>-0.9</v>
      </c>
      <c r="H534">
        <v>2</v>
      </c>
      <c r="J534">
        <v>2</v>
      </c>
      <c r="K534">
        <v>2</v>
      </c>
    </row>
    <row r="535" spans="1:11" x14ac:dyDescent="0.15">
      <c r="A535">
        <v>3.5</v>
      </c>
      <c r="B535">
        <v>3.5</v>
      </c>
      <c r="D535">
        <v>3</v>
      </c>
      <c r="E535">
        <v>3.5</v>
      </c>
      <c r="G535">
        <v>3.5</v>
      </c>
      <c r="H535">
        <v>3</v>
      </c>
      <c r="J535">
        <v>3</v>
      </c>
      <c r="K535">
        <v>3</v>
      </c>
    </row>
    <row r="536" spans="1:11" x14ac:dyDescent="0.15">
      <c r="A536">
        <v>1.2</v>
      </c>
      <c r="B536">
        <v>1.2</v>
      </c>
      <c r="D536">
        <v>1</v>
      </c>
      <c r="E536">
        <v>1.2</v>
      </c>
      <c r="G536">
        <v>1.2</v>
      </c>
      <c r="H536">
        <v>1</v>
      </c>
      <c r="J536">
        <v>1</v>
      </c>
      <c r="K536">
        <v>1</v>
      </c>
    </row>
    <row r="537" spans="1:11" x14ac:dyDescent="0.15">
      <c r="A537">
        <v>-0.3</v>
      </c>
      <c r="B537">
        <v>-0.3</v>
      </c>
      <c r="D537">
        <v>-1</v>
      </c>
      <c r="E537">
        <v>-0.3</v>
      </c>
      <c r="G537">
        <v>-0.3</v>
      </c>
      <c r="H537">
        <v>-1</v>
      </c>
      <c r="J537">
        <v>-1</v>
      </c>
      <c r="K537">
        <v>-1</v>
      </c>
    </row>
    <row r="538" spans="1:11" x14ac:dyDescent="0.15">
      <c r="A538">
        <v>0.9</v>
      </c>
      <c r="B538">
        <v>0.9</v>
      </c>
      <c r="D538">
        <v>-2</v>
      </c>
      <c r="E538">
        <v>0.9</v>
      </c>
      <c r="G538">
        <v>0.9</v>
      </c>
      <c r="H538">
        <v>-2</v>
      </c>
      <c r="J538">
        <v>-2</v>
      </c>
      <c r="K538">
        <v>-2</v>
      </c>
    </row>
    <row r="539" spans="1:11" x14ac:dyDescent="0.15">
      <c r="A539">
        <v>-3.4</v>
      </c>
      <c r="B539">
        <v>-3.4</v>
      </c>
      <c r="D539">
        <v>3</v>
      </c>
      <c r="E539">
        <v>-3.4</v>
      </c>
      <c r="G539">
        <v>-3.4</v>
      </c>
      <c r="H539">
        <v>3</v>
      </c>
      <c r="J539">
        <v>3</v>
      </c>
      <c r="K539">
        <v>3</v>
      </c>
    </row>
    <row r="540" spans="1:11" x14ac:dyDescent="0.15">
      <c r="A540">
        <v>4.2</v>
      </c>
      <c r="B540">
        <v>4.2</v>
      </c>
      <c r="D540">
        <v>2</v>
      </c>
      <c r="E540">
        <v>4.2</v>
      </c>
      <c r="G540">
        <v>4.2</v>
      </c>
      <c r="H540">
        <v>2</v>
      </c>
      <c r="J540">
        <v>2</v>
      </c>
      <c r="K540">
        <v>2</v>
      </c>
    </row>
    <row r="541" spans="1:11" x14ac:dyDescent="0.15">
      <c r="A541">
        <v>-14</v>
      </c>
      <c r="B541">
        <v>-14</v>
      </c>
      <c r="D541">
        <v>-12</v>
      </c>
      <c r="E541">
        <v>-14</v>
      </c>
      <c r="G541">
        <v>-14</v>
      </c>
      <c r="H541">
        <v>-12</v>
      </c>
      <c r="J541">
        <v>-12</v>
      </c>
      <c r="K541">
        <v>-12</v>
      </c>
    </row>
    <row r="542" spans="1:11" x14ac:dyDescent="0.15">
      <c r="A542">
        <v>3.4</v>
      </c>
      <c r="B542">
        <v>3.4</v>
      </c>
      <c r="D542">
        <v>5</v>
      </c>
      <c r="E542">
        <v>3.4</v>
      </c>
      <c r="G542">
        <v>3.4</v>
      </c>
      <c r="H542">
        <v>5</v>
      </c>
      <c r="J542">
        <v>5</v>
      </c>
      <c r="K542">
        <v>5</v>
      </c>
    </row>
    <row r="543" spans="1:11" x14ac:dyDescent="0.15">
      <c r="A543">
        <v>2.1</v>
      </c>
      <c r="B543">
        <v>2.1</v>
      </c>
      <c r="D543">
        <v>3</v>
      </c>
      <c r="E543">
        <v>2.1</v>
      </c>
      <c r="G543">
        <v>2.1</v>
      </c>
      <c r="H543">
        <v>3</v>
      </c>
      <c r="J543">
        <v>3</v>
      </c>
      <c r="K543">
        <v>3</v>
      </c>
    </row>
    <row r="544" spans="1:11" x14ac:dyDescent="0.15">
      <c r="A544">
        <v>-4.2</v>
      </c>
      <c r="B544">
        <v>-4.2</v>
      </c>
      <c r="D544">
        <v>-5</v>
      </c>
      <c r="E544">
        <v>-4.2</v>
      </c>
      <c r="G544">
        <v>-4.2</v>
      </c>
      <c r="H544">
        <v>-5</v>
      </c>
      <c r="J544">
        <v>-5</v>
      </c>
      <c r="K544">
        <v>-5</v>
      </c>
    </row>
    <row r="545" spans="1:11" x14ac:dyDescent="0.15">
      <c r="A545">
        <v>-5.3</v>
      </c>
      <c r="B545">
        <v>-5.3</v>
      </c>
      <c r="D545">
        <v>-8</v>
      </c>
      <c r="E545">
        <v>-5.3</v>
      </c>
      <c r="G545">
        <v>-5.3</v>
      </c>
      <c r="H545">
        <v>-8</v>
      </c>
      <c r="J545">
        <v>-8</v>
      </c>
      <c r="K545">
        <v>-8</v>
      </c>
    </row>
    <row r="546" spans="1:11" x14ac:dyDescent="0.15">
      <c r="A546">
        <v>-1.2</v>
      </c>
      <c r="B546">
        <v>-1.2</v>
      </c>
      <c r="D546">
        <v>-2</v>
      </c>
      <c r="E546">
        <v>-1.2</v>
      </c>
      <c r="G546">
        <v>-1.2</v>
      </c>
      <c r="H546">
        <v>-2</v>
      </c>
      <c r="J546">
        <v>-2</v>
      </c>
      <c r="K546">
        <v>-2</v>
      </c>
    </row>
    <row r="547" spans="1:11" x14ac:dyDescent="0.15">
      <c r="A547">
        <v>3.2</v>
      </c>
      <c r="B547">
        <v>3.2</v>
      </c>
      <c r="D547">
        <v>1</v>
      </c>
      <c r="E547">
        <v>3.2</v>
      </c>
      <c r="G547">
        <v>3.2</v>
      </c>
      <c r="H547">
        <v>1</v>
      </c>
      <c r="J547">
        <v>1</v>
      </c>
      <c r="K547">
        <v>1</v>
      </c>
    </row>
    <row r="548" spans="1:11" x14ac:dyDescent="0.15">
      <c r="A548">
        <v>7.8</v>
      </c>
      <c r="B548">
        <v>7.8</v>
      </c>
      <c r="D548">
        <v>6</v>
      </c>
      <c r="E548">
        <v>7.8</v>
      </c>
      <c r="G548">
        <v>7.8</v>
      </c>
      <c r="H548">
        <v>6</v>
      </c>
      <c r="J548">
        <v>6</v>
      </c>
      <c r="K548">
        <v>6</v>
      </c>
    </row>
    <row r="549" spans="1:11" x14ac:dyDescent="0.15">
      <c r="A549">
        <v>-5.6</v>
      </c>
      <c r="B549">
        <v>-5.6</v>
      </c>
      <c r="D549">
        <v>-8</v>
      </c>
      <c r="E549">
        <v>-5.6</v>
      </c>
      <c r="G549">
        <v>-5.6</v>
      </c>
      <c r="H549">
        <v>-8</v>
      </c>
      <c r="J549">
        <v>-8</v>
      </c>
      <c r="K549">
        <v>-8</v>
      </c>
    </row>
    <row r="550" spans="1:11" x14ac:dyDescent="0.15">
      <c r="A550">
        <v>0.6</v>
      </c>
      <c r="B550">
        <v>0.6</v>
      </c>
      <c r="D550">
        <v>2</v>
      </c>
      <c r="E550">
        <v>0.6</v>
      </c>
      <c r="G550">
        <v>0.6</v>
      </c>
      <c r="H550">
        <v>2</v>
      </c>
      <c r="J550">
        <v>2</v>
      </c>
      <c r="K550">
        <v>2</v>
      </c>
    </row>
    <row r="551" spans="1:11" x14ac:dyDescent="0.15">
      <c r="A551">
        <v>-2.9</v>
      </c>
      <c r="B551">
        <v>-2.9</v>
      </c>
      <c r="D551">
        <v>-2</v>
      </c>
      <c r="E551">
        <v>-2.9</v>
      </c>
      <c r="G551">
        <v>-2.9</v>
      </c>
      <c r="H551">
        <v>-2</v>
      </c>
      <c r="J551">
        <v>-2</v>
      </c>
      <c r="K551">
        <v>-2</v>
      </c>
    </row>
    <row r="552" spans="1:11" x14ac:dyDescent="0.15">
      <c r="A552">
        <v>1.1000000000000001</v>
      </c>
      <c r="B552">
        <v>1.1000000000000001</v>
      </c>
      <c r="D552">
        <v>-2</v>
      </c>
      <c r="E552">
        <v>1.1000000000000001</v>
      </c>
      <c r="G552">
        <v>1.1000000000000001</v>
      </c>
      <c r="H552">
        <v>-2</v>
      </c>
      <c r="J552">
        <v>-2</v>
      </c>
      <c r="K552">
        <v>-2</v>
      </c>
    </row>
    <row r="553" spans="1:11" x14ac:dyDescent="0.15">
      <c r="A553">
        <v>-4.0999999999999996</v>
      </c>
      <c r="B553">
        <v>-4.0999999999999996</v>
      </c>
      <c r="D553">
        <v>-1</v>
      </c>
      <c r="E553">
        <v>-4.0999999999999996</v>
      </c>
      <c r="G553">
        <v>-4.0999999999999996</v>
      </c>
      <c r="H553">
        <v>-1</v>
      </c>
      <c r="J553">
        <v>-1</v>
      </c>
      <c r="K553">
        <v>-1</v>
      </c>
    </row>
    <row r="554" spans="1:11" x14ac:dyDescent="0.15">
      <c r="A554">
        <v>-1.2</v>
      </c>
      <c r="B554">
        <v>-1.2</v>
      </c>
      <c r="D554">
        <v>-6</v>
      </c>
      <c r="E554">
        <v>-1.2</v>
      </c>
      <c r="G554">
        <v>-1.2</v>
      </c>
      <c r="H554">
        <v>-6</v>
      </c>
      <c r="J554">
        <v>-6</v>
      </c>
      <c r="K554">
        <v>-6</v>
      </c>
    </row>
    <row r="555" spans="1:11" x14ac:dyDescent="0.15">
      <c r="A555">
        <v>-9.1</v>
      </c>
      <c r="B555">
        <v>-9.1</v>
      </c>
      <c r="D555">
        <v>6</v>
      </c>
      <c r="E555">
        <v>-9.1</v>
      </c>
      <c r="G555">
        <v>-9.1</v>
      </c>
      <c r="H555">
        <v>6</v>
      </c>
      <c r="J555">
        <v>6</v>
      </c>
      <c r="K555">
        <v>6</v>
      </c>
    </row>
    <row r="556" spans="1:11" x14ac:dyDescent="0.15">
      <c r="A556">
        <v>5.5</v>
      </c>
      <c r="B556">
        <v>5.5</v>
      </c>
      <c r="D556">
        <v>4</v>
      </c>
      <c r="E556">
        <v>5.5</v>
      </c>
      <c r="G556">
        <v>5.5</v>
      </c>
      <c r="H556">
        <v>4</v>
      </c>
      <c r="J556">
        <v>4</v>
      </c>
      <c r="K556">
        <v>4</v>
      </c>
    </row>
    <row r="557" spans="1:11" x14ac:dyDescent="0.15">
      <c r="A557">
        <v>12.8</v>
      </c>
      <c r="B557">
        <v>12.8</v>
      </c>
      <c r="D557">
        <v>13</v>
      </c>
      <c r="E557">
        <v>12.8</v>
      </c>
      <c r="G557">
        <v>12.8</v>
      </c>
      <c r="H557">
        <v>13</v>
      </c>
      <c r="J557">
        <v>13</v>
      </c>
      <c r="K557">
        <v>13</v>
      </c>
    </row>
    <row r="558" spans="1:11" x14ac:dyDescent="0.15">
      <c r="A558">
        <v>1.9</v>
      </c>
      <c r="B558">
        <v>1.9</v>
      </c>
      <c r="D558">
        <v>0</v>
      </c>
      <c r="E558">
        <v>1.9</v>
      </c>
      <c r="G558">
        <v>1.9</v>
      </c>
      <c r="H558">
        <v>0</v>
      </c>
      <c r="J558">
        <v>0</v>
      </c>
      <c r="K558">
        <v>0</v>
      </c>
    </row>
    <row r="559" spans="1:11" x14ac:dyDescent="0.15">
      <c r="A559">
        <v>1.3</v>
      </c>
      <c r="B559">
        <v>1.3</v>
      </c>
      <c r="D559">
        <v>1</v>
      </c>
      <c r="E559">
        <v>1.3</v>
      </c>
      <c r="G559">
        <v>1.3</v>
      </c>
      <c r="H559">
        <v>1</v>
      </c>
      <c r="J559">
        <v>1</v>
      </c>
      <c r="K559">
        <v>1</v>
      </c>
    </row>
    <row r="560" spans="1:11" x14ac:dyDescent="0.15">
      <c r="A560">
        <v>7.4</v>
      </c>
      <c r="B560">
        <v>7.4</v>
      </c>
      <c r="D560">
        <v>2</v>
      </c>
      <c r="E560">
        <v>7.4</v>
      </c>
      <c r="G560">
        <v>7.4</v>
      </c>
      <c r="H560">
        <v>2</v>
      </c>
      <c r="J560">
        <v>2</v>
      </c>
      <c r="K560">
        <v>2</v>
      </c>
    </row>
    <row r="561" spans="1:11" x14ac:dyDescent="0.15">
      <c r="A561">
        <v>2.1</v>
      </c>
      <c r="B561">
        <v>2.1</v>
      </c>
      <c r="D561">
        <v>0</v>
      </c>
      <c r="E561">
        <v>2.1</v>
      </c>
      <c r="G561">
        <v>2.1</v>
      </c>
      <c r="H561">
        <v>0</v>
      </c>
      <c r="J561">
        <v>0</v>
      </c>
      <c r="K561">
        <v>0</v>
      </c>
    </row>
    <row r="562" spans="1:11" x14ac:dyDescent="0.15">
      <c r="A562">
        <v>-2.4</v>
      </c>
      <c r="B562">
        <v>-2.4</v>
      </c>
      <c r="D562">
        <v>0</v>
      </c>
      <c r="E562">
        <v>-2.4</v>
      </c>
      <c r="G562">
        <v>-2.4</v>
      </c>
      <c r="H562">
        <v>0</v>
      </c>
      <c r="J562">
        <v>0</v>
      </c>
      <c r="K562">
        <v>0</v>
      </c>
    </row>
    <row r="563" spans="1:11" x14ac:dyDescent="0.15">
      <c r="A563">
        <v>2.1</v>
      </c>
      <c r="B563">
        <v>2.1</v>
      </c>
      <c r="D563">
        <v>1</v>
      </c>
      <c r="E563">
        <v>2.1</v>
      </c>
      <c r="G563">
        <v>2.1</v>
      </c>
      <c r="H563">
        <v>1</v>
      </c>
      <c r="J563">
        <v>1</v>
      </c>
      <c r="K563">
        <v>1</v>
      </c>
    </row>
    <row r="564" spans="1:11" x14ac:dyDescent="0.15">
      <c r="A564">
        <v>4.4000000000000004</v>
      </c>
      <c r="B564">
        <v>4.4000000000000004</v>
      </c>
      <c r="D564">
        <v>4</v>
      </c>
      <c r="E564">
        <v>4.4000000000000004</v>
      </c>
      <c r="G564">
        <v>4.4000000000000004</v>
      </c>
      <c r="H564">
        <v>4</v>
      </c>
      <c r="J564">
        <v>4</v>
      </c>
      <c r="K564">
        <v>4</v>
      </c>
    </row>
    <row r="565" spans="1:11" x14ac:dyDescent="0.15">
      <c r="A565">
        <v>2.5</v>
      </c>
      <c r="B565">
        <v>2.5</v>
      </c>
      <c r="D565">
        <v>5</v>
      </c>
      <c r="E565">
        <v>2.5</v>
      </c>
      <c r="G565">
        <v>2.5</v>
      </c>
      <c r="H565">
        <v>5</v>
      </c>
      <c r="J565">
        <v>5</v>
      </c>
      <c r="K565">
        <v>5</v>
      </c>
    </row>
    <row r="566" spans="1:11" x14ac:dyDescent="0.15">
      <c r="A566">
        <v>-12.5</v>
      </c>
      <c r="B566">
        <v>-12.5</v>
      </c>
      <c r="D566">
        <v>-1</v>
      </c>
      <c r="E566">
        <v>-12.5</v>
      </c>
      <c r="G566">
        <v>-12.5</v>
      </c>
      <c r="H566">
        <v>-1</v>
      </c>
      <c r="J566">
        <v>-1</v>
      </c>
      <c r="K566">
        <v>-1</v>
      </c>
    </row>
    <row r="567" spans="1:11" x14ac:dyDescent="0.15">
      <c r="A567">
        <v>1.5</v>
      </c>
      <c r="B567">
        <v>1.5</v>
      </c>
      <c r="D567">
        <v>0</v>
      </c>
      <c r="E567">
        <v>1.5</v>
      </c>
      <c r="G567">
        <v>1.5</v>
      </c>
      <c r="H567">
        <v>0</v>
      </c>
      <c r="J567">
        <v>0</v>
      </c>
      <c r="K567">
        <v>0</v>
      </c>
    </row>
    <row r="568" spans="1:11" x14ac:dyDescent="0.15">
      <c r="A568">
        <v>0.6</v>
      </c>
      <c r="B568">
        <v>0.6</v>
      </c>
      <c r="D568">
        <v>0</v>
      </c>
      <c r="E568">
        <v>0.6</v>
      </c>
      <c r="G568">
        <v>0.6</v>
      </c>
      <c r="H568">
        <v>0</v>
      </c>
      <c r="J568">
        <v>0</v>
      </c>
      <c r="K568">
        <v>0</v>
      </c>
    </row>
    <row r="569" spans="1:11" x14ac:dyDescent="0.15">
      <c r="A569">
        <v>1.1000000000000001</v>
      </c>
      <c r="B569">
        <v>1.1000000000000001</v>
      </c>
      <c r="D569">
        <v>-1</v>
      </c>
      <c r="E569">
        <v>1.1000000000000001</v>
      </c>
      <c r="G569">
        <v>1.1000000000000001</v>
      </c>
      <c r="H569">
        <v>-1</v>
      </c>
      <c r="J569">
        <v>-1</v>
      </c>
      <c r="K569">
        <v>-1</v>
      </c>
    </row>
    <row r="570" spans="1:11" x14ac:dyDescent="0.15">
      <c r="A570">
        <v>2.5</v>
      </c>
      <c r="B570">
        <v>2.5</v>
      </c>
      <c r="D570">
        <v>0</v>
      </c>
      <c r="E570">
        <v>2.5</v>
      </c>
      <c r="G570">
        <v>2.5</v>
      </c>
      <c r="H570">
        <v>0</v>
      </c>
      <c r="J570">
        <v>0</v>
      </c>
      <c r="K570">
        <v>0</v>
      </c>
    </row>
    <row r="571" spans="1:11" x14ac:dyDescent="0.15">
      <c r="A571">
        <v>1.4</v>
      </c>
      <c r="B571">
        <v>1.4</v>
      </c>
      <c r="D571">
        <v>-3</v>
      </c>
      <c r="E571">
        <v>1.4</v>
      </c>
      <c r="G571">
        <v>1.4</v>
      </c>
      <c r="H571">
        <v>-3</v>
      </c>
      <c r="J571">
        <v>-3</v>
      </c>
      <c r="K571">
        <v>-3</v>
      </c>
    </row>
    <row r="572" spans="1:11" x14ac:dyDescent="0.15">
      <c r="A572">
        <v>0.6</v>
      </c>
      <c r="B572">
        <v>0.6</v>
      </c>
      <c r="D572">
        <v>1</v>
      </c>
      <c r="E572">
        <v>0.6</v>
      </c>
      <c r="G572">
        <v>0.6</v>
      </c>
      <c r="H572">
        <v>1</v>
      </c>
      <c r="J572">
        <v>1</v>
      </c>
      <c r="K572">
        <v>1</v>
      </c>
    </row>
    <row r="573" spans="1:11" x14ac:dyDescent="0.15">
      <c r="A573">
        <v>1.8</v>
      </c>
      <c r="B573">
        <v>1.8</v>
      </c>
      <c r="D573">
        <v>0</v>
      </c>
      <c r="E573">
        <v>1.8</v>
      </c>
      <c r="G573">
        <v>1.8</v>
      </c>
      <c r="H573">
        <v>0</v>
      </c>
      <c r="J573">
        <v>0</v>
      </c>
      <c r="K573">
        <v>0</v>
      </c>
    </row>
    <row r="574" spans="1:11" x14ac:dyDescent="0.15">
      <c r="A574">
        <v>-1.5</v>
      </c>
      <c r="B574">
        <v>-1.5</v>
      </c>
      <c r="D574">
        <v>-1</v>
      </c>
      <c r="E574">
        <v>-1.5</v>
      </c>
      <c r="G574">
        <v>-1.5</v>
      </c>
      <c r="H574">
        <v>-1</v>
      </c>
      <c r="J574">
        <v>-1</v>
      </c>
      <c r="K574">
        <v>-1</v>
      </c>
    </row>
    <row r="575" spans="1:11" x14ac:dyDescent="0.15">
      <c r="A575">
        <v>-4.4000000000000004</v>
      </c>
      <c r="B575">
        <v>-4.4000000000000004</v>
      </c>
      <c r="D575">
        <v>0</v>
      </c>
      <c r="E575">
        <v>-4.4000000000000004</v>
      </c>
      <c r="G575">
        <v>-4.4000000000000004</v>
      </c>
      <c r="H575">
        <v>0</v>
      </c>
      <c r="J575">
        <v>0</v>
      </c>
      <c r="K575">
        <v>0</v>
      </c>
    </row>
    <row r="576" spans="1:11" x14ac:dyDescent="0.15">
      <c r="A576">
        <v>1.8</v>
      </c>
      <c r="B576">
        <v>1.8</v>
      </c>
      <c r="D576">
        <v>-3</v>
      </c>
      <c r="E576">
        <v>1.8</v>
      </c>
      <c r="G576">
        <v>1.8</v>
      </c>
      <c r="H576">
        <v>-3</v>
      </c>
      <c r="J576">
        <v>-3</v>
      </c>
      <c r="K576">
        <v>-3</v>
      </c>
    </row>
    <row r="577" spans="1:11" x14ac:dyDescent="0.15">
      <c r="A577">
        <v>1</v>
      </c>
      <c r="B577">
        <v>1</v>
      </c>
      <c r="D577">
        <v>0</v>
      </c>
      <c r="E577">
        <v>1</v>
      </c>
      <c r="G577">
        <v>1</v>
      </c>
      <c r="H577">
        <v>0</v>
      </c>
      <c r="J577">
        <v>0</v>
      </c>
      <c r="K577">
        <v>0</v>
      </c>
    </row>
    <row r="578" spans="1:11" x14ac:dyDescent="0.15">
      <c r="A578">
        <v>-1.5</v>
      </c>
      <c r="B578">
        <v>-1.5</v>
      </c>
      <c r="D578">
        <v>-2</v>
      </c>
      <c r="E578">
        <v>-1.5</v>
      </c>
      <c r="G578">
        <v>-1.5</v>
      </c>
      <c r="H578">
        <v>-2</v>
      </c>
      <c r="J578">
        <v>-2</v>
      </c>
      <c r="K578">
        <v>-2</v>
      </c>
    </row>
    <row r="579" spans="1:11" x14ac:dyDescent="0.15">
      <c r="A579">
        <v>0.9</v>
      </c>
      <c r="B579">
        <v>0.9</v>
      </c>
      <c r="D579">
        <v>4</v>
      </c>
      <c r="E579">
        <v>0.9</v>
      </c>
      <c r="G579">
        <v>0.9</v>
      </c>
      <c r="H579">
        <v>4</v>
      </c>
      <c r="J579">
        <v>4</v>
      </c>
      <c r="K579">
        <v>4</v>
      </c>
    </row>
    <row r="580" spans="1:11" x14ac:dyDescent="0.15">
      <c r="A580">
        <v>-0.1</v>
      </c>
      <c r="B580">
        <v>-0.1</v>
      </c>
      <c r="D580">
        <v>-2</v>
      </c>
      <c r="E580">
        <v>-0.1</v>
      </c>
      <c r="G580">
        <v>-0.1</v>
      </c>
      <c r="H580">
        <v>-2</v>
      </c>
      <c r="J580">
        <v>-2</v>
      </c>
      <c r="K580">
        <v>-2</v>
      </c>
    </row>
    <row r="581" spans="1:11" x14ac:dyDescent="0.15">
      <c r="A581">
        <v>8.1</v>
      </c>
      <c r="B581">
        <v>8.1</v>
      </c>
      <c r="D581">
        <v>4</v>
      </c>
      <c r="E581">
        <v>8.1</v>
      </c>
      <c r="G581">
        <v>8.1</v>
      </c>
      <c r="H581">
        <v>4</v>
      </c>
      <c r="J581">
        <v>4</v>
      </c>
      <c r="K581">
        <v>4</v>
      </c>
    </row>
    <row r="582" spans="1:11" x14ac:dyDescent="0.15">
      <c r="A582">
        <v>1.7</v>
      </c>
      <c r="B582">
        <v>1.7</v>
      </c>
      <c r="D582">
        <v>0</v>
      </c>
      <c r="E582">
        <v>1.7</v>
      </c>
      <c r="G582">
        <v>1.7</v>
      </c>
      <c r="H582">
        <v>0</v>
      </c>
      <c r="J582">
        <v>0</v>
      </c>
      <c r="K582">
        <v>0</v>
      </c>
    </row>
    <row r="583" spans="1:11" x14ac:dyDescent="0.15">
      <c r="A583">
        <v>3.1</v>
      </c>
      <c r="B583">
        <v>3.1</v>
      </c>
      <c r="D583">
        <v>4</v>
      </c>
      <c r="E583">
        <v>3.1</v>
      </c>
      <c r="G583">
        <v>3.1</v>
      </c>
      <c r="H583">
        <v>4</v>
      </c>
      <c r="J583">
        <v>4</v>
      </c>
      <c r="K583">
        <v>4</v>
      </c>
    </row>
    <row r="584" spans="1:11" x14ac:dyDescent="0.15">
      <c r="A584">
        <v>4.2</v>
      </c>
      <c r="B584">
        <v>4.2</v>
      </c>
      <c r="D584">
        <v>1</v>
      </c>
      <c r="E584">
        <v>4.2</v>
      </c>
      <c r="G584">
        <v>4.2</v>
      </c>
      <c r="H584">
        <v>1</v>
      </c>
      <c r="J584">
        <v>1</v>
      </c>
      <c r="K584">
        <v>1</v>
      </c>
    </row>
    <row r="585" spans="1:11" x14ac:dyDescent="0.15">
      <c r="A585">
        <v>1.3</v>
      </c>
      <c r="B585">
        <v>1.3</v>
      </c>
      <c r="D585">
        <v>0</v>
      </c>
      <c r="E585">
        <v>1.3</v>
      </c>
      <c r="G585">
        <v>1.3</v>
      </c>
      <c r="H585">
        <v>0</v>
      </c>
      <c r="J585">
        <v>0</v>
      </c>
      <c r="K585">
        <v>0</v>
      </c>
    </row>
    <row r="586" spans="1:11" x14ac:dyDescent="0.15">
      <c r="A586">
        <v>-3.1</v>
      </c>
      <c r="B586">
        <v>-3.1</v>
      </c>
      <c r="D586">
        <v>0</v>
      </c>
      <c r="E586">
        <v>-3.1</v>
      </c>
      <c r="G586">
        <v>-3.1</v>
      </c>
      <c r="H586">
        <v>0</v>
      </c>
      <c r="J586">
        <v>0</v>
      </c>
      <c r="K586">
        <v>0</v>
      </c>
    </row>
    <row r="587" spans="1:11" x14ac:dyDescent="0.15">
      <c r="A587">
        <v>0.9</v>
      </c>
      <c r="B587">
        <v>0.9</v>
      </c>
      <c r="D587">
        <v>-3</v>
      </c>
      <c r="E587">
        <v>0.9</v>
      </c>
      <c r="G587">
        <v>0.9</v>
      </c>
      <c r="H587">
        <v>-3</v>
      </c>
      <c r="J587">
        <v>-3</v>
      </c>
      <c r="K587">
        <v>-3</v>
      </c>
    </row>
    <row r="588" spans="1:11" x14ac:dyDescent="0.15">
      <c r="A588">
        <v>-2.6</v>
      </c>
      <c r="B588">
        <v>-2.6</v>
      </c>
      <c r="D588">
        <v>-4</v>
      </c>
      <c r="E588">
        <v>-2.6</v>
      </c>
      <c r="G588">
        <v>-2.6</v>
      </c>
      <c r="H588">
        <v>-4</v>
      </c>
      <c r="J588">
        <v>-4</v>
      </c>
      <c r="K588">
        <v>-4</v>
      </c>
    </row>
    <row r="589" spans="1:11" x14ac:dyDescent="0.15">
      <c r="A589">
        <v>0.6</v>
      </c>
      <c r="B589">
        <v>0.6</v>
      </c>
      <c r="D589">
        <v>1</v>
      </c>
      <c r="E589">
        <v>0.6</v>
      </c>
      <c r="G589">
        <v>0.6</v>
      </c>
      <c r="H589">
        <v>1</v>
      </c>
      <c r="J589">
        <v>1</v>
      </c>
      <c r="K589">
        <v>1</v>
      </c>
    </row>
    <row r="590" spans="1:11" x14ac:dyDescent="0.15">
      <c r="A590">
        <v>-2.4</v>
      </c>
      <c r="B590">
        <v>-2.4</v>
      </c>
      <c r="D590">
        <v>-5</v>
      </c>
      <c r="E590">
        <v>-2.4</v>
      </c>
      <c r="G590">
        <v>-2.4</v>
      </c>
      <c r="H590">
        <v>-5</v>
      </c>
      <c r="J590">
        <v>-5</v>
      </c>
      <c r="K590">
        <v>-5</v>
      </c>
    </row>
    <row r="591" spans="1:11" x14ac:dyDescent="0.15">
      <c r="A591">
        <v>-5.5</v>
      </c>
      <c r="B591">
        <v>-5.5</v>
      </c>
      <c r="D591">
        <v>-6</v>
      </c>
      <c r="E591">
        <v>-5.5</v>
      </c>
      <c r="G591">
        <v>-5.5</v>
      </c>
      <c r="H591">
        <v>-6</v>
      </c>
      <c r="J591">
        <v>-6</v>
      </c>
      <c r="K591">
        <v>-6</v>
      </c>
    </row>
    <row r="592" spans="1:11" x14ac:dyDescent="0.15">
      <c r="A592">
        <v>1.5</v>
      </c>
      <c r="B592">
        <v>1.5</v>
      </c>
      <c r="D592">
        <v>-1</v>
      </c>
      <c r="E592">
        <v>1.5</v>
      </c>
      <c r="G592">
        <v>1.5</v>
      </c>
      <c r="H592">
        <v>-1</v>
      </c>
      <c r="J592">
        <v>-1</v>
      </c>
      <c r="K592">
        <v>-1</v>
      </c>
    </row>
    <row r="593" spans="1:11" x14ac:dyDescent="0.15">
      <c r="A593">
        <v>3.5</v>
      </c>
      <c r="B593">
        <v>3.5</v>
      </c>
      <c r="D593">
        <v>-2</v>
      </c>
      <c r="E593">
        <v>3.5</v>
      </c>
      <c r="G593">
        <v>3.5</v>
      </c>
      <c r="H593">
        <v>-2</v>
      </c>
      <c r="J593">
        <v>-2</v>
      </c>
      <c r="K593">
        <v>-2</v>
      </c>
    </row>
    <row r="594" spans="1:11" x14ac:dyDescent="0.15">
      <c r="A594">
        <v>1.2</v>
      </c>
      <c r="B594">
        <v>1.2</v>
      </c>
      <c r="D594">
        <v>-2</v>
      </c>
      <c r="E594">
        <v>1.2</v>
      </c>
      <c r="G594">
        <v>1.2</v>
      </c>
      <c r="H594">
        <v>-2</v>
      </c>
      <c r="J594">
        <v>-2</v>
      </c>
      <c r="K594">
        <v>-2</v>
      </c>
    </row>
    <row r="595" spans="1:11" x14ac:dyDescent="0.15">
      <c r="A595">
        <v>16</v>
      </c>
      <c r="B595">
        <v>16</v>
      </c>
      <c r="D595">
        <v>17</v>
      </c>
      <c r="E595">
        <v>16</v>
      </c>
      <c r="G595">
        <v>16</v>
      </c>
      <c r="H595">
        <v>17</v>
      </c>
      <c r="J595">
        <v>17</v>
      </c>
      <c r="K595">
        <v>17</v>
      </c>
    </row>
    <row r="596" spans="1:11" x14ac:dyDescent="0.15">
      <c r="A596">
        <v>6</v>
      </c>
      <c r="B596">
        <v>6</v>
      </c>
      <c r="D596">
        <v>3</v>
      </c>
      <c r="E596">
        <v>6</v>
      </c>
      <c r="G596">
        <v>6</v>
      </c>
      <c r="H596">
        <v>3</v>
      </c>
      <c r="J596">
        <v>3</v>
      </c>
      <c r="K596">
        <v>3</v>
      </c>
    </row>
    <row r="597" spans="1:11" x14ac:dyDescent="0.15">
      <c r="A597">
        <v>0.6</v>
      </c>
      <c r="B597">
        <v>0.6</v>
      </c>
      <c r="D597">
        <v>-3</v>
      </c>
      <c r="E597">
        <v>0.6</v>
      </c>
      <c r="G597">
        <v>0.6</v>
      </c>
      <c r="H597">
        <v>-3</v>
      </c>
      <c r="J597">
        <v>-3</v>
      </c>
      <c r="K597">
        <v>-3</v>
      </c>
    </row>
    <row r="598" spans="1:11" x14ac:dyDescent="0.15">
      <c r="A598">
        <v>-5.9</v>
      </c>
      <c r="B598">
        <v>-5.9</v>
      </c>
      <c r="D598">
        <v>-2</v>
      </c>
      <c r="E598">
        <v>-5.9</v>
      </c>
      <c r="G598">
        <v>-5.9</v>
      </c>
      <c r="H598">
        <v>-2</v>
      </c>
      <c r="J598">
        <v>-2</v>
      </c>
      <c r="K598">
        <v>-2</v>
      </c>
    </row>
    <row r="599" spans="1:11" x14ac:dyDescent="0.15">
      <c r="A599">
        <v>8</v>
      </c>
      <c r="B599">
        <v>8</v>
      </c>
      <c r="D599">
        <v>8</v>
      </c>
      <c r="E599">
        <v>8</v>
      </c>
      <c r="G599">
        <v>8</v>
      </c>
      <c r="H599">
        <v>8</v>
      </c>
      <c r="J599">
        <v>8</v>
      </c>
      <c r="K599">
        <v>8</v>
      </c>
    </row>
    <row r="600" spans="1:11" x14ac:dyDescent="0.15">
      <c r="A600">
        <v>-7.8</v>
      </c>
      <c r="B600">
        <v>-7.8</v>
      </c>
      <c r="D600">
        <v>-10</v>
      </c>
      <c r="E600">
        <v>-7.8</v>
      </c>
      <c r="G600">
        <v>-7.8</v>
      </c>
      <c r="H600">
        <v>-10</v>
      </c>
      <c r="J600">
        <v>-10</v>
      </c>
      <c r="K600">
        <v>-10</v>
      </c>
    </row>
    <row r="601" spans="1:11" x14ac:dyDescent="0.15">
      <c r="A601">
        <v>1.1000000000000001</v>
      </c>
      <c r="B601">
        <v>1.1000000000000001</v>
      </c>
      <c r="D601">
        <v>-5</v>
      </c>
      <c r="E601">
        <v>1.1000000000000001</v>
      </c>
      <c r="G601">
        <v>1.1000000000000001</v>
      </c>
      <c r="H601">
        <v>-5</v>
      </c>
      <c r="J601">
        <v>-5</v>
      </c>
      <c r="K601">
        <v>-5</v>
      </c>
    </row>
    <row r="602" spans="1:11" x14ac:dyDescent="0.15">
      <c r="A602">
        <v>-1.9</v>
      </c>
      <c r="B602">
        <v>-1.9</v>
      </c>
      <c r="D602">
        <v>-1</v>
      </c>
      <c r="E602">
        <v>-1.9</v>
      </c>
      <c r="G602">
        <v>-1.9</v>
      </c>
      <c r="H602">
        <v>-1</v>
      </c>
      <c r="J602">
        <v>-1</v>
      </c>
      <c r="K602">
        <v>-1</v>
      </c>
    </row>
    <row r="603" spans="1:11" x14ac:dyDescent="0.15">
      <c r="A603">
        <v>9.3000000000000007</v>
      </c>
      <c r="B603">
        <v>9.3000000000000007</v>
      </c>
      <c r="D603">
        <v>5</v>
      </c>
      <c r="E603">
        <v>9.3000000000000007</v>
      </c>
      <c r="G603">
        <v>9.3000000000000007</v>
      </c>
      <c r="H603">
        <v>5</v>
      </c>
      <c r="J603">
        <v>5</v>
      </c>
      <c r="K603">
        <v>5</v>
      </c>
    </row>
    <row r="604" spans="1:11" x14ac:dyDescent="0.15">
      <c r="A604">
        <v>1.5</v>
      </c>
      <c r="B604">
        <v>1.5</v>
      </c>
      <c r="D604">
        <v>-4</v>
      </c>
      <c r="E604">
        <v>1.5</v>
      </c>
      <c r="G604">
        <v>1.5</v>
      </c>
      <c r="H604">
        <v>-4</v>
      </c>
      <c r="J604">
        <v>-4</v>
      </c>
      <c r="K604">
        <v>-4</v>
      </c>
    </row>
    <row r="605" spans="1:11" x14ac:dyDescent="0.15">
      <c r="A605">
        <v>-12.3</v>
      </c>
      <c r="B605">
        <v>-12.3</v>
      </c>
      <c r="D605">
        <v>-8</v>
      </c>
      <c r="E605">
        <v>-12.3</v>
      </c>
      <c r="G605">
        <v>-12.3</v>
      </c>
      <c r="H605">
        <v>-8</v>
      </c>
      <c r="J605">
        <v>-8</v>
      </c>
      <c r="K605">
        <v>-8</v>
      </c>
    </row>
    <row r="606" spans="1:11" x14ac:dyDescent="0.15">
      <c r="A606">
        <v>1.8</v>
      </c>
      <c r="B606">
        <v>1.8</v>
      </c>
      <c r="D606">
        <v>-3</v>
      </c>
      <c r="E606">
        <v>1.8</v>
      </c>
      <c r="G606">
        <v>1.8</v>
      </c>
      <c r="H606">
        <v>-3</v>
      </c>
      <c r="J606">
        <v>-3</v>
      </c>
      <c r="K606">
        <v>-3</v>
      </c>
    </row>
    <row r="607" spans="1:11" x14ac:dyDescent="0.15">
      <c r="A607">
        <v>-1.7</v>
      </c>
      <c r="B607">
        <v>-1.7</v>
      </c>
      <c r="D607">
        <v>-5</v>
      </c>
      <c r="E607">
        <v>-1.7</v>
      </c>
      <c r="G607">
        <v>-1.7</v>
      </c>
      <c r="H607">
        <v>-5</v>
      </c>
      <c r="J607">
        <v>-5</v>
      </c>
      <c r="K607">
        <v>-5</v>
      </c>
    </row>
    <row r="608" spans="1:11" x14ac:dyDescent="0.15">
      <c r="A608">
        <v>6.2</v>
      </c>
      <c r="B608">
        <v>6.2</v>
      </c>
      <c r="D608">
        <v>0</v>
      </c>
      <c r="E608">
        <v>6.2</v>
      </c>
      <c r="G608">
        <v>6.2</v>
      </c>
      <c r="H608">
        <v>0</v>
      </c>
      <c r="J608">
        <v>0</v>
      </c>
      <c r="K608">
        <v>0</v>
      </c>
    </row>
    <row r="609" spans="1:11" x14ac:dyDescent="0.15">
      <c r="A609">
        <v>4.5</v>
      </c>
      <c r="B609">
        <v>4.5</v>
      </c>
      <c r="D609">
        <v>-2</v>
      </c>
      <c r="E609">
        <v>4.5</v>
      </c>
      <c r="G609">
        <v>4.5</v>
      </c>
      <c r="H609">
        <v>-2</v>
      </c>
      <c r="J609">
        <v>-2</v>
      </c>
      <c r="K609">
        <v>-2</v>
      </c>
    </row>
    <row r="610" spans="1:11" x14ac:dyDescent="0.15">
      <c r="A610">
        <v>3.5</v>
      </c>
      <c r="B610">
        <v>3.5</v>
      </c>
      <c r="D610">
        <v>-8</v>
      </c>
      <c r="E610">
        <v>3.5</v>
      </c>
      <c r="G610">
        <v>3.5</v>
      </c>
      <c r="H610">
        <v>-8</v>
      </c>
      <c r="J610">
        <v>-8</v>
      </c>
      <c r="K610">
        <v>-8</v>
      </c>
    </row>
    <row r="611" spans="1:11" x14ac:dyDescent="0.15">
      <c r="A611">
        <v>2.5</v>
      </c>
      <c r="B611">
        <v>2.5</v>
      </c>
      <c r="D611">
        <v>-2</v>
      </c>
      <c r="E611">
        <v>2.5</v>
      </c>
      <c r="G611">
        <v>2.5</v>
      </c>
      <c r="H611">
        <v>-2</v>
      </c>
      <c r="J611">
        <v>-2</v>
      </c>
      <c r="K611">
        <v>-2</v>
      </c>
    </row>
    <row r="612" spans="1:11" x14ac:dyDescent="0.15">
      <c r="A612">
        <v>-1.2</v>
      </c>
      <c r="B612">
        <v>-1.2</v>
      </c>
      <c r="D612">
        <v>-2</v>
      </c>
      <c r="E612">
        <v>-1.2</v>
      </c>
      <c r="G612">
        <v>-1.2</v>
      </c>
      <c r="H612">
        <v>-2</v>
      </c>
      <c r="J612">
        <v>-2</v>
      </c>
      <c r="K612">
        <v>-2</v>
      </c>
    </row>
    <row r="613" spans="1:11" x14ac:dyDescent="0.15">
      <c r="A613">
        <v>2.4</v>
      </c>
      <c r="B613">
        <v>2.4</v>
      </c>
      <c r="D613">
        <v>0</v>
      </c>
      <c r="E613">
        <v>2.4</v>
      </c>
      <c r="G613">
        <v>2.4</v>
      </c>
      <c r="H613">
        <v>0</v>
      </c>
      <c r="J613">
        <v>0</v>
      </c>
      <c r="K613">
        <v>0</v>
      </c>
    </row>
    <row r="614" spans="1:11" x14ac:dyDescent="0.15">
      <c r="A614">
        <v>0.6</v>
      </c>
      <c r="B614">
        <v>0.6</v>
      </c>
      <c r="D614">
        <v>-2</v>
      </c>
      <c r="E614">
        <v>0.6</v>
      </c>
      <c r="G614">
        <v>0.6</v>
      </c>
      <c r="H614">
        <v>-2</v>
      </c>
      <c r="J614">
        <v>-2</v>
      </c>
      <c r="K614">
        <v>-2</v>
      </c>
    </row>
    <row r="615" spans="1:11" x14ac:dyDescent="0.15">
      <c r="A615">
        <v>0.5</v>
      </c>
      <c r="B615">
        <v>0.5</v>
      </c>
      <c r="D615">
        <v>1</v>
      </c>
      <c r="E615">
        <v>0.5</v>
      </c>
      <c r="G615">
        <v>0.5</v>
      </c>
      <c r="H615">
        <v>1</v>
      </c>
      <c r="J615">
        <v>1</v>
      </c>
      <c r="K615">
        <v>1</v>
      </c>
    </row>
    <row r="616" spans="1:11" x14ac:dyDescent="0.15">
      <c r="A616">
        <v>-9.1</v>
      </c>
      <c r="B616">
        <v>-9.1</v>
      </c>
      <c r="D616">
        <v>-4</v>
      </c>
      <c r="E616">
        <v>-9.1</v>
      </c>
      <c r="G616">
        <v>-9.1</v>
      </c>
      <c r="H616">
        <v>-4</v>
      </c>
      <c r="J616">
        <v>-4</v>
      </c>
      <c r="K616">
        <v>-4</v>
      </c>
    </row>
    <row r="617" spans="1:11" x14ac:dyDescent="0.15">
      <c r="A617">
        <v>1.5</v>
      </c>
      <c r="B617">
        <v>1.5</v>
      </c>
      <c r="D617">
        <v>-3</v>
      </c>
      <c r="E617">
        <v>1.5</v>
      </c>
      <c r="G617">
        <v>1.5</v>
      </c>
      <c r="H617">
        <v>-3</v>
      </c>
      <c r="J617">
        <v>-3</v>
      </c>
      <c r="K617">
        <v>-3</v>
      </c>
    </row>
    <row r="618" spans="1:11" x14ac:dyDescent="0.15">
      <c r="A618">
        <v>0.5</v>
      </c>
      <c r="B618">
        <v>0.5</v>
      </c>
      <c r="D618">
        <v>-4</v>
      </c>
      <c r="E618">
        <v>0.5</v>
      </c>
      <c r="G618">
        <v>0.5</v>
      </c>
      <c r="H618">
        <v>-4</v>
      </c>
      <c r="J618">
        <v>-4</v>
      </c>
      <c r="K618">
        <v>-4</v>
      </c>
    </row>
    <row r="619" spans="1:11" x14ac:dyDescent="0.15">
      <c r="A619">
        <v>-1</v>
      </c>
      <c r="B619">
        <v>-1</v>
      </c>
      <c r="D619">
        <v>1</v>
      </c>
      <c r="E619">
        <v>-1</v>
      </c>
      <c r="G619">
        <v>-1</v>
      </c>
      <c r="H619">
        <v>1</v>
      </c>
      <c r="J619">
        <v>1</v>
      </c>
      <c r="K619">
        <v>1</v>
      </c>
    </row>
    <row r="620" spans="1:11" x14ac:dyDescent="0.15">
      <c r="A620">
        <v>-6.7</v>
      </c>
      <c r="B620">
        <v>-6.7</v>
      </c>
      <c r="D620">
        <v>-7</v>
      </c>
      <c r="E620">
        <v>-6.7</v>
      </c>
      <c r="G620">
        <v>-6.7</v>
      </c>
      <c r="H620">
        <v>-7</v>
      </c>
      <c r="J620">
        <v>-7</v>
      </c>
      <c r="K620">
        <v>-7</v>
      </c>
    </row>
    <row r="621" spans="1:11" x14ac:dyDescent="0.15">
      <c r="A621">
        <v>0.1</v>
      </c>
      <c r="B621">
        <v>0.1</v>
      </c>
      <c r="D621">
        <v>-3</v>
      </c>
      <c r="E621">
        <v>0.1</v>
      </c>
      <c r="G621">
        <v>0.1</v>
      </c>
      <c r="H621">
        <v>-3</v>
      </c>
      <c r="J621">
        <v>-3</v>
      </c>
      <c r="K621">
        <v>-3</v>
      </c>
    </row>
    <row r="622" spans="1:11" x14ac:dyDescent="0.15">
      <c r="A622">
        <v>5</v>
      </c>
      <c r="B622">
        <v>5</v>
      </c>
      <c r="D622">
        <v>0</v>
      </c>
      <c r="E622">
        <v>5</v>
      </c>
      <c r="G622">
        <v>5</v>
      </c>
      <c r="H622">
        <v>0</v>
      </c>
      <c r="J622">
        <v>0</v>
      </c>
      <c r="K622">
        <v>0</v>
      </c>
    </row>
    <row r="623" spans="1:11" x14ac:dyDescent="0.15">
      <c r="A623">
        <v>-0.1</v>
      </c>
      <c r="B623">
        <v>-0.1</v>
      </c>
      <c r="D623">
        <v>-2</v>
      </c>
      <c r="E623">
        <v>-0.1</v>
      </c>
      <c r="G623">
        <v>-0.1</v>
      </c>
      <c r="H623">
        <v>-2</v>
      </c>
      <c r="J623">
        <v>-2</v>
      </c>
      <c r="K623">
        <v>-2</v>
      </c>
    </row>
    <row r="624" spans="1:11" x14ac:dyDescent="0.15">
      <c r="A624">
        <v>-11</v>
      </c>
      <c r="B624">
        <v>-11</v>
      </c>
      <c r="D624">
        <v>-2</v>
      </c>
      <c r="E624">
        <v>-11</v>
      </c>
      <c r="G624">
        <v>-11</v>
      </c>
      <c r="H624">
        <v>-2</v>
      </c>
      <c r="J624">
        <v>-2</v>
      </c>
      <c r="K624">
        <v>-2</v>
      </c>
    </row>
    <row r="625" spans="1:11" x14ac:dyDescent="0.15">
      <c r="A625">
        <v>1.9</v>
      </c>
      <c r="B625">
        <v>1.9</v>
      </c>
      <c r="D625">
        <v>1</v>
      </c>
      <c r="E625">
        <v>1.9</v>
      </c>
      <c r="G625">
        <v>1.9</v>
      </c>
      <c r="H625">
        <v>1</v>
      </c>
      <c r="J625">
        <v>1</v>
      </c>
      <c r="K625">
        <v>1</v>
      </c>
    </row>
    <row r="626" spans="1:11" x14ac:dyDescent="0.15">
      <c r="A626">
        <v>-7.7</v>
      </c>
      <c r="B626">
        <v>-7.7</v>
      </c>
      <c r="D626">
        <v>0</v>
      </c>
      <c r="E626">
        <v>-7.7</v>
      </c>
      <c r="G626">
        <v>-7.7</v>
      </c>
      <c r="H626">
        <v>0</v>
      </c>
      <c r="J626">
        <v>0</v>
      </c>
      <c r="K626">
        <v>0</v>
      </c>
    </row>
    <row r="627" spans="1:11" x14ac:dyDescent="0.15">
      <c r="A627">
        <v>1.5</v>
      </c>
      <c r="B627">
        <v>1.5</v>
      </c>
      <c r="D627">
        <v>-1</v>
      </c>
      <c r="E627">
        <v>1.5</v>
      </c>
      <c r="G627">
        <v>1.5</v>
      </c>
      <c r="H627">
        <v>-1</v>
      </c>
      <c r="J627">
        <v>-1</v>
      </c>
      <c r="K627">
        <v>-1</v>
      </c>
    </row>
    <row r="628" spans="1:11" x14ac:dyDescent="0.15">
      <c r="A628">
        <v>-2.5</v>
      </c>
      <c r="B628">
        <v>-2.5</v>
      </c>
      <c r="D628">
        <v>-6</v>
      </c>
      <c r="E628">
        <v>-2.5</v>
      </c>
      <c r="G628">
        <v>-2.5</v>
      </c>
      <c r="H628">
        <v>-6</v>
      </c>
      <c r="J628">
        <v>-6</v>
      </c>
      <c r="K628">
        <v>-6</v>
      </c>
    </row>
    <row r="629" spans="1:11" x14ac:dyDescent="0.15">
      <c r="A629">
        <v>1.2</v>
      </c>
      <c r="B629">
        <v>1.2</v>
      </c>
      <c r="D629">
        <v>-2</v>
      </c>
      <c r="E629">
        <v>1.2</v>
      </c>
      <c r="G629">
        <v>1.2</v>
      </c>
      <c r="H629">
        <v>-2</v>
      </c>
      <c r="J629">
        <v>-2</v>
      </c>
      <c r="K629">
        <v>-2</v>
      </c>
    </row>
    <row r="630" spans="1:11" x14ac:dyDescent="0.15">
      <c r="A630">
        <v>0.6</v>
      </c>
      <c r="B630">
        <v>0.6</v>
      </c>
      <c r="D630">
        <v>-2</v>
      </c>
      <c r="E630">
        <v>0.6</v>
      </c>
      <c r="G630">
        <v>0.6</v>
      </c>
      <c r="H630">
        <v>-2</v>
      </c>
      <c r="J630">
        <v>-2</v>
      </c>
      <c r="K630">
        <v>-2</v>
      </c>
    </row>
    <row r="631" spans="1:11" x14ac:dyDescent="0.15">
      <c r="A631">
        <v>-1.5</v>
      </c>
      <c r="B631">
        <v>-1.5</v>
      </c>
      <c r="D631">
        <v>-6</v>
      </c>
      <c r="E631">
        <v>-1.5</v>
      </c>
      <c r="G631">
        <v>-1.5</v>
      </c>
      <c r="H631">
        <v>-6</v>
      </c>
      <c r="J631">
        <v>-6</v>
      </c>
      <c r="K631">
        <v>-6</v>
      </c>
    </row>
    <row r="632" spans="1:11" x14ac:dyDescent="0.15">
      <c r="A632">
        <v>0</v>
      </c>
      <c r="B632">
        <v>0</v>
      </c>
      <c r="D632">
        <v>-3</v>
      </c>
      <c r="E632">
        <v>0</v>
      </c>
      <c r="G632">
        <v>0</v>
      </c>
      <c r="H632">
        <v>-3</v>
      </c>
      <c r="J632">
        <v>-3</v>
      </c>
      <c r="K632">
        <v>-3</v>
      </c>
    </row>
    <row r="633" spans="1:11" x14ac:dyDescent="0.15">
      <c r="A633">
        <v>-14.8</v>
      </c>
      <c r="B633">
        <v>-14.8</v>
      </c>
      <c r="D633">
        <v>-14</v>
      </c>
      <c r="E633">
        <v>-14.8</v>
      </c>
      <c r="G633">
        <v>-14.8</v>
      </c>
      <c r="H633">
        <v>-14</v>
      </c>
      <c r="J633">
        <v>-14</v>
      </c>
      <c r="K633">
        <v>-14</v>
      </c>
    </row>
    <row r="634" spans="1:11" x14ac:dyDescent="0.15">
      <c r="A634">
        <v>-0.4</v>
      </c>
      <c r="B634">
        <v>-0.4</v>
      </c>
      <c r="D634">
        <v>0</v>
      </c>
      <c r="E634">
        <v>-0.4</v>
      </c>
      <c r="G634">
        <v>-0.4</v>
      </c>
      <c r="H634">
        <v>0</v>
      </c>
      <c r="J634">
        <v>0</v>
      </c>
      <c r="K634">
        <v>0</v>
      </c>
    </row>
    <row r="635" spans="1:11" x14ac:dyDescent="0.15">
      <c r="A635">
        <v>0.3</v>
      </c>
      <c r="B635">
        <v>0.3</v>
      </c>
      <c r="D635">
        <v>2</v>
      </c>
      <c r="E635">
        <v>0.3</v>
      </c>
      <c r="G635">
        <v>0.3</v>
      </c>
      <c r="H635">
        <v>2</v>
      </c>
      <c r="J635">
        <v>2</v>
      </c>
      <c r="K635">
        <v>2</v>
      </c>
    </row>
    <row r="636" spans="1:11" x14ac:dyDescent="0.15">
      <c r="A636">
        <v>-23.1</v>
      </c>
      <c r="B636">
        <v>-23.1</v>
      </c>
      <c r="D636">
        <v>-4</v>
      </c>
      <c r="E636">
        <v>-23.1</v>
      </c>
      <c r="G636">
        <v>-23.1</v>
      </c>
      <c r="H636">
        <v>-4</v>
      </c>
      <c r="J636">
        <v>-4</v>
      </c>
      <c r="K636">
        <v>-4</v>
      </c>
    </row>
    <row r="637" spans="1:11" x14ac:dyDescent="0.15">
      <c r="A637">
        <v>1.5</v>
      </c>
      <c r="B637">
        <v>1.5</v>
      </c>
      <c r="D637">
        <v>1</v>
      </c>
      <c r="E637">
        <v>1.5</v>
      </c>
      <c r="G637">
        <v>1.5</v>
      </c>
      <c r="H637">
        <v>1</v>
      </c>
      <c r="J637">
        <v>1</v>
      </c>
      <c r="K637">
        <v>1</v>
      </c>
    </row>
    <row r="638" spans="1:11" x14ac:dyDescent="0.15">
      <c r="A638">
        <v>-8.1</v>
      </c>
      <c r="B638">
        <v>-8.1</v>
      </c>
      <c r="D638">
        <v>0</v>
      </c>
      <c r="E638">
        <v>-8.1</v>
      </c>
      <c r="G638">
        <v>-8.1</v>
      </c>
      <c r="H638">
        <v>0</v>
      </c>
      <c r="J638">
        <v>0</v>
      </c>
      <c r="K638">
        <v>0</v>
      </c>
    </row>
    <row r="639" spans="1:11" x14ac:dyDescent="0.15">
      <c r="A639">
        <v>2.4</v>
      </c>
      <c r="B639">
        <v>2.4</v>
      </c>
      <c r="D639">
        <v>2</v>
      </c>
      <c r="E639">
        <v>2.4</v>
      </c>
      <c r="G639">
        <v>2.4</v>
      </c>
      <c r="H639">
        <v>2</v>
      </c>
      <c r="J639">
        <v>2</v>
      </c>
      <c r="K639">
        <v>2</v>
      </c>
    </row>
    <row r="640" spans="1:11" x14ac:dyDescent="0.15">
      <c r="A640">
        <v>-12.5</v>
      </c>
      <c r="B640">
        <v>-12.5</v>
      </c>
      <c r="D640">
        <v>-3</v>
      </c>
      <c r="E640">
        <v>-12.5</v>
      </c>
      <c r="G640">
        <v>-12.5</v>
      </c>
      <c r="H640">
        <v>-3</v>
      </c>
      <c r="J640">
        <v>-3</v>
      </c>
      <c r="K640">
        <v>-3</v>
      </c>
    </row>
    <row r="641" spans="1:11" x14ac:dyDescent="0.15">
      <c r="A641">
        <v>3.8</v>
      </c>
      <c r="B641">
        <v>3.8</v>
      </c>
      <c r="D641">
        <v>3</v>
      </c>
      <c r="E641">
        <v>3.8</v>
      </c>
      <c r="G641">
        <v>3.8</v>
      </c>
      <c r="H641">
        <v>3</v>
      </c>
      <c r="J641">
        <v>3</v>
      </c>
      <c r="K641">
        <v>3</v>
      </c>
    </row>
    <row r="642" spans="1:11" x14ac:dyDescent="0.15">
      <c r="A642">
        <v>4.0999999999999996</v>
      </c>
      <c r="B642">
        <v>4.0999999999999996</v>
      </c>
      <c r="D642">
        <v>0</v>
      </c>
      <c r="E642">
        <v>4.0999999999999996</v>
      </c>
      <c r="G642">
        <v>4.0999999999999996</v>
      </c>
      <c r="H642">
        <v>0</v>
      </c>
      <c r="J642">
        <v>0</v>
      </c>
      <c r="K642">
        <v>0</v>
      </c>
    </row>
    <row r="643" spans="1:11" x14ac:dyDescent="0.15">
      <c r="A643">
        <v>-0.2</v>
      </c>
      <c r="B643">
        <v>-0.2</v>
      </c>
      <c r="D643">
        <v>4</v>
      </c>
      <c r="E643">
        <v>-0.2</v>
      </c>
      <c r="G643">
        <v>-0.2</v>
      </c>
      <c r="H643">
        <v>4</v>
      </c>
      <c r="J643">
        <v>4</v>
      </c>
      <c r="K643">
        <v>4</v>
      </c>
    </row>
    <row r="644" spans="1:11" x14ac:dyDescent="0.15">
      <c r="A644">
        <v>-23</v>
      </c>
      <c r="B644">
        <v>-23</v>
      </c>
      <c r="D644">
        <v>4</v>
      </c>
      <c r="E644">
        <v>-23</v>
      </c>
      <c r="G644">
        <v>-23</v>
      </c>
      <c r="H644">
        <v>4</v>
      </c>
      <c r="J644">
        <v>4</v>
      </c>
      <c r="K644">
        <v>4</v>
      </c>
    </row>
    <row r="645" spans="1:11" x14ac:dyDescent="0.15">
      <c r="A645">
        <v>1.2</v>
      </c>
      <c r="B645">
        <v>1.2</v>
      </c>
      <c r="D645">
        <v>-2</v>
      </c>
      <c r="E645">
        <v>1.2</v>
      </c>
      <c r="G645">
        <v>1.2</v>
      </c>
      <c r="H645">
        <v>-2</v>
      </c>
      <c r="J645">
        <v>-2</v>
      </c>
      <c r="K645">
        <v>-2</v>
      </c>
    </row>
    <row r="646" spans="1:11" x14ac:dyDescent="0.15">
      <c r="A646">
        <v>-17.899999999999999</v>
      </c>
      <c r="B646">
        <v>-17.899999999999999</v>
      </c>
      <c r="D646">
        <v>5</v>
      </c>
      <c r="E646">
        <v>-17.899999999999999</v>
      </c>
      <c r="G646">
        <v>-17.899999999999999</v>
      </c>
      <c r="H646">
        <v>5</v>
      </c>
      <c r="J646">
        <v>5</v>
      </c>
      <c r="K646">
        <v>5</v>
      </c>
    </row>
    <row r="647" spans="1:11" x14ac:dyDescent="0.15">
      <c r="A647">
        <v>1.8</v>
      </c>
      <c r="B647">
        <v>1.8</v>
      </c>
      <c r="D647">
        <v>0</v>
      </c>
      <c r="E647">
        <v>1.8</v>
      </c>
      <c r="G647">
        <v>1.8</v>
      </c>
      <c r="H647">
        <v>0</v>
      </c>
      <c r="J647">
        <v>0</v>
      </c>
      <c r="K647">
        <v>0</v>
      </c>
    </row>
    <row r="648" spans="1:11" x14ac:dyDescent="0.15">
      <c r="A648">
        <v>1.7</v>
      </c>
      <c r="B648">
        <v>1.7</v>
      </c>
      <c r="D648">
        <v>1</v>
      </c>
      <c r="E648">
        <v>1.7</v>
      </c>
      <c r="G648">
        <v>1.7</v>
      </c>
      <c r="H648">
        <v>1</v>
      </c>
      <c r="J648">
        <v>1</v>
      </c>
      <c r="K648">
        <v>1</v>
      </c>
    </row>
    <row r="649" spans="1:11" x14ac:dyDescent="0.15">
      <c r="A649">
        <v>2.1</v>
      </c>
      <c r="B649">
        <v>2.1</v>
      </c>
      <c r="D649">
        <v>2</v>
      </c>
      <c r="E649">
        <v>2.1</v>
      </c>
      <c r="G649">
        <v>2.1</v>
      </c>
      <c r="H649">
        <v>2</v>
      </c>
      <c r="J649">
        <v>2</v>
      </c>
      <c r="K649">
        <v>2</v>
      </c>
    </row>
    <row r="650" spans="1:11" x14ac:dyDescent="0.15">
      <c r="A650">
        <v>-6.3</v>
      </c>
      <c r="B650">
        <v>-6.3</v>
      </c>
      <c r="D650">
        <v>-6</v>
      </c>
      <c r="E650">
        <v>-6.3</v>
      </c>
      <c r="G650">
        <v>-6.3</v>
      </c>
      <c r="H650">
        <v>-6</v>
      </c>
      <c r="J650">
        <v>-6</v>
      </c>
      <c r="K650">
        <v>-6</v>
      </c>
    </row>
    <row r="651" spans="1:11" x14ac:dyDescent="0.15">
      <c r="A651">
        <v>-5.2</v>
      </c>
      <c r="B651">
        <v>-5.2</v>
      </c>
      <c r="D651">
        <v>-1</v>
      </c>
      <c r="E651">
        <v>-5.2</v>
      </c>
      <c r="G651">
        <v>-5.2</v>
      </c>
      <c r="H651">
        <v>-1</v>
      </c>
      <c r="J651">
        <v>-1</v>
      </c>
      <c r="K651">
        <v>-1</v>
      </c>
    </row>
    <row r="652" spans="1:11" x14ac:dyDescent="0.15">
      <c r="A652">
        <v>11.6</v>
      </c>
      <c r="B652">
        <v>11.6</v>
      </c>
      <c r="D652">
        <v>8</v>
      </c>
      <c r="E652">
        <v>11.6</v>
      </c>
      <c r="G652">
        <v>11.6</v>
      </c>
      <c r="H652">
        <v>8</v>
      </c>
      <c r="J652">
        <v>8</v>
      </c>
      <c r="K652">
        <v>8</v>
      </c>
    </row>
    <row r="653" spans="1:11" x14ac:dyDescent="0.15">
      <c r="A653">
        <v>-0.3</v>
      </c>
      <c r="B653">
        <v>-0.3</v>
      </c>
      <c r="D653">
        <v>1</v>
      </c>
      <c r="E653">
        <v>-0.3</v>
      </c>
      <c r="G653">
        <v>-0.3</v>
      </c>
      <c r="H653">
        <v>1</v>
      </c>
      <c r="J653">
        <v>1</v>
      </c>
      <c r="K653">
        <v>1</v>
      </c>
    </row>
    <row r="654" spans="1:11" x14ac:dyDescent="0.15">
      <c r="A654">
        <v>0.3</v>
      </c>
      <c r="B654">
        <v>0.3</v>
      </c>
      <c r="D654">
        <v>1</v>
      </c>
      <c r="E654">
        <v>0.3</v>
      </c>
      <c r="G654">
        <v>0.3</v>
      </c>
      <c r="H654">
        <v>1</v>
      </c>
      <c r="J654">
        <v>1</v>
      </c>
      <c r="K654">
        <v>1</v>
      </c>
    </row>
    <row r="655" spans="1:11" x14ac:dyDescent="0.15">
      <c r="A655">
        <v>-7.3</v>
      </c>
      <c r="B655">
        <v>-7.3</v>
      </c>
      <c r="D655">
        <v>-6</v>
      </c>
      <c r="E655">
        <v>-7.3</v>
      </c>
      <c r="G655">
        <v>-7.3</v>
      </c>
      <c r="H655">
        <v>-6</v>
      </c>
      <c r="J655">
        <v>-6</v>
      </c>
      <c r="K655">
        <v>-6</v>
      </c>
    </row>
    <row r="656" spans="1:11" x14ac:dyDescent="0.15">
      <c r="A656">
        <v>-0.2</v>
      </c>
      <c r="B656">
        <v>-0.2</v>
      </c>
      <c r="D656">
        <v>-4</v>
      </c>
      <c r="E656">
        <v>-0.2</v>
      </c>
      <c r="G656">
        <v>-0.2</v>
      </c>
      <c r="H656">
        <v>-4</v>
      </c>
      <c r="J656">
        <v>-4</v>
      </c>
      <c r="K656">
        <v>-4</v>
      </c>
    </row>
    <row r="657" spans="1:11" x14ac:dyDescent="0.15">
      <c r="A657">
        <v>1.9</v>
      </c>
      <c r="B657">
        <v>1.9</v>
      </c>
      <c r="D657">
        <v>-3</v>
      </c>
      <c r="E657">
        <v>1.9</v>
      </c>
      <c r="G657">
        <v>1.9</v>
      </c>
      <c r="H657">
        <v>-3</v>
      </c>
      <c r="J657">
        <v>-3</v>
      </c>
      <c r="K657">
        <v>-3</v>
      </c>
    </row>
    <row r="658" spans="1:11" x14ac:dyDescent="0.15">
      <c r="A658">
        <v>-2.1</v>
      </c>
      <c r="B658">
        <v>-2.1</v>
      </c>
      <c r="D658">
        <v>-9</v>
      </c>
      <c r="E658">
        <v>-2.1</v>
      </c>
      <c r="G658">
        <v>-2.1</v>
      </c>
      <c r="H658">
        <v>-9</v>
      </c>
      <c r="J658">
        <v>-9</v>
      </c>
      <c r="K658">
        <v>-9</v>
      </c>
    </row>
    <row r="659" spans="1:11" x14ac:dyDescent="0.15">
      <c r="A659">
        <v>1.2</v>
      </c>
      <c r="B659">
        <v>1.2</v>
      </c>
      <c r="D659">
        <v>0</v>
      </c>
      <c r="E659">
        <v>1.2</v>
      </c>
      <c r="G659">
        <v>1.2</v>
      </c>
      <c r="H659">
        <v>0</v>
      </c>
      <c r="J659">
        <v>0</v>
      </c>
      <c r="K659">
        <v>0</v>
      </c>
    </row>
    <row r="660" spans="1:11" x14ac:dyDescent="0.15">
      <c r="A660">
        <v>-1.9</v>
      </c>
      <c r="B660">
        <v>-1.9</v>
      </c>
      <c r="D660">
        <v>-1</v>
      </c>
      <c r="E660">
        <v>-1.9</v>
      </c>
      <c r="G660">
        <v>-1.9</v>
      </c>
      <c r="H660">
        <v>-1</v>
      </c>
      <c r="J660">
        <v>-1</v>
      </c>
      <c r="K660">
        <v>-1</v>
      </c>
    </row>
    <row r="661" spans="1:11" x14ac:dyDescent="0.15">
      <c r="A661">
        <v>-4</v>
      </c>
      <c r="B661">
        <v>-4</v>
      </c>
      <c r="D661">
        <v>-3</v>
      </c>
      <c r="E661">
        <v>-4</v>
      </c>
      <c r="G661">
        <v>-4</v>
      </c>
      <c r="H661">
        <v>-3</v>
      </c>
      <c r="J661">
        <v>-3</v>
      </c>
      <c r="K661">
        <v>-3</v>
      </c>
    </row>
    <row r="662" spans="1:11" x14ac:dyDescent="0.15">
      <c r="A662">
        <v>1.4</v>
      </c>
      <c r="B662">
        <v>1.4</v>
      </c>
      <c r="D662">
        <v>-4</v>
      </c>
      <c r="E662">
        <v>1.4</v>
      </c>
      <c r="G662">
        <v>1.4</v>
      </c>
      <c r="H662">
        <v>-4</v>
      </c>
      <c r="J662">
        <v>-4</v>
      </c>
      <c r="K662">
        <v>-4</v>
      </c>
    </row>
    <row r="663" spans="1:11" x14ac:dyDescent="0.15">
      <c r="A663">
        <v>0.8</v>
      </c>
      <c r="B663">
        <v>0.8</v>
      </c>
      <c r="D663">
        <v>1</v>
      </c>
      <c r="E663">
        <v>0.8</v>
      </c>
      <c r="G663">
        <v>0.8</v>
      </c>
      <c r="H663">
        <v>1</v>
      </c>
      <c r="J663">
        <v>1</v>
      </c>
      <c r="K663">
        <v>1</v>
      </c>
    </row>
    <row r="664" spans="1:11" x14ac:dyDescent="0.15">
      <c r="A664">
        <v>-1.7</v>
      </c>
      <c r="B664">
        <v>-1.7</v>
      </c>
      <c r="D664">
        <v>-2</v>
      </c>
      <c r="E664">
        <v>-1.7</v>
      </c>
      <c r="G664">
        <v>-1.7</v>
      </c>
      <c r="H664">
        <v>-2</v>
      </c>
      <c r="J664">
        <v>-2</v>
      </c>
      <c r="K664">
        <v>-2</v>
      </c>
    </row>
    <row r="665" spans="1:11" x14ac:dyDescent="0.15">
      <c r="A665">
        <v>-0.6</v>
      </c>
      <c r="B665">
        <v>-0.6</v>
      </c>
      <c r="D665">
        <v>0</v>
      </c>
      <c r="E665">
        <v>-0.6</v>
      </c>
      <c r="G665">
        <v>-0.6</v>
      </c>
      <c r="H665">
        <v>0</v>
      </c>
      <c r="J665">
        <v>0</v>
      </c>
      <c r="K665">
        <v>0</v>
      </c>
    </row>
    <row r="666" spans="1:11" x14ac:dyDescent="0.15">
      <c r="A666">
        <v>0.4</v>
      </c>
      <c r="B666">
        <v>0.4</v>
      </c>
      <c r="D666">
        <v>3</v>
      </c>
      <c r="E666">
        <v>0.4</v>
      </c>
      <c r="G666">
        <v>0.4</v>
      </c>
      <c r="H666">
        <v>3</v>
      </c>
      <c r="J666">
        <v>3</v>
      </c>
      <c r="K666">
        <v>3</v>
      </c>
    </row>
    <row r="667" spans="1:11" x14ac:dyDescent="0.15">
      <c r="A667">
        <v>-1.3</v>
      </c>
      <c r="B667">
        <v>-1.3</v>
      </c>
      <c r="D667">
        <v>2</v>
      </c>
      <c r="E667">
        <v>-1.3</v>
      </c>
      <c r="G667">
        <v>-1.3</v>
      </c>
      <c r="H667">
        <v>2</v>
      </c>
      <c r="J667">
        <v>2</v>
      </c>
      <c r="K667">
        <v>2</v>
      </c>
    </row>
    <row r="668" spans="1:11" x14ac:dyDescent="0.15">
      <c r="A668">
        <v>0.4</v>
      </c>
      <c r="B668">
        <v>0.4</v>
      </c>
      <c r="D668">
        <v>-1</v>
      </c>
      <c r="E668">
        <v>0.4</v>
      </c>
      <c r="G668">
        <v>0.4</v>
      </c>
      <c r="H668">
        <v>-1</v>
      </c>
      <c r="J668">
        <v>-1</v>
      </c>
      <c r="K668">
        <v>-1</v>
      </c>
    </row>
    <row r="669" spans="1:11" x14ac:dyDescent="0.15">
      <c r="A669">
        <v>5.2</v>
      </c>
      <c r="B669">
        <v>5.2</v>
      </c>
      <c r="D669">
        <v>6</v>
      </c>
      <c r="E669">
        <v>5.2</v>
      </c>
      <c r="G669">
        <v>5.2</v>
      </c>
      <c r="H669">
        <v>6</v>
      </c>
      <c r="J669">
        <v>6</v>
      </c>
      <c r="K669">
        <v>6</v>
      </c>
    </row>
    <row r="670" spans="1:11" x14ac:dyDescent="0.15">
      <c r="A670">
        <v>-7.8</v>
      </c>
      <c r="B670">
        <v>-7.8</v>
      </c>
      <c r="D670">
        <v>-10</v>
      </c>
      <c r="E670">
        <v>-7.8</v>
      </c>
      <c r="G670">
        <v>-7.8</v>
      </c>
      <c r="H670">
        <v>-10</v>
      </c>
      <c r="J670">
        <v>-10</v>
      </c>
      <c r="K670">
        <v>-10</v>
      </c>
    </row>
    <row r="671" spans="1:11" x14ac:dyDescent="0.15">
      <c r="A671">
        <v>2.9</v>
      </c>
      <c r="B671">
        <v>2.9</v>
      </c>
      <c r="D671">
        <v>3</v>
      </c>
      <c r="E671">
        <v>2.9</v>
      </c>
      <c r="G671">
        <v>2.9</v>
      </c>
      <c r="H671">
        <v>3</v>
      </c>
      <c r="J671">
        <v>3</v>
      </c>
      <c r="K671">
        <v>3</v>
      </c>
    </row>
    <row r="672" spans="1:11" x14ac:dyDescent="0.15">
      <c r="A672">
        <v>1.5</v>
      </c>
      <c r="B672">
        <v>1.5</v>
      </c>
      <c r="D672">
        <v>3</v>
      </c>
      <c r="E672">
        <v>1.5</v>
      </c>
      <c r="G672">
        <v>1.5</v>
      </c>
      <c r="H672">
        <v>3</v>
      </c>
      <c r="J672">
        <v>3</v>
      </c>
      <c r="K672">
        <v>3</v>
      </c>
    </row>
    <row r="673" spans="1:11" x14ac:dyDescent="0.15">
      <c r="A673">
        <v>-3.3</v>
      </c>
      <c r="B673">
        <v>-3.3</v>
      </c>
      <c r="D673">
        <v>-4</v>
      </c>
      <c r="E673">
        <v>-3.3</v>
      </c>
      <c r="G673">
        <v>-3.3</v>
      </c>
      <c r="H673">
        <v>-4</v>
      </c>
      <c r="J673">
        <v>-4</v>
      </c>
      <c r="K673">
        <v>-4</v>
      </c>
    </row>
    <row r="674" spans="1:11" x14ac:dyDescent="0.15">
      <c r="A674">
        <v>-3.5</v>
      </c>
      <c r="B674">
        <v>-3.5</v>
      </c>
      <c r="D674">
        <v>1</v>
      </c>
      <c r="E674">
        <v>-3.5</v>
      </c>
      <c r="G674">
        <v>-3.5</v>
      </c>
      <c r="H674">
        <v>1</v>
      </c>
      <c r="J674">
        <v>1</v>
      </c>
      <c r="K674">
        <v>1</v>
      </c>
    </row>
    <row r="675" spans="1:11" x14ac:dyDescent="0.15">
      <c r="A675">
        <v>-4.7</v>
      </c>
      <c r="B675">
        <v>-4.7</v>
      </c>
      <c r="D675">
        <v>-4</v>
      </c>
      <c r="E675">
        <v>-4.7</v>
      </c>
      <c r="G675">
        <v>-4.7</v>
      </c>
      <c r="H675">
        <v>-4</v>
      </c>
      <c r="J675">
        <v>-4</v>
      </c>
      <c r="K675">
        <v>-4</v>
      </c>
    </row>
    <row r="676" spans="1:11" x14ac:dyDescent="0.15">
      <c r="A676">
        <v>1.6</v>
      </c>
      <c r="B676">
        <v>1.6</v>
      </c>
      <c r="D676">
        <v>0</v>
      </c>
      <c r="E676">
        <v>1.6</v>
      </c>
      <c r="G676">
        <v>1.6</v>
      </c>
      <c r="H676">
        <v>0</v>
      </c>
      <c r="J676">
        <v>0</v>
      </c>
      <c r="K676">
        <v>0</v>
      </c>
    </row>
    <row r="677" spans="1:11" x14ac:dyDescent="0.15">
      <c r="A677">
        <v>-2</v>
      </c>
      <c r="B677">
        <v>-2</v>
      </c>
      <c r="D677">
        <v>-3</v>
      </c>
      <c r="E677">
        <v>-2</v>
      </c>
      <c r="G677">
        <v>-2</v>
      </c>
      <c r="H677">
        <v>-3</v>
      </c>
      <c r="J677">
        <v>-3</v>
      </c>
      <c r="K677">
        <v>-3</v>
      </c>
    </row>
    <row r="678" spans="1:11" x14ac:dyDescent="0.15">
      <c r="A678">
        <v>-1.1000000000000001</v>
      </c>
      <c r="B678">
        <v>-1.1000000000000001</v>
      </c>
      <c r="D678">
        <v>-3</v>
      </c>
      <c r="E678">
        <v>-1.1000000000000001</v>
      </c>
      <c r="G678">
        <v>-1.1000000000000001</v>
      </c>
      <c r="H678">
        <v>-3</v>
      </c>
      <c r="J678">
        <v>-3</v>
      </c>
      <c r="K678">
        <v>-3</v>
      </c>
    </row>
    <row r="679" spans="1:11" x14ac:dyDescent="0.15">
      <c r="A679">
        <v>-1.5</v>
      </c>
      <c r="B679">
        <v>-1.5</v>
      </c>
      <c r="D679">
        <v>0</v>
      </c>
      <c r="E679">
        <v>-1.5</v>
      </c>
      <c r="G679">
        <v>-1.5</v>
      </c>
      <c r="H679">
        <v>0</v>
      </c>
      <c r="J679">
        <v>0</v>
      </c>
      <c r="K679">
        <v>0</v>
      </c>
    </row>
    <row r="680" spans="1:11" x14ac:dyDescent="0.15">
      <c r="A680">
        <v>-1.7</v>
      </c>
      <c r="B680">
        <v>-1.7</v>
      </c>
      <c r="D680">
        <v>-2</v>
      </c>
      <c r="E680">
        <v>-1.7</v>
      </c>
      <c r="G680">
        <v>-1.7</v>
      </c>
      <c r="H680">
        <v>-2</v>
      </c>
      <c r="J680">
        <v>-2</v>
      </c>
      <c r="K680">
        <v>-2</v>
      </c>
    </row>
    <row r="681" spans="1:11" x14ac:dyDescent="0.15">
      <c r="A681">
        <v>3.7</v>
      </c>
      <c r="B681">
        <v>3.7</v>
      </c>
      <c r="D681">
        <v>1</v>
      </c>
      <c r="E681">
        <v>3.7</v>
      </c>
      <c r="G681">
        <v>3.7</v>
      </c>
      <c r="H681">
        <v>1</v>
      </c>
      <c r="J681">
        <v>1</v>
      </c>
      <c r="K681">
        <v>1</v>
      </c>
    </row>
    <row r="682" spans="1:11" x14ac:dyDescent="0.15">
      <c r="A682">
        <v>-1.1000000000000001</v>
      </c>
      <c r="B682">
        <v>-1.1000000000000001</v>
      </c>
      <c r="D682">
        <v>-3</v>
      </c>
      <c r="E682">
        <v>-1.1000000000000001</v>
      </c>
      <c r="G682">
        <v>-1.1000000000000001</v>
      </c>
      <c r="H682">
        <v>-3</v>
      </c>
      <c r="J682">
        <v>-3</v>
      </c>
      <c r="K682">
        <v>-3</v>
      </c>
    </row>
    <row r="683" spans="1:11" x14ac:dyDescent="0.15">
      <c r="A683">
        <v>1.1000000000000001</v>
      </c>
      <c r="B683">
        <v>1.1000000000000001</v>
      </c>
      <c r="D683">
        <v>0</v>
      </c>
      <c r="E683">
        <v>1.1000000000000001</v>
      </c>
      <c r="G683">
        <v>1.1000000000000001</v>
      </c>
      <c r="H683">
        <v>0</v>
      </c>
      <c r="J683">
        <v>0</v>
      </c>
      <c r="K683">
        <v>0</v>
      </c>
    </row>
    <row r="684" spans="1:11" x14ac:dyDescent="0.15">
      <c r="A684">
        <v>8.4</v>
      </c>
      <c r="B684">
        <v>8.4</v>
      </c>
      <c r="D684">
        <v>5</v>
      </c>
      <c r="E684">
        <v>8.4</v>
      </c>
      <c r="G684">
        <v>8.4</v>
      </c>
      <c r="H684">
        <v>5</v>
      </c>
      <c r="J684">
        <v>5</v>
      </c>
      <c r="K684">
        <v>5</v>
      </c>
    </row>
    <row r="685" spans="1:11" x14ac:dyDescent="0.15">
      <c r="A685">
        <v>-2.9</v>
      </c>
      <c r="B685">
        <v>-2.9</v>
      </c>
      <c r="D685">
        <v>2</v>
      </c>
      <c r="E685">
        <v>-2.9</v>
      </c>
      <c r="G685">
        <v>-2.9</v>
      </c>
      <c r="H685">
        <v>2</v>
      </c>
      <c r="J685">
        <v>2</v>
      </c>
      <c r="K685">
        <v>2</v>
      </c>
    </row>
    <row r="686" spans="1:11" x14ac:dyDescent="0.15">
      <c r="A686">
        <v>-0.6</v>
      </c>
      <c r="B686">
        <v>-0.6</v>
      </c>
      <c r="D686">
        <v>3</v>
      </c>
      <c r="E686">
        <v>-0.6</v>
      </c>
      <c r="G686">
        <v>-0.6</v>
      </c>
      <c r="H686">
        <v>3</v>
      </c>
      <c r="J686">
        <v>3</v>
      </c>
      <c r="K686">
        <v>3</v>
      </c>
    </row>
    <row r="687" spans="1:11" x14ac:dyDescent="0.15">
      <c r="A687">
        <v>8</v>
      </c>
      <c r="B687">
        <v>8</v>
      </c>
      <c r="D687">
        <v>4</v>
      </c>
      <c r="E687">
        <v>8</v>
      </c>
      <c r="G687">
        <v>8</v>
      </c>
      <c r="H687">
        <v>4</v>
      </c>
      <c r="J687">
        <v>4</v>
      </c>
      <c r="K687">
        <v>4</v>
      </c>
    </row>
    <row r="688" spans="1:11" x14ac:dyDescent="0.15">
      <c r="A688">
        <v>-1.9</v>
      </c>
      <c r="B688">
        <v>-1.9</v>
      </c>
      <c r="D688">
        <v>-5</v>
      </c>
      <c r="E688">
        <v>-1.9</v>
      </c>
      <c r="G688">
        <v>-1.9</v>
      </c>
      <c r="H688">
        <v>-5</v>
      </c>
      <c r="J688">
        <v>-5</v>
      </c>
      <c r="K688">
        <v>-5</v>
      </c>
    </row>
    <row r="689" spans="1:11" x14ac:dyDescent="0.15">
      <c r="A689">
        <v>-1.3</v>
      </c>
      <c r="B689">
        <v>-1.3</v>
      </c>
      <c r="D689">
        <v>-1</v>
      </c>
      <c r="E689">
        <v>-1.3</v>
      </c>
      <c r="G689">
        <v>-1.3</v>
      </c>
      <c r="H689">
        <v>-1</v>
      </c>
      <c r="J689">
        <v>-1</v>
      </c>
      <c r="K689">
        <v>-1</v>
      </c>
    </row>
    <row r="690" spans="1:11" x14ac:dyDescent="0.15">
      <c r="A690">
        <v>-10.3</v>
      </c>
      <c r="B690">
        <v>-10.3</v>
      </c>
      <c r="D690">
        <v>-3</v>
      </c>
      <c r="E690">
        <v>-10.3</v>
      </c>
      <c r="G690">
        <v>-10.3</v>
      </c>
      <c r="H690">
        <v>-3</v>
      </c>
      <c r="J690">
        <v>-3</v>
      </c>
      <c r="K690">
        <v>-3</v>
      </c>
    </row>
    <row r="691" spans="1:11" x14ac:dyDescent="0.15">
      <c r="A691">
        <v>3.8</v>
      </c>
      <c r="B691">
        <v>3.8</v>
      </c>
      <c r="D691">
        <v>0</v>
      </c>
      <c r="E691">
        <v>3.8</v>
      </c>
      <c r="G691">
        <v>3.8</v>
      </c>
      <c r="H691">
        <v>0</v>
      </c>
      <c r="J691">
        <v>0</v>
      </c>
      <c r="K691">
        <v>0</v>
      </c>
    </row>
    <row r="692" spans="1:11" x14ac:dyDescent="0.15">
      <c r="A692">
        <v>-1.7</v>
      </c>
      <c r="B692">
        <v>-1.7</v>
      </c>
      <c r="D692">
        <v>-1</v>
      </c>
      <c r="E692">
        <v>-1.7</v>
      </c>
      <c r="G692">
        <v>-1.7</v>
      </c>
      <c r="H692">
        <v>-1</v>
      </c>
      <c r="J692">
        <v>-1</v>
      </c>
      <c r="K692">
        <v>-1</v>
      </c>
    </row>
    <row r="693" spans="1:11" x14ac:dyDescent="0.15">
      <c r="A693">
        <v>-5.5</v>
      </c>
      <c r="B693">
        <v>-5.5</v>
      </c>
      <c r="D693">
        <v>1</v>
      </c>
      <c r="E693">
        <v>-5.5</v>
      </c>
      <c r="G693">
        <v>-5.5</v>
      </c>
      <c r="H693">
        <v>1</v>
      </c>
      <c r="J693">
        <v>1</v>
      </c>
      <c r="K693">
        <v>1</v>
      </c>
    </row>
    <row r="694" spans="1:11" x14ac:dyDescent="0.15">
      <c r="A694">
        <v>1.1000000000000001</v>
      </c>
      <c r="B694">
        <v>1.1000000000000001</v>
      </c>
      <c r="D694">
        <v>1</v>
      </c>
      <c r="E694">
        <v>1.1000000000000001</v>
      </c>
      <c r="G694">
        <v>1.1000000000000001</v>
      </c>
      <c r="H694">
        <v>1</v>
      </c>
      <c r="J694">
        <v>1</v>
      </c>
      <c r="K694">
        <v>1</v>
      </c>
    </row>
    <row r="695" spans="1:11" x14ac:dyDescent="0.15">
      <c r="A695">
        <v>-2</v>
      </c>
      <c r="B695">
        <v>-2</v>
      </c>
      <c r="D695">
        <v>-3</v>
      </c>
      <c r="E695">
        <v>-2</v>
      </c>
      <c r="G695">
        <v>-2</v>
      </c>
      <c r="H695">
        <v>-3</v>
      </c>
      <c r="J695">
        <v>-3</v>
      </c>
      <c r="K695">
        <v>-3</v>
      </c>
    </row>
    <row r="696" spans="1:11" x14ac:dyDescent="0.15">
      <c r="A696">
        <v>6.8</v>
      </c>
      <c r="B696">
        <v>6.8</v>
      </c>
      <c r="D696">
        <v>6</v>
      </c>
      <c r="E696">
        <v>6.8</v>
      </c>
      <c r="G696">
        <v>6.8</v>
      </c>
      <c r="H696">
        <v>6</v>
      </c>
      <c r="J696">
        <v>6</v>
      </c>
      <c r="K696">
        <v>6</v>
      </c>
    </row>
    <row r="697" spans="1:11" x14ac:dyDescent="0.15">
      <c r="A697">
        <v>-0.2</v>
      </c>
      <c r="B697">
        <v>-0.2</v>
      </c>
      <c r="D697">
        <v>-3</v>
      </c>
      <c r="E697">
        <v>-0.2</v>
      </c>
      <c r="G697">
        <v>-0.2</v>
      </c>
      <c r="H697">
        <v>-3</v>
      </c>
      <c r="J697">
        <v>-3</v>
      </c>
      <c r="K697">
        <v>-3</v>
      </c>
    </row>
    <row r="698" spans="1:11" x14ac:dyDescent="0.15">
      <c r="A698">
        <v>-7.7</v>
      </c>
      <c r="B698">
        <v>-7.7</v>
      </c>
      <c r="D698">
        <v>-6</v>
      </c>
      <c r="E698">
        <v>-7.7</v>
      </c>
      <c r="G698">
        <v>-7.7</v>
      </c>
      <c r="H698">
        <v>-6</v>
      </c>
      <c r="J698">
        <v>-6</v>
      </c>
      <c r="K698">
        <v>-6</v>
      </c>
    </row>
    <row r="699" spans="1:11" x14ac:dyDescent="0.15">
      <c r="A699">
        <v>-5.4</v>
      </c>
      <c r="B699">
        <v>-5.4</v>
      </c>
      <c r="D699">
        <v>-6</v>
      </c>
      <c r="E699">
        <v>-5.4</v>
      </c>
      <c r="G699">
        <v>-5.4</v>
      </c>
      <c r="H699">
        <v>-6</v>
      </c>
      <c r="J699">
        <v>-6</v>
      </c>
      <c r="K699">
        <v>-6</v>
      </c>
    </row>
    <row r="700" spans="1:11" x14ac:dyDescent="0.15">
      <c r="A700">
        <v>0.1</v>
      </c>
      <c r="B700">
        <v>0.1</v>
      </c>
      <c r="D700">
        <v>0</v>
      </c>
      <c r="E700">
        <v>0.1</v>
      </c>
      <c r="G700">
        <v>0.1</v>
      </c>
      <c r="H700">
        <v>0</v>
      </c>
      <c r="J700">
        <v>0</v>
      </c>
      <c r="K700">
        <v>0</v>
      </c>
    </row>
    <row r="701" spans="1:11" x14ac:dyDescent="0.15">
      <c r="A701">
        <v>-9.9</v>
      </c>
      <c r="B701">
        <v>-9.9</v>
      </c>
      <c r="D701">
        <v>-15</v>
      </c>
      <c r="E701">
        <v>-9.9</v>
      </c>
      <c r="G701">
        <v>-9.9</v>
      </c>
      <c r="H701">
        <v>-15</v>
      </c>
      <c r="J701">
        <v>-15</v>
      </c>
      <c r="K701">
        <v>-15</v>
      </c>
    </row>
    <row r="702" spans="1:11" x14ac:dyDescent="0.15">
      <c r="A702">
        <v>2.2999999999999998</v>
      </c>
      <c r="B702">
        <v>2.2999999999999998</v>
      </c>
      <c r="D702">
        <v>-1</v>
      </c>
      <c r="E702">
        <v>2.2999999999999998</v>
      </c>
      <c r="G702">
        <v>2.2999999999999998</v>
      </c>
      <c r="H702">
        <v>-1</v>
      </c>
      <c r="J702">
        <v>-1</v>
      </c>
      <c r="K702">
        <v>-1</v>
      </c>
    </row>
    <row r="703" spans="1:11" x14ac:dyDescent="0.15">
      <c r="A703">
        <v>4.0999999999999996</v>
      </c>
      <c r="B703">
        <v>4.0999999999999996</v>
      </c>
      <c r="D703">
        <v>1</v>
      </c>
      <c r="E703">
        <v>4.0999999999999996</v>
      </c>
      <c r="G703">
        <v>4.0999999999999996</v>
      </c>
      <c r="H703">
        <v>1</v>
      </c>
      <c r="J703">
        <v>1</v>
      </c>
      <c r="K703">
        <v>1</v>
      </c>
    </row>
    <row r="704" spans="1:11" x14ac:dyDescent="0.15">
      <c r="A704">
        <v>-3.1</v>
      </c>
      <c r="B704">
        <v>-3.1</v>
      </c>
      <c r="D704">
        <v>0</v>
      </c>
      <c r="E704">
        <v>-3.1</v>
      </c>
      <c r="G704">
        <v>-3.1</v>
      </c>
      <c r="H704">
        <v>0</v>
      </c>
      <c r="J704">
        <v>0</v>
      </c>
      <c r="K704">
        <v>0</v>
      </c>
    </row>
    <row r="705" spans="1:11" x14ac:dyDescent="0.15">
      <c r="A705">
        <v>1.2</v>
      </c>
      <c r="B705">
        <v>1.2</v>
      </c>
      <c r="D705">
        <v>1</v>
      </c>
      <c r="E705">
        <v>1.2</v>
      </c>
      <c r="G705">
        <v>1.2</v>
      </c>
      <c r="H705">
        <v>1</v>
      </c>
      <c r="J705">
        <v>1</v>
      </c>
      <c r="K705">
        <v>1</v>
      </c>
    </row>
    <row r="706" spans="1:11" x14ac:dyDescent="0.15">
      <c r="A706">
        <v>-1.8</v>
      </c>
      <c r="B706">
        <v>-1.8</v>
      </c>
      <c r="D706">
        <v>-3</v>
      </c>
      <c r="E706">
        <v>-1.8</v>
      </c>
      <c r="G706">
        <v>-1.8</v>
      </c>
      <c r="H706">
        <v>-3</v>
      </c>
      <c r="J706">
        <v>-3</v>
      </c>
      <c r="K706">
        <v>-3</v>
      </c>
    </row>
    <row r="707" spans="1:11" x14ac:dyDescent="0.15">
      <c r="A707">
        <v>1.9</v>
      </c>
      <c r="B707">
        <v>1.9</v>
      </c>
      <c r="D707">
        <v>1</v>
      </c>
      <c r="E707">
        <v>1.9</v>
      </c>
      <c r="G707">
        <v>1.9</v>
      </c>
      <c r="H707">
        <v>1</v>
      </c>
      <c r="J707">
        <v>1</v>
      </c>
      <c r="K707">
        <v>1</v>
      </c>
    </row>
    <row r="708" spans="1:11" x14ac:dyDescent="0.15">
      <c r="A708">
        <v>-3</v>
      </c>
      <c r="B708">
        <v>-3</v>
      </c>
      <c r="D708">
        <v>-7</v>
      </c>
      <c r="E708">
        <v>-3</v>
      </c>
      <c r="G708">
        <v>-3</v>
      </c>
      <c r="H708">
        <v>-7</v>
      </c>
      <c r="J708">
        <v>-7</v>
      </c>
      <c r="K708">
        <v>-7</v>
      </c>
    </row>
    <row r="709" spans="1:11" x14ac:dyDescent="0.15">
      <c r="A709">
        <v>-7</v>
      </c>
      <c r="B709">
        <v>-7</v>
      </c>
      <c r="D709">
        <v>-9</v>
      </c>
      <c r="E709">
        <v>-7</v>
      </c>
      <c r="G709">
        <v>-7</v>
      </c>
      <c r="H709">
        <v>-9</v>
      </c>
      <c r="J709">
        <v>-9</v>
      </c>
      <c r="K709">
        <v>-9</v>
      </c>
    </row>
    <row r="710" spans="1:11" x14ac:dyDescent="0.15">
      <c r="A710">
        <v>-0.7</v>
      </c>
      <c r="B710">
        <v>-0.7</v>
      </c>
      <c r="D710">
        <v>-1</v>
      </c>
      <c r="E710">
        <v>-0.7</v>
      </c>
      <c r="G710">
        <v>-0.7</v>
      </c>
      <c r="H710">
        <v>-1</v>
      </c>
      <c r="J710">
        <v>-1</v>
      </c>
      <c r="K710">
        <v>-1</v>
      </c>
    </row>
    <row r="711" spans="1:11" x14ac:dyDescent="0.15">
      <c r="A711">
        <v>1.2</v>
      </c>
      <c r="B711">
        <v>1.2</v>
      </c>
      <c r="D711">
        <v>-3</v>
      </c>
      <c r="E711">
        <v>1.2</v>
      </c>
      <c r="G711">
        <v>1.2</v>
      </c>
      <c r="H711">
        <v>-3</v>
      </c>
      <c r="J711">
        <v>-3</v>
      </c>
      <c r="K711">
        <v>-3</v>
      </c>
    </row>
    <row r="712" spans="1:11" x14ac:dyDescent="0.15">
      <c r="A712">
        <v>5.3</v>
      </c>
      <c r="B712">
        <v>5.3</v>
      </c>
      <c r="D712">
        <v>-1</v>
      </c>
      <c r="E712">
        <v>5.3</v>
      </c>
      <c r="G712">
        <v>5.3</v>
      </c>
      <c r="H712">
        <v>-1</v>
      </c>
      <c r="J712">
        <v>-1</v>
      </c>
      <c r="K712">
        <v>-1</v>
      </c>
    </row>
    <row r="713" spans="1:11" x14ac:dyDescent="0.15">
      <c r="A713">
        <v>3.7</v>
      </c>
      <c r="B713">
        <v>3.7</v>
      </c>
      <c r="D713">
        <v>3</v>
      </c>
      <c r="E713">
        <v>3.7</v>
      </c>
      <c r="G713">
        <v>3.7</v>
      </c>
      <c r="H713">
        <v>3</v>
      </c>
      <c r="J713">
        <v>3</v>
      </c>
      <c r="K713">
        <v>3</v>
      </c>
    </row>
    <row r="714" spans="1:11" x14ac:dyDescent="0.15">
      <c r="A714">
        <v>-16.7</v>
      </c>
      <c r="B714">
        <v>-16.7</v>
      </c>
      <c r="D714">
        <v>-5</v>
      </c>
      <c r="E714">
        <v>-16.7</v>
      </c>
      <c r="G714">
        <v>-16.7</v>
      </c>
      <c r="H714">
        <v>-5</v>
      </c>
      <c r="J714">
        <v>-5</v>
      </c>
      <c r="K714">
        <v>-5</v>
      </c>
    </row>
    <row r="715" spans="1:11" x14ac:dyDescent="0.15">
      <c r="A715">
        <v>-14</v>
      </c>
      <c r="B715">
        <v>-14</v>
      </c>
      <c r="D715">
        <v>-10</v>
      </c>
      <c r="E715">
        <v>-14</v>
      </c>
      <c r="G715">
        <v>-14</v>
      </c>
      <c r="H715">
        <v>-10</v>
      </c>
      <c r="J715">
        <v>-10</v>
      </c>
      <c r="K715">
        <v>-10</v>
      </c>
    </row>
    <row r="716" spans="1:11" x14ac:dyDescent="0.15">
      <c r="A716">
        <v>3.7</v>
      </c>
      <c r="B716">
        <v>3.7</v>
      </c>
      <c r="D716">
        <v>1</v>
      </c>
      <c r="E716">
        <v>3.7</v>
      </c>
      <c r="G716">
        <v>3.7</v>
      </c>
      <c r="H716">
        <v>1</v>
      </c>
      <c r="J716">
        <v>1</v>
      </c>
      <c r="K716">
        <v>1</v>
      </c>
    </row>
    <row r="717" spans="1:11" x14ac:dyDescent="0.15">
      <c r="A717">
        <v>-13</v>
      </c>
      <c r="B717">
        <v>-13</v>
      </c>
      <c r="D717">
        <v>-6</v>
      </c>
      <c r="E717">
        <v>-13</v>
      </c>
      <c r="G717">
        <v>-13</v>
      </c>
      <c r="H717">
        <v>-6</v>
      </c>
      <c r="J717">
        <v>-6</v>
      </c>
      <c r="K717">
        <v>-6</v>
      </c>
    </row>
    <row r="718" spans="1:11" x14ac:dyDescent="0.15">
      <c r="A718">
        <v>-9.8000000000000007</v>
      </c>
      <c r="B718">
        <v>-9.8000000000000007</v>
      </c>
      <c r="D718">
        <v>-4</v>
      </c>
      <c r="E718">
        <v>-9.8000000000000007</v>
      </c>
      <c r="G718">
        <v>-9.8000000000000007</v>
      </c>
      <c r="H718">
        <v>-4</v>
      </c>
      <c r="J718">
        <v>-4</v>
      </c>
      <c r="K718">
        <v>-4</v>
      </c>
    </row>
    <row r="719" spans="1:11" x14ac:dyDescent="0.15">
      <c r="A719">
        <v>-1.8</v>
      </c>
      <c r="B719">
        <v>-1.8</v>
      </c>
      <c r="D719">
        <v>-6</v>
      </c>
      <c r="E719">
        <v>-1.8</v>
      </c>
      <c r="G719">
        <v>-1.8</v>
      </c>
      <c r="H719">
        <v>-6</v>
      </c>
      <c r="J719">
        <v>-6</v>
      </c>
      <c r="K719">
        <v>-6</v>
      </c>
    </row>
    <row r="720" spans="1:11" x14ac:dyDescent="0.15">
      <c r="A720">
        <v>3.5</v>
      </c>
      <c r="B720">
        <v>3.5</v>
      </c>
      <c r="D720">
        <v>-3</v>
      </c>
      <c r="E720">
        <v>3.5</v>
      </c>
      <c r="G720">
        <v>3.5</v>
      </c>
      <c r="H720">
        <v>-3</v>
      </c>
      <c r="J720">
        <v>-3</v>
      </c>
      <c r="K720">
        <v>-3</v>
      </c>
    </row>
    <row r="721" spans="1:11" x14ac:dyDescent="0.15">
      <c r="A721">
        <v>-3.2</v>
      </c>
      <c r="B721">
        <v>-3.2</v>
      </c>
      <c r="D721">
        <v>-2</v>
      </c>
      <c r="E721">
        <v>-3.2</v>
      </c>
      <c r="G721">
        <v>-3.2</v>
      </c>
      <c r="H721">
        <v>-2</v>
      </c>
      <c r="J721">
        <v>-2</v>
      </c>
      <c r="K721">
        <v>-2</v>
      </c>
    </row>
    <row r="722" spans="1:11" x14ac:dyDescent="0.15">
      <c r="A722">
        <v>3.4</v>
      </c>
      <c r="B722">
        <v>3.4</v>
      </c>
      <c r="D722">
        <v>0</v>
      </c>
      <c r="E722">
        <v>3.4</v>
      </c>
      <c r="G722">
        <v>3.4</v>
      </c>
      <c r="H722">
        <v>0</v>
      </c>
      <c r="J722">
        <v>0</v>
      </c>
      <c r="K722">
        <v>0</v>
      </c>
    </row>
    <row r="723" spans="1:11" x14ac:dyDescent="0.15">
      <c r="A723">
        <v>-4.5999999999999996</v>
      </c>
      <c r="B723">
        <v>-4.5999999999999996</v>
      </c>
      <c r="D723">
        <v>-4</v>
      </c>
      <c r="E723">
        <v>-4.5999999999999996</v>
      </c>
      <c r="G723">
        <v>-4.5999999999999996</v>
      </c>
      <c r="H723">
        <v>-4</v>
      </c>
      <c r="J723">
        <v>-4</v>
      </c>
      <c r="K723">
        <v>-4</v>
      </c>
    </row>
    <row r="724" spans="1:11" x14ac:dyDescent="0.15">
      <c r="A724">
        <v>-2</v>
      </c>
      <c r="B724">
        <v>-2</v>
      </c>
      <c r="D724">
        <v>-3</v>
      </c>
      <c r="E724">
        <v>-2</v>
      </c>
      <c r="G724">
        <v>-2</v>
      </c>
      <c r="H724">
        <v>-3</v>
      </c>
      <c r="J724">
        <v>-3</v>
      </c>
      <c r="K724">
        <v>-3</v>
      </c>
    </row>
    <row r="725" spans="1:11" x14ac:dyDescent="0.15">
      <c r="A725">
        <v>-4.8</v>
      </c>
      <c r="B725">
        <v>-4.8</v>
      </c>
      <c r="D725">
        <v>-6</v>
      </c>
      <c r="E725">
        <v>-4.8</v>
      </c>
      <c r="G725">
        <v>-4.8</v>
      </c>
      <c r="H725">
        <v>-6</v>
      </c>
      <c r="J725">
        <v>-6</v>
      </c>
      <c r="K725">
        <v>-6</v>
      </c>
    </row>
    <row r="726" spans="1:11" x14ac:dyDescent="0.15">
      <c r="A726">
        <v>-1.8</v>
      </c>
      <c r="B726">
        <v>-1.8</v>
      </c>
      <c r="D726">
        <v>-4</v>
      </c>
      <c r="E726">
        <v>-1.8</v>
      </c>
      <c r="G726">
        <v>-1.8</v>
      </c>
      <c r="H726">
        <v>-4</v>
      </c>
      <c r="J726">
        <v>-4</v>
      </c>
      <c r="K726">
        <v>-4</v>
      </c>
    </row>
    <row r="727" spans="1:11" x14ac:dyDescent="0.15">
      <c r="A727">
        <v>-2.2999999999999998</v>
      </c>
      <c r="B727">
        <v>-2.2999999999999998</v>
      </c>
      <c r="D727">
        <v>-5</v>
      </c>
      <c r="E727">
        <v>-2.2999999999999998</v>
      </c>
      <c r="G727">
        <v>-2.2999999999999998</v>
      </c>
      <c r="H727">
        <v>-5</v>
      </c>
      <c r="J727">
        <v>-5</v>
      </c>
      <c r="K727">
        <v>-5</v>
      </c>
    </row>
    <row r="728" spans="1:11" x14ac:dyDescent="0.15">
      <c r="A728">
        <v>-1.1000000000000001</v>
      </c>
      <c r="B728">
        <v>-1.1000000000000001</v>
      </c>
      <c r="D728">
        <v>0</v>
      </c>
      <c r="E728">
        <v>-1.1000000000000001</v>
      </c>
      <c r="G728">
        <v>-1.1000000000000001</v>
      </c>
      <c r="H728">
        <v>0</v>
      </c>
      <c r="J728">
        <v>0</v>
      </c>
      <c r="K728">
        <v>0</v>
      </c>
    </row>
    <row r="729" spans="1:11" x14ac:dyDescent="0.15">
      <c r="A729">
        <v>0.2</v>
      </c>
      <c r="B729">
        <v>0.2</v>
      </c>
      <c r="D729">
        <v>-3</v>
      </c>
      <c r="E729">
        <v>0.2</v>
      </c>
      <c r="G729">
        <v>0.2</v>
      </c>
      <c r="H729">
        <v>-3</v>
      </c>
      <c r="J729">
        <v>-3</v>
      </c>
      <c r="K729">
        <v>-3</v>
      </c>
    </row>
    <row r="730" spans="1:11" x14ac:dyDescent="0.15">
      <c r="A730">
        <v>-1.4</v>
      </c>
      <c r="B730">
        <v>-1.4</v>
      </c>
      <c r="D730">
        <v>-6</v>
      </c>
      <c r="E730">
        <v>-1.4</v>
      </c>
      <c r="G730">
        <v>-1.4</v>
      </c>
      <c r="H730">
        <v>-6</v>
      </c>
      <c r="J730">
        <v>-6</v>
      </c>
      <c r="K730">
        <v>-6</v>
      </c>
    </row>
    <row r="731" spans="1:11" x14ac:dyDescent="0.15">
      <c r="A731">
        <v>-8.3000000000000007</v>
      </c>
      <c r="B731">
        <v>-8.3000000000000007</v>
      </c>
      <c r="D731">
        <v>-5</v>
      </c>
      <c r="E731">
        <v>-8.3000000000000007</v>
      </c>
      <c r="G731">
        <v>-8.3000000000000007</v>
      </c>
      <c r="H731">
        <v>-5</v>
      </c>
      <c r="J731">
        <v>-5</v>
      </c>
      <c r="K731">
        <v>-5</v>
      </c>
    </row>
    <row r="732" spans="1:11" x14ac:dyDescent="0.15">
      <c r="A732">
        <v>-7.7</v>
      </c>
      <c r="B732">
        <v>-7.7</v>
      </c>
      <c r="D732">
        <v>-5</v>
      </c>
      <c r="E732">
        <v>-7.7</v>
      </c>
      <c r="G732">
        <v>-7.7</v>
      </c>
      <c r="H732">
        <v>-5</v>
      </c>
      <c r="J732">
        <v>-5</v>
      </c>
      <c r="K732">
        <v>-5</v>
      </c>
    </row>
    <row r="733" spans="1:11" x14ac:dyDescent="0.15">
      <c r="A733">
        <v>-4.0999999999999996</v>
      </c>
      <c r="B733">
        <v>-4.0999999999999996</v>
      </c>
      <c r="D733">
        <v>-5</v>
      </c>
      <c r="E733">
        <v>-4.0999999999999996</v>
      </c>
      <c r="G733">
        <v>-4.0999999999999996</v>
      </c>
      <c r="H733">
        <v>-5</v>
      </c>
      <c r="J733">
        <v>-5</v>
      </c>
      <c r="K733">
        <v>-5</v>
      </c>
    </row>
    <row r="734" spans="1:11" x14ac:dyDescent="0.15">
      <c r="A734">
        <v>-3.3</v>
      </c>
      <c r="B734">
        <v>-3.3</v>
      </c>
      <c r="D734">
        <v>-7</v>
      </c>
      <c r="E734">
        <v>-3.3</v>
      </c>
      <c r="G734">
        <v>-3.3</v>
      </c>
      <c r="H734">
        <v>-7</v>
      </c>
      <c r="J734">
        <v>-7</v>
      </c>
      <c r="K734">
        <v>-7</v>
      </c>
    </row>
    <row r="735" spans="1:11" x14ac:dyDescent="0.15">
      <c r="A735">
        <v>0.7</v>
      </c>
      <c r="B735">
        <v>0.7</v>
      </c>
      <c r="D735">
        <v>-1</v>
      </c>
      <c r="E735">
        <v>0.7</v>
      </c>
      <c r="G735">
        <v>0.7</v>
      </c>
      <c r="H735">
        <v>-1</v>
      </c>
      <c r="J735">
        <v>-1</v>
      </c>
      <c r="K735">
        <v>-1</v>
      </c>
    </row>
    <row r="736" spans="1:11" x14ac:dyDescent="0.15">
      <c r="A736">
        <v>-19.7</v>
      </c>
      <c r="B736">
        <v>-19.7</v>
      </c>
      <c r="D736">
        <v>0</v>
      </c>
      <c r="E736">
        <v>-19.7</v>
      </c>
      <c r="G736">
        <v>-19.7</v>
      </c>
      <c r="H736">
        <v>0</v>
      </c>
      <c r="J736">
        <v>0</v>
      </c>
      <c r="K736">
        <v>0</v>
      </c>
    </row>
    <row r="737" spans="1:11" x14ac:dyDescent="0.15">
      <c r="A737">
        <v>-7.6</v>
      </c>
      <c r="B737">
        <v>-7.6</v>
      </c>
      <c r="D737">
        <v>-9</v>
      </c>
      <c r="E737">
        <v>-7.6</v>
      </c>
      <c r="G737">
        <v>-7.6</v>
      </c>
      <c r="H737">
        <v>-9</v>
      </c>
      <c r="J737">
        <v>-9</v>
      </c>
      <c r="K737">
        <v>-9</v>
      </c>
    </row>
    <row r="738" spans="1:11" x14ac:dyDescent="0.15">
      <c r="A738">
        <v>-9.6999999999999993</v>
      </c>
      <c r="B738">
        <v>-9.6999999999999993</v>
      </c>
      <c r="D738">
        <v>7</v>
      </c>
      <c r="E738">
        <v>-9.6999999999999993</v>
      </c>
      <c r="G738">
        <v>-9.6999999999999993</v>
      </c>
      <c r="H738">
        <v>7</v>
      </c>
      <c r="J738">
        <v>7</v>
      </c>
      <c r="K738">
        <v>7</v>
      </c>
    </row>
    <row r="739" spans="1:11" x14ac:dyDescent="0.15">
      <c r="A739">
        <v>-1.8</v>
      </c>
      <c r="B739">
        <v>-1.8</v>
      </c>
      <c r="D739">
        <v>-2</v>
      </c>
      <c r="E739">
        <v>-1.8</v>
      </c>
      <c r="G739">
        <v>-1.8</v>
      </c>
      <c r="H739">
        <v>-2</v>
      </c>
      <c r="J739">
        <v>-2</v>
      </c>
      <c r="K739">
        <v>-2</v>
      </c>
    </row>
    <row r="740" spans="1:11" x14ac:dyDescent="0.15">
      <c r="A740">
        <v>-6.4</v>
      </c>
      <c r="B740">
        <v>-6.4</v>
      </c>
      <c r="D740">
        <v>-6</v>
      </c>
      <c r="E740">
        <v>-6.4</v>
      </c>
      <c r="G740">
        <v>-6.4</v>
      </c>
      <c r="H740">
        <v>-6</v>
      </c>
      <c r="J740">
        <v>-6</v>
      </c>
      <c r="K740">
        <v>-6</v>
      </c>
    </row>
    <row r="741" spans="1:11" x14ac:dyDescent="0.15">
      <c r="A741">
        <v>-1.1000000000000001</v>
      </c>
      <c r="B741">
        <v>-1.1000000000000001</v>
      </c>
      <c r="D741">
        <v>-6</v>
      </c>
      <c r="E741">
        <v>-1.1000000000000001</v>
      </c>
      <c r="G741">
        <v>-1.1000000000000001</v>
      </c>
      <c r="H741">
        <v>-6</v>
      </c>
      <c r="J741">
        <v>-6</v>
      </c>
      <c r="K741">
        <v>-6</v>
      </c>
    </row>
    <row r="742" spans="1:11" x14ac:dyDescent="0.15">
      <c r="A742">
        <v>-6.4</v>
      </c>
      <c r="B742">
        <v>-6.4</v>
      </c>
      <c r="D742">
        <v>-8</v>
      </c>
      <c r="E742">
        <v>-6.4</v>
      </c>
      <c r="G742">
        <v>-6.4</v>
      </c>
      <c r="H742">
        <v>-8</v>
      </c>
      <c r="J742">
        <v>-8</v>
      </c>
      <c r="K742">
        <v>-8</v>
      </c>
    </row>
    <row r="743" spans="1:11" x14ac:dyDescent="0.15">
      <c r="A743">
        <v>-6.1</v>
      </c>
      <c r="B743">
        <v>-6.1</v>
      </c>
      <c r="D743">
        <v>-4</v>
      </c>
      <c r="E743">
        <v>-6.1</v>
      </c>
      <c r="G743">
        <v>-6.1</v>
      </c>
      <c r="H743">
        <v>-4</v>
      </c>
      <c r="J743">
        <v>-4</v>
      </c>
      <c r="K743">
        <v>-4</v>
      </c>
    </row>
    <row r="744" spans="1:11" x14ac:dyDescent="0.15">
      <c r="A744">
        <v>-4.5999999999999996</v>
      </c>
      <c r="B744">
        <v>-4.5999999999999996</v>
      </c>
      <c r="D744">
        <v>-4</v>
      </c>
      <c r="E744">
        <v>-4.5999999999999996</v>
      </c>
      <c r="G744">
        <v>-4.5999999999999996</v>
      </c>
      <c r="H744">
        <v>-4</v>
      </c>
      <c r="J744">
        <v>-4</v>
      </c>
      <c r="K744">
        <v>-4</v>
      </c>
    </row>
    <row r="745" spans="1:11" x14ac:dyDescent="0.15">
      <c r="A745">
        <v>-3.6</v>
      </c>
      <c r="B745">
        <v>-3.6</v>
      </c>
      <c r="D745">
        <v>-9</v>
      </c>
      <c r="E745">
        <v>-3.6</v>
      </c>
      <c r="G745">
        <v>-3.6</v>
      </c>
      <c r="H745">
        <v>-9</v>
      </c>
      <c r="J745">
        <v>-9</v>
      </c>
      <c r="K745">
        <v>-9</v>
      </c>
    </row>
    <row r="746" spans="1:11" x14ac:dyDescent="0.15">
      <c r="A746">
        <v>0</v>
      </c>
      <c r="B746">
        <v>0</v>
      </c>
      <c r="D746">
        <v>-1</v>
      </c>
      <c r="E746">
        <v>0</v>
      </c>
      <c r="G746">
        <v>0</v>
      </c>
      <c r="H746">
        <v>-1</v>
      </c>
      <c r="J746">
        <v>-1</v>
      </c>
      <c r="K746">
        <v>-1</v>
      </c>
    </row>
    <row r="747" spans="1:11" x14ac:dyDescent="0.15">
      <c r="A747">
        <v>-1.4</v>
      </c>
      <c r="B747">
        <v>-1.4</v>
      </c>
      <c r="D747">
        <v>-6</v>
      </c>
      <c r="E747">
        <v>-1.4</v>
      </c>
      <c r="G747">
        <v>-1.4</v>
      </c>
      <c r="H747">
        <v>-6</v>
      </c>
      <c r="J747">
        <v>-6</v>
      </c>
      <c r="K747">
        <v>-6</v>
      </c>
    </row>
    <row r="748" spans="1:11" x14ac:dyDescent="0.15">
      <c r="A748">
        <v>-1.9</v>
      </c>
      <c r="B748">
        <v>-1.9</v>
      </c>
      <c r="D748">
        <v>-6</v>
      </c>
      <c r="E748">
        <v>-1.9</v>
      </c>
      <c r="G748">
        <v>-1.9</v>
      </c>
      <c r="H748">
        <v>-6</v>
      </c>
      <c r="J748">
        <v>-6</v>
      </c>
      <c r="K748">
        <v>-6</v>
      </c>
    </row>
    <row r="749" spans="1:11" x14ac:dyDescent="0.15">
      <c r="A749">
        <v>0.6</v>
      </c>
      <c r="B749">
        <v>0.6</v>
      </c>
      <c r="D749">
        <v>-1</v>
      </c>
      <c r="E749">
        <v>0.6</v>
      </c>
      <c r="G749">
        <v>0.6</v>
      </c>
      <c r="H749">
        <v>-1</v>
      </c>
      <c r="J749">
        <v>-1</v>
      </c>
      <c r="K749">
        <v>-1</v>
      </c>
    </row>
    <row r="750" spans="1:11" x14ac:dyDescent="0.15">
      <c r="A750">
        <v>-0.4</v>
      </c>
      <c r="B750">
        <v>-0.4</v>
      </c>
      <c r="D750">
        <v>0</v>
      </c>
      <c r="E750">
        <v>-0.4</v>
      </c>
      <c r="G750">
        <v>-0.4</v>
      </c>
      <c r="H750">
        <v>0</v>
      </c>
      <c r="J750">
        <v>0</v>
      </c>
      <c r="K750">
        <v>0</v>
      </c>
    </row>
    <row r="751" spans="1:11" x14ac:dyDescent="0.15">
      <c r="A751">
        <v>-2.1</v>
      </c>
      <c r="B751">
        <v>-2.1</v>
      </c>
      <c r="D751">
        <v>-2</v>
      </c>
      <c r="E751">
        <v>-2.1</v>
      </c>
      <c r="G751">
        <v>-2.1</v>
      </c>
      <c r="H751">
        <v>-2</v>
      </c>
      <c r="J751">
        <v>-2</v>
      </c>
      <c r="K751">
        <v>-2</v>
      </c>
    </row>
    <row r="752" spans="1:11" x14ac:dyDescent="0.15">
      <c r="A752">
        <v>-0.9</v>
      </c>
      <c r="B752">
        <v>-0.9</v>
      </c>
      <c r="D752">
        <v>-3</v>
      </c>
      <c r="E752">
        <v>-0.9</v>
      </c>
      <c r="G752">
        <v>-0.9</v>
      </c>
      <c r="H752">
        <v>-3</v>
      </c>
      <c r="J752">
        <v>-3</v>
      </c>
      <c r="K752">
        <v>-3</v>
      </c>
    </row>
    <row r="753" spans="1:11" x14ac:dyDescent="0.15">
      <c r="A753">
        <v>1.7</v>
      </c>
      <c r="B753">
        <v>1.7</v>
      </c>
      <c r="D753">
        <v>0</v>
      </c>
      <c r="E753">
        <v>1.7</v>
      </c>
      <c r="G753">
        <v>1.7</v>
      </c>
      <c r="H753">
        <v>0</v>
      </c>
      <c r="J753">
        <v>0</v>
      </c>
      <c r="K753">
        <v>0</v>
      </c>
    </row>
    <row r="754" spans="1:11" x14ac:dyDescent="0.15">
      <c r="A754">
        <v>3.4</v>
      </c>
      <c r="B754">
        <v>3.4</v>
      </c>
      <c r="D754">
        <v>2</v>
      </c>
      <c r="E754">
        <v>3.4</v>
      </c>
      <c r="G754">
        <v>3.4</v>
      </c>
      <c r="H754">
        <v>2</v>
      </c>
      <c r="J754">
        <v>2</v>
      </c>
      <c r="K754">
        <v>2</v>
      </c>
    </row>
    <row r="755" spans="1:11" x14ac:dyDescent="0.15">
      <c r="A755">
        <v>-1.4</v>
      </c>
      <c r="B755">
        <v>-1.4</v>
      </c>
      <c r="D755">
        <v>-1</v>
      </c>
      <c r="E755">
        <v>-1.4</v>
      </c>
      <c r="G755">
        <v>-1.4</v>
      </c>
      <c r="H755">
        <v>-1</v>
      </c>
      <c r="J755">
        <v>-1</v>
      </c>
      <c r="K755">
        <v>-1</v>
      </c>
    </row>
    <row r="756" spans="1:11" x14ac:dyDescent="0.15">
      <c r="A756">
        <v>3.6</v>
      </c>
      <c r="B756">
        <v>3.6</v>
      </c>
      <c r="D756">
        <v>2</v>
      </c>
      <c r="E756">
        <v>3.6</v>
      </c>
      <c r="G756">
        <v>3.6</v>
      </c>
      <c r="H756">
        <v>2</v>
      </c>
      <c r="J756">
        <v>2</v>
      </c>
      <c r="K756">
        <v>2</v>
      </c>
    </row>
    <row r="757" spans="1:11" x14ac:dyDescent="0.15">
      <c r="A757">
        <v>0</v>
      </c>
      <c r="B757">
        <v>0</v>
      </c>
      <c r="D757">
        <v>-1</v>
      </c>
      <c r="E757">
        <v>0</v>
      </c>
      <c r="G757">
        <v>0</v>
      </c>
      <c r="H757">
        <v>-1</v>
      </c>
      <c r="J757">
        <v>-1</v>
      </c>
      <c r="K757">
        <v>-1</v>
      </c>
    </row>
    <row r="758" spans="1:11" x14ac:dyDescent="0.15">
      <c r="A758">
        <v>1.3</v>
      </c>
      <c r="B758">
        <v>1.3</v>
      </c>
      <c r="D758">
        <v>-5</v>
      </c>
      <c r="E758">
        <v>1.3</v>
      </c>
      <c r="G758">
        <v>1.3</v>
      </c>
      <c r="H758">
        <v>-5</v>
      </c>
      <c r="J758">
        <v>-5</v>
      </c>
      <c r="K758">
        <v>-5</v>
      </c>
    </row>
    <row r="759" spans="1:11" x14ac:dyDescent="0.15">
      <c r="A759">
        <v>2.5</v>
      </c>
      <c r="B759">
        <v>2.5</v>
      </c>
      <c r="D759">
        <v>-2</v>
      </c>
      <c r="E759">
        <v>2.5</v>
      </c>
      <c r="G759">
        <v>2.5</v>
      </c>
      <c r="H759">
        <v>-2</v>
      </c>
      <c r="J759">
        <v>-2</v>
      </c>
      <c r="K759">
        <v>-2</v>
      </c>
    </row>
    <row r="760" spans="1:11" x14ac:dyDescent="0.15">
      <c r="A760">
        <v>0.8</v>
      </c>
      <c r="B760">
        <v>0.8</v>
      </c>
      <c r="D760">
        <v>-4</v>
      </c>
      <c r="E760">
        <v>0.8</v>
      </c>
      <c r="G760">
        <v>0.8</v>
      </c>
      <c r="H760">
        <v>-4</v>
      </c>
      <c r="J760">
        <v>-4</v>
      </c>
      <c r="K760">
        <v>-4</v>
      </c>
    </row>
    <row r="761" spans="1:11" x14ac:dyDescent="0.15">
      <c r="A761">
        <v>5.6</v>
      </c>
      <c r="B761">
        <v>5.6</v>
      </c>
      <c r="D761">
        <v>3</v>
      </c>
      <c r="E761">
        <v>5.6</v>
      </c>
      <c r="G761">
        <v>5.6</v>
      </c>
      <c r="H761">
        <v>3</v>
      </c>
      <c r="J761">
        <v>3</v>
      </c>
      <c r="K761">
        <v>3</v>
      </c>
    </row>
    <row r="762" spans="1:11" x14ac:dyDescent="0.15">
      <c r="A762">
        <v>-5.3</v>
      </c>
      <c r="B762">
        <v>-5.3</v>
      </c>
      <c r="D762">
        <v>-5</v>
      </c>
      <c r="E762">
        <v>-5.3</v>
      </c>
      <c r="G762">
        <v>-5.3</v>
      </c>
      <c r="H762">
        <v>-5</v>
      </c>
      <c r="J762">
        <v>-5</v>
      </c>
      <c r="K762">
        <v>-5</v>
      </c>
    </row>
    <row r="763" spans="1:11" x14ac:dyDescent="0.15">
      <c r="A763">
        <v>-1.5</v>
      </c>
      <c r="B763">
        <v>-1.5</v>
      </c>
      <c r="D763">
        <v>0</v>
      </c>
      <c r="E763">
        <v>-1.5</v>
      </c>
      <c r="G763">
        <v>-1.5</v>
      </c>
      <c r="H763">
        <v>0</v>
      </c>
      <c r="J763">
        <v>0</v>
      </c>
      <c r="K763">
        <v>0</v>
      </c>
    </row>
    <row r="764" spans="1:11" x14ac:dyDescent="0.15">
      <c r="A764">
        <v>8.6999999999999993</v>
      </c>
      <c r="B764">
        <v>8.6999999999999993</v>
      </c>
      <c r="D764">
        <v>-1</v>
      </c>
      <c r="E764">
        <v>8.6999999999999993</v>
      </c>
      <c r="G764">
        <v>8.6999999999999993</v>
      </c>
      <c r="H764">
        <v>-1</v>
      </c>
      <c r="J764">
        <v>-1</v>
      </c>
      <c r="K764">
        <v>-1</v>
      </c>
    </row>
    <row r="765" spans="1:11" x14ac:dyDescent="0.15">
      <c r="A765">
        <v>0.7</v>
      </c>
      <c r="B765">
        <v>0.7</v>
      </c>
      <c r="D765">
        <v>3</v>
      </c>
      <c r="E765">
        <v>0.7</v>
      </c>
      <c r="G765">
        <v>0.7</v>
      </c>
      <c r="H765">
        <v>3</v>
      </c>
      <c r="J765">
        <v>3</v>
      </c>
      <c r="K765">
        <v>3</v>
      </c>
    </row>
    <row r="766" spans="1:11" x14ac:dyDescent="0.15">
      <c r="A766">
        <v>1.7</v>
      </c>
      <c r="B766">
        <v>1.7</v>
      </c>
      <c r="D766">
        <v>2</v>
      </c>
      <c r="E766">
        <v>1.7</v>
      </c>
      <c r="G766">
        <v>1.7</v>
      </c>
      <c r="H766">
        <v>2</v>
      </c>
      <c r="J766">
        <v>2</v>
      </c>
      <c r="K766">
        <v>2</v>
      </c>
    </row>
    <row r="767" spans="1:11" x14ac:dyDescent="0.15">
      <c r="A767">
        <v>1.2</v>
      </c>
      <c r="B767">
        <v>1.2</v>
      </c>
      <c r="D767">
        <v>-2</v>
      </c>
      <c r="E767">
        <v>1.2</v>
      </c>
      <c r="G767">
        <v>1.2</v>
      </c>
      <c r="H767">
        <v>-2</v>
      </c>
      <c r="J767">
        <v>-2</v>
      </c>
      <c r="K767">
        <v>-2</v>
      </c>
    </row>
    <row r="768" spans="1:11" x14ac:dyDescent="0.15">
      <c r="A768">
        <v>3</v>
      </c>
      <c r="B768">
        <v>3</v>
      </c>
      <c r="D768">
        <v>2</v>
      </c>
      <c r="E768">
        <v>3</v>
      </c>
      <c r="G768">
        <v>3</v>
      </c>
      <c r="H768">
        <v>2</v>
      </c>
      <c r="J768">
        <v>2</v>
      </c>
      <c r="K768">
        <v>2</v>
      </c>
    </row>
    <row r="769" spans="1:11" x14ac:dyDescent="0.15">
      <c r="A769">
        <v>11.2</v>
      </c>
      <c r="B769">
        <v>11.2</v>
      </c>
      <c r="D769">
        <v>8</v>
      </c>
      <c r="E769">
        <v>11.2</v>
      </c>
      <c r="G769">
        <v>11.2</v>
      </c>
      <c r="H769">
        <v>8</v>
      </c>
      <c r="J769">
        <v>8</v>
      </c>
      <c r="K769">
        <v>8</v>
      </c>
    </row>
    <row r="770" spans="1:11" x14ac:dyDescent="0.15">
      <c r="A770">
        <v>1.9</v>
      </c>
      <c r="B770">
        <v>1.9</v>
      </c>
      <c r="D770">
        <v>4</v>
      </c>
      <c r="E770">
        <v>1.9</v>
      </c>
      <c r="G770">
        <v>1.9</v>
      </c>
      <c r="H770">
        <v>4</v>
      </c>
      <c r="J770">
        <v>4</v>
      </c>
      <c r="K770">
        <v>4</v>
      </c>
    </row>
    <row r="771" spans="1:11" x14ac:dyDescent="0.15">
      <c r="A771">
        <v>0</v>
      </c>
      <c r="B771">
        <v>0</v>
      </c>
      <c r="D771">
        <v>-1</v>
      </c>
      <c r="E771">
        <v>0</v>
      </c>
      <c r="G771">
        <v>0</v>
      </c>
      <c r="H771">
        <v>-1</v>
      </c>
      <c r="J771">
        <v>-1</v>
      </c>
      <c r="K771">
        <v>-1</v>
      </c>
    </row>
    <row r="772" spans="1:11" x14ac:dyDescent="0.15">
      <c r="A772">
        <v>-8</v>
      </c>
      <c r="B772">
        <v>-8</v>
      </c>
      <c r="D772">
        <v>0</v>
      </c>
      <c r="E772">
        <v>-8</v>
      </c>
      <c r="G772">
        <v>-8</v>
      </c>
      <c r="H772">
        <v>0</v>
      </c>
      <c r="J772">
        <v>0</v>
      </c>
      <c r="K772">
        <v>0</v>
      </c>
    </row>
    <row r="773" spans="1:11" x14ac:dyDescent="0.15">
      <c r="A773">
        <v>-1.3</v>
      </c>
      <c r="B773">
        <v>-1.3</v>
      </c>
      <c r="D773">
        <v>-4</v>
      </c>
      <c r="E773">
        <v>-1.3</v>
      </c>
      <c r="G773">
        <v>-1.3</v>
      </c>
      <c r="H773">
        <v>-4</v>
      </c>
      <c r="J773">
        <v>-4</v>
      </c>
      <c r="K773">
        <v>-4</v>
      </c>
    </row>
    <row r="774" spans="1:11" x14ac:dyDescent="0.15">
      <c r="A774">
        <v>3.9</v>
      </c>
      <c r="B774">
        <v>3.9</v>
      </c>
      <c r="D774">
        <v>0</v>
      </c>
      <c r="E774">
        <v>3.9</v>
      </c>
      <c r="G774">
        <v>3.9</v>
      </c>
      <c r="H774">
        <v>0</v>
      </c>
      <c r="J774">
        <v>0</v>
      </c>
      <c r="K774">
        <v>0</v>
      </c>
    </row>
    <row r="775" spans="1:11" x14ac:dyDescent="0.15">
      <c r="A775">
        <v>10.1</v>
      </c>
      <c r="B775">
        <v>10.1</v>
      </c>
      <c r="D775">
        <v>9</v>
      </c>
      <c r="E775">
        <v>10.1</v>
      </c>
      <c r="G775">
        <v>10.1</v>
      </c>
      <c r="H775">
        <v>9</v>
      </c>
      <c r="J775">
        <v>9</v>
      </c>
      <c r="K775">
        <v>9</v>
      </c>
    </row>
    <row r="776" spans="1:11" x14ac:dyDescent="0.15">
      <c r="A776">
        <v>2.9</v>
      </c>
      <c r="B776">
        <v>2.9</v>
      </c>
      <c r="D776">
        <v>2</v>
      </c>
      <c r="E776">
        <v>2.9</v>
      </c>
      <c r="G776">
        <v>2.9</v>
      </c>
      <c r="H776">
        <v>2</v>
      </c>
      <c r="J776">
        <v>2</v>
      </c>
      <c r="K776">
        <v>2</v>
      </c>
    </row>
    <row r="777" spans="1:11" x14ac:dyDescent="0.15">
      <c r="A777">
        <v>-1.2</v>
      </c>
      <c r="B777">
        <v>-1.2</v>
      </c>
      <c r="D777">
        <v>-1</v>
      </c>
      <c r="E777">
        <v>-1.2</v>
      </c>
      <c r="G777">
        <v>-1.2</v>
      </c>
      <c r="H777">
        <v>-1</v>
      </c>
      <c r="J777">
        <v>-1</v>
      </c>
      <c r="K777">
        <v>-1</v>
      </c>
    </row>
    <row r="778" spans="1:11" x14ac:dyDescent="0.15">
      <c r="A778">
        <v>-11.1</v>
      </c>
      <c r="B778">
        <v>-11.1</v>
      </c>
      <c r="D778">
        <v>-13</v>
      </c>
      <c r="E778">
        <v>-11.1</v>
      </c>
      <c r="G778">
        <v>-11.1</v>
      </c>
      <c r="H778">
        <v>-13</v>
      </c>
      <c r="J778">
        <v>-13</v>
      </c>
      <c r="K778">
        <v>-13</v>
      </c>
    </row>
    <row r="779" spans="1:11" x14ac:dyDescent="0.15">
      <c r="A779">
        <v>0.9</v>
      </c>
      <c r="B779">
        <v>0.9</v>
      </c>
      <c r="D779">
        <v>-2</v>
      </c>
      <c r="E779">
        <v>0.9</v>
      </c>
      <c r="G779">
        <v>0.9</v>
      </c>
      <c r="H779">
        <v>-2</v>
      </c>
      <c r="J779">
        <v>-2</v>
      </c>
      <c r="K779">
        <v>-2</v>
      </c>
    </row>
    <row r="780" spans="1:11" x14ac:dyDescent="0.15">
      <c r="A780">
        <v>-6.9</v>
      </c>
      <c r="B780">
        <v>-6.9</v>
      </c>
      <c r="D780">
        <v>-6</v>
      </c>
      <c r="E780">
        <v>-6.9</v>
      </c>
      <c r="G780">
        <v>-6.9</v>
      </c>
      <c r="H780">
        <v>-6</v>
      </c>
      <c r="J780">
        <v>-6</v>
      </c>
      <c r="K780">
        <v>-6</v>
      </c>
    </row>
    <row r="781" spans="1:11" x14ac:dyDescent="0.15">
      <c r="A781">
        <v>2.9</v>
      </c>
      <c r="B781">
        <v>2.9</v>
      </c>
      <c r="D781">
        <v>1</v>
      </c>
      <c r="E781">
        <v>2.9</v>
      </c>
      <c r="G781">
        <v>2.9</v>
      </c>
      <c r="H781">
        <v>1</v>
      </c>
      <c r="J781">
        <v>1</v>
      </c>
      <c r="K781">
        <v>1</v>
      </c>
    </row>
    <row r="782" spans="1:11" x14ac:dyDescent="0.15">
      <c r="A782">
        <v>2.5</v>
      </c>
      <c r="B782">
        <v>2.5</v>
      </c>
      <c r="D782">
        <v>0</v>
      </c>
      <c r="E782">
        <v>2.5</v>
      </c>
      <c r="G782">
        <v>2.5</v>
      </c>
      <c r="H782">
        <v>0</v>
      </c>
      <c r="J782">
        <v>0</v>
      </c>
      <c r="K782">
        <v>0</v>
      </c>
    </row>
    <row r="783" spans="1:11" x14ac:dyDescent="0.15">
      <c r="A783">
        <v>-2.5</v>
      </c>
      <c r="B783">
        <v>-2.5</v>
      </c>
      <c r="D783">
        <v>-6</v>
      </c>
      <c r="E783">
        <v>-2.5</v>
      </c>
      <c r="G783">
        <v>-2.5</v>
      </c>
      <c r="H783">
        <v>-6</v>
      </c>
      <c r="J783">
        <v>-6</v>
      </c>
      <c r="K783">
        <v>-6</v>
      </c>
    </row>
    <row r="784" spans="1:11" x14ac:dyDescent="0.15">
      <c r="A784">
        <v>-13.9</v>
      </c>
      <c r="B784">
        <v>-13.9</v>
      </c>
      <c r="D784">
        <v>-9</v>
      </c>
      <c r="E784">
        <v>-13.9</v>
      </c>
      <c r="G784">
        <v>-13.9</v>
      </c>
      <c r="H784">
        <v>-9</v>
      </c>
      <c r="J784">
        <v>-9</v>
      </c>
      <c r="K784">
        <v>-9</v>
      </c>
    </row>
    <row r="785" spans="1:11" x14ac:dyDescent="0.15">
      <c r="A785">
        <v>5.6</v>
      </c>
      <c r="B785">
        <v>5.6</v>
      </c>
      <c r="D785">
        <v>5</v>
      </c>
      <c r="E785">
        <v>5.6</v>
      </c>
      <c r="G785">
        <v>5.6</v>
      </c>
      <c r="H785">
        <v>5</v>
      </c>
      <c r="J785">
        <v>5</v>
      </c>
      <c r="K785">
        <v>5</v>
      </c>
    </row>
    <row r="786" spans="1:11" x14ac:dyDescent="0.15">
      <c r="A786">
        <v>5.6</v>
      </c>
      <c r="B786">
        <v>5.6</v>
      </c>
      <c r="D786">
        <v>1</v>
      </c>
      <c r="E786">
        <v>5.6</v>
      </c>
      <c r="G786">
        <v>5.6</v>
      </c>
      <c r="H786">
        <v>1</v>
      </c>
      <c r="J786">
        <v>1</v>
      </c>
      <c r="K786">
        <v>1</v>
      </c>
    </row>
    <row r="787" spans="1:11" x14ac:dyDescent="0.15">
      <c r="A787">
        <v>-13.8</v>
      </c>
      <c r="B787">
        <v>-13.8</v>
      </c>
      <c r="D787">
        <v>1</v>
      </c>
      <c r="E787">
        <v>-13.8</v>
      </c>
      <c r="G787">
        <v>-13.8</v>
      </c>
      <c r="H787">
        <v>1</v>
      </c>
      <c r="J787">
        <v>1</v>
      </c>
      <c r="K787">
        <v>1</v>
      </c>
    </row>
    <row r="788" spans="1:11" x14ac:dyDescent="0.15">
      <c r="A788">
        <v>-7.7</v>
      </c>
      <c r="B788">
        <v>-7.7</v>
      </c>
      <c r="D788">
        <v>-3</v>
      </c>
      <c r="E788">
        <v>-7.7</v>
      </c>
      <c r="G788">
        <v>-7.7</v>
      </c>
      <c r="H788">
        <v>-3</v>
      </c>
      <c r="J788">
        <v>-3</v>
      </c>
      <c r="K788">
        <v>-3</v>
      </c>
    </row>
    <row r="789" spans="1:11" x14ac:dyDescent="0.15">
      <c r="A789">
        <v>7.9</v>
      </c>
      <c r="B789">
        <v>7.9</v>
      </c>
      <c r="D789">
        <v>11</v>
      </c>
      <c r="E789">
        <v>7.9</v>
      </c>
      <c r="G789">
        <v>7.9</v>
      </c>
      <c r="H789">
        <v>11</v>
      </c>
      <c r="J789">
        <v>11</v>
      </c>
      <c r="K789">
        <v>11</v>
      </c>
    </row>
    <row r="790" spans="1:11" x14ac:dyDescent="0.15">
      <c r="A790">
        <v>0.7</v>
      </c>
      <c r="B790">
        <v>0.7</v>
      </c>
      <c r="D790">
        <v>5</v>
      </c>
      <c r="E790">
        <v>0.7</v>
      </c>
      <c r="G790">
        <v>0.7</v>
      </c>
      <c r="H790">
        <v>5</v>
      </c>
      <c r="J790">
        <v>5</v>
      </c>
      <c r="K790">
        <v>5</v>
      </c>
    </row>
    <row r="791" spans="1:11" x14ac:dyDescent="0.15">
      <c r="A791">
        <v>1.4</v>
      </c>
      <c r="B791">
        <v>1.4</v>
      </c>
      <c r="D791">
        <v>-1</v>
      </c>
      <c r="E791">
        <v>1.4</v>
      </c>
      <c r="G791">
        <v>1.4</v>
      </c>
      <c r="H791">
        <v>-1</v>
      </c>
      <c r="J791">
        <v>-1</v>
      </c>
      <c r="K791">
        <v>-1</v>
      </c>
    </row>
    <row r="792" spans="1:11" x14ac:dyDescent="0.15">
      <c r="A792">
        <v>1.4</v>
      </c>
      <c r="B792">
        <v>1.4</v>
      </c>
      <c r="D792">
        <v>1</v>
      </c>
      <c r="E792">
        <v>1.4</v>
      </c>
      <c r="G792">
        <v>1.4</v>
      </c>
      <c r="H792">
        <v>1</v>
      </c>
      <c r="J792">
        <v>1</v>
      </c>
      <c r="K792">
        <v>1</v>
      </c>
    </row>
    <row r="793" spans="1:11" x14ac:dyDescent="0.15">
      <c r="A793">
        <v>1.4</v>
      </c>
      <c r="B793">
        <v>1.4</v>
      </c>
      <c r="D793">
        <v>-3</v>
      </c>
      <c r="E793">
        <v>1.4</v>
      </c>
      <c r="G793">
        <v>1.4</v>
      </c>
      <c r="H793">
        <v>-3</v>
      </c>
      <c r="J793">
        <v>-3</v>
      </c>
      <c r="K793">
        <v>-3</v>
      </c>
    </row>
    <row r="794" spans="1:11" x14ac:dyDescent="0.15">
      <c r="A794">
        <v>-3.1</v>
      </c>
      <c r="B794">
        <v>-3.1</v>
      </c>
      <c r="D794">
        <v>-1</v>
      </c>
      <c r="E794">
        <v>-3.1</v>
      </c>
      <c r="G794">
        <v>-3.1</v>
      </c>
      <c r="H794">
        <v>-1</v>
      </c>
      <c r="J794">
        <v>-1</v>
      </c>
      <c r="K794">
        <v>-1</v>
      </c>
    </row>
    <row r="795" spans="1:11" x14ac:dyDescent="0.15">
      <c r="A795">
        <v>-3.8</v>
      </c>
      <c r="B795">
        <v>-3.8</v>
      </c>
      <c r="D795">
        <v>0</v>
      </c>
      <c r="E795">
        <v>-3.8</v>
      </c>
      <c r="G795">
        <v>-3.8</v>
      </c>
      <c r="H795">
        <v>0</v>
      </c>
      <c r="J795">
        <v>0</v>
      </c>
      <c r="K795">
        <v>0</v>
      </c>
    </row>
    <row r="796" spans="1:11" x14ac:dyDescent="0.15">
      <c r="A796">
        <v>-1.2</v>
      </c>
      <c r="B796">
        <v>-1.2</v>
      </c>
      <c r="D796">
        <v>1</v>
      </c>
      <c r="E796">
        <v>-1.2</v>
      </c>
      <c r="G796">
        <v>-1.2</v>
      </c>
      <c r="H796">
        <v>1</v>
      </c>
      <c r="J796">
        <v>1</v>
      </c>
      <c r="K796">
        <v>1</v>
      </c>
    </row>
    <row r="797" spans="1:11" x14ac:dyDescent="0.15">
      <c r="A797">
        <v>-8.6</v>
      </c>
      <c r="B797">
        <v>-8.6</v>
      </c>
      <c r="D797">
        <v>-2</v>
      </c>
      <c r="E797">
        <v>-8.6</v>
      </c>
      <c r="G797">
        <v>-8.6</v>
      </c>
      <c r="H797">
        <v>-2</v>
      </c>
      <c r="J797">
        <v>-2</v>
      </c>
      <c r="K797">
        <v>-2</v>
      </c>
    </row>
    <row r="798" spans="1:11" x14ac:dyDescent="0.15">
      <c r="A798">
        <v>3.4</v>
      </c>
      <c r="B798">
        <v>3.4</v>
      </c>
      <c r="D798">
        <v>1</v>
      </c>
      <c r="E798">
        <v>3.4</v>
      </c>
      <c r="G798">
        <v>3.4</v>
      </c>
      <c r="H798">
        <v>1</v>
      </c>
      <c r="J798">
        <v>1</v>
      </c>
      <c r="K798">
        <v>1</v>
      </c>
    </row>
    <row r="799" spans="1:11" x14ac:dyDescent="0.15">
      <c r="A799">
        <v>3.2</v>
      </c>
      <c r="B799">
        <v>3.2</v>
      </c>
      <c r="D799">
        <v>2</v>
      </c>
      <c r="E799">
        <v>3.2</v>
      </c>
      <c r="G799">
        <v>3.2</v>
      </c>
      <c r="H799">
        <v>2</v>
      </c>
      <c r="J799">
        <v>2</v>
      </c>
      <c r="K799">
        <v>2</v>
      </c>
    </row>
    <row r="800" spans="1:11" x14ac:dyDescent="0.15">
      <c r="A800">
        <v>9.8000000000000007</v>
      </c>
      <c r="B800">
        <v>9.8000000000000007</v>
      </c>
      <c r="D800">
        <v>6</v>
      </c>
      <c r="E800">
        <v>9.8000000000000007</v>
      </c>
      <c r="G800">
        <v>9.8000000000000007</v>
      </c>
      <c r="H800">
        <v>6</v>
      </c>
      <c r="J800">
        <v>6</v>
      </c>
      <c r="K800">
        <v>6</v>
      </c>
    </row>
    <row r="801" spans="1:11" x14ac:dyDescent="0.15">
      <c r="A801">
        <v>2.9</v>
      </c>
      <c r="B801">
        <v>2.9</v>
      </c>
      <c r="D801">
        <v>0</v>
      </c>
      <c r="E801">
        <v>2.9</v>
      </c>
      <c r="G801">
        <v>2.9</v>
      </c>
      <c r="H801">
        <v>0</v>
      </c>
      <c r="J801">
        <v>0</v>
      </c>
      <c r="K801">
        <v>0</v>
      </c>
    </row>
    <row r="802" spans="1:11" x14ac:dyDescent="0.15">
      <c r="A802">
        <v>12.2</v>
      </c>
      <c r="B802">
        <v>12.2</v>
      </c>
      <c r="D802">
        <v>11</v>
      </c>
      <c r="E802">
        <v>12.2</v>
      </c>
      <c r="G802">
        <v>12.2</v>
      </c>
      <c r="H802">
        <v>11</v>
      </c>
      <c r="J802">
        <v>11</v>
      </c>
      <c r="K802">
        <v>11</v>
      </c>
    </row>
    <row r="803" spans="1:11" x14ac:dyDescent="0.15">
      <c r="A803">
        <v>-1.9</v>
      </c>
      <c r="B803">
        <v>-1.9</v>
      </c>
      <c r="D803">
        <v>-3</v>
      </c>
      <c r="E803">
        <v>-1.9</v>
      </c>
      <c r="G803">
        <v>-1.9</v>
      </c>
      <c r="H803">
        <v>-3</v>
      </c>
      <c r="J803">
        <v>-3</v>
      </c>
      <c r="K803">
        <v>-3</v>
      </c>
    </row>
    <row r="804" spans="1:11" x14ac:dyDescent="0.15">
      <c r="A804">
        <v>1.3</v>
      </c>
      <c r="B804">
        <v>1.3</v>
      </c>
      <c r="D804">
        <v>4</v>
      </c>
      <c r="E804">
        <v>1.3</v>
      </c>
      <c r="G804">
        <v>1.3</v>
      </c>
      <c r="H804">
        <v>4</v>
      </c>
      <c r="J804">
        <v>4</v>
      </c>
      <c r="K804">
        <v>4</v>
      </c>
    </row>
    <row r="805" spans="1:11" x14ac:dyDescent="0.15">
      <c r="A805">
        <v>-7.3</v>
      </c>
      <c r="B805">
        <v>-7.3</v>
      </c>
      <c r="D805">
        <v>-3</v>
      </c>
      <c r="E805">
        <v>-7.3</v>
      </c>
      <c r="G805">
        <v>-7.3</v>
      </c>
      <c r="H805">
        <v>-3</v>
      </c>
      <c r="J805">
        <v>-3</v>
      </c>
      <c r="K805">
        <v>-3</v>
      </c>
    </row>
    <row r="806" spans="1:11" x14ac:dyDescent="0.15">
      <c r="A806">
        <v>-0.5</v>
      </c>
      <c r="B806">
        <v>-0.5</v>
      </c>
      <c r="D806">
        <v>0</v>
      </c>
      <c r="E806">
        <v>-0.5</v>
      </c>
      <c r="G806">
        <v>-0.5</v>
      </c>
      <c r="H806">
        <v>0</v>
      </c>
      <c r="J806">
        <v>0</v>
      </c>
      <c r="K806">
        <v>0</v>
      </c>
    </row>
    <row r="807" spans="1:11" x14ac:dyDescent="0.15">
      <c r="A807">
        <v>1.6</v>
      </c>
      <c r="B807">
        <v>1.6</v>
      </c>
      <c r="D807">
        <v>0</v>
      </c>
      <c r="E807">
        <v>1.6</v>
      </c>
      <c r="G807">
        <v>1.6</v>
      </c>
      <c r="H807">
        <v>0</v>
      </c>
      <c r="J807">
        <v>0</v>
      </c>
      <c r="K807">
        <v>0</v>
      </c>
    </row>
    <row r="808" spans="1:11" x14ac:dyDescent="0.15">
      <c r="A808">
        <v>20.399999999999999</v>
      </c>
      <c r="B808">
        <v>20.399999999999999</v>
      </c>
      <c r="D808">
        <v>15</v>
      </c>
      <c r="E808">
        <v>20.399999999999999</v>
      </c>
      <c r="G808">
        <v>20.399999999999999</v>
      </c>
      <c r="H808">
        <v>15</v>
      </c>
      <c r="J808">
        <v>15</v>
      </c>
      <c r="K808">
        <v>15</v>
      </c>
    </row>
    <row r="809" spans="1:11" x14ac:dyDescent="0.15">
      <c r="A809">
        <v>7.6</v>
      </c>
      <c r="B809">
        <v>7.6</v>
      </c>
      <c r="D809">
        <v>4</v>
      </c>
      <c r="E809">
        <v>7.6</v>
      </c>
      <c r="G809">
        <v>7.6</v>
      </c>
      <c r="H809">
        <v>4</v>
      </c>
      <c r="J809">
        <v>4</v>
      </c>
      <c r="K809">
        <v>4</v>
      </c>
    </row>
    <row r="810" spans="1:11" x14ac:dyDescent="0.15">
      <c r="A810">
        <v>7.6</v>
      </c>
      <c r="B810">
        <v>7.6</v>
      </c>
      <c r="D810">
        <v>5</v>
      </c>
      <c r="E810">
        <v>7.6</v>
      </c>
      <c r="G810">
        <v>7.6</v>
      </c>
      <c r="H810">
        <v>5</v>
      </c>
      <c r="J810">
        <v>5</v>
      </c>
      <c r="K810">
        <v>5</v>
      </c>
    </row>
    <row r="811" spans="1:11" x14ac:dyDescent="0.15">
      <c r="A811">
        <v>-8.4</v>
      </c>
      <c r="B811">
        <v>-8.4</v>
      </c>
      <c r="D811">
        <v>-8</v>
      </c>
      <c r="E811">
        <v>-8.4</v>
      </c>
      <c r="G811">
        <v>-8.4</v>
      </c>
      <c r="H811">
        <v>-8</v>
      </c>
      <c r="J811">
        <v>-8</v>
      </c>
      <c r="K811">
        <v>-8</v>
      </c>
    </row>
    <row r="812" spans="1:11" x14ac:dyDescent="0.15">
      <c r="A812">
        <v>3.7</v>
      </c>
      <c r="B812">
        <v>3.7</v>
      </c>
      <c r="D812">
        <v>5</v>
      </c>
      <c r="E812">
        <v>3.7</v>
      </c>
      <c r="G812">
        <v>3.7</v>
      </c>
      <c r="H812">
        <v>5</v>
      </c>
      <c r="J812">
        <v>5</v>
      </c>
      <c r="K812">
        <v>5</v>
      </c>
    </row>
    <row r="813" spans="1:11" x14ac:dyDescent="0.15">
      <c r="A813">
        <v>-12.5</v>
      </c>
      <c r="B813">
        <v>-12.5</v>
      </c>
      <c r="D813">
        <v>-2</v>
      </c>
      <c r="E813">
        <v>-12.5</v>
      </c>
      <c r="G813">
        <v>-12.5</v>
      </c>
      <c r="H813">
        <v>-2</v>
      </c>
      <c r="J813">
        <v>-2</v>
      </c>
      <c r="K813">
        <v>-2</v>
      </c>
    </row>
    <row r="814" spans="1:11" x14ac:dyDescent="0.15">
      <c r="A814">
        <v>3</v>
      </c>
      <c r="B814">
        <v>3</v>
      </c>
      <c r="D814">
        <v>1</v>
      </c>
      <c r="E814">
        <v>3</v>
      </c>
      <c r="G814">
        <v>3</v>
      </c>
      <c r="H814">
        <v>1</v>
      </c>
      <c r="J814">
        <v>1</v>
      </c>
      <c r="K814">
        <v>1</v>
      </c>
    </row>
    <row r="815" spans="1:11" x14ac:dyDescent="0.15">
      <c r="A815">
        <v>-2.2000000000000002</v>
      </c>
      <c r="B815">
        <v>-2.2000000000000002</v>
      </c>
      <c r="D815">
        <v>1</v>
      </c>
      <c r="E815">
        <v>-2.2000000000000002</v>
      </c>
      <c r="G815">
        <v>-2.2000000000000002</v>
      </c>
      <c r="H815">
        <v>1</v>
      </c>
      <c r="J815">
        <v>1</v>
      </c>
      <c r="K815">
        <v>1</v>
      </c>
    </row>
    <row r="816" spans="1:11" x14ac:dyDescent="0.15">
      <c r="A816">
        <v>-3.8</v>
      </c>
      <c r="B816">
        <v>-3.8</v>
      </c>
      <c r="D816">
        <v>12</v>
      </c>
      <c r="E816">
        <v>-3.8</v>
      </c>
      <c r="G816">
        <v>-3.8</v>
      </c>
      <c r="H816">
        <v>12</v>
      </c>
      <c r="J816">
        <v>12</v>
      </c>
      <c r="K816">
        <v>12</v>
      </c>
    </row>
    <row r="817" spans="1:11" x14ac:dyDescent="0.15">
      <c r="A817">
        <v>2</v>
      </c>
      <c r="B817">
        <v>2</v>
      </c>
      <c r="D817">
        <v>-1</v>
      </c>
      <c r="E817">
        <v>2</v>
      </c>
      <c r="G817">
        <v>2</v>
      </c>
      <c r="H817">
        <v>-1</v>
      </c>
      <c r="J817">
        <v>-1</v>
      </c>
      <c r="K817">
        <v>-1</v>
      </c>
    </row>
    <row r="818" spans="1:11" x14ac:dyDescent="0.15">
      <c r="A818">
        <v>2.9</v>
      </c>
      <c r="B818">
        <v>2.9</v>
      </c>
      <c r="D818">
        <v>1</v>
      </c>
      <c r="E818">
        <v>2.9</v>
      </c>
      <c r="G818">
        <v>2.9</v>
      </c>
      <c r="H818">
        <v>1</v>
      </c>
      <c r="J818">
        <v>1</v>
      </c>
      <c r="K818">
        <v>1</v>
      </c>
    </row>
    <row r="819" spans="1:11" x14ac:dyDescent="0.15">
      <c r="A819">
        <v>2.8</v>
      </c>
      <c r="B819">
        <v>2.8</v>
      </c>
      <c r="D819">
        <v>2</v>
      </c>
      <c r="E819">
        <v>2.8</v>
      </c>
      <c r="G819">
        <v>2.8</v>
      </c>
      <c r="H819">
        <v>2</v>
      </c>
      <c r="J819">
        <v>2</v>
      </c>
      <c r="K819">
        <v>2</v>
      </c>
    </row>
    <row r="820" spans="1:11" x14ac:dyDescent="0.15">
      <c r="A820">
        <v>1.5</v>
      </c>
      <c r="B820">
        <v>1.5</v>
      </c>
      <c r="D820">
        <v>3</v>
      </c>
      <c r="E820">
        <v>1.5</v>
      </c>
      <c r="G820">
        <v>1.5</v>
      </c>
      <c r="H820">
        <v>3</v>
      </c>
      <c r="J820">
        <v>3</v>
      </c>
      <c r="K820">
        <v>3</v>
      </c>
    </row>
    <row r="821" spans="1:11" x14ac:dyDescent="0.15">
      <c r="A821">
        <v>2.8</v>
      </c>
      <c r="B821">
        <v>2.8</v>
      </c>
      <c r="D821">
        <v>4</v>
      </c>
      <c r="E821">
        <v>2.8</v>
      </c>
      <c r="G821">
        <v>2.8</v>
      </c>
      <c r="H821">
        <v>4</v>
      </c>
      <c r="J821">
        <v>4</v>
      </c>
      <c r="K821">
        <v>4</v>
      </c>
    </row>
    <row r="822" spans="1:11" x14ac:dyDescent="0.15">
      <c r="A822">
        <v>-0.7</v>
      </c>
      <c r="B822">
        <v>-0.7</v>
      </c>
      <c r="D822">
        <v>-5</v>
      </c>
      <c r="E822">
        <v>-0.7</v>
      </c>
      <c r="G822">
        <v>-0.7</v>
      </c>
      <c r="H822">
        <v>-5</v>
      </c>
      <c r="J822">
        <v>-5</v>
      </c>
      <c r="K822">
        <v>-5</v>
      </c>
    </row>
    <row r="823" spans="1:11" x14ac:dyDescent="0.15">
      <c r="A823">
        <v>3.8</v>
      </c>
      <c r="B823">
        <v>3.8</v>
      </c>
      <c r="D823">
        <v>2</v>
      </c>
      <c r="E823">
        <v>3.8</v>
      </c>
      <c r="G823">
        <v>3.8</v>
      </c>
      <c r="H823">
        <v>2</v>
      </c>
      <c r="J823">
        <v>2</v>
      </c>
      <c r="K823">
        <v>2</v>
      </c>
    </row>
    <row r="824" spans="1:11" x14ac:dyDescent="0.15">
      <c r="A824">
        <v>3.5</v>
      </c>
      <c r="B824">
        <v>3.5</v>
      </c>
      <c r="D824">
        <v>5</v>
      </c>
      <c r="E824">
        <v>3.5</v>
      </c>
      <c r="G824">
        <v>3.5</v>
      </c>
      <c r="H824">
        <v>5</v>
      </c>
      <c r="J824">
        <v>5</v>
      </c>
      <c r="K824">
        <v>5</v>
      </c>
    </row>
    <row r="825" spans="1:11" x14ac:dyDescent="0.15">
      <c r="A825">
        <v>-1.3</v>
      </c>
      <c r="B825">
        <v>-1.3</v>
      </c>
      <c r="D825">
        <v>-2</v>
      </c>
      <c r="E825">
        <v>-1.3</v>
      </c>
      <c r="G825">
        <v>-1.3</v>
      </c>
      <c r="H825">
        <v>-2</v>
      </c>
      <c r="J825">
        <v>-2</v>
      </c>
      <c r="K825">
        <v>-2</v>
      </c>
    </row>
    <row r="826" spans="1:11" x14ac:dyDescent="0.15">
      <c r="A826">
        <v>2.1</v>
      </c>
      <c r="B826">
        <v>2.1</v>
      </c>
      <c r="D826">
        <v>1</v>
      </c>
      <c r="E826">
        <v>2.1</v>
      </c>
      <c r="G826">
        <v>2.1</v>
      </c>
      <c r="H826">
        <v>1</v>
      </c>
      <c r="J826">
        <v>1</v>
      </c>
      <c r="K826">
        <v>1</v>
      </c>
    </row>
    <row r="827" spans="1:11" x14ac:dyDescent="0.15">
      <c r="A827">
        <v>5</v>
      </c>
      <c r="B827">
        <v>5</v>
      </c>
      <c r="D827">
        <v>3</v>
      </c>
      <c r="E827">
        <v>5</v>
      </c>
      <c r="G827">
        <v>5</v>
      </c>
      <c r="H827">
        <v>3</v>
      </c>
      <c r="J827">
        <v>3</v>
      </c>
      <c r="K827">
        <v>3</v>
      </c>
    </row>
    <row r="828" spans="1:11" x14ac:dyDescent="0.15">
      <c r="A828">
        <v>-2.7</v>
      </c>
      <c r="B828">
        <v>-2.7</v>
      </c>
      <c r="D828">
        <v>0</v>
      </c>
      <c r="E828">
        <v>-2.7</v>
      </c>
      <c r="G828">
        <v>-2.7</v>
      </c>
      <c r="H828">
        <v>0</v>
      </c>
      <c r="J828">
        <v>0</v>
      </c>
      <c r="K828">
        <v>0</v>
      </c>
    </row>
    <row r="829" spans="1:11" x14ac:dyDescent="0.15">
      <c r="A829">
        <v>-3.5</v>
      </c>
      <c r="B829">
        <v>-3.5</v>
      </c>
      <c r="D829">
        <v>-6</v>
      </c>
      <c r="E829">
        <v>-3.5</v>
      </c>
      <c r="G829">
        <v>-3.5</v>
      </c>
      <c r="H829">
        <v>-6</v>
      </c>
      <c r="J829">
        <v>-6</v>
      </c>
      <c r="K829">
        <v>-6</v>
      </c>
    </row>
    <row r="830" spans="1:11" x14ac:dyDescent="0.15">
      <c r="A830">
        <v>-2</v>
      </c>
      <c r="B830">
        <v>-2</v>
      </c>
      <c r="D830">
        <v>-1</v>
      </c>
      <c r="E830">
        <v>-2</v>
      </c>
      <c r="G830">
        <v>-2</v>
      </c>
      <c r="H830">
        <v>-1</v>
      </c>
      <c r="J830">
        <v>-1</v>
      </c>
      <c r="K830">
        <v>-1</v>
      </c>
    </row>
    <row r="831" spans="1:11" x14ac:dyDescent="0.15">
      <c r="A831">
        <v>-7.8</v>
      </c>
      <c r="B831">
        <v>-7.8</v>
      </c>
      <c r="D831">
        <v>-3</v>
      </c>
      <c r="E831">
        <v>-7.8</v>
      </c>
      <c r="G831">
        <v>-7.8</v>
      </c>
      <c r="H831">
        <v>-3</v>
      </c>
      <c r="J831">
        <v>-3</v>
      </c>
      <c r="K831">
        <v>-3</v>
      </c>
    </row>
    <row r="832" spans="1:11" x14ac:dyDescent="0.15">
      <c r="A832">
        <v>2.2000000000000002</v>
      </c>
      <c r="B832">
        <v>2.2000000000000002</v>
      </c>
      <c r="D832">
        <v>-1</v>
      </c>
      <c r="E832">
        <v>2.2000000000000002</v>
      </c>
      <c r="G832">
        <v>2.2000000000000002</v>
      </c>
      <c r="H832">
        <v>-1</v>
      </c>
      <c r="J832">
        <v>-1</v>
      </c>
      <c r="K832">
        <v>-1</v>
      </c>
    </row>
    <row r="833" spans="1:11" x14ac:dyDescent="0.15">
      <c r="A833">
        <v>-7.5</v>
      </c>
      <c r="B833">
        <v>-7.5</v>
      </c>
      <c r="D833">
        <v>-4</v>
      </c>
      <c r="E833">
        <v>-7.5</v>
      </c>
      <c r="G833">
        <v>-7.5</v>
      </c>
      <c r="H833">
        <v>-4</v>
      </c>
      <c r="J833">
        <v>-4</v>
      </c>
      <c r="K833">
        <v>-4</v>
      </c>
    </row>
    <row r="834" spans="1:11" x14ac:dyDescent="0.15">
      <c r="A834">
        <v>-23.4</v>
      </c>
      <c r="B834">
        <v>-23.4</v>
      </c>
      <c r="D834">
        <v>-9</v>
      </c>
      <c r="E834">
        <v>-23.4</v>
      </c>
      <c r="G834">
        <v>-23.4</v>
      </c>
      <c r="H834">
        <v>-9</v>
      </c>
      <c r="J834">
        <v>-9</v>
      </c>
      <c r="K834">
        <v>-9</v>
      </c>
    </row>
    <row r="835" spans="1:11" x14ac:dyDescent="0.15">
      <c r="A835">
        <v>-5.0999999999999996</v>
      </c>
      <c r="B835">
        <v>-5.0999999999999996</v>
      </c>
      <c r="D835">
        <v>0</v>
      </c>
      <c r="E835">
        <v>-5.0999999999999996</v>
      </c>
      <c r="G835">
        <v>-5.0999999999999996</v>
      </c>
      <c r="H835">
        <v>0</v>
      </c>
      <c r="J835">
        <v>0</v>
      </c>
      <c r="K835">
        <v>0</v>
      </c>
    </row>
    <row r="836" spans="1:11" x14ac:dyDescent="0.15">
      <c r="A836">
        <v>0.3</v>
      </c>
      <c r="B836">
        <v>0.3</v>
      </c>
      <c r="D836">
        <v>2</v>
      </c>
      <c r="E836">
        <v>0.3</v>
      </c>
      <c r="G836">
        <v>0.3</v>
      </c>
      <c r="H836">
        <v>2</v>
      </c>
      <c r="J836">
        <v>2</v>
      </c>
      <c r="K836">
        <v>2</v>
      </c>
    </row>
    <row r="837" spans="1:11" x14ac:dyDescent="0.15">
      <c r="A837">
        <v>-0.6</v>
      </c>
      <c r="B837">
        <v>-0.6</v>
      </c>
      <c r="D837">
        <v>-3</v>
      </c>
      <c r="E837">
        <v>-0.6</v>
      </c>
      <c r="G837">
        <v>-0.6</v>
      </c>
      <c r="H837">
        <v>-3</v>
      </c>
      <c r="J837">
        <v>-3</v>
      </c>
      <c r="K837">
        <v>-3</v>
      </c>
    </row>
    <row r="838" spans="1:11" x14ac:dyDescent="0.15">
      <c r="A838">
        <v>-1.1000000000000001</v>
      </c>
      <c r="B838">
        <v>-1.1000000000000001</v>
      </c>
      <c r="D838">
        <v>-1</v>
      </c>
      <c r="E838">
        <v>-1.1000000000000001</v>
      </c>
      <c r="G838">
        <v>-1.1000000000000001</v>
      </c>
      <c r="H838">
        <v>-1</v>
      </c>
      <c r="J838">
        <v>-1</v>
      </c>
      <c r="K838">
        <v>-1</v>
      </c>
    </row>
    <row r="839" spans="1:11" x14ac:dyDescent="0.15">
      <c r="A839">
        <v>1</v>
      </c>
      <c r="B839">
        <v>1</v>
      </c>
      <c r="D839">
        <v>0</v>
      </c>
      <c r="E839">
        <v>1</v>
      </c>
      <c r="G839">
        <v>1</v>
      </c>
      <c r="H839">
        <v>0</v>
      </c>
      <c r="J839">
        <v>0</v>
      </c>
      <c r="K839">
        <v>0</v>
      </c>
    </row>
    <row r="840" spans="1:11" x14ac:dyDescent="0.15">
      <c r="A840">
        <v>1.8</v>
      </c>
      <c r="B840">
        <v>1.8</v>
      </c>
      <c r="D840">
        <v>6</v>
      </c>
      <c r="E840">
        <v>1.8</v>
      </c>
      <c r="G840">
        <v>1.8</v>
      </c>
      <c r="H840">
        <v>6</v>
      </c>
      <c r="J840">
        <v>6</v>
      </c>
      <c r="K840">
        <v>6</v>
      </c>
    </row>
    <row r="841" spans="1:11" x14ac:dyDescent="0.15">
      <c r="A841">
        <v>2.5</v>
      </c>
      <c r="B841">
        <v>2.5</v>
      </c>
      <c r="D841">
        <v>1</v>
      </c>
      <c r="E841">
        <v>2.5</v>
      </c>
      <c r="G841">
        <v>2.5</v>
      </c>
      <c r="H841">
        <v>1</v>
      </c>
      <c r="J841">
        <v>1</v>
      </c>
      <c r="K841">
        <v>1</v>
      </c>
    </row>
    <row r="842" spans="1:11" x14ac:dyDescent="0.15">
      <c r="A842">
        <v>2.5</v>
      </c>
      <c r="B842">
        <v>2.5</v>
      </c>
      <c r="D842">
        <v>1</v>
      </c>
      <c r="E842">
        <v>2.5</v>
      </c>
      <c r="G842">
        <v>2.5</v>
      </c>
      <c r="H842">
        <v>1</v>
      </c>
      <c r="J842">
        <v>1</v>
      </c>
      <c r="K842">
        <v>1</v>
      </c>
    </row>
    <row r="843" spans="1:11" x14ac:dyDescent="0.15">
      <c r="A843">
        <v>4.3</v>
      </c>
      <c r="B843">
        <v>4.3</v>
      </c>
      <c r="D843">
        <v>6</v>
      </c>
      <c r="E843">
        <v>4.3</v>
      </c>
      <c r="G843">
        <v>4.3</v>
      </c>
      <c r="H843">
        <v>6</v>
      </c>
      <c r="J843">
        <v>6</v>
      </c>
      <c r="K843">
        <v>6</v>
      </c>
    </row>
    <row r="844" spans="1:11" x14ac:dyDescent="0.15">
      <c r="A844">
        <v>-0.9</v>
      </c>
      <c r="B844">
        <v>-0.9</v>
      </c>
      <c r="D844">
        <v>1</v>
      </c>
      <c r="E844">
        <v>-0.9</v>
      </c>
      <c r="G844">
        <v>-0.9</v>
      </c>
      <c r="H844">
        <v>1</v>
      </c>
      <c r="J844">
        <v>1</v>
      </c>
      <c r="K844">
        <v>1</v>
      </c>
    </row>
    <row r="845" spans="1:11" x14ac:dyDescent="0.15">
      <c r="A845">
        <v>1.1000000000000001</v>
      </c>
      <c r="B845">
        <v>1.1000000000000001</v>
      </c>
      <c r="D845">
        <v>4</v>
      </c>
      <c r="E845">
        <v>1.1000000000000001</v>
      </c>
      <c r="G845">
        <v>1.1000000000000001</v>
      </c>
      <c r="H845">
        <v>4</v>
      </c>
      <c r="J845">
        <v>4</v>
      </c>
      <c r="K845">
        <v>4</v>
      </c>
    </row>
    <row r="846" spans="1:11" x14ac:dyDescent="0.15">
      <c r="A846">
        <v>2.7</v>
      </c>
      <c r="B846">
        <v>2.7</v>
      </c>
      <c r="D846">
        <v>6</v>
      </c>
      <c r="E846">
        <v>2.7</v>
      </c>
      <c r="G846">
        <v>2.7</v>
      </c>
      <c r="H846">
        <v>6</v>
      </c>
      <c r="J846">
        <v>6</v>
      </c>
      <c r="K846">
        <v>6</v>
      </c>
    </row>
    <row r="847" spans="1:11" x14ac:dyDescent="0.15">
      <c r="A847">
        <v>-0.6</v>
      </c>
      <c r="B847">
        <v>-0.6</v>
      </c>
      <c r="D847">
        <v>0</v>
      </c>
      <c r="E847">
        <v>-0.6</v>
      </c>
      <c r="G847">
        <v>-0.6</v>
      </c>
      <c r="H847">
        <v>0</v>
      </c>
      <c r="J847">
        <v>0</v>
      </c>
      <c r="K847">
        <v>0</v>
      </c>
    </row>
    <row r="848" spans="1:11" x14ac:dyDescent="0.15">
      <c r="A848">
        <v>0.3</v>
      </c>
      <c r="B848">
        <v>0.3</v>
      </c>
      <c r="D848">
        <v>-3</v>
      </c>
      <c r="E848">
        <v>0.3</v>
      </c>
      <c r="G848">
        <v>0.3</v>
      </c>
      <c r="H848">
        <v>-3</v>
      </c>
      <c r="J848">
        <v>-3</v>
      </c>
      <c r="K848">
        <v>-3</v>
      </c>
    </row>
    <row r="849" spans="1:11" x14ac:dyDescent="0.15">
      <c r="A849">
        <v>2.7</v>
      </c>
      <c r="B849">
        <v>2.7</v>
      </c>
      <c r="D849">
        <v>3</v>
      </c>
      <c r="E849">
        <v>2.7</v>
      </c>
      <c r="G849">
        <v>2.7</v>
      </c>
      <c r="H849">
        <v>3</v>
      </c>
      <c r="J849">
        <v>3</v>
      </c>
      <c r="K849">
        <v>3</v>
      </c>
    </row>
    <row r="850" spans="1:11" x14ac:dyDescent="0.15">
      <c r="A850">
        <v>-3</v>
      </c>
      <c r="B850">
        <v>-3</v>
      </c>
      <c r="D850">
        <v>-2</v>
      </c>
      <c r="E850">
        <v>-3</v>
      </c>
      <c r="G850">
        <v>-3</v>
      </c>
      <c r="H850">
        <v>-2</v>
      </c>
      <c r="J850">
        <v>-2</v>
      </c>
      <c r="K850">
        <v>-2</v>
      </c>
    </row>
    <row r="851" spans="1:11" x14ac:dyDescent="0.15">
      <c r="A851">
        <v>0.7</v>
      </c>
      <c r="B851">
        <v>0.7</v>
      </c>
      <c r="D851">
        <v>0</v>
      </c>
      <c r="E851">
        <v>0.7</v>
      </c>
      <c r="G851">
        <v>0.7</v>
      </c>
      <c r="H851">
        <v>0</v>
      </c>
      <c r="J851">
        <v>0</v>
      </c>
      <c r="K851">
        <v>0</v>
      </c>
    </row>
    <row r="852" spans="1:11" x14ac:dyDescent="0.15">
      <c r="A852">
        <v>3.8</v>
      </c>
      <c r="B852">
        <v>3.8</v>
      </c>
      <c r="D852">
        <v>2</v>
      </c>
      <c r="E852">
        <v>3.8</v>
      </c>
      <c r="G852">
        <v>3.8</v>
      </c>
      <c r="H852">
        <v>2</v>
      </c>
      <c r="J852">
        <v>2</v>
      </c>
      <c r="K852">
        <v>2</v>
      </c>
    </row>
    <row r="853" spans="1:11" x14ac:dyDescent="0.15">
      <c r="A853">
        <v>-3.7</v>
      </c>
      <c r="B853">
        <v>-3.7</v>
      </c>
      <c r="D853">
        <v>-6</v>
      </c>
      <c r="E853">
        <v>-3.7</v>
      </c>
      <c r="G853">
        <v>-3.7</v>
      </c>
      <c r="H853">
        <v>-6</v>
      </c>
      <c r="J853">
        <v>-6</v>
      </c>
      <c r="K853">
        <v>-6</v>
      </c>
    </row>
    <row r="854" spans="1:11" x14ac:dyDescent="0.15">
      <c r="A854">
        <v>-6.3</v>
      </c>
      <c r="B854">
        <v>-6.3</v>
      </c>
      <c r="D854">
        <v>-7</v>
      </c>
      <c r="E854">
        <v>-6.3</v>
      </c>
      <c r="G854">
        <v>-6.3</v>
      </c>
      <c r="H854">
        <v>-7</v>
      </c>
      <c r="J854">
        <v>-7</v>
      </c>
      <c r="K854">
        <v>-7</v>
      </c>
    </row>
    <row r="855" spans="1:11" x14ac:dyDescent="0.15">
      <c r="A855">
        <v>-13</v>
      </c>
      <c r="B855">
        <v>-13</v>
      </c>
      <c r="D855">
        <v>-4</v>
      </c>
      <c r="E855">
        <v>-13</v>
      </c>
      <c r="G855">
        <v>-13</v>
      </c>
      <c r="H855">
        <v>-4</v>
      </c>
      <c r="J855">
        <v>-4</v>
      </c>
      <c r="K855">
        <v>-4</v>
      </c>
    </row>
    <row r="856" spans="1:11" x14ac:dyDescent="0.15">
      <c r="A856">
        <v>1.1000000000000001</v>
      </c>
      <c r="B856">
        <v>1.1000000000000001</v>
      </c>
      <c r="D856">
        <v>1</v>
      </c>
      <c r="E856">
        <v>1.1000000000000001</v>
      </c>
      <c r="G856">
        <v>1.1000000000000001</v>
      </c>
      <c r="H856">
        <v>1</v>
      </c>
      <c r="J856">
        <v>1</v>
      </c>
      <c r="K856">
        <v>1</v>
      </c>
    </row>
    <row r="857" spans="1:11" x14ac:dyDescent="0.15">
      <c r="A857">
        <v>2.1</v>
      </c>
      <c r="B857">
        <v>2.1</v>
      </c>
      <c r="D857">
        <v>8</v>
      </c>
      <c r="E857">
        <v>2.1</v>
      </c>
      <c r="G857">
        <v>2.1</v>
      </c>
      <c r="H857">
        <v>8</v>
      </c>
      <c r="J857">
        <v>8</v>
      </c>
      <c r="K857">
        <v>8</v>
      </c>
    </row>
    <row r="858" spans="1:11" x14ac:dyDescent="0.15">
      <c r="A858">
        <v>1.2</v>
      </c>
      <c r="B858">
        <v>1.2</v>
      </c>
      <c r="D858">
        <v>1</v>
      </c>
      <c r="E858">
        <v>1.2</v>
      </c>
      <c r="G858">
        <v>1.2</v>
      </c>
      <c r="H858">
        <v>1</v>
      </c>
      <c r="J858">
        <v>1</v>
      </c>
      <c r="K858">
        <v>1</v>
      </c>
    </row>
    <row r="859" spans="1:11" x14ac:dyDescent="0.15">
      <c r="A859">
        <v>-0.1</v>
      </c>
      <c r="B859">
        <v>-0.1</v>
      </c>
      <c r="D859">
        <v>-1</v>
      </c>
      <c r="E859">
        <v>-0.1</v>
      </c>
      <c r="G859">
        <v>-0.1</v>
      </c>
      <c r="H859">
        <v>-1</v>
      </c>
      <c r="J859">
        <v>-1</v>
      </c>
      <c r="K859">
        <v>-1</v>
      </c>
    </row>
    <row r="860" spans="1:11" x14ac:dyDescent="0.15">
      <c r="A860">
        <v>-0.1</v>
      </c>
      <c r="B860">
        <v>-0.1</v>
      </c>
      <c r="D860">
        <v>3</v>
      </c>
      <c r="E860">
        <v>-0.1</v>
      </c>
      <c r="G860">
        <v>-0.1</v>
      </c>
      <c r="H860">
        <v>3</v>
      </c>
      <c r="J860">
        <v>3</v>
      </c>
      <c r="K860">
        <v>3</v>
      </c>
    </row>
    <row r="861" spans="1:11" x14ac:dyDescent="0.15">
      <c r="A861">
        <v>-1.3</v>
      </c>
      <c r="B861">
        <v>-1.3</v>
      </c>
      <c r="D861">
        <v>-5</v>
      </c>
      <c r="E861">
        <v>-1.3</v>
      </c>
      <c r="G861">
        <v>-1.3</v>
      </c>
      <c r="H861">
        <v>-5</v>
      </c>
      <c r="J861">
        <v>-5</v>
      </c>
      <c r="K861">
        <v>-5</v>
      </c>
    </row>
    <row r="862" spans="1:11" x14ac:dyDescent="0.15">
      <c r="A862">
        <v>3.2</v>
      </c>
      <c r="B862">
        <v>3.2</v>
      </c>
      <c r="D862">
        <v>3</v>
      </c>
      <c r="E862">
        <v>3.2</v>
      </c>
      <c r="G862">
        <v>3.2</v>
      </c>
      <c r="H862">
        <v>3</v>
      </c>
      <c r="J862">
        <v>3</v>
      </c>
      <c r="K862">
        <v>3</v>
      </c>
    </row>
    <row r="863" spans="1:11" x14ac:dyDescent="0.15">
      <c r="A863">
        <v>3</v>
      </c>
      <c r="B863">
        <v>3</v>
      </c>
      <c r="D863">
        <v>1</v>
      </c>
      <c r="E863">
        <v>3</v>
      </c>
      <c r="G863">
        <v>3</v>
      </c>
      <c r="H863">
        <v>1</v>
      </c>
      <c r="J863">
        <v>1</v>
      </c>
      <c r="K863">
        <v>1</v>
      </c>
    </row>
    <row r="864" spans="1:11" x14ac:dyDescent="0.15">
      <c r="A864">
        <v>2.8</v>
      </c>
      <c r="B864">
        <v>2.8</v>
      </c>
      <c r="D864">
        <v>1</v>
      </c>
      <c r="E864">
        <v>2.8</v>
      </c>
      <c r="G864">
        <v>2.8</v>
      </c>
      <c r="H864">
        <v>1</v>
      </c>
      <c r="J864">
        <v>1</v>
      </c>
      <c r="K864">
        <v>1</v>
      </c>
    </row>
    <row r="865" spans="1:11" x14ac:dyDescent="0.15">
      <c r="A865">
        <v>0.9</v>
      </c>
      <c r="B865">
        <v>0.9</v>
      </c>
      <c r="D865">
        <v>1</v>
      </c>
      <c r="E865">
        <v>0.9</v>
      </c>
      <c r="G865">
        <v>0.9</v>
      </c>
      <c r="H865">
        <v>1</v>
      </c>
      <c r="J865">
        <v>1</v>
      </c>
      <c r="K865">
        <v>1</v>
      </c>
    </row>
    <row r="866" spans="1:11" x14ac:dyDescent="0.15">
      <c r="A866">
        <v>-2.7</v>
      </c>
      <c r="B866">
        <v>-2.7</v>
      </c>
      <c r="D866">
        <v>0</v>
      </c>
      <c r="E866">
        <v>-2.7</v>
      </c>
      <c r="G866">
        <v>-2.7</v>
      </c>
      <c r="H866">
        <v>0</v>
      </c>
      <c r="J866">
        <v>0</v>
      </c>
      <c r="K866">
        <v>0</v>
      </c>
    </row>
    <row r="867" spans="1:11" x14ac:dyDescent="0.15">
      <c r="A867">
        <v>-0.4</v>
      </c>
      <c r="B867">
        <v>-0.4</v>
      </c>
      <c r="D867">
        <v>-5</v>
      </c>
      <c r="E867">
        <v>-0.4</v>
      </c>
      <c r="G867">
        <v>-0.4</v>
      </c>
      <c r="H867">
        <v>-5</v>
      </c>
      <c r="J867">
        <v>-5</v>
      </c>
      <c r="K867">
        <v>-5</v>
      </c>
    </row>
    <row r="868" spans="1:11" x14ac:dyDescent="0.15">
      <c r="A868">
        <v>-5.0999999999999996</v>
      </c>
      <c r="B868">
        <v>-5.0999999999999996</v>
      </c>
      <c r="D868">
        <v>-5</v>
      </c>
      <c r="E868">
        <v>-5.0999999999999996</v>
      </c>
      <c r="G868">
        <v>-5.0999999999999996</v>
      </c>
      <c r="H868">
        <v>-5</v>
      </c>
      <c r="J868">
        <v>-5</v>
      </c>
      <c r="K868">
        <v>-5</v>
      </c>
    </row>
    <row r="869" spans="1:11" x14ac:dyDescent="0.15">
      <c r="A869">
        <v>1.2</v>
      </c>
      <c r="B869">
        <v>1.2</v>
      </c>
      <c r="D869">
        <v>0</v>
      </c>
      <c r="E869">
        <v>1.2</v>
      </c>
      <c r="G869">
        <v>1.2</v>
      </c>
      <c r="H869">
        <v>0</v>
      </c>
      <c r="J869">
        <v>0</v>
      </c>
      <c r="K869">
        <v>0</v>
      </c>
    </row>
    <row r="870" spans="1:11" x14ac:dyDescent="0.15">
      <c r="A870">
        <v>-4.5</v>
      </c>
      <c r="B870">
        <v>-4.5</v>
      </c>
      <c r="D870">
        <v>-4</v>
      </c>
      <c r="E870">
        <v>-4.5</v>
      </c>
      <c r="G870">
        <v>-4.5</v>
      </c>
      <c r="H870">
        <v>-4</v>
      </c>
      <c r="J870">
        <v>-4</v>
      </c>
      <c r="K870">
        <v>-4</v>
      </c>
    </row>
    <row r="871" spans="1:11" x14ac:dyDescent="0.15">
      <c r="A871">
        <v>-1.8</v>
      </c>
      <c r="B871">
        <v>-1.8</v>
      </c>
      <c r="D871">
        <v>-4</v>
      </c>
      <c r="E871">
        <v>-1.8</v>
      </c>
      <c r="G871">
        <v>-1.8</v>
      </c>
      <c r="H871">
        <v>-4</v>
      </c>
      <c r="J871">
        <v>-4</v>
      </c>
      <c r="K871">
        <v>-4</v>
      </c>
    </row>
    <row r="872" spans="1:11" x14ac:dyDescent="0.15">
      <c r="A872">
        <v>-5.4</v>
      </c>
      <c r="B872">
        <v>-5.4</v>
      </c>
      <c r="D872">
        <v>-7</v>
      </c>
      <c r="E872">
        <v>-5.4</v>
      </c>
      <c r="G872">
        <v>-5.4</v>
      </c>
      <c r="H872">
        <v>-7</v>
      </c>
      <c r="J872">
        <v>-7</v>
      </c>
      <c r="K872">
        <v>-7</v>
      </c>
    </row>
    <row r="873" spans="1:11" x14ac:dyDescent="0.15">
      <c r="A873">
        <v>-0.6</v>
      </c>
      <c r="B873">
        <v>-0.6</v>
      </c>
      <c r="D873">
        <v>-4</v>
      </c>
      <c r="E873">
        <v>-0.6</v>
      </c>
      <c r="G873">
        <v>-0.6</v>
      </c>
      <c r="H873">
        <v>-4</v>
      </c>
      <c r="J873">
        <v>-4</v>
      </c>
      <c r="K873">
        <v>-4</v>
      </c>
    </row>
    <row r="874" spans="1:11" x14ac:dyDescent="0.15">
      <c r="A874">
        <v>-10.8</v>
      </c>
      <c r="B874">
        <v>-10.8</v>
      </c>
      <c r="D874">
        <v>-10</v>
      </c>
      <c r="E874">
        <v>-10.8</v>
      </c>
      <c r="G874">
        <v>-10.8</v>
      </c>
      <c r="H874">
        <v>-10</v>
      </c>
      <c r="J874">
        <v>-10</v>
      </c>
      <c r="K874">
        <v>-10</v>
      </c>
    </row>
    <row r="875" spans="1:11" x14ac:dyDescent="0.15">
      <c r="A875">
        <v>2.8</v>
      </c>
      <c r="B875">
        <v>2.8</v>
      </c>
      <c r="D875">
        <v>1</v>
      </c>
      <c r="E875">
        <v>2.8</v>
      </c>
      <c r="G875">
        <v>2.8</v>
      </c>
      <c r="H875">
        <v>1</v>
      </c>
      <c r="J875">
        <v>1</v>
      </c>
      <c r="K875">
        <v>1</v>
      </c>
    </row>
    <row r="876" spans="1:11" x14ac:dyDescent="0.15">
      <c r="A876">
        <v>-4</v>
      </c>
      <c r="B876">
        <v>-4</v>
      </c>
      <c r="D876">
        <v>-1</v>
      </c>
      <c r="E876">
        <v>-4</v>
      </c>
      <c r="G876">
        <v>-4</v>
      </c>
      <c r="H876">
        <v>-1</v>
      </c>
      <c r="J876">
        <v>-1</v>
      </c>
      <c r="K876">
        <v>-1</v>
      </c>
    </row>
    <row r="877" spans="1:11" x14ac:dyDescent="0.15">
      <c r="A877">
        <v>-1.6</v>
      </c>
      <c r="B877">
        <v>-1.6</v>
      </c>
      <c r="D877">
        <v>-1</v>
      </c>
      <c r="E877">
        <v>-1.6</v>
      </c>
      <c r="G877">
        <v>-1.6</v>
      </c>
      <c r="H877">
        <v>-1</v>
      </c>
      <c r="J877">
        <v>-1</v>
      </c>
      <c r="K877">
        <v>-1</v>
      </c>
    </row>
    <row r="878" spans="1:11" x14ac:dyDescent="0.15">
      <c r="A878">
        <v>0.8</v>
      </c>
      <c r="B878">
        <v>0.8</v>
      </c>
      <c r="D878">
        <v>-2</v>
      </c>
      <c r="E878">
        <v>0.8</v>
      </c>
      <c r="G878">
        <v>0.8</v>
      </c>
      <c r="H878">
        <v>-2</v>
      </c>
      <c r="J878">
        <v>-2</v>
      </c>
      <c r="K878">
        <v>-2</v>
      </c>
    </row>
    <row r="879" spans="1:11" x14ac:dyDescent="0.15">
      <c r="A879">
        <v>-2.6</v>
      </c>
      <c r="B879">
        <v>-2.6</v>
      </c>
      <c r="D879">
        <v>2</v>
      </c>
      <c r="E879">
        <v>-2.6</v>
      </c>
      <c r="G879">
        <v>-2.6</v>
      </c>
      <c r="H879">
        <v>2</v>
      </c>
      <c r="J879">
        <v>2</v>
      </c>
      <c r="K879">
        <v>2</v>
      </c>
    </row>
    <row r="880" spans="1:11" x14ac:dyDescent="0.15">
      <c r="A880">
        <v>1</v>
      </c>
      <c r="B880">
        <v>1</v>
      </c>
      <c r="D880">
        <v>8</v>
      </c>
      <c r="E880">
        <v>1</v>
      </c>
      <c r="G880">
        <v>1</v>
      </c>
      <c r="H880">
        <v>8</v>
      </c>
      <c r="J880">
        <v>8</v>
      </c>
      <c r="K880">
        <v>8</v>
      </c>
    </row>
    <row r="881" spans="1:11" x14ac:dyDescent="0.15">
      <c r="A881">
        <v>-5</v>
      </c>
      <c r="B881">
        <v>-5</v>
      </c>
      <c r="D881">
        <v>-3</v>
      </c>
      <c r="E881">
        <v>-5</v>
      </c>
      <c r="G881">
        <v>-5</v>
      </c>
      <c r="H881">
        <v>-3</v>
      </c>
      <c r="J881">
        <v>-3</v>
      </c>
      <c r="K881">
        <v>-3</v>
      </c>
    </row>
    <row r="882" spans="1:11" x14ac:dyDescent="0.15">
      <c r="A882">
        <v>2.6</v>
      </c>
      <c r="B882">
        <v>2.6</v>
      </c>
      <c r="D882">
        <v>3</v>
      </c>
      <c r="E882">
        <v>2.6</v>
      </c>
      <c r="G882">
        <v>2.6</v>
      </c>
      <c r="H882">
        <v>3</v>
      </c>
      <c r="J882">
        <v>3</v>
      </c>
      <c r="K882">
        <v>3</v>
      </c>
    </row>
    <row r="883" spans="1:11" x14ac:dyDescent="0.15">
      <c r="A883">
        <v>3.8</v>
      </c>
      <c r="B883">
        <v>3.8</v>
      </c>
      <c r="D883">
        <v>3</v>
      </c>
      <c r="E883">
        <v>3.8</v>
      </c>
      <c r="G883">
        <v>3.8</v>
      </c>
      <c r="H883">
        <v>3</v>
      </c>
      <c r="J883">
        <v>3</v>
      </c>
      <c r="K883">
        <v>3</v>
      </c>
    </row>
    <row r="884" spans="1:11" x14ac:dyDescent="0.15">
      <c r="A884">
        <v>-2.2000000000000002</v>
      </c>
      <c r="B884">
        <v>-2.2000000000000002</v>
      </c>
      <c r="D884">
        <v>-2</v>
      </c>
      <c r="E884">
        <v>-2.2000000000000002</v>
      </c>
      <c r="G884">
        <v>-2.2000000000000002</v>
      </c>
      <c r="H884">
        <v>-2</v>
      </c>
      <c r="J884">
        <v>-2</v>
      </c>
      <c r="K884">
        <v>-2</v>
      </c>
    </row>
    <row r="885" spans="1:11" x14ac:dyDescent="0.15">
      <c r="A885">
        <v>-4</v>
      </c>
      <c r="B885">
        <v>-4</v>
      </c>
      <c r="D885">
        <v>-6</v>
      </c>
      <c r="E885">
        <v>-4</v>
      </c>
      <c r="G885">
        <v>-4</v>
      </c>
      <c r="H885">
        <v>-6</v>
      </c>
      <c r="J885">
        <v>-6</v>
      </c>
      <c r="K885">
        <v>-6</v>
      </c>
    </row>
    <row r="886" spans="1:11" x14ac:dyDescent="0.15">
      <c r="A886">
        <v>0.5</v>
      </c>
      <c r="B886">
        <v>0.5</v>
      </c>
      <c r="D886">
        <v>1</v>
      </c>
      <c r="E886">
        <v>0.5</v>
      </c>
      <c r="G886">
        <v>0.5</v>
      </c>
      <c r="H886">
        <v>1</v>
      </c>
      <c r="J886">
        <v>1</v>
      </c>
      <c r="K886">
        <v>1</v>
      </c>
    </row>
    <row r="887" spans="1:11" x14ac:dyDescent="0.15">
      <c r="A887">
        <v>1.2</v>
      </c>
      <c r="B887">
        <v>1.2</v>
      </c>
      <c r="D887">
        <v>-2</v>
      </c>
      <c r="E887">
        <v>1.2</v>
      </c>
      <c r="G887">
        <v>1.2</v>
      </c>
      <c r="H887">
        <v>-2</v>
      </c>
      <c r="J887">
        <v>-2</v>
      </c>
      <c r="K887">
        <v>-2</v>
      </c>
    </row>
    <row r="888" spans="1:11" x14ac:dyDescent="0.15">
      <c r="A888">
        <v>1.2</v>
      </c>
      <c r="B888">
        <v>1.2</v>
      </c>
      <c r="D888">
        <v>1</v>
      </c>
      <c r="E888">
        <v>1.2</v>
      </c>
      <c r="G888">
        <v>1.2</v>
      </c>
      <c r="H888">
        <v>1</v>
      </c>
      <c r="J888">
        <v>1</v>
      </c>
      <c r="K888">
        <v>1</v>
      </c>
    </row>
    <row r="889" spans="1:11" x14ac:dyDescent="0.15">
      <c r="A889">
        <v>4.5</v>
      </c>
      <c r="B889">
        <v>4.5</v>
      </c>
      <c r="D889">
        <v>5</v>
      </c>
      <c r="E889">
        <v>4.5</v>
      </c>
      <c r="G889">
        <v>4.5</v>
      </c>
      <c r="H889">
        <v>5</v>
      </c>
      <c r="J889">
        <v>5</v>
      </c>
      <c r="K889">
        <v>5</v>
      </c>
    </row>
    <row r="890" spans="1:11" x14ac:dyDescent="0.15">
      <c r="A890">
        <v>4.4000000000000004</v>
      </c>
      <c r="B890">
        <v>4.4000000000000004</v>
      </c>
      <c r="D890">
        <v>1</v>
      </c>
      <c r="E890">
        <v>4.4000000000000004</v>
      </c>
      <c r="G890">
        <v>4.4000000000000004</v>
      </c>
      <c r="H890">
        <v>1</v>
      </c>
      <c r="J890">
        <v>1</v>
      </c>
      <c r="K890">
        <v>1</v>
      </c>
    </row>
    <row r="891" spans="1:11" x14ac:dyDescent="0.15">
      <c r="A891">
        <v>-2</v>
      </c>
      <c r="B891">
        <v>-2</v>
      </c>
      <c r="D891">
        <v>-3</v>
      </c>
      <c r="E891">
        <v>-2</v>
      </c>
      <c r="G891">
        <v>-2</v>
      </c>
      <c r="H891">
        <v>-3</v>
      </c>
      <c r="J891">
        <v>-3</v>
      </c>
      <c r="K891">
        <v>-3</v>
      </c>
    </row>
    <row r="892" spans="1:11" x14ac:dyDescent="0.15">
      <c r="A892">
        <v>3.3</v>
      </c>
      <c r="B892">
        <v>3.3</v>
      </c>
      <c r="D892">
        <v>-1</v>
      </c>
      <c r="E892">
        <v>3.3</v>
      </c>
      <c r="G892">
        <v>3.3</v>
      </c>
      <c r="H892">
        <v>-1</v>
      </c>
      <c r="J892">
        <v>-1</v>
      </c>
      <c r="K892">
        <v>-1</v>
      </c>
    </row>
    <row r="893" spans="1:11" x14ac:dyDescent="0.15">
      <c r="A893">
        <v>1.9</v>
      </c>
      <c r="B893">
        <v>1.9</v>
      </c>
      <c r="D893">
        <v>-1</v>
      </c>
      <c r="E893">
        <v>1.9</v>
      </c>
      <c r="G893">
        <v>1.9</v>
      </c>
      <c r="H893">
        <v>-1</v>
      </c>
      <c r="J893">
        <v>-1</v>
      </c>
      <c r="K893">
        <v>-1</v>
      </c>
    </row>
    <row r="894" spans="1:11" x14ac:dyDescent="0.15">
      <c r="A894">
        <v>3.4</v>
      </c>
      <c r="B894">
        <v>3.4</v>
      </c>
      <c r="D894">
        <v>2</v>
      </c>
      <c r="E894">
        <v>3.4</v>
      </c>
      <c r="G894">
        <v>3.4</v>
      </c>
      <c r="H894">
        <v>2</v>
      </c>
      <c r="J894">
        <v>2</v>
      </c>
      <c r="K894">
        <v>2</v>
      </c>
    </row>
    <row r="895" spans="1:11" x14ac:dyDescent="0.15">
      <c r="A895">
        <v>0.3</v>
      </c>
      <c r="B895">
        <v>0.3</v>
      </c>
      <c r="D895">
        <v>-5</v>
      </c>
      <c r="E895">
        <v>0.3</v>
      </c>
      <c r="G895">
        <v>0.3</v>
      </c>
      <c r="H895">
        <v>-5</v>
      </c>
      <c r="J895">
        <v>-5</v>
      </c>
      <c r="K895">
        <v>-5</v>
      </c>
    </row>
    <row r="896" spans="1:11" x14ac:dyDescent="0.15">
      <c r="A896">
        <v>2.9</v>
      </c>
      <c r="B896">
        <v>2.9</v>
      </c>
      <c r="D896">
        <v>6</v>
      </c>
      <c r="E896">
        <v>2.9</v>
      </c>
      <c r="G896">
        <v>2.9</v>
      </c>
      <c r="H896">
        <v>6</v>
      </c>
      <c r="J896">
        <v>6</v>
      </c>
      <c r="K896">
        <v>6</v>
      </c>
    </row>
    <row r="897" spans="1:11" x14ac:dyDescent="0.15">
      <c r="A897">
        <v>1.3</v>
      </c>
      <c r="B897">
        <v>1.3</v>
      </c>
      <c r="D897">
        <v>0</v>
      </c>
      <c r="E897">
        <v>1.3</v>
      </c>
      <c r="G897">
        <v>1.3</v>
      </c>
      <c r="H897">
        <v>0</v>
      </c>
      <c r="J897">
        <v>0</v>
      </c>
      <c r="K897">
        <v>0</v>
      </c>
    </row>
    <row r="898" spans="1:11" x14ac:dyDescent="0.15">
      <c r="A898">
        <v>0.3</v>
      </c>
      <c r="B898">
        <v>0.3</v>
      </c>
      <c r="D898">
        <v>-5</v>
      </c>
      <c r="E898">
        <v>0.3</v>
      </c>
      <c r="G898">
        <v>0.3</v>
      </c>
      <c r="H898">
        <v>-5</v>
      </c>
      <c r="J898">
        <v>-5</v>
      </c>
      <c r="K898">
        <v>-5</v>
      </c>
    </row>
    <row r="899" spans="1:11" x14ac:dyDescent="0.15">
      <c r="A899">
        <v>-7</v>
      </c>
      <c r="B899">
        <v>-7</v>
      </c>
      <c r="D899">
        <v>-2</v>
      </c>
      <c r="E899">
        <v>-7</v>
      </c>
      <c r="G899">
        <v>-7</v>
      </c>
      <c r="H899">
        <v>-2</v>
      </c>
      <c r="J899">
        <v>-2</v>
      </c>
      <c r="K899">
        <v>-2</v>
      </c>
    </row>
    <row r="900" spans="1:11" x14ac:dyDescent="0.15">
      <c r="A900">
        <v>-1.1000000000000001</v>
      </c>
      <c r="B900">
        <v>-1.1000000000000001</v>
      </c>
      <c r="D900">
        <v>-1</v>
      </c>
      <c r="E900">
        <v>-1.1000000000000001</v>
      </c>
      <c r="G900">
        <v>-1.1000000000000001</v>
      </c>
      <c r="H900">
        <v>-1</v>
      </c>
      <c r="J900">
        <v>-1</v>
      </c>
      <c r="K900">
        <v>-1</v>
      </c>
    </row>
    <row r="901" spans="1:11" x14ac:dyDescent="0.15">
      <c r="A901">
        <v>1.1000000000000001</v>
      </c>
      <c r="B901">
        <v>1.1000000000000001</v>
      </c>
      <c r="D901">
        <v>0</v>
      </c>
      <c r="E901">
        <v>1.1000000000000001</v>
      </c>
      <c r="G901">
        <v>1.1000000000000001</v>
      </c>
      <c r="H901">
        <v>0</v>
      </c>
      <c r="J901">
        <v>0</v>
      </c>
      <c r="K901">
        <v>0</v>
      </c>
    </row>
    <row r="902" spans="1:11" x14ac:dyDescent="0.15">
      <c r="A902">
        <v>-4.0999999999999996</v>
      </c>
      <c r="B902">
        <v>-4.0999999999999996</v>
      </c>
      <c r="D902">
        <v>-5</v>
      </c>
      <c r="E902">
        <v>-4.0999999999999996</v>
      </c>
      <c r="G902">
        <v>-4.0999999999999996</v>
      </c>
      <c r="H902">
        <v>-5</v>
      </c>
      <c r="J902">
        <v>-5</v>
      </c>
      <c r="K902">
        <v>-5</v>
      </c>
    </row>
    <row r="903" spans="1:11" x14ac:dyDescent="0.15">
      <c r="A903">
        <v>0.6</v>
      </c>
      <c r="B903">
        <v>0.6</v>
      </c>
      <c r="D903">
        <v>-2</v>
      </c>
      <c r="E903">
        <v>0.6</v>
      </c>
      <c r="G903">
        <v>0.6</v>
      </c>
      <c r="H903">
        <v>-2</v>
      </c>
      <c r="J903">
        <v>-2</v>
      </c>
      <c r="K903">
        <v>-2</v>
      </c>
    </row>
    <row r="904" spans="1:11" x14ac:dyDescent="0.15">
      <c r="A904">
        <v>1.7</v>
      </c>
      <c r="B904">
        <v>1.7</v>
      </c>
      <c r="D904">
        <v>5</v>
      </c>
      <c r="E904">
        <v>1.7</v>
      </c>
      <c r="G904">
        <v>1.7</v>
      </c>
      <c r="H904">
        <v>5</v>
      </c>
      <c r="J904">
        <v>5</v>
      </c>
      <c r="K904">
        <v>5</v>
      </c>
    </row>
    <row r="905" spans="1:11" x14ac:dyDescent="0.15">
      <c r="A905">
        <v>-21.7</v>
      </c>
      <c r="B905">
        <v>-21.7</v>
      </c>
      <c r="D905">
        <v>6</v>
      </c>
      <c r="E905">
        <v>-21.7</v>
      </c>
      <c r="G905">
        <v>-21.7</v>
      </c>
      <c r="H905">
        <v>6</v>
      </c>
      <c r="J905">
        <v>6</v>
      </c>
      <c r="K905">
        <v>6</v>
      </c>
    </row>
    <row r="906" spans="1:11" x14ac:dyDescent="0.15">
      <c r="A906">
        <v>-6.8</v>
      </c>
      <c r="B906">
        <v>-6.8</v>
      </c>
      <c r="D906">
        <v>-10</v>
      </c>
      <c r="E906">
        <v>-6.8</v>
      </c>
      <c r="G906">
        <v>-6.8</v>
      </c>
      <c r="H906">
        <v>-10</v>
      </c>
      <c r="J906">
        <v>-10</v>
      </c>
      <c r="K906">
        <v>-10</v>
      </c>
    </row>
    <row r="907" spans="1:11" x14ac:dyDescent="0.15">
      <c r="A907">
        <v>6.8</v>
      </c>
      <c r="B907">
        <v>6.8</v>
      </c>
      <c r="D907">
        <v>9</v>
      </c>
      <c r="E907">
        <v>6.8</v>
      </c>
      <c r="G907">
        <v>6.8</v>
      </c>
      <c r="H907">
        <v>9</v>
      </c>
      <c r="J907">
        <v>9</v>
      </c>
      <c r="K907">
        <v>9</v>
      </c>
    </row>
    <row r="908" spans="1:11" x14ac:dyDescent="0.15">
      <c r="A908">
        <v>-0.3</v>
      </c>
      <c r="B908">
        <v>-0.3</v>
      </c>
      <c r="D908">
        <v>2</v>
      </c>
      <c r="E908">
        <v>-0.3</v>
      </c>
      <c r="G908">
        <v>-0.3</v>
      </c>
      <c r="H908">
        <v>2</v>
      </c>
      <c r="J908">
        <v>2</v>
      </c>
      <c r="K908">
        <v>2</v>
      </c>
    </row>
    <row r="909" spans="1:11" x14ac:dyDescent="0.15">
      <c r="A909">
        <v>5.9</v>
      </c>
      <c r="B909">
        <v>5.9</v>
      </c>
      <c r="D909">
        <v>3</v>
      </c>
      <c r="E909">
        <v>5.9</v>
      </c>
      <c r="G909">
        <v>5.9</v>
      </c>
      <c r="H909">
        <v>3</v>
      </c>
      <c r="J909">
        <v>3</v>
      </c>
      <c r="K909">
        <v>3</v>
      </c>
    </row>
    <row r="910" spans="1:11" x14ac:dyDescent="0.15">
      <c r="A910">
        <v>-4.3</v>
      </c>
      <c r="B910">
        <v>-4.3</v>
      </c>
      <c r="D910">
        <v>-2</v>
      </c>
      <c r="E910">
        <v>-4.3</v>
      </c>
      <c r="G910">
        <v>-4.3</v>
      </c>
      <c r="H910">
        <v>-2</v>
      </c>
      <c r="J910">
        <v>-2</v>
      </c>
      <c r="K910">
        <v>-2</v>
      </c>
    </row>
    <row r="911" spans="1:11" x14ac:dyDescent="0.15">
      <c r="A911">
        <v>-2.2999999999999998</v>
      </c>
      <c r="B911">
        <v>-2.2999999999999998</v>
      </c>
      <c r="D911">
        <v>3</v>
      </c>
      <c r="E911">
        <v>-2.2999999999999998</v>
      </c>
      <c r="G911">
        <v>-2.2999999999999998</v>
      </c>
      <c r="H911">
        <v>3</v>
      </c>
      <c r="J911">
        <v>3</v>
      </c>
      <c r="K911">
        <v>3</v>
      </c>
    </row>
    <row r="912" spans="1:11" x14ac:dyDescent="0.15">
      <c r="A912">
        <v>-6</v>
      </c>
      <c r="B912">
        <v>-6</v>
      </c>
      <c r="D912">
        <v>-2</v>
      </c>
      <c r="E912">
        <v>-6</v>
      </c>
      <c r="G912">
        <v>-6</v>
      </c>
      <c r="H912">
        <v>-2</v>
      </c>
      <c r="J912">
        <v>-2</v>
      </c>
      <c r="K912">
        <v>-2</v>
      </c>
    </row>
    <row r="913" spans="1:11" x14ac:dyDescent="0.15">
      <c r="A913">
        <v>2.1</v>
      </c>
      <c r="B913">
        <v>2.1</v>
      </c>
      <c r="D913">
        <v>0</v>
      </c>
      <c r="E913">
        <v>2.1</v>
      </c>
      <c r="G913">
        <v>2.1</v>
      </c>
      <c r="H913">
        <v>0</v>
      </c>
      <c r="J913">
        <v>0</v>
      </c>
      <c r="K913">
        <v>0</v>
      </c>
    </row>
    <row r="914" spans="1:11" x14ac:dyDescent="0.15">
      <c r="A914">
        <v>1.1000000000000001</v>
      </c>
      <c r="B914">
        <v>1.1000000000000001</v>
      </c>
      <c r="D914">
        <v>0</v>
      </c>
      <c r="E914">
        <v>1.1000000000000001</v>
      </c>
      <c r="G914">
        <v>1.1000000000000001</v>
      </c>
      <c r="H914">
        <v>0</v>
      </c>
      <c r="J914">
        <v>0</v>
      </c>
      <c r="K914">
        <v>0</v>
      </c>
    </row>
    <row r="915" spans="1:11" x14ac:dyDescent="0.15">
      <c r="A915">
        <v>-8.5</v>
      </c>
      <c r="B915">
        <v>-8.5</v>
      </c>
      <c r="D915">
        <v>-9</v>
      </c>
      <c r="E915">
        <v>-8.5</v>
      </c>
      <c r="G915">
        <v>-8.5</v>
      </c>
      <c r="H915">
        <v>-9</v>
      </c>
      <c r="J915">
        <v>-9</v>
      </c>
      <c r="K915">
        <v>-9</v>
      </c>
    </row>
    <row r="916" spans="1:11" x14ac:dyDescent="0.15">
      <c r="A916">
        <v>0.5</v>
      </c>
      <c r="B916">
        <v>0.5</v>
      </c>
      <c r="D916">
        <v>-1</v>
      </c>
      <c r="E916">
        <v>0.5</v>
      </c>
      <c r="G916">
        <v>0.5</v>
      </c>
      <c r="H916">
        <v>-1</v>
      </c>
      <c r="J916">
        <v>-1</v>
      </c>
      <c r="K916">
        <v>-1</v>
      </c>
    </row>
    <row r="917" spans="1:11" x14ac:dyDescent="0.15">
      <c r="A917">
        <v>1.6</v>
      </c>
      <c r="B917">
        <v>1.6</v>
      </c>
      <c r="D917">
        <v>-2</v>
      </c>
      <c r="E917">
        <v>1.6</v>
      </c>
      <c r="G917">
        <v>1.6</v>
      </c>
      <c r="H917">
        <v>-2</v>
      </c>
      <c r="J917">
        <v>-2</v>
      </c>
      <c r="K917">
        <v>-2</v>
      </c>
    </row>
    <row r="918" spans="1:11" x14ac:dyDescent="0.15">
      <c r="A918">
        <v>-18.899999999999999</v>
      </c>
      <c r="B918">
        <v>-18.899999999999999</v>
      </c>
      <c r="D918">
        <v>-10</v>
      </c>
      <c r="E918">
        <v>-18.899999999999999</v>
      </c>
      <c r="G918">
        <v>-18.899999999999999</v>
      </c>
      <c r="H918">
        <v>-10</v>
      </c>
      <c r="J918">
        <v>-10</v>
      </c>
      <c r="K918">
        <v>-10</v>
      </c>
    </row>
    <row r="919" spans="1:11" x14ac:dyDescent="0.15">
      <c r="A919">
        <v>3.1</v>
      </c>
      <c r="B919">
        <v>3.1</v>
      </c>
      <c r="D919">
        <v>0</v>
      </c>
      <c r="E919">
        <v>3.1</v>
      </c>
      <c r="G919">
        <v>3.1</v>
      </c>
      <c r="H919">
        <v>0</v>
      </c>
      <c r="J919">
        <v>0</v>
      </c>
      <c r="K919">
        <v>0</v>
      </c>
    </row>
    <row r="920" spans="1:11" x14ac:dyDescent="0.15">
      <c r="A920">
        <v>2.5</v>
      </c>
      <c r="B920">
        <v>2.5</v>
      </c>
      <c r="D920">
        <v>1</v>
      </c>
      <c r="E920">
        <v>2.5</v>
      </c>
      <c r="G920">
        <v>2.5</v>
      </c>
      <c r="H920">
        <v>1</v>
      </c>
      <c r="J920">
        <v>1</v>
      </c>
      <c r="K920">
        <v>1</v>
      </c>
    </row>
    <row r="921" spans="1:11" x14ac:dyDescent="0.15">
      <c r="A921">
        <v>-6.9</v>
      </c>
      <c r="B921">
        <v>-6.9</v>
      </c>
      <c r="D921">
        <v>-4</v>
      </c>
      <c r="E921">
        <v>-6.9</v>
      </c>
      <c r="G921">
        <v>-6.9</v>
      </c>
      <c r="H921">
        <v>-4</v>
      </c>
      <c r="J921">
        <v>-4</v>
      </c>
      <c r="K921">
        <v>-4</v>
      </c>
    </row>
    <row r="922" spans="1:11" x14ac:dyDescent="0.15">
      <c r="A922">
        <v>8.5</v>
      </c>
      <c r="B922">
        <v>8.5</v>
      </c>
      <c r="D922">
        <v>6</v>
      </c>
      <c r="E922">
        <v>8.5</v>
      </c>
      <c r="G922">
        <v>8.5</v>
      </c>
      <c r="H922">
        <v>6</v>
      </c>
      <c r="J922">
        <v>6</v>
      </c>
      <c r="K922">
        <v>6</v>
      </c>
    </row>
    <row r="923" spans="1:11" x14ac:dyDescent="0.15">
      <c r="A923">
        <v>0.4</v>
      </c>
      <c r="B923">
        <v>0.4</v>
      </c>
      <c r="D923">
        <v>0</v>
      </c>
      <c r="E923">
        <v>0.4</v>
      </c>
      <c r="G923">
        <v>0.4</v>
      </c>
      <c r="H923">
        <v>0</v>
      </c>
      <c r="J923">
        <v>0</v>
      </c>
      <c r="K923">
        <v>0</v>
      </c>
    </row>
    <row r="924" spans="1:11" x14ac:dyDescent="0.15">
      <c r="A924">
        <v>-4.5</v>
      </c>
      <c r="B924">
        <v>-4.5</v>
      </c>
      <c r="D924">
        <v>-1</v>
      </c>
      <c r="E924">
        <v>-4.5</v>
      </c>
      <c r="G924">
        <v>-4.5</v>
      </c>
      <c r="H924">
        <v>-1</v>
      </c>
      <c r="J924">
        <v>-1</v>
      </c>
      <c r="K924">
        <v>-1</v>
      </c>
    </row>
    <row r="925" spans="1:11" x14ac:dyDescent="0.15">
      <c r="A925">
        <v>-0.3</v>
      </c>
      <c r="B925">
        <v>-0.3</v>
      </c>
      <c r="D925">
        <v>-2</v>
      </c>
      <c r="E925">
        <v>-0.3</v>
      </c>
      <c r="G925">
        <v>-0.3</v>
      </c>
      <c r="H925">
        <v>-2</v>
      </c>
      <c r="J925">
        <v>-2</v>
      </c>
      <c r="K925">
        <v>-2</v>
      </c>
    </row>
    <row r="926" spans="1:11" x14ac:dyDescent="0.15">
      <c r="A926">
        <v>3.2</v>
      </c>
      <c r="B926">
        <v>3.2</v>
      </c>
      <c r="D926">
        <v>1</v>
      </c>
      <c r="E926">
        <v>3.2</v>
      </c>
      <c r="G926">
        <v>3.2</v>
      </c>
      <c r="H926">
        <v>1</v>
      </c>
      <c r="J926">
        <v>1</v>
      </c>
      <c r="K926">
        <v>1</v>
      </c>
    </row>
    <row r="927" spans="1:11" x14ac:dyDescent="0.15">
      <c r="A927">
        <v>-1</v>
      </c>
      <c r="B927">
        <v>-1</v>
      </c>
      <c r="D927">
        <v>1</v>
      </c>
      <c r="E927">
        <v>-1</v>
      </c>
      <c r="G927">
        <v>-1</v>
      </c>
      <c r="H927">
        <v>1</v>
      </c>
      <c r="J927">
        <v>1</v>
      </c>
      <c r="K927">
        <v>1</v>
      </c>
    </row>
    <row r="928" spans="1:11" x14ac:dyDescent="0.15">
      <c r="A928">
        <v>6.6</v>
      </c>
      <c r="B928">
        <v>6.6</v>
      </c>
      <c r="D928">
        <v>7</v>
      </c>
      <c r="E928">
        <v>6.6</v>
      </c>
      <c r="G928">
        <v>6.6</v>
      </c>
      <c r="H928">
        <v>7</v>
      </c>
      <c r="J928">
        <v>7</v>
      </c>
      <c r="K928">
        <v>7</v>
      </c>
    </row>
    <row r="929" spans="1:11" x14ac:dyDescent="0.15">
      <c r="A929">
        <v>0.7</v>
      </c>
      <c r="B929">
        <v>0.7</v>
      </c>
      <c r="D929">
        <v>-2</v>
      </c>
      <c r="E929">
        <v>0.7</v>
      </c>
      <c r="G929">
        <v>0.7</v>
      </c>
      <c r="H929">
        <v>-2</v>
      </c>
      <c r="J929">
        <v>-2</v>
      </c>
      <c r="K929">
        <v>-2</v>
      </c>
    </row>
    <row r="930" spans="1:11" x14ac:dyDescent="0.15">
      <c r="A930">
        <v>1.8</v>
      </c>
      <c r="B930">
        <v>1.8</v>
      </c>
      <c r="D930">
        <v>1</v>
      </c>
      <c r="E930">
        <v>1.8</v>
      </c>
      <c r="G930">
        <v>1.8</v>
      </c>
      <c r="H930">
        <v>1</v>
      </c>
      <c r="J930">
        <v>1</v>
      </c>
      <c r="K930">
        <v>1</v>
      </c>
    </row>
    <row r="931" spans="1:11" x14ac:dyDescent="0.15">
      <c r="A931">
        <v>0.6</v>
      </c>
      <c r="B931">
        <v>0.6</v>
      </c>
      <c r="D931">
        <v>4</v>
      </c>
      <c r="E931">
        <v>0.6</v>
      </c>
      <c r="G931">
        <v>0.6</v>
      </c>
      <c r="H931">
        <v>4</v>
      </c>
      <c r="J931">
        <v>4</v>
      </c>
      <c r="K931">
        <v>4</v>
      </c>
    </row>
    <row r="932" spans="1:11" x14ac:dyDescent="0.15">
      <c r="A932">
        <v>1.5</v>
      </c>
      <c r="B932">
        <v>1.5</v>
      </c>
      <c r="D932">
        <v>1</v>
      </c>
      <c r="E932">
        <v>1.5</v>
      </c>
      <c r="G932">
        <v>1.5</v>
      </c>
      <c r="H932">
        <v>1</v>
      </c>
      <c r="J932">
        <v>1</v>
      </c>
      <c r="K932">
        <v>1</v>
      </c>
    </row>
    <row r="933" spans="1:11" x14ac:dyDescent="0.15">
      <c r="A933">
        <v>0.6</v>
      </c>
      <c r="B933">
        <v>0.6</v>
      </c>
      <c r="D933">
        <v>3</v>
      </c>
      <c r="E933">
        <v>0.6</v>
      </c>
      <c r="G933">
        <v>0.6</v>
      </c>
      <c r="H933">
        <v>3</v>
      </c>
      <c r="J933">
        <v>3</v>
      </c>
      <c r="K933">
        <v>3</v>
      </c>
    </row>
    <row r="934" spans="1:11" x14ac:dyDescent="0.15">
      <c r="A934">
        <v>0.9</v>
      </c>
      <c r="B934">
        <v>0.9</v>
      </c>
      <c r="D934">
        <v>0</v>
      </c>
      <c r="E934">
        <v>0.9</v>
      </c>
      <c r="G934">
        <v>0.9</v>
      </c>
      <c r="H934">
        <v>0</v>
      </c>
      <c r="J934">
        <v>0</v>
      </c>
      <c r="K934">
        <v>0</v>
      </c>
    </row>
    <row r="935" spans="1:11" x14ac:dyDescent="0.15">
      <c r="A935">
        <v>-0.3</v>
      </c>
      <c r="B935">
        <v>-0.3</v>
      </c>
      <c r="D935">
        <v>0</v>
      </c>
      <c r="E935">
        <v>-0.3</v>
      </c>
      <c r="G935">
        <v>-0.3</v>
      </c>
      <c r="H935">
        <v>0</v>
      </c>
      <c r="J935">
        <v>0</v>
      </c>
      <c r="K935">
        <v>0</v>
      </c>
    </row>
    <row r="936" spans="1:11" x14ac:dyDescent="0.15">
      <c r="A936">
        <v>1</v>
      </c>
      <c r="B936">
        <v>1</v>
      </c>
      <c r="D936">
        <v>-3</v>
      </c>
      <c r="E936">
        <v>1</v>
      </c>
      <c r="G936">
        <v>1</v>
      </c>
      <c r="H936">
        <v>-3</v>
      </c>
      <c r="J936">
        <v>-3</v>
      </c>
      <c r="K936">
        <v>-3</v>
      </c>
    </row>
    <row r="937" spans="1:11" x14ac:dyDescent="0.15">
      <c r="A937">
        <v>-1.1000000000000001</v>
      </c>
      <c r="B937">
        <v>-1.1000000000000001</v>
      </c>
      <c r="D937">
        <v>2</v>
      </c>
      <c r="E937">
        <v>-1.1000000000000001</v>
      </c>
      <c r="G937">
        <v>-1.1000000000000001</v>
      </c>
      <c r="H937">
        <v>2</v>
      </c>
      <c r="J937">
        <v>2</v>
      </c>
      <c r="K937">
        <v>2</v>
      </c>
    </row>
    <row r="938" spans="1:11" x14ac:dyDescent="0.15">
      <c r="A938">
        <v>4.5999999999999996</v>
      </c>
      <c r="B938">
        <v>4.5999999999999996</v>
      </c>
      <c r="D938">
        <v>2</v>
      </c>
      <c r="E938">
        <v>4.5999999999999996</v>
      </c>
      <c r="G938">
        <v>4.5999999999999996</v>
      </c>
      <c r="H938">
        <v>2</v>
      </c>
      <c r="J938">
        <v>2</v>
      </c>
      <c r="K938">
        <v>2</v>
      </c>
    </row>
    <row r="939" spans="1:11" x14ac:dyDescent="0.15">
      <c r="A939">
        <v>-8.6999999999999993</v>
      </c>
      <c r="B939">
        <v>-8.6999999999999993</v>
      </c>
      <c r="D939">
        <v>-5</v>
      </c>
      <c r="E939">
        <v>-8.6999999999999993</v>
      </c>
      <c r="G939">
        <v>-8.6999999999999993</v>
      </c>
      <c r="H939">
        <v>-5</v>
      </c>
      <c r="J939">
        <v>-5</v>
      </c>
      <c r="K939">
        <v>-5</v>
      </c>
    </row>
    <row r="940" spans="1:11" x14ac:dyDescent="0.15">
      <c r="A940">
        <v>0.1</v>
      </c>
      <c r="B940">
        <v>0.1</v>
      </c>
      <c r="D940">
        <v>-1</v>
      </c>
      <c r="E940">
        <v>0.1</v>
      </c>
      <c r="G940">
        <v>0.1</v>
      </c>
      <c r="H940">
        <v>-1</v>
      </c>
      <c r="J940">
        <v>-1</v>
      </c>
      <c r="K940">
        <v>-1</v>
      </c>
    </row>
    <row r="941" spans="1:11" x14ac:dyDescent="0.15">
      <c r="A941">
        <v>1.9</v>
      </c>
      <c r="B941">
        <v>1.9</v>
      </c>
      <c r="D941">
        <v>1</v>
      </c>
      <c r="E941">
        <v>1.9</v>
      </c>
      <c r="G941">
        <v>1.9</v>
      </c>
      <c r="H941">
        <v>1</v>
      </c>
      <c r="J941">
        <v>1</v>
      </c>
      <c r="K941">
        <v>1</v>
      </c>
    </row>
    <row r="942" spans="1:11" x14ac:dyDescent="0.15">
      <c r="A942">
        <v>-15</v>
      </c>
      <c r="B942">
        <v>-15</v>
      </c>
      <c r="D942">
        <v>-9</v>
      </c>
      <c r="E942">
        <v>-15</v>
      </c>
      <c r="G942">
        <v>-15</v>
      </c>
      <c r="H942">
        <v>-9</v>
      </c>
      <c r="J942">
        <v>-9</v>
      </c>
      <c r="K942">
        <v>-9</v>
      </c>
    </row>
    <row r="943" spans="1:11" x14ac:dyDescent="0.15">
      <c r="A943">
        <v>-1.1000000000000001</v>
      </c>
      <c r="B943">
        <v>-1.1000000000000001</v>
      </c>
      <c r="D943">
        <v>-1</v>
      </c>
      <c r="E943">
        <v>-1.1000000000000001</v>
      </c>
      <c r="G943">
        <v>-1.1000000000000001</v>
      </c>
      <c r="H943">
        <v>-1</v>
      </c>
      <c r="J943">
        <v>-1</v>
      </c>
      <c r="K943">
        <v>-1</v>
      </c>
    </row>
    <row r="944" spans="1:11" x14ac:dyDescent="0.15">
      <c r="A944">
        <v>-12.4</v>
      </c>
      <c r="B944">
        <v>-12.4</v>
      </c>
      <c r="D944">
        <v>-7</v>
      </c>
      <c r="E944">
        <v>-12.4</v>
      </c>
      <c r="G944">
        <v>-12.4</v>
      </c>
      <c r="H944">
        <v>-7</v>
      </c>
      <c r="J944">
        <v>-7</v>
      </c>
      <c r="K944">
        <v>-7</v>
      </c>
    </row>
    <row r="945" spans="1:11" x14ac:dyDescent="0.15">
      <c r="A945">
        <v>5.5</v>
      </c>
      <c r="B945">
        <v>5.5</v>
      </c>
      <c r="D945">
        <v>6</v>
      </c>
      <c r="E945">
        <v>5.5</v>
      </c>
      <c r="G945">
        <v>5.5</v>
      </c>
      <c r="H945">
        <v>6</v>
      </c>
      <c r="J945">
        <v>6</v>
      </c>
      <c r="K945">
        <v>6</v>
      </c>
    </row>
    <row r="946" spans="1:11" x14ac:dyDescent="0.15">
      <c r="A946">
        <v>-2.4</v>
      </c>
      <c r="B946">
        <v>-2.4</v>
      </c>
      <c r="D946">
        <v>1</v>
      </c>
      <c r="E946">
        <v>-2.4</v>
      </c>
      <c r="G946">
        <v>-2.4</v>
      </c>
      <c r="H946">
        <v>1</v>
      </c>
      <c r="J946">
        <v>1</v>
      </c>
      <c r="K946">
        <v>1</v>
      </c>
    </row>
    <row r="947" spans="1:11" x14ac:dyDescent="0.15">
      <c r="A947">
        <v>-11.5</v>
      </c>
      <c r="B947">
        <v>-11.5</v>
      </c>
      <c r="D947">
        <v>-11</v>
      </c>
      <c r="E947">
        <v>-11.5</v>
      </c>
      <c r="G947">
        <v>-11.5</v>
      </c>
      <c r="H947">
        <v>-11</v>
      </c>
      <c r="J947">
        <v>-11</v>
      </c>
      <c r="K947">
        <v>-11</v>
      </c>
    </row>
    <row r="948" spans="1:11" x14ac:dyDescent="0.15">
      <c r="A948">
        <v>10.4</v>
      </c>
      <c r="B948">
        <v>10.4</v>
      </c>
      <c r="D948">
        <v>11</v>
      </c>
      <c r="E948">
        <v>10.4</v>
      </c>
      <c r="G948">
        <v>10.4</v>
      </c>
      <c r="H948">
        <v>11</v>
      </c>
      <c r="J948">
        <v>11</v>
      </c>
      <c r="K948">
        <v>11</v>
      </c>
    </row>
    <row r="949" spans="1:11" x14ac:dyDescent="0.15">
      <c r="A949">
        <v>5.9</v>
      </c>
      <c r="B949">
        <v>5.9</v>
      </c>
      <c r="D949">
        <v>5</v>
      </c>
      <c r="E949">
        <v>5.9</v>
      </c>
      <c r="G949">
        <v>5.9</v>
      </c>
      <c r="H949">
        <v>5</v>
      </c>
      <c r="J949">
        <v>5</v>
      </c>
      <c r="K949">
        <v>5</v>
      </c>
    </row>
    <row r="950" spans="1:11" x14ac:dyDescent="0.15">
      <c r="A950">
        <v>-6.7</v>
      </c>
      <c r="B950">
        <v>-6.7</v>
      </c>
      <c r="D950">
        <v>1</v>
      </c>
      <c r="E950">
        <v>-6.7</v>
      </c>
      <c r="G950">
        <v>-6.7</v>
      </c>
      <c r="H950">
        <v>1</v>
      </c>
      <c r="J950">
        <v>1</v>
      </c>
      <c r="K950">
        <v>1</v>
      </c>
    </row>
    <row r="951" spans="1:11" x14ac:dyDescent="0.15">
      <c r="A951">
        <v>-7.7</v>
      </c>
      <c r="B951">
        <v>-7.7</v>
      </c>
      <c r="D951">
        <v>-6</v>
      </c>
      <c r="E951">
        <v>-7.7</v>
      </c>
      <c r="G951">
        <v>-7.7</v>
      </c>
      <c r="H951">
        <v>-6</v>
      </c>
      <c r="J951">
        <v>-6</v>
      </c>
      <c r="K951">
        <v>-6</v>
      </c>
    </row>
    <row r="952" spans="1:11" x14ac:dyDescent="0.15">
      <c r="A952">
        <v>-11</v>
      </c>
      <c r="B952">
        <v>-11</v>
      </c>
      <c r="D952">
        <v>-6</v>
      </c>
      <c r="E952">
        <v>-11</v>
      </c>
      <c r="G952">
        <v>-11</v>
      </c>
      <c r="H952">
        <v>-6</v>
      </c>
      <c r="J952">
        <v>-6</v>
      </c>
      <c r="K952">
        <v>-6</v>
      </c>
    </row>
    <row r="953" spans="1:11" x14ac:dyDescent="0.15">
      <c r="A953">
        <v>2.4</v>
      </c>
      <c r="B953">
        <v>2.4</v>
      </c>
      <c r="D953">
        <v>0</v>
      </c>
      <c r="E953">
        <v>2.4</v>
      </c>
      <c r="G953">
        <v>2.4</v>
      </c>
      <c r="H953">
        <v>0</v>
      </c>
      <c r="J953">
        <v>0</v>
      </c>
      <c r="K953">
        <v>0</v>
      </c>
    </row>
    <row r="954" spans="1:11" x14ac:dyDescent="0.15">
      <c r="A954">
        <v>0.8</v>
      </c>
      <c r="B954">
        <v>0.8</v>
      </c>
      <c r="D954">
        <v>1</v>
      </c>
      <c r="E954">
        <v>0.8</v>
      </c>
      <c r="G954">
        <v>0.8</v>
      </c>
      <c r="H954">
        <v>1</v>
      </c>
      <c r="J954">
        <v>1</v>
      </c>
      <c r="K954">
        <v>1</v>
      </c>
    </row>
    <row r="955" spans="1:11" x14ac:dyDescent="0.15">
      <c r="A955">
        <v>-2.8</v>
      </c>
      <c r="B955">
        <v>-2.8</v>
      </c>
      <c r="D955">
        <v>-4</v>
      </c>
      <c r="E955">
        <v>-2.8</v>
      </c>
      <c r="G955">
        <v>-2.8</v>
      </c>
      <c r="H955">
        <v>-4</v>
      </c>
      <c r="J955">
        <v>-4</v>
      </c>
      <c r="K955">
        <v>-4</v>
      </c>
    </row>
    <row r="956" spans="1:11" x14ac:dyDescent="0.15">
      <c r="A956">
        <v>-0.3</v>
      </c>
      <c r="B956">
        <v>-0.3</v>
      </c>
      <c r="D956">
        <v>1</v>
      </c>
      <c r="E956">
        <v>-0.3</v>
      </c>
      <c r="G956">
        <v>-0.3</v>
      </c>
      <c r="H956">
        <v>1</v>
      </c>
      <c r="J956">
        <v>1</v>
      </c>
      <c r="K956">
        <v>1</v>
      </c>
    </row>
    <row r="957" spans="1:11" x14ac:dyDescent="0.15">
      <c r="A957">
        <v>4.2</v>
      </c>
      <c r="B957">
        <v>4.2</v>
      </c>
      <c r="D957">
        <v>2</v>
      </c>
      <c r="E957">
        <v>4.2</v>
      </c>
      <c r="G957">
        <v>4.2</v>
      </c>
      <c r="H957">
        <v>2</v>
      </c>
      <c r="J957">
        <v>2</v>
      </c>
      <c r="K957">
        <v>2</v>
      </c>
    </row>
    <row r="958" spans="1:11" x14ac:dyDescent="0.15">
      <c r="A958">
        <v>0.7</v>
      </c>
      <c r="B958">
        <v>0.7</v>
      </c>
      <c r="D958">
        <v>5</v>
      </c>
      <c r="E958">
        <v>0.7</v>
      </c>
      <c r="G958">
        <v>0.7</v>
      </c>
      <c r="H958">
        <v>5</v>
      </c>
      <c r="J958">
        <v>5</v>
      </c>
      <c r="K958">
        <v>5</v>
      </c>
    </row>
    <row r="959" spans="1:11" x14ac:dyDescent="0.15">
      <c r="A959">
        <v>0.2</v>
      </c>
      <c r="B959">
        <v>0.2</v>
      </c>
      <c r="D959">
        <v>0</v>
      </c>
      <c r="E959">
        <v>0.2</v>
      </c>
      <c r="G959">
        <v>0.2</v>
      </c>
      <c r="H959">
        <v>0</v>
      </c>
      <c r="J959">
        <v>0</v>
      </c>
      <c r="K959">
        <v>0</v>
      </c>
    </row>
    <row r="960" spans="1:11" x14ac:dyDescent="0.15">
      <c r="A960">
        <v>-1.4</v>
      </c>
      <c r="B960">
        <v>-1.4</v>
      </c>
      <c r="D960">
        <v>-1</v>
      </c>
      <c r="E960">
        <v>-1.4</v>
      </c>
      <c r="G960">
        <v>-1.4</v>
      </c>
      <c r="H960">
        <v>-1</v>
      </c>
      <c r="J960">
        <v>-1</v>
      </c>
      <c r="K960">
        <v>-1</v>
      </c>
    </row>
    <row r="961" spans="1:11" x14ac:dyDescent="0.15">
      <c r="A961">
        <v>2.1</v>
      </c>
      <c r="B961">
        <v>2.1</v>
      </c>
      <c r="D961">
        <v>3</v>
      </c>
      <c r="E961">
        <v>2.1</v>
      </c>
      <c r="G961">
        <v>2.1</v>
      </c>
      <c r="H961">
        <v>3</v>
      </c>
      <c r="J961">
        <v>3</v>
      </c>
      <c r="K961">
        <v>3</v>
      </c>
    </row>
    <row r="962" spans="1:11" x14ac:dyDescent="0.15">
      <c r="A962">
        <v>-6.8</v>
      </c>
      <c r="B962">
        <v>-6.8</v>
      </c>
      <c r="D962">
        <v>-3</v>
      </c>
      <c r="E962">
        <v>-6.8</v>
      </c>
      <c r="G962">
        <v>-6.8</v>
      </c>
      <c r="H962">
        <v>-3</v>
      </c>
      <c r="J962">
        <v>-3</v>
      </c>
      <c r="K962">
        <v>-3</v>
      </c>
    </row>
    <row r="963" spans="1:11" x14ac:dyDescent="0.15">
      <c r="A963">
        <v>-11.8</v>
      </c>
      <c r="B963">
        <v>-11.8</v>
      </c>
      <c r="D963">
        <v>-9</v>
      </c>
      <c r="E963">
        <v>-11.8</v>
      </c>
      <c r="G963">
        <v>-11.8</v>
      </c>
      <c r="H963">
        <v>-9</v>
      </c>
      <c r="J963">
        <v>-9</v>
      </c>
      <c r="K963">
        <v>-9</v>
      </c>
    </row>
    <row r="964" spans="1:11" x14ac:dyDescent="0.15">
      <c r="A964">
        <v>-0.4</v>
      </c>
      <c r="B964">
        <v>-0.4</v>
      </c>
      <c r="D964">
        <v>8</v>
      </c>
      <c r="E964">
        <v>-0.4</v>
      </c>
      <c r="G964">
        <v>-0.4</v>
      </c>
      <c r="H964">
        <v>8</v>
      </c>
      <c r="J964">
        <v>8</v>
      </c>
      <c r="K964">
        <v>8</v>
      </c>
    </row>
    <row r="965" spans="1:11" x14ac:dyDescent="0.15">
      <c r="A965">
        <v>-3.6</v>
      </c>
      <c r="B965">
        <v>-3.6</v>
      </c>
      <c r="D965">
        <v>1</v>
      </c>
      <c r="E965">
        <v>-3.6</v>
      </c>
      <c r="G965">
        <v>-3.6</v>
      </c>
      <c r="H965">
        <v>1</v>
      </c>
      <c r="J965">
        <v>1</v>
      </c>
      <c r="K965">
        <v>1</v>
      </c>
    </row>
    <row r="966" spans="1:11" x14ac:dyDescent="0.15">
      <c r="A966">
        <v>2.1</v>
      </c>
      <c r="B966">
        <v>2.1</v>
      </c>
      <c r="D966">
        <v>1</v>
      </c>
      <c r="E966">
        <v>2.1</v>
      </c>
      <c r="G966">
        <v>2.1</v>
      </c>
      <c r="H966">
        <v>1</v>
      </c>
      <c r="J966">
        <v>1</v>
      </c>
      <c r="K966">
        <v>1</v>
      </c>
    </row>
    <row r="967" spans="1:11" x14ac:dyDescent="0.15">
      <c r="A967">
        <v>3.4</v>
      </c>
      <c r="B967">
        <v>3.4</v>
      </c>
      <c r="D967">
        <v>1</v>
      </c>
      <c r="E967">
        <v>3.4</v>
      </c>
      <c r="G967">
        <v>3.4</v>
      </c>
      <c r="H967">
        <v>1</v>
      </c>
      <c r="J967">
        <v>1</v>
      </c>
      <c r="K967">
        <v>1</v>
      </c>
    </row>
    <row r="968" spans="1:11" x14ac:dyDescent="0.15">
      <c r="A968">
        <v>-6</v>
      </c>
      <c r="B968">
        <v>-6</v>
      </c>
      <c r="D968">
        <v>-3</v>
      </c>
      <c r="E968">
        <v>-6</v>
      </c>
      <c r="G968">
        <v>-6</v>
      </c>
      <c r="H968">
        <v>-3</v>
      </c>
      <c r="J968">
        <v>-3</v>
      </c>
      <c r="K968">
        <v>-3</v>
      </c>
    </row>
    <row r="969" spans="1:11" x14ac:dyDescent="0.15">
      <c r="A969">
        <v>-1.1000000000000001</v>
      </c>
      <c r="B969">
        <v>-1.1000000000000001</v>
      </c>
      <c r="D969">
        <v>-2</v>
      </c>
      <c r="E969">
        <v>-1.1000000000000001</v>
      </c>
      <c r="G969">
        <v>-1.1000000000000001</v>
      </c>
      <c r="H969">
        <v>-2</v>
      </c>
      <c r="J969">
        <v>-2</v>
      </c>
      <c r="K969">
        <v>-2</v>
      </c>
    </row>
    <row r="970" spans="1:11" x14ac:dyDescent="0.15">
      <c r="A970">
        <v>1.7</v>
      </c>
      <c r="B970">
        <v>1.7</v>
      </c>
      <c r="D970">
        <v>-2</v>
      </c>
      <c r="E970">
        <v>1.7</v>
      </c>
      <c r="G970">
        <v>1.7</v>
      </c>
      <c r="H970">
        <v>-2</v>
      </c>
      <c r="J970">
        <v>-2</v>
      </c>
      <c r="K970">
        <v>-2</v>
      </c>
    </row>
    <row r="971" spans="1:11" x14ac:dyDescent="0.15">
      <c r="A971">
        <v>-1.5</v>
      </c>
      <c r="B971">
        <v>-1.5</v>
      </c>
      <c r="D971">
        <v>-1</v>
      </c>
      <c r="E971">
        <v>-1.5</v>
      </c>
      <c r="G971">
        <v>-1.5</v>
      </c>
      <c r="H971">
        <v>-1</v>
      </c>
      <c r="J971">
        <v>-1</v>
      </c>
      <c r="K971">
        <v>-1</v>
      </c>
    </row>
    <row r="972" spans="1:11" x14ac:dyDescent="0.15">
      <c r="A972">
        <v>2.1</v>
      </c>
      <c r="B972">
        <v>2.1</v>
      </c>
      <c r="D972">
        <v>-6</v>
      </c>
      <c r="E972">
        <v>2.1</v>
      </c>
      <c r="G972">
        <v>2.1</v>
      </c>
      <c r="H972">
        <v>-6</v>
      </c>
      <c r="J972">
        <v>-6</v>
      </c>
      <c r="K972">
        <v>-6</v>
      </c>
    </row>
    <row r="973" spans="1:11" x14ac:dyDescent="0.15">
      <c r="A973">
        <v>-2.9</v>
      </c>
      <c r="B973">
        <v>-2.9</v>
      </c>
      <c r="D973">
        <v>-5</v>
      </c>
      <c r="E973">
        <v>-2.9</v>
      </c>
      <c r="G973">
        <v>-2.9</v>
      </c>
      <c r="H973">
        <v>-5</v>
      </c>
      <c r="J973">
        <v>-5</v>
      </c>
      <c r="K973">
        <v>-5</v>
      </c>
    </row>
    <row r="974" spans="1:11" x14ac:dyDescent="0.15">
      <c r="A974">
        <v>0.6</v>
      </c>
      <c r="B974">
        <v>0.6</v>
      </c>
      <c r="D974">
        <v>0</v>
      </c>
      <c r="E974">
        <v>0.6</v>
      </c>
      <c r="G974">
        <v>0.6</v>
      </c>
      <c r="H974">
        <v>0</v>
      </c>
      <c r="J974">
        <v>0</v>
      </c>
      <c r="K974">
        <v>0</v>
      </c>
    </row>
    <row r="975" spans="1:11" x14ac:dyDescent="0.15">
      <c r="A975">
        <v>-5</v>
      </c>
      <c r="B975">
        <v>-5</v>
      </c>
      <c r="D975">
        <v>-7</v>
      </c>
      <c r="E975">
        <v>-5</v>
      </c>
      <c r="G975">
        <v>-5</v>
      </c>
      <c r="H975">
        <v>-7</v>
      </c>
      <c r="J975">
        <v>-7</v>
      </c>
      <c r="K975">
        <v>-7</v>
      </c>
    </row>
    <row r="976" spans="1:11" x14ac:dyDescent="0.15">
      <c r="A976">
        <v>-6.6</v>
      </c>
      <c r="B976">
        <v>-6.6</v>
      </c>
      <c r="D976">
        <v>-5</v>
      </c>
      <c r="E976">
        <v>-6.6</v>
      </c>
      <c r="G976">
        <v>-6.6</v>
      </c>
      <c r="H976">
        <v>-5</v>
      </c>
      <c r="J976">
        <v>-5</v>
      </c>
      <c r="K976">
        <v>-5</v>
      </c>
    </row>
    <row r="977" spans="1:11" x14ac:dyDescent="0.15">
      <c r="A977">
        <v>-8.6999999999999993</v>
      </c>
      <c r="B977">
        <v>-8.6999999999999993</v>
      </c>
      <c r="D977">
        <v>-7</v>
      </c>
      <c r="E977">
        <v>-8.6999999999999993</v>
      </c>
      <c r="G977">
        <v>-8.6999999999999993</v>
      </c>
      <c r="H977">
        <v>-7</v>
      </c>
      <c r="J977">
        <v>-7</v>
      </c>
      <c r="K977">
        <v>-7</v>
      </c>
    </row>
    <row r="978" spans="1:11" x14ac:dyDescent="0.15">
      <c r="A978">
        <v>-2.6</v>
      </c>
      <c r="B978">
        <v>-2.6</v>
      </c>
      <c r="D978">
        <v>0</v>
      </c>
      <c r="E978">
        <v>-2.6</v>
      </c>
      <c r="G978">
        <v>-2.6</v>
      </c>
      <c r="H978">
        <v>0</v>
      </c>
      <c r="J978">
        <v>0</v>
      </c>
      <c r="K978">
        <v>0</v>
      </c>
    </row>
    <row r="979" spans="1:11" x14ac:dyDescent="0.15">
      <c r="A979">
        <v>2.6</v>
      </c>
      <c r="B979">
        <v>2.6</v>
      </c>
      <c r="D979">
        <v>1</v>
      </c>
      <c r="E979">
        <v>2.6</v>
      </c>
      <c r="G979">
        <v>2.6</v>
      </c>
      <c r="H979">
        <v>1</v>
      </c>
      <c r="J979">
        <v>1</v>
      </c>
      <c r="K979">
        <v>1</v>
      </c>
    </row>
    <row r="980" spans="1:11" x14ac:dyDescent="0.15">
      <c r="A980">
        <v>5.2</v>
      </c>
      <c r="B980">
        <v>5.2</v>
      </c>
      <c r="D980">
        <v>2</v>
      </c>
      <c r="E980">
        <v>5.2</v>
      </c>
      <c r="G980">
        <v>5.2</v>
      </c>
      <c r="H980">
        <v>2</v>
      </c>
      <c r="J980">
        <v>2</v>
      </c>
      <c r="K980">
        <v>2</v>
      </c>
    </row>
    <row r="981" spans="1:11" x14ac:dyDescent="0.15">
      <c r="A981">
        <v>-0.3</v>
      </c>
      <c r="B981">
        <v>-0.3</v>
      </c>
      <c r="D981">
        <v>0</v>
      </c>
      <c r="E981">
        <v>-0.3</v>
      </c>
      <c r="G981">
        <v>-0.3</v>
      </c>
      <c r="H981">
        <v>0</v>
      </c>
      <c r="J981">
        <v>0</v>
      </c>
      <c r="K981">
        <v>0</v>
      </c>
    </row>
    <row r="982" spans="1:11" x14ac:dyDescent="0.15">
      <c r="A982">
        <v>-0.6</v>
      </c>
      <c r="B982">
        <v>-0.6</v>
      </c>
      <c r="D982">
        <v>0</v>
      </c>
      <c r="E982">
        <v>-0.6</v>
      </c>
      <c r="G982">
        <v>-0.6</v>
      </c>
      <c r="H982">
        <v>0</v>
      </c>
      <c r="J982">
        <v>0</v>
      </c>
      <c r="K982">
        <v>0</v>
      </c>
    </row>
    <row r="983" spans="1:11" x14ac:dyDescent="0.15">
      <c r="A983">
        <v>3.7</v>
      </c>
      <c r="B983">
        <v>3.7</v>
      </c>
      <c r="D983">
        <v>3</v>
      </c>
      <c r="E983">
        <v>3.7</v>
      </c>
      <c r="G983">
        <v>3.7</v>
      </c>
      <c r="H983">
        <v>3</v>
      </c>
      <c r="J983">
        <v>3</v>
      </c>
      <c r="K983">
        <v>3</v>
      </c>
    </row>
    <row r="984" spans="1:11" x14ac:dyDescent="0.15">
      <c r="A984">
        <v>-10.5</v>
      </c>
      <c r="B984">
        <v>-10.5</v>
      </c>
      <c r="D984">
        <v>-8</v>
      </c>
      <c r="E984">
        <v>-10.5</v>
      </c>
      <c r="G984">
        <v>-10.5</v>
      </c>
      <c r="H984">
        <v>-8</v>
      </c>
      <c r="J984">
        <v>-8</v>
      </c>
      <c r="K984">
        <v>-8</v>
      </c>
    </row>
    <row r="985" spans="1:11" x14ac:dyDescent="0.15">
      <c r="A985">
        <v>4.5999999999999996</v>
      </c>
      <c r="B985">
        <v>4.5999999999999996</v>
      </c>
      <c r="D985">
        <v>2</v>
      </c>
      <c r="E985">
        <v>4.5999999999999996</v>
      </c>
      <c r="G985">
        <v>4.5999999999999996</v>
      </c>
      <c r="H985">
        <v>2</v>
      </c>
      <c r="J985">
        <v>2</v>
      </c>
      <c r="K985">
        <v>2</v>
      </c>
    </row>
    <row r="986" spans="1:11" x14ac:dyDescent="0.15">
      <c r="A986">
        <v>-8.8000000000000007</v>
      </c>
      <c r="B986">
        <v>-8.8000000000000007</v>
      </c>
      <c r="D986">
        <v>-8</v>
      </c>
      <c r="E986">
        <v>-8.8000000000000007</v>
      </c>
      <c r="G986">
        <v>-8.8000000000000007</v>
      </c>
      <c r="H986">
        <v>-8</v>
      </c>
      <c r="J986">
        <v>-8</v>
      </c>
      <c r="K986">
        <v>-8</v>
      </c>
    </row>
    <row r="987" spans="1:11" x14ac:dyDescent="0.15">
      <c r="A987">
        <v>-2.6</v>
      </c>
      <c r="B987">
        <v>-2.6</v>
      </c>
      <c r="D987">
        <v>-8</v>
      </c>
      <c r="E987">
        <v>-2.6</v>
      </c>
      <c r="G987">
        <v>-2.6</v>
      </c>
      <c r="H987">
        <v>-8</v>
      </c>
      <c r="J987">
        <v>-8</v>
      </c>
      <c r="K987">
        <v>-8</v>
      </c>
    </row>
    <row r="988" spans="1:11" x14ac:dyDescent="0.15">
      <c r="A988">
        <v>-3.4</v>
      </c>
      <c r="B988">
        <v>-3.4</v>
      </c>
      <c r="D988">
        <v>-2</v>
      </c>
      <c r="E988">
        <v>-3.4</v>
      </c>
      <c r="G988">
        <v>-3.4</v>
      </c>
      <c r="H988">
        <v>-2</v>
      </c>
      <c r="J988">
        <v>-2</v>
      </c>
      <c r="K988">
        <v>-2</v>
      </c>
    </row>
    <row r="989" spans="1:11" x14ac:dyDescent="0.15">
      <c r="A989">
        <v>-5.9</v>
      </c>
      <c r="B989">
        <v>-5.9</v>
      </c>
      <c r="D989">
        <v>-6</v>
      </c>
      <c r="E989">
        <v>-5.9</v>
      </c>
      <c r="G989">
        <v>-5.9</v>
      </c>
      <c r="H989">
        <v>-6</v>
      </c>
      <c r="J989">
        <v>-6</v>
      </c>
      <c r="K989">
        <v>-6</v>
      </c>
    </row>
    <row r="990" spans="1:11" x14ac:dyDescent="0.15">
      <c r="A990">
        <v>-0.8</v>
      </c>
      <c r="B990">
        <v>-0.8</v>
      </c>
      <c r="D990">
        <v>-2</v>
      </c>
      <c r="E990">
        <v>-0.8</v>
      </c>
      <c r="G990">
        <v>-0.8</v>
      </c>
      <c r="H990">
        <v>-2</v>
      </c>
      <c r="J990">
        <v>-2</v>
      </c>
      <c r="K990">
        <v>-2</v>
      </c>
    </row>
    <row r="991" spans="1:11" x14ac:dyDescent="0.15">
      <c r="A991">
        <v>-6</v>
      </c>
      <c r="B991">
        <v>-6</v>
      </c>
      <c r="D991">
        <v>-2</v>
      </c>
      <c r="E991">
        <v>-6</v>
      </c>
      <c r="G991">
        <v>-6</v>
      </c>
      <c r="H991">
        <v>-2</v>
      </c>
      <c r="J991">
        <v>-2</v>
      </c>
      <c r="K991">
        <v>-2</v>
      </c>
    </row>
    <row r="992" spans="1:11" x14ac:dyDescent="0.15">
      <c r="A992">
        <v>6.5</v>
      </c>
      <c r="B992">
        <v>6.5</v>
      </c>
      <c r="D992">
        <v>5</v>
      </c>
      <c r="E992">
        <v>6.5</v>
      </c>
      <c r="G992">
        <v>6.5</v>
      </c>
      <c r="H992">
        <v>5</v>
      </c>
      <c r="J992">
        <v>5</v>
      </c>
      <c r="K992">
        <v>5</v>
      </c>
    </row>
    <row r="993" spans="1:11" x14ac:dyDescent="0.15">
      <c r="A993">
        <v>-1.6</v>
      </c>
      <c r="B993">
        <v>-1.6</v>
      </c>
      <c r="D993">
        <v>-5</v>
      </c>
      <c r="E993">
        <v>-1.6</v>
      </c>
      <c r="G993">
        <v>-1.6</v>
      </c>
      <c r="H993">
        <v>-5</v>
      </c>
      <c r="J993">
        <v>-5</v>
      </c>
      <c r="K993">
        <v>-5</v>
      </c>
    </row>
    <row r="994" spans="1:11" x14ac:dyDescent="0.15">
      <c r="A994">
        <v>-0.3</v>
      </c>
      <c r="B994">
        <v>-0.3</v>
      </c>
      <c r="D994">
        <v>-3</v>
      </c>
      <c r="E994">
        <v>-0.3</v>
      </c>
      <c r="G994">
        <v>-0.3</v>
      </c>
      <c r="H994">
        <v>-3</v>
      </c>
      <c r="J994">
        <v>-3</v>
      </c>
      <c r="K994">
        <v>-3</v>
      </c>
    </row>
    <row r="995" spans="1:11" x14ac:dyDescent="0.15">
      <c r="A995">
        <v>-20.5</v>
      </c>
      <c r="B995">
        <v>-20.5</v>
      </c>
      <c r="D995">
        <v>-17</v>
      </c>
      <c r="E995">
        <v>-20.5</v>
      </c>
      <c r="G995">
        <v>-20.5</v>
      </c>
      <c r="H995">
        <v>-17</v>
      </c>
      <c r="J995">
        <v>-17</v>
      </c>
      <c r="K995">
        <v>-17</v>
      </c>
    </row>
    <row r="996" spans="1:11" x14ac:dyDescent="0.15">
      <c r="A996">
        <v>-4</v>
      </c>
      <c r="B996">
        <v>-4</v>
      </c>
      <c r="D996">
        <v>-4</v>
      </c>
      <c r="E996">
        <v>-4</v>
      </c>
      <c r="G996">
        <v>-4</v>
      </c>
      <c r="H996">
        <v>-4</v>
      </c>
      <c r="J996">
        <v>-4</v>
      </c>
      <c r="K996">
        <v>-4</v>
      </c>
    </row>
    <row r="997" spans="1:11" x14ac:dyDescent="0.15">
      <c r="A997">
        <v>-7.1</v>
      </c>
      <c r="B997">
        <v>-7.1</v>
      </c>
      <c r="D997">
        <v>-5</v>
      </c>
      <c r="E997">
        <v>-7.1</v>
      </c>
      <c r="G997">
        <v>-7.1</v>
      </c>
      <c r="H997">
        <v>-5</v>
      </c>
      <c r="J997">
        <v>-5</v>
      </c>
      <c r="K997">
        <v>-5</v>
      </c>
    </row>
    <row r="998" spans="1:11" x14ac:dyDescent="0.15">
      <c r="A998">
        <v>-3.5</v>
      </c>
      <c r="B998">
        <v>-3.5</v>
      </c>
      <c r="D998">
        <v>-3</v>
      </c>
      <c r="E998">
        <v>-3.5</v>
      </c>
      <c r="G998">
        <v>-3.5</v>
      </c>
      <c r="H998">
        <v>-3</v>
      </c>
      <c r="J998">
        <v>-3</v>
      </c>
      <c r="K998">
        <v>-3</v>
      </c>
    </row>
    <row r="999" spans="1:11" x14ac:dyDescent="0.15">
      <c r="A999">
        <v>0.8</v>
      </c>
      <c r="B999">
        <v>0.8</v>
      </c>
      <c r="D999">
        <v>-1</v>
      </c>
      <c r="E999">
        <v>0.8</v>
      </c>
      <c r="G999">
        <v>0.8</v>
      </c>
      <c r="H999">
        <v>-1</v>
      </c>
      <c r="J999">
        <v>-1</v>
      </c>
      <c r="K999">
        <v>-1</v>
      </c>
    </row>
    <row r="1000" spans="1:11" x14ac:dyDescent="0.15">
      <c r="A1000">
        <v>-4.5999999999999996</v>
      </c>
      <c r="B1000">
        <v>-4.5999999999999996</v>
      </c>
      <c r="D1000">
        <v>-10</v>
      </c>
      <c r="E1000">
        <v>-4.5999999999999996</v>
      </c>
      <c r="G1000">
        <v>-4.5999999999999996</v>
      </c>
      <c r="H1000">
        <v>-10</v>
      </c>
      <c r="J1000">
        <v>-10</v>
      </c>
      <c r="K1000">
        <v>-10</v>
      </c>
    </row>
    <row r="1001" spans="1:11" x14ac:dyDescent="0.15">
      <c r="A1001">
        <v>3.2</v>
      </c>
      <c r="B1001">
        <v>3.2</v>
      </c>
      <c r="D1001">
        <v>2</v>
      </c>
      <c r="E1001">
        <v>3.2</v>
      </c>
      <c r="G1001">
        <v>3.2</v>
      </c>
      <c r="H1001">
        <v>2</v>
      </c>
      <c r="J1001">
        <v>2</v>
      </c>
      <c r="K1001">
        <v>2</v>
      </c>
    </row>
    <row r="1002" spans="1:11" x14ac:dyDescent="0.15">
      <c r="A1002">
        <v>-0.8</v>
      </c>
      <c r="B1002">
        <v>-0.8</v>
      </c>
      <c r="D1002">
        <v>-1</v>
      </c>
      <c r="E1002">
        <v>-0.8</v>
      </c>
      <c r="G1002">
        <v>-0.8</v>
      </c>
      <c r="H1002">
        <v>-1</v>
      </c>
      <c r="J1002">
        <v>-1</v>
      </c>
      <c r="K1002">
        <v>-1</v>
      </c>
    </row>
    <row r="1003" spans="1:11" x14ac:dyDescent="0.15">
      <c r="A1003">
        <v>2.8</v>
      </c>
      <c r="B1003">
        <v>2.8</v>
      </c>
      <c r="D1003">
        <v>4</v>
      </c>
      <c r="E1003">
        <v>2.8</v>
      </c>
      <c r="G1003">
        <v>2.8</v>
      </c>
      <c r="H1003">
        <v>4</v>
      </c>
      <c r="J1003">
        <v>4</v>
      </c>
      <c r="K1003">
        <v>4</v>
      </c>
    </row>
    <row r="1004" spans="1:11" x14ac:dyDescent="0.15">
      <c r="A1004">
        <v>3.8</v>
      </c>
      <c r="B1004">
        <v>3.8</v>
      </c>
      <c r="D1004">
        <v>1</v>
      </c>
      <c r="E1004">
        <v>3.8</v>
      </c>
      <c r="G1004">
        <v>3.8</v>
      </c>
      <c r="H1004">
        <v>1</v>
      </c>
      <c r="J1004">
        <v>1</v>
      </c>
      <c r="K1004">
        <v>1</v>
      </c>
    </row>
    <row r="1005" spans="1:11" x14ac:dyDescent="0.15">
      <c r="A1005">
        <v>-5.4</v>
      </c>
      <c r="B1005">
        <v>-5.4</v>
      </c>
      <c r="D1005">
        <v>-7</v>
      </c>
      <c r="E1005">
        <v>-5.4</v>
      </c>
      <c r="G1005">
        <v>-5.4</v>
      </c>
      <c r="H1005">
        <v>-7</v>
      </c>
      <c r="J1005">
        <v>-7</v>
      </c>
      <c r="K1005">
        <v>-7</v>
      </c>
    </row>
    <row r="1006" spans="1:11" x14ac:dyDescent="0.15">
      <c r="A1006">
        <v>-2</v>
      </c>
      <c r="B1006">
        <v>-2</v>
      </c>
      <c r="D1006">
        <v>-4</v>
      </c>
      <c r="E1006">
        <v>-2</v>
      </c>
      <c r="G1006">
        <v>-2</v>
      </c>
      <c r="H1006">
        <v>-4</v>
      </c>
      <c r="J1006">
        <v>-4</v>
      </c>
      <c r="K1006">
        <v>-4</v>
      </c>
    </row>
    <row r="1007" spans="1:11" x14ac:dyDescent="0.15">
      <c r="A1007">
        <v>-1.7</v>
      </c>
      <c r="B1007">
        <v>-1.7</v>
      </c>
      <c r="D1007">
        <v>-3</v>
      </c>
      <c r="E1007">
        <v>-1.7</v>
      </c>
      <c r="G1007">
        <v>-1.7</v>
      </c>
      <c r="H1007">
        <v>-3</v>
      </c>
      <c r="J1007">
        <v>-3</v>
      </c>
      <c r="K1007">
        <v>-3</v>
      </c>
    </row>
    <row r="1008" spans="1:11" x14ac:dyDescent="0.15">
      <c r="A1008">
        <v>-1.2</v>
      </c>
      <c r="B1008">
        <v>-1.2</v>
      </c>
      <c r="D1008">
        <v>1</v>
      </c>
      <c r="E1008">
        <v>-1.2</v>
      </c>
      <c r="G1008">
        <v>-1.2</v>
      </c>
      <c r="H1008">
        <v>1</v>
      </c>
      <c r="J1008">
        <v>1</v>
      </c>
      <c r="K1008">
        <v>1</v>
      </c>
    </row>
    <row r="1009" spans="1:11" x14ac:dyDescent="0.15">
      <c r="A1009">
        <v>-6.2</v>
      </c>
      <c r="B1009">
        <v>-6.2</v>
      </c>
      <c r="D1009">
        <v>-3</v>
      </c>
      <c r="E1009">
        <v>-6.2</v>
      </c>
      <c r="G1009">
        <v>-6.2</v>
      </c>
      <c r="H1009">
        <v>-3</v>
      </c>
      <c r="J1009">
        <v>-3</v>
      </c>
      <c r="K1009">
        <v>-3</v>
      </c>
    </row>
    <row r="1010" spans="1:11" x14ac:dyDescent="0.15">
      <c r="A1010">
        <v>4.2</v>
      </c>
      <c r="B1010">
        <v>4.2</v>
      </c>
      <c r="D1010">
        <v>3</v>
      </c>
      <c r="E1010">
        <v>4.2</v>
      </c>
      <c r="G1010">
        <v>4.2</v>
      </c>
      <c r="H1010">
        <v>3</v>
      </c>
      <c r="J1010">
        <v>3</v>
      </c>
      <c r="K1010">
        <v>3</v>
      </c>
    </row>
    <row r="1011" spans="1:11" x14ac:dyDescent="0.15">
      <c r="A1011">
        <v>-24.1</v>
      </c>
      <c r="B1011">
        <v>-24.1</v>
      </c>
      <c r="D1011">
        <v>-20</v>
      </c>
      <c r="E1011">
        <v>-24.1</v>
      </c>
      <c r="G1011">
        <v>-24.1</v>
      </c>
      <c r="H1011">
        <v>-20</v>
      </c>
      <c r="J1011">
        <v>-20</v>
      </c>
      <c r="K1011">
        <v>-20</v>
      </c>
    </row>
    <row r="1012" spans="1:11" x14ac:dyDescent="0.15">
      <c r="A1012">
        <v>-1.5</v>
      </c>
      <c r="B1012">
        <v>-1.5</v>
      </c>
      <c r="D1012">
        <v>1</v>
      </c>
      <c r="E1012">
        <v>-1.5</v>
      </c>
      <c r="G1012">
        <v>-1.5</v>
      </c>
      <c r="H1012">
        <v>1</v>
      </c>
      <c r="J1012">
        <v>1</v>
      </c>
      <c r="K1012">
        <v>1</v>
      </c>
    </row>
    <row r="1013" spans="1:11" x14ac:dyDescent="0.15">
      <c r="A1013">
        <v>1.5</v>
      </c>
      <c r="B1013">
        <v>1.5</v>
      </c>
      <c r="D1013">
        <v>-5</v>
      </c>
      <c r="E1013">
        <v>1.5</v>
      </c>
      <c r="G1013">
        <v>1.5</v>
      </c>
      <c r="H1013">
        <v>-5</v>
      </c>
      <c r="J1013">
        <v>-5</v>
      </c>
      <c r="K1013">
        <v>-5</v>
      </c>
    </row>
    <row r="1014" spans="1:11" x14ac:dyDescent="0.15">
      <c r="A1014">
        <v>-7.1</v>
      </c>
      <c r="B1014">
        <v>-7.1</v>
      </c>
      <c r="D1014">
        <v>-12</v>
      </c>
      <c r="E1014">
        <v>-7.1</v>
      </c>
      <c r="G1014">
        <v>-7.1</v>
      </c>
      <c r="H1014">
        <v>-12</v>
      </c>
      <c r="J1014">
        <v>-12</v>
      </c>
      <c r="K1014">
        <v>-12</v>
      </c>
    </row>
    <row r="1015" spans="1:11" x14ac:dyDescent="0.15">
      <c r="A1015">
        <v>5.0999999999999996</v>
      </c>
      <c r="B1015">
        <v>5.0999999999999996</v>
      </c>
      <c r="D1015">
        <v>0</v>
      </c>
      <c r="E1015">
        <v>5.0999999999999996</v>
      </c>
      <c r="G1015">
        <v>5.0999999999999996</v>
      </c>
      <c r="H1015">
        <v>0</v>
      </c>
      <c r="J1015">
        <v>0</v>
      </c>
      <c r="K1015">
        <v>0</v>
      </c>
    </row>
    <row r="1016" spans="1:11" x14ac:dyDescent="0.15">
      <c r="A1016">
        <v>4.3</v>
      </c>
      <c r="B1016">
        <v>4.3</v>
      </c>
      <c r="D1016">
        <v>0</v>
      </c>
      <c r="E1016">
        <v>4.3</v>
      </c>
      <c r="G1016">
        <v>4.3</v>
      </c>
      <c r="H1016">
        <v>0</v>
      </c>
      <c r="J1016">
        <v>0</v>
      </c>
      <c r="K1016">
        <v>0</v>
      </c>
    </row>
    <row r="1017" spans="1:11" x14ac:dyDescent="0.15">
      <c r="A1017">
        <v>2.5</v>
      </c>
      <c r="B1017">
        <v>2.5</v>
      </c>
      <c r="D1017">
        <v>0</v>
      </c>
      <c r="E1017">
        <v>2.5</v>
      </c>
      <c r="G1017">
        <v>2.5</v>
      </c>
      <c r="H1017">
        <v>0</v>
      </c>
      <c r="J1017">
        <v>0</v>
      </c>
      <c r="K1017">
        <v>0</v>
      </c>
    </row>
    <row r="1018" spans="1:11" x14ac:dyDescent="0.15">
      <c r="A1018">
        <v>0</v>
      </c>
      <c r="B1018">
        <v>0</v>
      </c>
      <c r="D1018">
        <v>3</v>
      </c>
      <c r="E1018">
        <v>0</v>
      </c>
      <c r="G1018">
        <v>0</v>
      </c>
      <c r="H1018">
        <v>3</v>
      </c>
      <c r="J1018">
        <v>3</v>
      </c>
      <c r="K1018">
        <v>3</v>
      </c>
    </row>
    <row r="1019" spans="1:11" x14ac:dyDescent="0.15">
      <c r="A1019">
        <v>6.7</v>
      </c>
      <c r="B1019">
        <v>6.7</v>
      </c>
      <c r="D1019">
        <v>1</v>
      </c>
      <c r="E1019">
        <v>6.7</v>
      </c>
      <c r="G1019">
        <v>6.7</v>
      </c>
      <c r="H1019">
        <v>1</v>
      </c>
      <c r="J1019">
        <v>1</v>
      </c>
      <c r="K1019">
        <v>1</v>
      </c>
    </row>
    <row r="1020" spans="1:11" x14ac:dyDescent="0.15">
      <c r="A1020">
        <v>1</v>
      </c>
      <c r="B1020">
        <v>1</v>
      </c>
      <c r="D1020">
        <v>-2</v>
      </c>
      <c r="E1020">
        <v>1</v>
      </c>
      <c r="G1020">
        <v>1</v>
      </c>
      <c r="H1020">
        <v>-2</v>
      </c>
      <c r="J1020">
        <v>-2</v>
      </c>
      <c r="K1020">
        <v>-2</v>
      </c>
    </row>
    <row r="1021" spans="1:11" x14ac:dyDescent="0.15">
      <c r="A1021">
        <v>4.7</v>
      </c>
      <c r="B1021">
        <v>4.7</v>
      </c>
      <c r="D1021">
        <v>3</v>
      </c>
      <c r="E1021">
        <v>4.7</v>
      </c>
      <c r="G1021">
        <v>4.7</v>
      </c>
      <c r="H1021">
        <v>3</v>
      </c>
      <c r="J1021">
        <v>3</v>
      </c>
      <c r="K1021">
        <v>3</v>
      </c>
    </row>
    <row r="1022" spans="1:11" x14ac:dyDescent="0.15">
      <c r="A1022">
        <v>8.4</v>
      </c>
      <c r="B1022">
        <v>8.4</v>
      </c>
      <c r="D1022">
        <v>5</v>
      </c>
      <c r="E1022">
        <v>8.4</v>
      </c>
      <c r="G1022">
        <v>8.4</v>
      </c>
      <c r="H1022">
        <v>5</v>
      </c>
      <c r="J1022">
        <v>5</v>
      </c>
      <c r="K1022">
        <v>5</v>
      </c>
    </row>
    <row r="1023" spans="1:11" x14ac:dyDescent="0.15">
      <c r="A1023">
        <v>4.4000000000000004</v>
      </c>
      <c r="B1023">
        <v>4.4000000000000004</v>
      </c>
      <c r="D1023">
        <v>-1</v>
      </c>
      <c r="E1023">
        <v>4.4000000000000004</v>
      </c>
      <c r="G1023">
        <v>4.4000000000000004</v>
      </c>
      <c r="H1023">
        <v>-1</v>
      </c>
      <c r="J1023">
        <v>-1</v>
      </c>
      <c r="K1023">
        <v>-1</v>
      </c>
    </row>
    <row r="1024" spans="1:11" x14ac:dyDescent="0.15">
      <c r="A1024">
        <v>-7.7</v>
      </c>
      <c r="B1024">
        <v>-7.7</v>
      </c>
      <c r="D1024">
        <v>-10</v>
      </c>
      <c r="E1024">
        <v>-7.7</v>
      </c>
      <c r="G1024">
        <v>-7.7</v>
      </c>
      <c r="H1024">
        <v>-10</v>
      </c>
      <c r="J1024">
        <v>-10</v>
      </c>
      <c r="K1024">
        <v>-10</v>
      </c>
    </row>
    <row r="1025" spans="1:11" x14ac:dyDescent="0.15">
      <c r="A1025">
        <v>1.5</v>
      </c>
      <c r="B1025">
        <v>1.5</v>
      </c>
      <c r="D1025">
        <v>-2</v>
      </c>
      <c r="E1025">
        <v>1.5</v>
      </c>
      <c r="G1025">
        <v>1.5</v>
      </c>
      <c r="H1025">
        <v>-2</v>
      </c>
      <c r="J1025">
        <v>-2</v>
      </c>
      <c r="K1025">
        <v>-2</v>
      </c>
    </row>
    <row r="1026" spans="1:11" x14ac:dyDescent="0.15">
      <c r="A1026">
        <v>4.4000000000000004</v>
      </c>
      <c r="B1026">
        <v>4.4000000000000004</v>
      </c>
      <c r="D1026">
        <v>2</v>
      </c>
      <c r="E1026">
        <v>4.4000000000000004</v>
      </c>
      <c r="G1026">
        <v>4.4000000000000004</v>
      </c>
      <c r="H1026">
        <v>2</v>
      </c>
      <c r="J1026">
        <v>2</v>
      </c>
      <c r="K1026">
        <v>2</v>
      </c>
    </row>
    <row r="1027" spans="1:11" x14ac:dyDescent="0.15">
      <c r="A1027">
        <v>-1.2</v>
      </c>
      <c r="B1027">
        <v>-1.2</v>
      </c>
      <c r="D1027">
        <v>-6</v>
      </c>
      <c r="E1027">
        <v>-1.2</v>
      </c>
      <c r="G1027">
        <v>-1.2</v>
      </c>
      <c r="H1027">
        <v>-6</v>
      </c>
      <c r="J1027">
        <v>-6</v>
      </c>
      <c r="K1027">
        <v>-6</v>
      </c>
    </row>
    <row r="1028" spans="1:11" x14ac:dyDescent="0.15">
      <c r="A1028">
        <v>3.4</v>
      </c>
      <c r="B1028">
        <v>3.4</v>
      </c>
      <c r="D1028">
        <v>-1</v>
      </c>
      <c r="E1028">
        <v>3.4</v>
      </c>
      <c r="G1028">
        <v>3.4</v>
      </c>
      <c r="H1028">
        <v>-1</v>
      </c>
      <c r="J1028">
        <v>-1</v>
      </c>
      <c r="K1028">
        <v>-1</v>
      </c>
    </row>
    <row r="1029" spans="1:11" x14ac:dyDescent="0.15">
      <c r="A1029">
        <v>6.4</v>
      </c>
      <c r="B1029">
        <v>6.4</v>
      </c>
      <c r="D1029">
        <v>-1</v>
      </c>
      <c r="E1029">
        <v>6.4</v>
      </c>
      <c r="G1029">
        <v>6.4</v>
      </c>
      <c r="H1029">
        <v>-1</v>
      </c>
      <c r="J1029">
        <v>-1</v>
      </c>
      <c r="K1029">
        <v>-1</v>
      </c>
    </row>
    <row r="1030" spans="1:11" x14ac:dyDescent="0.15">
      <c r="A1030">
        <v>-0.3</v>
      </c>
      <c r="B1030">
        <v>-0.3</v>
      </c>
      <c r="D1030">
        <v>0</v>
      </c>
      <c r="E1030">
        <v>-0.3</v>
      </c>
      <c r="G1030">
        <v>-0.3</v>
      </c>
      <c r="H1030">
        <v>0</v>
      </c>
      <c r="J1030">
        <v>0</v>
      </c>
      <c r="K1030">
        <v>0</v>
      </c>
    </row>
    <row r="1031" spans="1:11" x14ac:dyDescent="0.15">
      <c r="A1031">
        <v>5.0999999999999996</v>
      </c>
      <c r="B1031">
        <v>5.0999999999999996</v>
      </c>
      <c r="D1031">
        <v>1</v>
      </c>
      <c r="E1031">
        <v>5.0999999999999996</v>
      </c>
      <c r="G1031">
        <v>5.0999999999999996</v>
      </c>
      <c r="H1031">
        <v>1</v>
      </c>
      <c r="J1031">
        <v>1</v>
      </c>
      <c r="K1031">
        <v>1</v>
      </c>
    </row>
    <row r="1032" spans="1:11" x14ac:dyDescent="0.15">
      <c r="A1032">
        <v>0.6</v>
      </c>
      <c r="B1032">
        <v>0.6</v>
      </c>
      <c r="D1032">
        <v>-5</v>
      </c>
      <c r="E1032">
        <v>0.6</v>
      </c>
      <c r="G1032">
        <v>0.6</v>
      </c>
      <c r="H1032">
        <v>-5</v>
      </c>
      <c r="J1032">
        <v>-5</v>
      </c>
      <c r="K1032">
        <v>-5</v>
      </c>
    </row>
    <row r="1033" spans="1:11" x14ac:dyDescent="0.15">
      <c r="A1033">
        <v>0.9</v>
      </c>
      <c r="B1033">
        <v>0.9</v>
      </c>
      <c r="D1033">
        <v>-3</v>
      </c>
      <c r="E1033">
        <v>0.9</v>
      </c>
      <c r="G1033">
        <v>0.9</v>
      </c>
      <c r="H1033">
        <v>-3</v>
      </c>
      <c r="J1033">
        <v>-3</v>
      </c>
      <c r="K1033">
        <v>-3</v>
      </c>
    </row>
    <row r="1034" spans="1:11" x14ac:dyDescent="0.15">
      <c r="A1034">
        <v>-9.8000000000000007</v>
      </c>
      <c r="B1034">
        <v>-9.8000000000000007</v>
      </c>
      <c r="D1034">
        <v>-14</v>
      </c>
      <c r="E1034">
        <v>-9.8000000000000007</v>
      </c>
      <c r="G1034">
        <v>-9.8000000000000007</v>
      </c>
      <c r="H1034">
        <v>-14</v>
      </c>
      <c r="J1034">
        <v>-14</v>
      </c>
      <c r="K1034">
        <v>-14</v>
      </c>
    </row>
    <row r="1035" spans="1:11" x14ac:dyDescent="0.15">
      <c r="A1035">
        <v>-24.3</v>
      </c>
      <c r="B1035">
        <v>-24.3</v>
      </c>
      <c r="D1035">
        <v>-14</v>
      </c>
      <c r="E1035">
        <v>-24.3</v>
      </c>
      <c r="G1035">
        <v>-24.3</v>
      </c>
      <c r="H1035">
        <v>-14</v>
      </c>
      <c r="J1035">
        <v>-14</v>
      </c>
      <c r="K1035">
        <v>-14</v>
      </c>
    </row>
    <row r="1036" spans="1:11" x14ac:dyDescent="0.15">
      <c r="A1036">
        <v>-0.6</v>
      </c>
      <c r="B1036">
        <v>-0.6</v>
      </c>
      <c r="D1036">
        <v>-3</v>
      </c>
      <c r="E1036">
        <v>-0.6</v>
      </c>
      <c r="G1036">
        <v>-0.6</v>
      </c>
      <c r="H1036">
        <v>-3</v>
      </c>
      <c r="J1036">
        <v>-3</v>
      </c>
      <c r="K1036">
        <v>-3</v>
      </c>
    </row>
    <row r="1037" spans="1:11" x14ac:dyDescent="0.15">
      <c r="A1037">
        <v>1.9</v>
      </c>
      <c r="B1037">
        <v>1.9</v>
      </c>
      <c r="D1037">
        <v>-2</v>
      </c>
      <c r="E1037">
        <v>1.9</v>
      </c>
      <c r="G1037">
        <v>1.9</v>
      </c>
      <c r="H1037">
        <v>-2</v>
      </c>
      <c r="J1037">
        <v>-2</v>
      </c>
      <c r="K1037">
        <v>-2</v>
      </c>
    </row>
    <row r="1038" spans="1:11" x14ac:dyDescent="0.15">
      <c r="A1038">
        <v>-0.8</v>
      </c>
      <c r="B1038">
        <v>-0.8</v>
      </c>
      <c r="D1038">
        <v>-1</v>
      </c>
      <c r="E1038">
        <v>-0.8</v>
      </c>
      <c r="G1038">
        <v>-0.8</v>
      </c>
      <c r="H1038">
        <v>-1</v>
      </c>
      <c r="J1038">
        <v>-1</v>
      </c>
      <c r="K1038">
        <v>-1</v>
      </c>
    </row>
    <row r="1039" spans="1:11" x14ac:dyDescent="0.15">
      <c r="A1039">
        <v>-24.3</v>
      </c>
      <c r="B1039">
        <v>-24.3</v>
      </c>
      <c r="D1039">
        <v>-15</v>
      </c>
      <c r="E1039">
        <v>-24.3</v>
      </c>
      <c r="G1039">
        <v>-24.3</v>
      </c>
      <c r="H1039">
        <v>-15</v>
      </c>
      <c r="J1039">
        <v>-15</v>
      </c>
      <c r="K1039">
        <v>-15</v>
      </c>
    </row>
    <row r="1040" spans="1:11" x14ac:dyDescent="0.15">
      <c r="A1040">
        <v>1.6</v>
      </c>
      <c r="B1040">
        <v>1.6</v>
      </c>
      <c r="D1040">
        <v>-5</v>
      </c>
      <c r="E1040">
        <v>1.6</v>
      </c>
      <c r="G1040">
        <v>1.6</v>
      </c>
      <c r="H1040">
        <v>-5</v>
      </c>
      <c r="J1040">
        <v>-5</v>
      </c>
      <c r="K1040">
        <v>-5</v>
      </c>
    </row>
    <row r="1041" spans="1:11" x14ac:dyDescent="0.15">
      <c r="A1041">
        <v>-0.5</v>
      </c>
      <c r="B1041">
        <v>-0.5</v>
      </c>
      <c r="D1041">
        <v>-3</v>
      </c>
      <c r="E1041">
        <v>-0.5</v>
      </c>
      <c r="G1041">
        <v>-0.5</v>
      </c>
      <c r="H1041">
        <v>-3</v>
      </c>
      <c r="J1041">
        <v>-3</v>
      </c>
      <c r="K1041">
        <v>-3</v>
      </c>
    </row>
    <row r="1042" spans="1:11" x14ac:dyDescent="0.15">
      <c r="A1042">
        <v>-4</v>
      </c>
      <c r="B1042">
        <v>-4</v>
      </c>
      <c r="D1042">
        <v>-7</v>
      </c>
      <c r="E1042">
        <v>-4</v>
      </c>
      <c r="G1042">
        <v>-4</v>
      </c>
      <c r="H1042">
        <v>-7</v>
      </c>
      <c r="J1042">
        <v>-7</v>
      </c>
      <c r="K1042">
        <v>-7</v>
      </c>
    </row>
    <row r="1043" spans="1:11" x14ac:dyDescent="0.15">
      <c r="A1043">
        <v>-1.2</v>
      </c>
      <c r="B1043">
        <v>-1.2</v>
      </c>
      <c r="D1043">
        <v>-4</v>
      </c>
      <c r="E1043">
        <v>-1.2</v>
      </c>
      <c r="G1043">
        <v>-1.2</v>
      </c>
      <c r="H1043">
        <v>-4</v>
      </c>
      <c r="J1043">
        <v>-4</v>
      </c>
      <c r="K1043">
        <v>-4</v>
      </c>
    </row>
    <row r="1044" spans="1:11" x14ac:dyDescent="0.15">
      <c r="A1044">
        <v>-0.9</v>
      </c>
      <c r="B1044">
        <v>-0.9</v>
      </c>
      <c r="D1044">
        <v>-8</v>
      </c>
      <c r="E1044">
        <v>-0.9</v>
      </c>
      <c r="G1044">
        <v>-0.9</v>
      </c>
      <c r="H1044">
        <v>-8</v>
      </c>
      <c r="J1044">
        <v>-8</v>
      </c>
      <c r="K1044">
        <v>-8</v>
      </c>
    </row>
    <row r="1045" spans="1:11" x14ac:dyDescent="0.15">
      <c r="A1045">
        <v>1.5</v>
      </c>
      <c r="B1045">
        <v>1.5</v>
      </c>
      <c r="D1045">
        <v>-2</v>
      </c>
      <c r="E1045">
        <v>1.5</v>
      </c>
      <c r="G1045">
        <v>1.5</v>
      </c>
      <c r="H1045">
        <v>-2</v>
      </c>
      <c r="J1045">
        <v>-2</v>
      </c>
      <c r="K1045">
        <v>-2</v>
      </c>
    </row>
    <row r="1046" spans="1:11" x14ac:dyDescent="0.15">
      <c r="A1046">
        <v>-0.5</v>
      </c>
      <c r="B1046">
        <v>-0.5</v>
      </c>
      <c r="D1046">
        <v>4</v>
      </c>
      <c r="E1046">
        <v>-0.5</v>
      </c>
      <c r="G1046">
        <v>-0.5</v>
      </c>
      <c r="H1046">
        <v>4</v>
      </c>
      <c r="J1046">
        <v>4</v>
      </c>
      <c r="K1046">
        <v>4</v>
      </c>
    </row>
    <row r="1047" spans="1:11" x14ac:dyDescent="0.15">
      <c r="A1047">
        <v>-4.5999999999999996</v>
      </c>
      <c r="B1047">
        <v>-4.5999999999999996</v>
      </c>
      <c r="D1047">
        <v>-11</v>
      </c>
      <c r="E1047">
        <v>-4.5999999999999996</v>
      </c>
      <c r="G1047">
        <v>-4.5999999999999996</v>
      </c>
      <c r="H1047">
        <v>-11</v>
      </c>
      <c r="J1047">
        <v>-11</v>
      </c>
      <c r="K1047">
        <v>-11</v>
      </c>
    </row>
    <row r="1048" spans="1:11" x14ac:dyDescent="0.15">
      <c r="A1048">
        <v>2.6</v>
      </c>
      <c r="B1048">
        <v>2.6</v>
      </c>
      <c r="D1048">
        <v>2</v>
      </c>
      <c r="E1048">
        <v>2.6</v>
      </c>
      <c r="G1048">
        <v>2.6</v>
      </c>
      <c r="H1048">
        <v>2</v>
      </c>
      <c r="J1048">
        <v>2</v>
      </c>
      <c r="K1048">
        <v>2</v>
      </c>
    </row>
    <row r="1049" spans="1:11" x14ac:dyDescent="0.15">
      <c r="A1049">
        <v>-1.2</v>
      </c>
      <c r="B1049">
        <v>-1.2</v>
      </c>
      <c r="D1049">
        <v>-3</v>
      </c>
      <c r="E1049">
        <v>-1.2</v>
      </c>
      <c r="G1049">
        <v>-1.2</v>
      </c>
      <c r="H1049">
        <v>-3</v>
      </c>
      <c r="J1049">
        <v>-3</v>
      </c>
      <c r="K1049">
        <v>-3</v>
      </c>
    </row>
    <row r="1050" spans="1:11" x14ac:dyDescent="0.15">
      <c r="A1050">
        <v>-0.5</v>
      </c>
      <c r="B1050">
        <v>-0.5</v>
      </c>
      <c r="D1050">
        <v>-3</v>
      </c>
      <c r="E1050">
        <v>-0.5</v>
      </c>
      <c r="G1050">
        <v>-0.5</v>
      </c>
      <c r="H1050">
        <v>-3</v>
      </c>
      <c r="J1050">
        <v>-3</v>
      </c>
      <c r="K1050">
        <v>-3</v>
      </c>
    </row>
    <row r="1051" spans="1:11" x14ac:dyDescent="0.15">
      <c r="A1051">
        <v>-8.4</v>
      </c>
      <c r="B1051">
        <v>-8.4</v>
      </c>
      <c r="D1051">
        <v>-10</v>
      </c>
      <c r="E1051">
        <v>-8.4</v>
      </c>
      <c r="G1051">
        <v>-8.4</v>
      </c>
      <c r="H1051">
        <v>-10</v>
      </c>
      <c r="J1051">
        <v>-10</v>
      </c>
      <c r="K1051">
        <v>-10</v>
      </c>
    </row>
    <row r="1052" spans="1:11" x14ac:dyDescent="0.15">
      <c r="A1052">
        <v>0.1</v>
      </c>
      <c r="B1052">
        <v>0.1</v>
      </c>
      <c r="D1052">
        <v>-4</v>
      </c>
      <c r="E1052">
        <v>0.1</v>
      </c>
      <c r="G1052">
        <v>0.1</v>
      </c>
      <c r="H1052">
        <v>-4</v>
      </c>
      <c r="J1052">
        <v>-4</v>
      </c>
      <c r="K1052">
        <v>-4</v>
      </c>
    </row>
    <row r="1053" spans="1:11" x14ac:dyDescent="0.15">
      <c r="A1053">
        <v>5</v>
      </c>
      <c r="B1053">
        <v>5</v>
      </c>
      <c r="D1053">
        <v>3</v>
      </c>
      <c r="E1053">
        <v>5</v>
      </c>
      <c r="G1053">
        <v>5</v>
      </c>
      <c r="H1053">
        <v>3</v>
      </c>
      <c r="J1053">
        <v>3</v>
      </c>
      <c r="K1053">
        <v>3</v>
      </c>
    </row>
    <row r="1054" spans="1:11" x14ac:dyDescent="0.15">
      <c r="A1054">
        <v>-14</v>
      </c>
      <c r="B1054">
        <v>-14</v>
      </c>
      <c r="D1054">
        <v>5</v>
      </c>
      <c r="E1054">
        <v>-14</v>
      </c>
      <c r="G1054">
        <v>-14</v>
      </c>
      <c r="H1054">
        <v>5</v>
      </c>
      <c r="J1054">
        <v>5</v>
      </c>
      <c r="K1054">
        <v>5</v>
      </c>
    </row>
    <row r="1055" spans="1:11" x14ac:dyDescent="0.15">
      <c r="A1055">
        <v>1.8</v>
      </c>
      <c r="B1055">
        <v>1.8</v>
      </c>
      <c r="D1055">
        <v>0</v>
      </c>
      <c r="E1055">
        <v>1.8</v>
      </c>
      <c r="G1055">
        <v>1.8</v>
      </c>
      <c r="H1055">
        <v>0</v>
      </c>
      <c r="J1055">
        <v>0</v>
      </c>
      <c r="K1055">
        <v>0</v>
      </c>
    </row>
    <row r="1056" spans="1:11" x14ac:dyDescent="0.15">
      <c r="A1056">
        <v>-2.7</v>
      </c>
      <c r="B1056">
        <v>-2.7</v>
      </c>
      <c r="D1056">
        <v>-7</v>
      </c>
      <c r="E1056">
        <v>-2.7</v>
      </c>
      <c r="G1056">
        <v>-2.7</v>
      </c>
      <c r="H1056">
        <v>-7</v>
      </c>
      <c r="J1056">
        <v>-7</v>
      </c>
      <c r="K1056">
        <v>-7</v>
      </c>
    </row>
    <row r="1057" spans="1:11" x14ac:dyDescent="0.15">
      <c r="A1057">
        <v>-4.5</v>
      </c>
      <c r="B1057">
        <v>-4.5</v>
      </c>
      <c r="D1057">
        <v>-4</v>
      </c>
      <c r="E1057">
        <v>-4.5</v>
      </c>
      <c r="G1057">
        <v>-4.5</v>
      </c>
      <c r="H1057">
        <v>-4</v>
      </c>
      <c r="J1057">
        <v>-4</v>
      </c>
      <c r="K1057">
        <v>-4</v>
      </c>
    </row>
    <row r="1058" spans="1:11" x14ac:dyDescent="0.15">
      <c r="A1058">
        <v>-3.1</v>
      </c>
      <c r="B1058">
        <v>-3.1</v>
      </c>
      <c r="D1058">
        <v>-1</v>
      </c>
      <c r="E1058">
        <v>-3.1</v>
      </c>
      <c r="G1058">
        <v>-3.1</v>
      </c>
      <c r="H1058">
        <v>-1</v>
      </c>
      <c r="J1058">
        <v>-1</v>
      </c>
      <c r="K1058">
        <v>-1</v>
      </c>
    </row>
    <row r="1059" spans="1:11" x14ac:dyDescent="0.15">
      <c r="A1059">
        <v>1.8</v>
      </c>
      <c r="B1059">
        <v>1.8</v>
      </c>
      <c r="D1059">
        <v>-1</v>
      </c>
      <c r="E1059">
        <v>1.8</v>
      </c>
      <c r="G1059">
        <v>1.8</v>
      </c>
      <c r="H1059">
        <v>-1</v>
      </c>
      <c r="J1059">
        <v>-1</v>
      </c>
      <c r="K1059">
        <v>-1</v>
      </c>
    </row>
    <row r="1060" spans="1:11" x14ac:dyDescent="0.15">
      <c r="A1060">
        <v>0.3</v>
      </c>
      <c r="B1060">
        <v>0.3</v>
      </c>
      <c r="D1060">
        <v>1</v>
      </c>
      <c r="E1060">
        <v>0.3</v>
      </c>
      <c r="G1060">
        <v>0.3</v>
      </c>
      <c r="H1060">
        <v>1</v>
      </c>
      <c r="J1060">
        <v>1</v>
      </c>
      <c r="K1060">
        <v>1</v>
      </c>
    </row>
    <row r="1061" spans="1:11" x14ac:dyDescent="0.15">
      <c r="A1061">
        <v>6.3</v>
      </c>
      <c r="B1061">
        <v>6.3</v>
      </c>
      <c r="D1061">
        <v>3</v>
      </c>
      <c r="E1061">
        <v>6.3</v>
      </c>
      <c r="G1061">
        <v>6.3</v>
      </c>
      <c r="H1061">
        <v>3</v>
      </c>
      <c r="J1061">
        <v>3</v>
      </c>
      <c r="K1061">
        <v>3</v>
      </c>
    </row>
    <row r="1062" spans="1:11" x14ac:dyDescent="0.15">
      <c r="A1062">
        <v>11.2</v>
      </c>
      <c r="B1062">
        <v>11.2</v>
      </c>
      <c r="D1062">
        <v>13</v>
      </c>
      <c r="E1062">
        <v>11.2</v>
      </c>
      <c r="G1062">
        <v>11.2</v>
      </c>
      <c r="H1062">
        <v>13</v>
      </c>
      <c r="J1062">
        <v>13</v>
      </c>
      <c r="K1062">
        <v>13</v>
      </c>
    </row>
    <row r="1063" spans="1:11" x14ac:dyDescent="0.15">
      <c r="A1063">
        <v>1.3</v>
      </c>
      <c r="B1063">
        <v>1.3</v>
      </c>
      <c r="D1063">
        <v>-9</v>
      </c>
      <c r="E1063">
        <v>1.3</v>
      </c>
      <c r="G1063">
        <v>1.3</v>
      </c>
      <c r="H1063">
        <v>-9</v>
      </c>
      <c r="J1063">
        <v>-9</v>
      </c>
      <c r="K1063">
        <v>-9</v>
      </c>
    </row>
    <row r="1064" spans="1:11" x14ac:dyDescent="0.15">
      <c r="A1064">
        <v>-7.3</v>
      </c>
      <c r="B1064">
        <v>-7.3</v>
      </c>
      <c r="D1064">
        <v>-9</v>
      </c>
      <c r="E1064">
        <v>-7.3</v>
      </c>
      <c r="G1064">
        <v>-7.3</v>
      </c>
      <c r="H1064">
        <v>-9</v>
      </c>
      <c r="J1064">
        <v>-9</v>
      </c>
      <c r="K1064">
        <v>-9</v>
      </c>
    </row>
    <row r="1065" spans="1:11" x14ac:dyDescent="0.15">
      <c r="A1065">
        <v>2.2999999999999998</v>
      </c>
      <c r="B1065">
        <v>2.2999999999999998</v>
      </c>
      <c r="D1065">
        <v>-3</v>
      </c>
      <c r="E1065">
        <v>2.2999999999999998</v>
      </c>
      <c r="G1065">
        <v>2.2999999999999998</v>
      </c>
      <c r="H1065">
        <v>-3</v>
      </c>
      <c r="J1065">
        <v>-3</v>
      </c>
      <c r="K1065">
        <v>-3</v>
      </c>
    </row>
    <row r="1066" spans="1:11" x14ac:dyDescent="0.15">
      <c r="A1066">
        <v>4.4000000000000004</v>
      </c>
      <c r="B1066">
        <v>4.4000000000000004</v>
      </c>
      <c r="D1066">
        <v>5</v>
      </c>
      <c r="E1066">
        <v>4.4000000000000004</v>
      </c>
      <c r="G1066">
        <v>4.4000000000000004</v>
      </c>
      <c r="H1066">
        <v>5</v>
      </c>
      <c r="J1066">
        <v>5</v>
      </c>
      <c r="K1066">
        <v>5</v>
      </c>
    </row>
    <row r="1067" spans="1:11" x14ac:dyDescent="0.15">
      <c r="A1067">
        <v>6.5</v>
      </c>
      <c r="B1067">
        <v>6.5</v>
      </c>
      <c r="D1067">
        <v>0</v>
      </c>
      <c r="E1067">
        <v>6.5</v>
      </c>
      <c r="G1067">
        <v>6.5</v>
      </c>
      <c r="H1067">
        <v>0</v>
      </c>
      <c r="J1067">
        <v>0</v>
      </c>
      <c r="K1067">
        <v>0</v>
      </c>
    </row>
    <row r="1068" spans="1:11" x14ac:dyDescent="0.15">
      <c r="A1068">
        <v>-7.5</v>
      </c>
      <c r="B1068">
        <v>-7.5</v>
      </c>
      <c r="D1068">
        <v>-7</v>
      </c>
      <c r="E1068">
        <v>-7.5</v>
      </c>
      <c r="G1068">
        <v>-7.5</v>
      </c>
      <c r="H1068">
        <v>-7</v>
      </c>
      <c r="J1068">
        <v>-7</v>
      </c>
      <c r="K1068">
        <v>-7</v>
      </c>
    </row>
    <row r="1069" spans="1:11" x14ac:dyDescent="0.15">
      <c r="A1069">
        <v>-3.6</v>
      </c>
      <c r="B1069">
        <v>-3.6</v>
      </c>
      <c r="D1069">
        <v>-2</v>
      </c>
      <c r="E1069">
        <v>-3.6</v>
      </c>
      <c r="G1069">
        <v>-3.6</v>
      </c>
      <c r="H1069">
        <v>-2</v>
      </c>
      <c r="J1069">
        <v>-2</v>
      </c>
      <c r="K1069">
        <v>-2</v>
      </c>
    </row>
    <row r="1070" spans="1:11" x14ac:dyDescent="0.15">
      <c r="A1070">
        <v>-0.4</v>
      </c>
      <c r="B1070">
        <v>-0.4</v>
      </c>
      <c r="D1070">
        <v>-15</v>
      </c>
      <c r="E1070">
        <v>-0.4</v>
      </c>
      <c r="G1070">
        <v>-0.4</v>
      </c>
      <c r="H1070">
        <v>-15</v>
      </c>
      <c r="J1070">
        <v>-15</v>
      </c>
      <c r="K1070">
        <v>-15</v>
      </c>
    </row>
    <row r="1071" spans="1:11" x14ac:dyDescent="0.15">
      <c r="A1071">
        <v>-1.2</v>
      </c>
      <c r="B1071">
        <v>-1.2</v>
      </c>
      <c r="D1071">
        <v>-4</v>
      </c>
      <c r="E1071">
        <v>-1.2</v>
      </c>
      <c r="G1071">
        <v>-1.2</v>
      </c>
      <c r="H1071">
        <v>-4</v>
      </c>
      <c r="J1071">
        <v>-4</v>
      </c>
      <c r="K1071">
        <v>-4</v>
      </c>
    </row>
    <row r="1072" spans="1:11" x14ac:dyDescent="0.15">
      <c r="A1072">
        <v>1.7</v>
      </c>
      <c r="B1072">
        <v>1.7</v>
      </c>
      <c r="D1072">
        <v>-10</v>
      </c>
      <c r="E1072">
        <v>1.7</v>
      </c>
      <c r="G1072">
        <v>1.7</v>
      </c>
      <c r="H1072">
        <v>-10</v>
      </c>
      <c r="J1072">
        <v>-10</v>
      </c>
      <c r="K1072">
        <v>-10</v>
      </c>
    </row>
    <row r="1073" spans="1:11" x14ac:dyDescent="0.15">
      <c r="A1073">
        <v>3.6</v>
      </c>
      <c r="B1073">
        <v>3.6</v>
      </c>
      <c r="D1073">
        <v>1</v>
      </c>
      <c r="E1073">
        <v>3.6</v>
      </c>
      <c r="G1073">
        <v>3.6</v>
      </c>
      <c r="H1073">
        <v>1</v>
      </c>
      <c r="J1073">
        <v>1</v>
      </c>
      <c r="K1073">
        <v>1</v>
      </c>
    </row>
    <row r="1074" spans="1:11" x14ac:dyDescent="0.15">
      <c r="A1074">
        <v>4.4000000000000004</v>
      </c>
      <c r="B1074">
        <v>4.4000000000000004</v>
      </c>
      <c r="D1074">
        <v>-2</v>
      </c>
      <c r="E1074">
        <v>4.4000000000000004</v>
      </c>
      <c r="G1074">
        <v>4.4000000000000004</v>
      </c>
      <c r="H1074">
        <v>-2</v>
      </c>
      <c r="J1074">
        <v>-2</v>
      </c>
      <c r="K1074">
        <v>-2</v>
      </c>
    </row>
    <row r="1075" spans="1:11" x14ac:dyDescent="0.15">
      <c r="A1075">
        <v>-4.5999999999999996</v>
      </c>
      <c r="B1075">
        <v>-4.5999999999999996</v>
      </c>
      <c r="D1075">
        <v>-5</v>
      </c>
      <c r="E1075">
        <v>-4.5999999999999996</v>
      </c>
      <c r="G1075">
        <v>-4.5999999999999996</v>
      </c>
      <c r="H1075">
        <v>-5</v>
      </c>
      <c r="J1075">
        <v>-5</v>
      </c>
      <c r="K1075">
        <v>-5</v>
      </c>
    </row>
    <row r="1076" spans="1:11" x14ac:dyDescent="0.15">
      <c r="A1076">
        <v>-5.6</v>
      </c>
      <c r="B1076">
        <v>-5.6</v>
      </c>
      <c r="D1076">
        <v>-6</v>
      </c>
      <c r="E1076">
        <v>-5.6</v>
      </c>
      <c r="G1076">
        <v>-5.6</v>
      </c>
      <c r="H1076">
        <v>-6</v>
      </c>
      <c r="J1076">
        <v>-6</v>
      </c>
      <c r="K1076">
        <v>-6</v>
      </c>
    </row>
    <row r="1077" spans="1:11" x14ac:dyDescent="0.15">
      <c r="A1077">
        <v>-1</v>
      </c>
      <c r="B1077">
        <v>-1</v>
      </c>
      <c r="D1077">
        <v>-2</v>
      </c>
      <c r="E1077">
        <v>-1</v>
      </c>
      <c r="G1077">
        <v>-1</v>
      </c>
      <c r="H1077">
        <v>-2</v>
      </c>
      <c r="J1077">
        <v>-2</v>
      </c>
      <c r="K1077">
        <v>-2</v>
      </c>
    </row>
    <row r="1078" spans="1:11" x14ac:dyDescent="0.15">
      <c r="A1078">
        <v>2.4</v>
      </c>
      <c r="B1078">
        <v>2.4</v>
      </c>
      <c r="D1078">
        <v>-1</v>
      </c>
      <c r="E1078">
        <v>2.4</v>
      </c>
      <c r="G1078">
        <v>2.4</v>
      </c>
      <c r="H1078">
        <v>-1</v>
      </c>
      <c r="J1078">
        <v>-1</v>
      </c>
      <c r="K1078">
        <v>-1</v>
      </c>
    </row>
    <row r="1079" spans="1:11" x14ac:dyDescent="0.15">
      <c r="A1079">
        <v>-5.6</v>
      </c>
      <c r="B1079">
        <v>-5.6</v>
      </c>
      <c r="D1079">
        <v>-10</v>
      </c>
      <c r="E1079">
        <v>-5.6</v>
      </c>
      <c r="G1079">
        <v>-5.6</v>
      </c>
      <c r="H1079">
        <v>-10</v>
      </c>
      <c r="J1079">
        <v>-10</v>
      </c>
      <c r="K1079">
        <v>-10</v>
      </c>
    </row>
    <row r="1080" spans="1:11" x14ac:dyDescent="0.15">
      <c r="A1080">
        <v>-3.8</v>
      </c>
      <c r="B1080">
        <v>-3.8</v>
      </c>
      <c r="D1080">
        <v>-9</v>
      </c>
      <c r="E1080">
        <v>-3.8</v>
      </c>
      <c r="G1080">
        <v>-3.8</v>
      </c>
      <c r="H1080">
        <v>-9</v>
      </c>
      <c r="J1080">
        <v>-9</v>
      </c>
      <c r="K1080">
        <v>-9</v>
      </c>
    </row>
    <row r="1081" spans="1:11" x14ac:dyDescent="0.15">
      <c r="A1081">
        <v>-1.5</v>
      </c>
      <c r="B1081">
        <v>-1.5</v>
      </c>
      <c r="D1081">
        <v>-6</v>
      </c>
      <c r="E1081">
        <v>-1.5</v>
      </c>
      <c r="G1081">
        <v>-1.5</v>
      </c>
      <c r="H1081">
        <v>-6</v>
      </c>
      <c r="J1081">
        <v>-6</v>
      </c>
      <c r="K1081">
        <v>-6</v>
      </c>
    </row>
    <row r="1082" spans="1:11" x14ac:dyDescent="0.15">
      <c r="A1082">
        <v>3.6</v>
      </c>
      <c r="B1082">
        <v>3.6</v>
      </c>
      <c r="D1082">
        <v>-1</v>
      </c>
      <c r="E1082">
        <v>3.6</v>
      </c>
      <c r="G1082">
        <v>3.6</v>
      </c>
      <c r="H1082">
        <v>-1</v>
      </c>
      <c r="J1082">
        <v>-1</v>
      </c>
      <c r="K1082">
        <v>-1</v>
      </c>
    </row>
    <row r="1083" spans="1:11" x14ac:dyDescent="0.15">
      <c r="A1083">
        <v>2.9</v>
      </c>
      <c r="B1083">
        <v>2.9</v>
      </c>
      <c r="D1083">
        <v>8</v>
      </c>
      <c r="E1083">
        <v>2.9</v>
      </c>
      <c r="G1083">
        <v>2.9</v>
      </c>
      <c r="H1083">
        <v>8</v>
      </c>
      <c r="J1083">
        <v>8</v>
      </c>
      <c r="K1083">
        <v>8</v>
      </c>
    </row>
    <row r="1084" spans="1:11" x14ac:dyDescent="0.15">
      <c r="A1084">
        <v>4</v>
      </c>
      <c r="B1084">
        <v>4</v>
      </c>
      <c r="D1084">
        <v>4</v>
      </c>
      <c r="E1084">
        <v>4</v>
      </c>
      <c r="G1084">
        <v>4</v>
      </c>
      <c r="H1084">
        <v>4</v>
      </c>
      <c r="J1084">
        <v>4</v>
      </c>
      <c r="K1084">
        <v>4</v>
      </c>
    </row>
    <row r="1085" spans="1:11" x14ac:dyDescent="0.15">
      <c r="A1085">
        <v>-9.1</v>
      </c>
      <c r="B1085">
        <v>-9.1</v>
      </c>
      <c r="D1085">
        <v>-1</v>
      </c>
      <c r="E1085">
        <v>-9.1</v>
      </c>
      <c r="G1085">
        <v>-9.1</v>
      </c>
      <c r="H1085">
        <v>-1</v>
      </c>
      <c r="J1085">
        <v>-1</v>
      </c>
      <c r="K1085">
        <v>-1</v>
      </c>
    </row>
    <row r="1086" spans="1:11" x14ac:dyDescent="0.15">
      <c r="A1086">
        <v>2.2000000000000002</v>
      </c>
      <c r="B1086">
        <v>2.2000000000000002</v>
      </c>
      <c r="D1086">
        <v>3</v>
      </c>
      <c r="E1086">
        <v>2.2000000000000002</v>
      </c>
      <c r="G1086">
        <v>2.2000000000000002</v>
      </c>
      <c r="H1086">
        <v>3</v>
      </c>
      <c r="J1086">
        <v>3</v>
      </c>
      <c r="K1086">
        <v>3</v>
      </c>
    </row>
    <row r="1087" spans="1:11" x14ac:dyDescent="0.15">
      <c r="A1087">
        <v>0.3</v>
      </c>
      <c r="B1087">
        <v>0.3</v>
      </c>
      <c r="D1087">
        <v>-2</v>
      </c>
      <c r="E1087">
        <v>0.3</v>
      </c>
      <c r="G1087">
        <v>0.3</v>
      </c>
      <c r="H1087">
        <v>-2</v>
      </c>
      <c r="J1087">
        <v>-2</v>
      </c>
      <c r="K1087">
        <v>-2</v>
      </c>
    </row>
    <row r="1088" spans="1:11" x14ac:dyDescent="0.15">
      <c r="A1088">
        <v>-3.4</v>
      </c>
      <c r="B1088">
        <v>-3.4</v>
      </c>
      <c r="D1088">
        <v>-5</v>
      </c>
      <c r="E1088">
        <v>-3.4</v>
      </c>
      <c r="G1088">
        <v>-3.4</v>
      </c>
      <c r="H1088">
        <v>-5</v>
      </c>
      <c r="J1088">
        <v>-5</v>
      </c>
      <c r="K1088">
        <v>-5</v>
      </c>
    </row>
    <row r="1089" spans="1:11" x14ac:dyDescent="0.15">
      <c r="A1089">
        <v>-0.8</v>
      </c>
      <c r="B1089">
        <v>-0.8</v>
      </c>
      <c r="D1089">
        <v>-4</v>
      </c>
      <c r="E1089">
        <v>-0.8</v>
      </c>
      <c r="G1089">
        <v>-0.8</v>
      </c>
      <c r="H1089">
        <v>-4</v>
      </c>
      <c r="J1089">
        <v>-4</v>
      </c>
      <c r="K1089">
        <v>-4</v>
      </c>
    </row>
    <row r="1090" spans="1:11" x14ac:dyDescent="0.15">
      <c r="A1090">
        <v>0.2</v>
      </c>
      <c r="B1090">
        <v>0.2</v>
      </c>
      <c r="D1090">
        <v>-2</v>
      </c>
      <c r="E1090">
        <v>0.2</v>
      </c>
      <c r="G1090">
        <v>0.2</v>
      </c>
      <c r="H1090">
        <v>-2</v>
      </c>
      <c r="J1090">
        <v>-2</v>
      </c>
      <c r="K1090">
        <v>-2</v>
      </c>
    </row>
    <row r="1091" spans="1:11" x14ac:dyDescent="0.15">
      <c r="A1091">
        <v>-0.6</v>
      </c>
      <c r="B1091">
        <v>-0.6</v>
      </c>
      <c r="D1091">
        <v>-4</v>
      </c>
      <c r="E1091">
        <v>-0.6</v>
      </c>
      <c r="G1091">
        <v>-0.6</v>
      </c>
      <c r="H1091">
        <v>-4</v>
      </c>
      <c r="J1091">
        <v>-4</v>
      </c>
      <c r="K1091">
        <v>-4</v>
      </c>
    </row>
    <row r="1092" spans="1:11" x14ac:dyDescent="0.15">
      <c r="A1092">
        <v>-6.9</v>
      </c>
      <c r="B1092">
        <v>-6.9</v>
      </c>
      <c r="D1092">
        <v>-6</v>
      </c>
      <c r="E1092">
        <v>-6.9</v>
      </c>
      <c r="G1092">
        <v>-6.9</v>
      </c>
      <c r="H1092">
        <v>-6</v>
      </c>
      <c r="J1092">
        <v>-6</v>
      </c>
      <c r="K1092">
        <v>-6</v>
      </c>
    </row>
    <row r="1093" spans="1:11" x14ac:dyDescent="0.15">
      <c r="A1093">
        <v>-0.6</v>
      </c>
      <c r="B1093">
        <v>-0.6</v>
      </c>
      <c r="D1093">
        <v>-4</v>
      </c>
      <c r="E1093">
        <v>-0.6</v>
      </c>
      <c r="G1093">
        <v>-0.6</v>
      </c>
      <c r="H1093">
        <v>-4</v>
      </c>
      <c r="J1093">
        <v>-4</v>
      </c>
      <c r="K1093">
        <v>-4</v>
      </c>
    </row>
    <row r="1094" spans="1:11" x14ac:dyDescent="0.15">
      <c r="A1094">
        <v>-2.1</v>
      </c>
      <c r="B1094">
        <v>-2.1</v>
      </c>
      <c r="D1094">
        <v>-1</v>
      </c>
      <c r="E1094">
        <v>-2.1</v>
      </c>
      <c r="G1094">
        <v>-2.1</v>
      </c>
      <c r="H1094">
        <v>-1</v>
      </c>
      <c r="J1094">
        <v>-1</v>
      </c>
      <c r="K1094">
        <v>-1</v>
      </c>
    </row>
    <row r="1095" spans="1:11" x14ac:dyDescent="0.15">
      <c r="A1095">
        <v>-6.8</v>
      </c>
      <c r="B1095">
        <v>-6.8</v>
      </c>
      <c r="D1095">
        <v>-4</v>
      </c>
      <c r="E1095">
        <v>-6.8</v>
      </c>
      <c r="G1095">
        <v>-6.8</v>
      </c>
      <c r="H1095">
        <v>-4</v>
      </c>
      <c r="J1095">
        <v>-4</v>
      </c>
      <c r="K1095">
        <v>-4</v>
      </c>
    </row>
    <row r="1096" spans="1:11" x14ac:dyDescent="0.15">
      <c r="A1096">
        <v>-3.4</v>
      </c>
      <c r="B1096">
        <v>-3.4</v>
      </c>
      <c r="D1096">
        <v>-2</v>
      </c>
      <c r="E1096">
        <v>-3.4</v>
      </c>
      <c r="G1096">
        <v>-3.4</v>
      </c>
      <c r="H1096">
        <v>-2</v>
      </c>
      <c r="J1096">
        <v>-2</v>
      </c>
      <c r="K1096">
        <v>-2</v>
      </c>
    </row>
    <row r="1097" spans="1:11" x14ac:dyDescent="0.15">
      <c r="A1097">
        <v>-8.6</v>
      </c>
      <c r="B1097">
        <v>-8.6</v>
      </c>
      <c r="D1097">
        <v>-7</v>
      </c>
      <c r="E1097">
        <v>-8.6</v>
      </c>
      <c r="G1097">
        <v>-8.6</v>
      </c>
      <c r="H1097">
        <v>-7</v>
      </c>
      <c r="J1097">
        <v>-7</v>
      </c>
      <c r="K1097">
        <v>-7</v>
      </c>
    </row>
    <row r="1098" spans="1:11" x14ac:dyDescent="0.15">
      <c r="A1098">
        <v>-3.3</v>
      </c>
      <c r="B1098">
        <v>-3.3</v>
      </c>
      <c r="D1098">
        <v>-1</v>
      </c>
      <c r="E1098">
        <v>-3.3</v>
      </c>
      <c r="G1098">
        <v>-3.3</v>
      </c>
      <c r="H1098">
        <v>-1</v>
      </c>
      <c r="J1098">
        <v>-1</v>
      </c>
      <c r="K1098">
        <v>-1</v>
      </c>
    </row>
    <row r="1099" spans="1:11" x14ac:dyDescent="0.15">
      <c r="A1099">
        <v>-3.8</v>
      </c>
      <c r="B1099">
        <v>-3.8</v>
      </c>
      <c r="D1099">
        <v>-13</v>
      </c>
      <c r="E1099">
        <v>-3.8</v>
      </c>
      <c r="G1099">
        <v>-3.8</v>
      </c>
      <c r="H1099">
        <v>-13</v>
      </c>
      <c r="J1099">
        <v>-13</v>
      </c>
      <c r="K1099">
        <v>-13</v>
      </c>
    </row>
    <row r="1100" spans="1:11" x14ac:dyDescent="0.15">
      <c r="A1100">
        <v>3</v>
      </c>
      <c r="B1100">
        <v>3</v>
      </c>
      <c r="D1100">
        <v>0</v>
      </c>
      <c r="E1100">
        <v>3</v>
      </c>
      <c r="G1100">
        <v>3</v>
      </c>
      <c r="H1100">
        <v>0</v>
      </c>
      <c r="J1100">
        <v>0</v>
      </c>
      <c r="K1100">
        <v>0</v>
      </c>
    </row>
    <row r="1101" spans="1:11" x14ac:dyDescent="0.15">
      <c r="A1101">
        <v>-3</v>
      </c>
      <c r="B1101">
        <v>-3</v>
      </c>
      <c r="D1101">
        <v>3</v>
      </c>
      <c r="E1101">
        <v>-3</v>
      </c>
      <c r="G1101">
        <v>-3</v>
      </c>
      <c r="H1101">
        <v>3</v>
      </c>
      <c r="J1101">
        <v>3</v>
      </c>
      <c r="K1101">
        <v>3</v>
      </c>
    </row>
    <row r="1102" spans="1:11" x14ac:dyDescent="0.15">
      <c r="A1102">
        <v>-3.5</v>
      </c>
      <c r="B1102">
        <v>-3.5</v>
      </c>
      <c r="D1102">
        <v>-6</v>
      </c>
      <c r="E1102">
        <v>-3.5</v>
      </c>
      <c r="G1102">
        <v>-3.5</v>
      </c>
      <c r="H1102">
        <v>-6</v>
      </c>
      <c r="J1102">
        <v>-6</v>
      </c>
      <c r="K1102">
        <v>-6</v>
      </c>
    </row>
    <row r="1103" spans="1:11" x14ac:dyDescent="0.15">
      <c r="A1103">
        <v>-0.2</v>
      </c>
      <c r="B1103">
        <v>-0.2</v>
      </c>
      <c r="D1103">
        <v>-1</v>
      </c>
      <c r="E1103">
        <v>-0.2</v>
      </c>
      <c r="G1103">
        <v>-0.2</v>
      </c>
      <c r="H1103">
        <v>-1</v>
      </c>
      <c r="J1103">
        <v>-1</v>
      </c>
      <c r="K1103">
        <v>-1</v>
      </c>
    </row>
    <row r="1104" spans="1:11" x14ac:dyDescent="0.15">
      <c r="A1104">
        <v>-1.8</v>
      </c>
      <c r="B1104">
        <v>-1.8</v>
      </c>
      <c r="D1104">
        <v>-6</v>
      </c>
      <c r="E1104">
        <v>-1.8</v>
      </c>
      <c r="G1104">
        <v>-1.8</v>
      </c>
      <c r="H1104">
        <v>-6</v>
      </c>
      <c r="J1104">
        <v>-6</v>
      </c>
      <c r="K1104">
        <v>-6</v>
      </c>
    </row>
    <row r="1105" spans="1:11" x14ac:dyDescent="0.15">
      <c r="A1105">
        <v>-4.5999999999999996</v>
      </c>
      <c r="B1105">
        <v>-4.5999999999999996</v>
      </c>
      <c r="D1105">
        <v>-9</v>
      </c>
      <c r="E1105">
        <v>-4.5999999999999996</v>
      </c>
      <c r="G1105">
        <v>-4.5999999999999996</v>
      </c>
      <c r="H1105">
        <v>-9</v>
      </c>
      <c r="J1105">
        <v>-9</v>
      </c>
      <c r="K1105">
        <v>-9</v>
      </c>
    </row>
    <row r="1106" spans="1:11" x14ac:dyDescent="0.15">
      <c r="A1106">
        <v>-5.6</v>
      </c>
      <c r="B1106">
        <v>-5.6</v>
      </c>
      <c r="D1106">
        <v>-4</v>
      </c>
      <c r="E1106">
        <v>-5.6</v>
      </c>
      <c r="G1106">
        <v>-5.6</v>
      </c>
      <c r="H1106">
        <v>-4</v>
      </c>
      <c r="J1106">
        <v>-4</v>
      </c>
      <c r="K1106">
        <v>-4</v>
      </c>
    </row>
    <row r="1107" spans="1:11" x14ac:dyDescent="0.15">
      <c r="A1107">
        <v>-2.8</v>
      </c>
      <c r="B1107">
        <v>-2.8</v>
      </c>
      <c r="D1107">
        <v>-7</v>
      </c>
      <c r="E1107">
        <v>-2.8</v>
      </c>
      <c r="G1107">
        <v>-2.8</v>
      </c>
      <c r="H1107">
        <v>-7</v>
      </c>
      <c r="J1107">
        <v>-7</v>
      </c>
      <c r="K1107">
        <v>-7</v>
      </c>
    </row>
    <row r="1108" spans="1:11" x14ac:dyDescent="0.15">
      <c r="A1108">
        <v>-2.5</v>
      </c>
      <c r="B1108">
        <v>-2.5</v>
      </c>
      <c r="D1108">
        <v>-8</v>
      </c>
      <c r="E1108">
        <v>-2.5</v>
      </c>
      <c r="G1108">
        <v>-2.5</v>
      </c>
      <c r="H1108">
        <v>-8</v>
      </c>
      <c r="J1108">
        <v>-8</v>
      </c>
      <c r="K1108">
        <v>-8</v>
      </c>
    </row>
    <row r="1109" spans="1:11" x14ac:dyDescent="0.15">
      <c r="A1109">
        <v>1.9</v>
      </c>
      <c r="B1109">
        <v>1.9</v>
      </c>
      <c r="D1109">
        <v>3</v>
      </c>
      <c r="E1109">
        <v>1.9</v>
      </c>
      <c r="G1109">
        <v>1.9</v>
      </c>
      <c r="H1109">
        <v>3</v>
      </c>
      <c r="J1109">
        <v>3</v>
      </c>
      <c r="K1109">
        <v>3</v>
      </c>
    </row>
    <row r="1110" spans="1:11" x14ac:dyDescent="0.15">
      <c r="A1110">
        <v>6.4</v>
      </c>
      <c r="B1110">
        <v>6.4</v>
      </c>
      <c r="D1110">
        <v>2</v>
      </c>
      <c r="E1110">
        <v>6.4</v>
      </c>
      <c r="G1110">
        <v>6.4</v>
      </c>
      <c r="H1110">
        <v>2</v>
      </c>
      <c r="J1110">
        <v>2</v>
      </c>
      <c r="K1110">
        <v>2</v>
      </c>
    </row>
    <row r="1111" spans="1:11" x14ac:dyDescent="0.15">
      <c r="A1111">
        <v>1.1000000000000001</v>
      </c>
      <c r="B1111">
        <v>1.1000000000000001</v>
      </c>
      <c r="D1111">
        <v>0</v>
      </c>
      <c r="E1111">
        <v>1.1000000000000001</v>
      </c>
      <c r="G1111">
        <v>1.1000000000000001</v>
      </c>
      <c r="H1111">
        <v>0</v>
      </c>
      <c r="J1111">
        <v>0</v>
      </c>
      <c r="K1111">
        <v>0</v>
      </c>
    </row>
    <row r="1112" spans="1:11" x14ac:dyDescent="0.15">
      <c r="A1112">
        <v>0.8</v>
      </c>
      <c r="B1112">
        <v>0.8</v>
      </c>
      <c r="D1112">
        <v>-1</v>
      </c>
      <c r="E1112">
        <v>0.8</v>
      </c>
      <c r="G1112">
        <v>0.8</v>
      </c>
      <c r="H1112">
        <v>-1</v>
      </c>
      <c r="J1112">
        <v>-1</v>
      </c>
      <c r="K1112">
        <v>-1</v>
      </c>
    </row>
    <row r="1113" spans="1:11" x14ac:dyDescent="0.15">
      <c r="A1113">
        <v>-6.6</v>
      </c>
      <c r="B1113">
        <v>-6.6</v>
      </c>
      <c r="D1113">
        <v>-4</v>
      </c>
      <c r="E1113">
        <v>-6.6</v>
      </c>
      <c r="G1113">
        <v>-6.6</v>
      </c>
      <c r="H1113">
        <v>-4</v>
      </c>
      <c r="J1113">
        <v>-4</v>
      </c>
      <c r="K1113">
        <v>-4</v>
      </c>
    </row>
    <row r="1114" spans="1:11" x14ac:dyDescent="0.15">
      <c r="A1114">
        <v>4.7</v>
      </c>
      <c r="B1114">
        <v>4.7</v>
      </c>
      <c r="D1114">
        <v>1</v>
      </c>
      <c r="E1114">
        <v>4.7</v>
      </c>
      <c r="G1114">
        <v>4.7</v>
      </c>
      <c r="H1114">
        <v>1</v>
      </c>
      <c r="J1114">
        <v>1</v>
      </c>
      <c r="K1114">
        <v>1</v>
      </c>
    </row>
    <row r="1115" spans="1:11" x14ac:dyDescent="0.15">
      <c r="A1115">
        <v>-6.1</v>
      </c>
      <c r="B1115">
        <v>-6.1</v>
      </c>
      <c r="D1115">
        <v>-6</v>
      </c>
      <c r="E1115">
        <v>-6.1</v>
      </c>
      <c r="G1115">
        <v>-6.1</v>
      </c>
      <c r="H1115">
        <v>-6</v>
      </c>
      <c r="J1115">
        <v>-6</v>
      </c>
      <c r="K1115">
        <v>-6</v>
      </c>
    </row>
    <row r="1116" spans="1:11" x14ac:dyDescent="0.15">
      <c r="A1116">
        <v>1.5</v>
      </c>
      <c r="B1116">
        <v>1.5</v>
      </c>
      <c r="D1116">
        <v>0</v>
      </c>
      <c r="E1116">
        <v>1.5</v>
      </c>
      <c r="G1116">
        <v>1.5</v>
      </c>
      <c r="H1116">
        <v>0</v>
      </c>
      <c r="J1116">
        <v>0</v>
      </c>
      <c r="K1116">
        <v>0</v>
      </c>
    </row>
    <row r="1117" spans="1:11" x14ac:dyDescent="0.15">
      <c r="A1117">
        <v>2.6</v>
      </c>
      <c r="B1117">
        <v>2.6</v>
      </c>
      <c r="D1117">
        <v>1</v>
      </c>
      <c r="E1117">
        <v>2.6</v>
      </c>
      <c r="G1117">
        <v>2.6</v>
      </c>
      <c r="H1117">
        <v>1</v>
      </c>
      <c r="J1117">
        <v>1</v>
      </c>
      <c r="K1117">
        <v>1</v>
      </c>
    </row>
    <row r="1118" spans="1:11" x14ac:dyDescent="0.15">
      <c r="A1118">
        <v>-6.4</v>
      </c>
      <c r="B1118">
        <v>-6.4</v>
      </c>
      <c r="D1118">
        <v>2</v>
      </c>
      <c r="E1118">
        <v>-6.4</v>
      </c>
      <c r="G1118">
        <v>-6.4</v>
      </c>
      <c r="H1118">
        <v>2</v>
      </c>
      <c r="J1118">
        <v>2</v>
      </c>
      <c r="K1118">
        <v>2</v>
      </c>
    </row>
    <row r="1119" spans="1:11" x14ac:dyDescent="0.15">
      <c r="A1119">
        <v>-6.1</v>
      </c>
      <c r="B1119">
        <v>-6.1</v>
      </c>
      <c r="D1119">
        <v>-3</v>
      </c>
      <c r="E1119">
        <v>-6.1</v>
      </c>
      <c r="G1119">
        <v>-6.1</v>
      </c>
      <c r="H1119">
        <v>-3</v>
      </c>
      <c r="J1119">
        <v>-3</v>
      </c>
      <c r="K1119">
        <v>-3</v>
      </c>
    </row>
    <row r="1120" spans="1:11" x14ac:dyDescent="0.15">
      <c r="A1120">
        <v>-0.5</v>
      </c>
      <c r="B1120">
        <v>-0.5</v>
      </c>
      <c r="D1120">
        <v>-1</v>
      </c>
      <c r="E1120">
        <v>-0.5</v>
      </c>
      <c r="G1120">
        <v>-0.5</v>
      </c>
      <c r="H1120">
        <v>-1</v>
      </c>
      <c r="J1120">
        <v>-1</v>
      </c>
      <c r="K1120">
        <v>-1</v>
      </c>
    </row>
    <row r="1121" spans="1:11" x14ac:dyDescent="0.15">
      <c r="A1121">
        <v>-0.9</v>
      </c>
      <c r="B1121">
        <v>-0.9</v>
      </c>
      <c r="D1121">
        <v>-3</v>
      </c>
      <c r="E1121">
        <v>-0.9</v>
      </c>
      <c r="G1121">
        <v>-0.9</v>
      </c>
      <c r="H1121">
        <v>-3</v>
      </c>
      <c r="J1121">
        <v>-3</v>
      </c>
      <c r="K1121">
        <v>-3</v>
      </c>
    </row>
    <row r="1122" spans="1:11" x14ac:dyDescent="0.15">
      <c r="A1122">
        <v>-4.4000000000000004</v>
      </c>
      <c r="B1122">
        <v>-4.4000000000000004</v>
      </c>
      <c r="D1122">
        <v>-11</v>
      </c>
      <c r="E1122">
        <v>-4.4000000000000004</v>
      </c>
      <c r="G1122">
        <v>-4.4000000000000004</v>
      </c>
      <c r="H1122">
        <v>-11</v>
      </c>
      <c r="J1122">
        <v>-11</v>
      </c>
      <c r="K1122">
        <v>-11</v>
      </c>
    </row>
    <row r="1123" spans="1:11" x14ac:dyDescent="0.15">
      <c r="A1123">
        <v>2.2999999999999998</v>
      </c>
      <c r="B1123">
        <v>2.2999999999999998</v>
      </c>
      <c r="D1123">
        <v>1</v>
      </c>
      <c r="E1123">
        <v>2.2999999999999998</v>
      </c>
      <c r="G1123">
        <v>2.2999999999999998</v>
      </c>
      <c r="H1123">
        <v>1</v>
      </c>
      <c r="J1123">
        <v>1</v>
      </c>
      <c r="K1123">
        <v>1</v>
      </c>
    </row>
    <row r="1124" spans="1:11" x14ac:dyDescent="0.15">
      <c r="A1124">
        <v>9.1</v>
      </c>
      <c r="B1124">
        <v>9.1</v>
      </c>
      <c r="D1124">
        <v>3</v>
      </c>
      <c r="E1124">
        <v>9.1</v>
      </c>
      <c r="G1124">
        <v>9.1</v>
      </c>
      <c r="H1124">
        <v>3</v>
      </c>
      <c r="J1124">
        <v>3</v>
      </c>
      <c r="K1124">
        <v>3</v>
      </c>
    </row>
    <row r="1125" spans="1:11" x14ac:dyDescent="0.15">
      <c r="A1125">
        <v>1.6</v>
      </c>
      <c r="B1125">
        <v>1.6</v>
      </c>
      <c r="D1125">
        <v>4</v>
      </c>
      <c r="E1125">
        <v>1.6</v>
      </c>
      <c r="G1125">
        <v>1.6</v>
      </c>
      <c r="H1125">
        <v>4</v>
      </c>
      <c r="J1125">
        <v>4</v>
      </c>
      <c r="K1125">
        <v>4</v>
      </c>
    </row>
    <row r="1126" spans="1:11" x14ac:dyDescent="0.15">
      <c r="A1126">
        <v>-8.6</v>
      </c>
      <c r="B1126">
        <v>-8.6</v>
      </c>
      <c r="D1126">
        <v>-3</v>
      </c>
      <c r="E1126">
        <v>-8.6</v>
      </c>
      <c r="G1126">
        <v>-8.6</v>
      </c>
      <c r="H1126">
        <v>-3</v>
      </c>
      <c r="J1126">
        <v>-3</v>
      </c>
      <c r="K1126">
        <v>-3</v>
      </c>
    </row>
    <row r="1127" spans="1:11" x14ac:dyDescent="0.15">
      <c r="A1127">
        <v>1.5</v>
      </c>
      <c r="B1127">
        <v>1.5</v>
      </c>
      <c r="D1127">
        <v>1</v>
      </c>
      <c r="E1127">
        <v>1.5</v>
      </c>
      <c r="G1127">
        <v>1.5</v>
      </c>
      <c r="H1127">
        <v>1</v>
      </c>
      <c r="J1127">
        <v>1</v>
      </c>
      <c r="K1127">
        <v>1</v>
      </c>
    </row>
    <row r="1128" spans="1:11" x14ac:dyDescent="0.15">
      <c r="A1128">
        <v>-8.9</v>
      </c>
      <c r="B1128">
        <v>-8.9</v>
      </c>
      <c r="D1128">
        <v>-2</v>
      </c>
      <c r="E1128">
        <v>-8.9</v>
      </c>
      <c r="G1128">
        <v>-8.9</v>
      </c>
      <c r="H1128">
        <v>-2</v>
      </c>
      <c r="J1128">
        <v>-2</v>
      </c>
      <c r="K1128">
        <v>-2</v>
      </c>
    </row>
    <row r="1129" spans="1:11" x14ac:dyDescent="0.15">
      <c r="A1129">
        <v>-5.0999999999999996</v>
      </c>
      <c r="B1129">
        <v>-5.0999999999999996</v>
      </c>
      <c r="D1129">
        <v>3</v>
      </c>
      <c r="E1129">
        <v>-5.0999999999999996</v>
      </c>
      <c r="G1129">
        <v>-5.0999999999999996</v>
      </c>
      <c r="H1129">
        <v>3</v>
      </c>
      <c r="J1129">
        <v>3</v>
      </c>
      <c r="K1129">
        <v>3</v>
      </c>
    </row>
    <row r="1130" spans="1:11" x14ac:dyDescent="0.15">
      <c r="A1130">
        <v>5.8</v>
      </c>
      <c r="B1130">
        <v>5.8</v>
      </c>
      <c r="D1130">
        <v>6</v>
      </c>
      <c r="E1130">
        <v>5.8</v>
      </c>
      <c r="G1130">
        <v>5.8</v>
      </c>
      <c r="H1130">
        <v>6</v>
      </c>
      <c r="J1130">
        <v>6</v>
      </c>
      <c r="K1130">
        <v>6</v>
      </c>
    </row>
    <row r="1131" spans="1:11" x14ac:dyDescent="0.15">
      <c r="A1131">
        <v>0.1</v>
      </c>
      <c r="B1131">
        <v>0.1</v>
      </c>
      <c r="D1131">
        <v>5</v>
      </c>
      <c r="E1131">
        <v>0.1</v>
      </c>
      <c r="G1131">
        <v>0.1</v>
      </c>
      <c r="H1131">
        <v>5</v>
      </c>
      <c r="J1131">
        <v>5</v>
      </c>
      <c r="K1131">
        <v>5</v>
      </c>
    </row>
    <row r="1132" spans="1:11" x14ac:dyDescent="0.15">
      <c r="A1132">
        <v>-4.5</v>
      </c>
      <c r="B1132">
        <v>-4.5</v>
      </c>
      <c r="D1132">
        <v>-4</v>
      </c>
      <c r="E1132">
        <v>-4.5</v>
      </c>
      <c r="G1132">
        <v>-4.5</v>
      </c>
      <c r="H1132">
        <v>-4</v>
      </c>
      <c r="J1132">
        <v>-4</v>
      </c>
      <c r="K1132">
        <v>-4</v>
      </c>
    </row>
    <row r="1133" spans="1:11" x14ac:dyDescent="0.15">
      <c r="A1133">
        <v>-5.6</v>
      </c>
      <c r="B1133">
        <v>-5.6</v>
      </c>
      <c r="D1133">
        <v>-3</v>
      </c>
      <c r="E1133">
        <v>-5.6</v>
      </c>
      <c r="G1133">
        <v>-5.6</v>
      </c>
      <c r="H1133">
        <v>-3</v>
      </c>
      <c r="J1133">
        <v>-3</v>
      </c>
      <c r="K1133">
        <v>-3</v>
      </c>
    </row>
    <row r="1134" spans="1:11" x14ac:dyDescent="0.15">
      <c r="A1134">
        <v>3.3</v>
      </c>
      <c r="B1134">
        <v>3.3</v>
      </c>
      <c r="D1134">
        <v>1</v>
      </c>
      <c r="E1134">
        <v>3.3</v>
      </c>
      <c r="G1134">
        <v>3.3</v>
      </c>
      <c r="H1134">
        <v>1</v>
      </c>
      <c r="J1134">
        <v>1</v>
      </c>
      <c r="K1134">
        <v>1</v>
      </c>
    </row>
    <row r="1135" spans="1:11" x14ac:dyDescent="0.15">
      <c r="A1135">
        <v>5.9</v>
      </c>
      <c r="B1135">
        <v>5.9</v>
      </c>
      <c r="D1135">
        <v>1</v>
      </c>
      <c r="E1135">
        <v>5.9</v>
      </c>
      <c r="G1135">
        <v>5.9</v>
      </c>
      <c r="H1135">
        <v>1</v>
      </c>
      <c r="J1135">
        <v>1</v>
      </c>
      <c r="K1135">
        <v>1</v>
      </c>
    </row>
    <row r="1136" spans="1:11" x14ac:dyDescent="0.15">
      <c r="A1136">
        <v>0.5</v>
      </c>
      <c r="B1136">
        <v>0.5</v>
      </c>
      <c r="D1136">
        <v>-4</v>
      </c>
      <c r="E1136">
        <v>0.5</v>
      </c>
      <c r="G1136">
        <v>0.5</v>
      </c>
      <c r="H1136">
        <v>-4</v>
      </c>
      <c r="J1136">
        <v>-4</v>
      </c>
      <c r="K1136">
        <v>-4</v>
      </c>
    </row>
    <row r="1137" spans="1:11" x14ac:dyDescent="0.15">
      <c r="A1137">
        <v>-2.2999999999999998</v>
      </c>
      <c r="B1137">
        <v>-2.2999999999999998</v>
      </c>
      <c r="D1137">
        <v>0</v>
      </c>
      <c r="E1137">
        <v>-2.2999999999999998</v>
      </c>
      <c r="G1137">
        <v>-2.2999999999999998</v>
      </c>
      <c r="H1137">
        <v>0</v>
      </c>
      <c r="J1137">
        <v>0</v>
      </c>
      <c r="K1137">
        <v>0</v>
      </c>
    </row>
    <row r="1138" spans="1:11" x14ac:dyDescent="0.15">
      <c r="A1138">
        <v>1.6</v>
      </c>
      <c r="B1138">
        <v>1.6</v>
      </c>
      <c r="D1138">
        <v>-1</v>
      </c>
      <c r="E1138">
        <v>1.6</v>
      </c>
      <c r="G1138">
        <v>1.6</v>
      </c>
      <c r="H1138">
        <v>-1</v>
      </c>
      <c r="J1138">
        <v>-1</v>
      </c>
      <c r="K1138">
        <v>-1</v>
      </c>
    </row>
    <row r="1139" spans="1:11" x14ac:dyDescent="0.15">
      <c r="A1139">
        <v>-12.1</v>
      </c>
      <c r="B1139">
        <v>-12.1</v>
      </c>
      <c r="D1139">
        <v>-10</v>
      </c>
      <c r="E1139">
        <v>-12.1</v>
      </c>
      <c r="G1139">
        <v>-12.1</v>
      </c>
      <c r="H1139">
        <v>-10</v>
      </c>
      <c r="J1139">
        <v>-10</v>
      </c>
      <c r="K1139">
        <v>-10</v>
      </c>
    </row>
    <row r="1140" spans="1:11" x14ac:dyDescent="0.15">
      <c r="A1140">
        <v>1.7</v>
      </c>
      <c r="B1140">
        <v>1.7</v>
      </c>
      <c r="D1140">
        <v>0</v>
      </c>
      <c r="E1140">
        <v>1.7</v>
      </c>
      <c r="G1140">
        <v>1.7</v>
      </c>
      <c r="H1140">
        <v>0</v>
      </c>
      <c r="J1140">
        <v>0</v>
      </c>
      <c r="K1140">
        <v>0</v>
      </c>
    </row>
    <row r="1141" spans="1:11" x14ac:dyDescent="0.15">
      <c r="A1141">
        <v>4.8</v>
      </c>
      <c r="B1141">
        <v>4.8</v>
      </c>
      <c r="D1141">
        <v>2</v>
      </c>
      <c r="E1141">
        <v>4.8</v>
      </c>
      <c r="G1141">
        <v>4.8</v>
      </c>
      <c r="H1141">
        <v>2</v>
      </c>
      <c r="J1141">
        <v>2</v>
      </c>
      <c r="K1141">
        <v>2</v>
      </c>
    </row>
    <row r="1142" spans="1:11" x14ac:dyDescent="0.15">
      <c r="A1142">
        <v>-15.2</v>
      </c>
      <c r="B1142">
        <v>-15.2</v>
      </c>
      <c r="D1142">
        <v>-8</v>
      </c>
      <c r="E1142">
        <v>-15.2</v>
      </c>
      <c r="G1142">
        <v>-15.2</v>
      </c>
      <c r="H1142">
        <v>-8</v>
      </c>
      <c r="J1142">
        <v>-8</v>
      </c>
      <c r="K1142">
        <v>-8</v>
      </c>
    </row>
    <row r="1143" spans="1:11" x14ac:dyDescent="0.15">
      <c r="A1143">
        <v>7.2</v>
      </c>
      <c r="B1143">
        <v>7.2</v>
      </c>
      <c r="D1143">
        <v>6</v>
      </c>
      <c r="E1143">
        <v>7.2</v>
      </c>
      <c r="G1143">
        <v>7.2</v>
      </c>
      <c r="H1143">
        <v>6</v>
      </c>
      <c r="J1143">
        <v>6</v>
      </c>
      <c r="K1143">
        <v>6</v>
      </c>
    </row>
    <row r="1144" spans="1:11" x14ac:dyDescent="0.15">
      <c r="A1144">
        <v>0.6</v>
      </c>
      <c r="B1144">
        <v>0.6</v>
      </c>
      <c r="D1144">
        <v>4</v>
      </c>
      <c r="E1144">
        <v>0.6</v>
      </c>
      <c r="G1144">
        <v>0.6</v>
      </c>
      <c r="H1144">
        <v>4</v>
      </c>
      <c r="J1144">
        <v>4</v>
      </c>
      <c r="K1144">
        <v>4</v>
      </c>
    </row>
    <row r="1145" spans="1:11" x14ac:dyDescent="0.15">
      <c r="A1145">
        <v>1.9</v>
      </c>
      <c r="B1145">
        <v>1.9</v>
      </c>
      <c r="D1145">
        <v>3</v>
      </c>
      <c r="E1145">
        <v>1.9</v>
      </c>
      <c r="G1145">
        <v>1.9</v>
      </c>
      <c r="H1145">
        <v>3</v>
      </c>
      <c r="J1145">
        <v>3</v>
      </c>
      <c r="K1145">
        <v>3</v>
      </c>
    </row>
    <row r="1146" spans="1:11" x14ac:dyDescent="0.15">
      <c r="A1146">
        <v>1.7</v>
      </c>
      <c r="B1146">
        <v>1.7</v>
      </c>
      <c r="D1146">
        <v>3</v>
      </c>
      <c r="E1146">
        <v>1.7</v>
      </c>
      <c r="G1146">
        <v>1.7</v>
      </c>
      <c r="H1146">
        <v>3</v>
      </c>
      <c r="J1146">
        <v>3</v>
      </c>
      <c r="K1146">
        <v>3</v>
      </c>
    </row>
    <row r="1147" spans="1:11" x14ac:dyDescent="0.15">
      <c r="A1147">
        <v>-5.3</v>
      </c>
      <c r="B1147">
        <v>-5.3</v>
      </c>
      <c r="D1147">
        <v>2</v>
      </c>
      <c r="E1147">
        <v>-5.3</v>
      </c>
      <c r="G1147">
        <v>-5.3</v>
      </c>
      <c r="H1147">
        <v>2</v>
      </c>
      <c r="J1147">
        <v>2</v>
      </c>
      <c r="K1147">
        <v>2</v>
      </c>
    </row>
    <row r="1148" spans="1:11" x14ac:dyDescent="0.15">
      <c r="A1148">
        <v>-4.4000000000000004</v>
      </c>
      <c r="B1148">
        <v>-4.4000000000000004</v>
      </c>
      <c r="D1148">
        <v>-3</v>
      </c>
      <c r="E1148">
        <v>-4.4000000000000004</v>
      </c>
      <c r="G1148">
        <v>-4.4000000000000004</v>
      </c>
      <c r="H1148">
        <v>-3</v>
      </c>
      <c r="J1148">
        <v>-3</v>
      </c>
      <c r="K1148">
        <v>-3</v>
      </c>
    </row>
    <row r="1149" spans="1:11" x14ac:dyDescent="0.15">
      <c r="A1149">
        <v>4.9000000000000004</v>
      </c>
      <c r="B1149">
        <v>4.9000000000000004</v>
      </c>
      <c r="D1149">
        <v>5</v>
      </c>
      <c r="E1149">
        <v>4.9000000000000004</v>
      </c>
      <c r="G1149">
        <v>4.9000000000000004</v>
      </c>
      <c r="H1149">
        <v>5</v>
      </c>
      <c r="J1149">
        <v>5</v>
      </c>
      <c r="K1149">
        <v>5</v>
      </c>
    </row>
    <row r="1150" spans="1:11" x14ac:dyDescent="0.15">
      <c r="A1150">
        <v>-3.3</v>
      </c>
      <c r="B1150">
        <v>-3.3</v>
      </c>
      <c r="D1150">
        <v>-3</v>
      </c>
      <c r="E1150">
        <v>-3.3</v>
      </c>
      <c r="G1150">
        <v>-3.3</v>
      </c>
      <c r="H1150">
        <v>-3</v>
      </c>
      <c r="J1150">
        <v>-3</v>
      </c>
      <c r="K1150">
        <v>-3</v>
      </c>
    </row>
    <row r="1151" spans="1:11" x14ac:dyDescent="0.15">
      <c r="A1151">
        <v>-7.5</v>
      </c>
      <c r="B1151">
        <v>-7.5</v>
      </c>
      <c r="D1151">
        <v>1</v>
      </c>
      <c r="E1151">
        <v>-7.5</v>
      </c>
      <c r="G1151">
        <v>-7.5</v>
      </c>
      <c r="H1151">
        <v>1</v>
      </c>
      <c r="J1151">
        <v>1</v>
      </c>
      <c r="K1151">
        <v>1</v>
      </c>
    </row>
    <row r="1152" spans="1:11" x14ac:dyDescent="0.15">
      <c r="A1152">
        <v>0.3</v>
      </c>
      <c r="B1152">
        <v>0.3</v>
      </c>
      <c r="D1152">
        <v>-2</v>
      </c>
      <c r="E1152">
        <v>0.3</v>
      </c>
      <c r="G1152">
        <v>0.3</v>
      </c>
      <c r="H1152">
        <v>-2</v>
      </c>
      <c r="J1152">
        <v>-2</v>
      </c>
      <c r="K1152">
        <v>-2</v>
      </c>
    </row>
    <row r="1153" spans="1:11" x14ac:dyDescent="0.15">
      <c r="A1153">
        <v>-3.1</v>
      </c>
      <c r="B1153">
        <v>-3.1</v>
      </c>
      <c r="D1153">
        <v>-2</v>
      </c>
      <c r="E1153">
        <v>-3.1</v>
      </c>
      <c r="G1153">
        <v>-3.1</v>
      </c>
      <c r="H1153">
        <v>-2</v>
      </c>
      <c r="J1153">
        <v>-2</v>
      </c>
      <c r="K1153">
        <v>-2</v>
      </c>
    </row>
    <row r="1154" spans="1:11" x14ac:dyDescent="0.15">
      <c r="A1154">
        <v>0.5</v>
      </c>
      <c r="B1154">
        <v>0.5</v>
      </c>
      <c r="D1154">
        <v>-2</v>
      </c>
      <c r="E1154">
        <v>0.5</v>
      </c>
      <c r="G1154">
        <v>0.5</v>
      </c>
      <c r="H1154">
        <v>-2</v>
      </c>
      <c r="J1154">
        <v>-2</v>
      </c>
      <c r="K1154">
        <v>-2</v>
      </c>
    </row>
    <row r="1155" spans="1:11" x14ac:dyDescent="0.15">
      <c r="A1155">
        <v>4.0999999999999996</v>
      </c>
      <c r="B1155">
        <v>4.0999999999999996</v>
      </c>
      <c r="D1155">
        <v>1</v>
      </c>
      <c r="E1155">
        <v>4.0999999999999996</v>
      </c>
      <c r="G1155">
        <v>4.0999999999999996</v>
      </c>
      <c r="H1155">
        <v>1</v>
      </c>
      <c r="J1155">
        <v>1</v>
      </c>
      <c r="K1155">
        <v>1</v>
      </c>
    </row>
    <row r="1156" spans="1:11" x14ac:dyDescent="0.15">
      <c r="A1156">
        <v>-20.399999999999999</v>
      </c>
      <c r="B1156">
        <v>-20.399999999999999</v>
      </c>
      <c r="D1156">
        <v>-3</v>
      </c>
      <c r="E1156">
        <v>-20.399999999999999</v>
      </c>
      <c r="G1156">
        <v>-20.399999999999999</v>
      </c>
      <c r="H1156">
        <v>-3</v>
      </c>
      <c r="J1156">
        <v>-3</v>
      </c>
      <c r="K1156">
        <v>-3</v>
      </c>
    </row>
    <row r="1157" spans="1:11" x14ac:dyDescent="0.15">
      <c r="A1157">
        <v>-3.5</v>
      </c>
      <c r="B1157">
        <v>-3.5</v>
      </c>
      <c r="D1157">
        <v>-3</v>
      </c>
      <c r="E1157">
        <v>-3.5</v>
      </c>
      <c r="G1157">
        <v>-3.5</v>
      </c>
      <c r="H1157">
        <v>-3</v>
      </c>
      <c r="J1157">
        <v>-3</v>
      </c>
      <c r="K1157">
        <v>-3</v>
      </c>
    </row>
    <row r="1158" spans="1:11" x14ac:dyDescent="0.15">
      <c r="A1158">
        <v>-7</v>
      </c>
      <c r="B1158">
        <v>-7</v>
      </c>
      <c r="D1158">
        <v>-1</v>
      </c>
      <c r="E1158">
        <v>-7</v>
      </c>
      <c r="G1158">
        <v>-7</v>
      </c>
      <c r="H1158">
        <v>-1</v>
      </c>
      <c r="J1158">
        <v>-1</v>
      </c>
      <c r="K1158">
        <v>-1</v>
      </c>
    </row>
    <row r="1159" spans="1:11" x14ac:dyDescent="0.15">
      <c r="A1159">
        <v>-1.6</v>
      </c>
      <c r="B1159">
        <v>-1.6</v>
      </c>
      <c r="D1159">
        <v>0</v>
      </c>
      <c r="E1159">
        <v>-1.6</v>
      </c>
      <c r="G1159">
        <v>-1.6</v>
      </c>
      <c r="H1159">
        <v>0</v>
      </c>
      <c r="J1159">
        <v>0</v>
      </c>
      <c r="K1159">
        <v>0</v>
      </c>
    </row>
    <row r="1160" spans="1:11" x14ac:dyDescent="0.15">
      <c r="A1160">
        <v>2.9</v>
      </c>
      <c r="B1160">
        <v>2.9</v>
      </c>
      <c r="D1160">
        <v>0</v>
      </c>
      <c r="E1160">
        <v>2.9</v>
      </c>
      <c r="G1160">
        <v>2.9</v>
      </c>
      <c r="H1160">
        <v>0</v>
      </c>
      <c r="J1160">
        <v>0</v>
      </c>
      <c r="K1160">
        <v>0</v>
      </c>
    </row>
    <row r="1161" spans="1:11" x14ac:dyDescent="0.15">
      <c r="A1161">
        <v>3.9</v>
      </c>
      <c r="B1161">
        <v>3.9</v>
      </c>
      <c r="D1161">
        <v>4</v>
      </c>
      <c r="E1161">
        <v>3.9</v>
      </c>
      <c r="G1161">
        <v>3.9</v>
      </c>
      <c r="H1161">
        <v>4</v>
      </c>
      <c r="J1161">
        <v>4</v>
      </c>
      <c r="K1161">
        <v>4</v>
      </c>
    </row>
    <row r="1162" spans="1:11" x14ac:dyDescent="0.15">
      <c r="A1162">
        <v>-1.1000000000000001</v>
      </c>
      <c r="B1162">
        <v>-1.1000000000000001</v>
      </c>
      <c r="D1162">
        <v>-1</v>
      </c>
      <c r="E1162">
        <v>-1.1000000000000001</v>
      </c>
      <c r="G1162">
        <v>-1.1000000000000001</v>
      </c>
      <c r="H1162">
        <v>-1</v>
      </c>
      <c r="J1162">
        <v>-1</v>
      </c>
      <c r="K1162">
        <v>-1</v>
      </c>
    </row>
    <row r="1163" spans="1:11" x14ac:dyDescent="0.15">
      <c r="A1163">
        <v>-14.6</v>
      </c>
      <c r="B1163">
        <v>-14.6</v>
      </c>
      <c r="D1163">
        <v>2</v>
      </c>
      <c r="E1163">
        <v>-14.6</v>
      </c>
      <c r="G1163">
        <v>-14.6</v>
      </c>
      <c r="H1163">
        <v>2</v>
      </c>
      <c r="J1163">
        <v>2</v>
      </c>
      <c r="K1163">
        <v>2</v>
      </c>
    </row>
    <row r="1164" spans="1:11" x14ac:dyDescent="0.15">
      <c r="A1164">
        <v>-12.3</v>
      </c>
      <c r="B1164">
        <v>-12.3</v>
      </c>
      <c r="D1164">
        <v>-4</v>
      </c>
      <c r="E1164">
        <v>-12.3</v>
      </c>
      <c r="G1164">
        <v>-12.3</v>
      </c>
      <c r="H1164">
        <v>-4</v>
      </c>
      <c r="J1164">
        <v>-4</v>
      </c>
      <c r="K1164">
        <v>-4</v>
      </c>
    </row>
    <row r="1165" spans="1:11" x14ac:dyDescent="0.15">
      <c r="A1165">
        <v>-1.2</v>
      </c>
      <c r="B1165">
        <v>-1.2</v>
      </c>
      <c r="D1165">
        <v>4</v>
      </c>
      <c r="E1165">
        <v>-1.2</v>
      </c>
      <c r="G1165">
        <v>-1.2</v>
      </c>
      <c r="H1165">
        <v>4</v>
      </c>
      <c r="J1165">
        <v>4</v>
      </c>
      <c r="K1165">
        <v>4</v>
      </c>
    </row>
    <row r="1166" spans="1:11" x14ac:dyDescent="0.15">
      <c r="A1166">
        <v>3.4</v>
      </c>
      <c r="B1166">
        <v>3.4</v>
      </c>
      <c r="D1166">
        <v>3</v>
      </c>
      <c r="E1166">
        <v>3.4</v>
      </c>
      <c r="G1166">
        <v>3.4</v>
      </c>
      <c r="H1166">
        <v>3</v>
      </c>
      <c r="J1166">
        <v>3</v>
      </c>
      <c r="K1166">
        <v>3</v>
      </c>
    </row>
    <row r="1167" spans="1:11" x14ac:dyDescent="0.15">
      <c r="A1167">
        <v>1</v>
      </c>
      <c r="B1167">
        <v>1</v>
      </c>
      <c r="D1167">
        <v>5</v>
      </c>
      <c r="E1167">
        <v>1</v>
      </c>
      <c r="G1167">
        <v>1</v>
      </c>
      <c r="H1167">
        <v>5</v>
      </c>
      <c r="J1167">
        <v>5</v>
      </c>
      <c r="K1167">
        <v>5</v>
      </c>
    </row>
    <row r="1168" spans="1:11" x14ac:dyDescent="0.15">
      <c r="A1168">
        <v>-6.4</v>
      </c>
      <c r="B1168">
        <v>-6.4</v>
      </c>
      <c r="D1168">
        <v>-2</v>
      </c>
      <c r="E1168">
        <v>-6.4</v>
      </c>
      <c r="G1168">
        <v>-6.4</v>
      </c>
      <c r="H1168">
        <v>-2</v>
      </c>
      <c r="J1168">
        <v>-2</v>
      </c>
      <c r="K1168">
        <v>-2</v>
      </c>
    </row>
    <row r="1169" spans="1:11" x14ac:dyDescent="0.15">
      <c r="A1169">
        <v>-3</v>
      </c>
      <c r="B1169">
        <v>-3</v>
      </c>
      <c r="D1169">
        <v>-4</v>
      </c>
      <c r="E1169">
        <v>-3</v>
      </c>
      <c r="G1169">
        <v>-3</v>
      </c>
      <c r="H1169">
        <v>-4</v>
      </c>
      <c r="J1169">
        <v>-4</v>
      </c>
      <c r="K1169">
        <v>-4</v>
      </c>
    </row>
    <row r="1170" spans="1:11" x14ac:dyDescent="0.15">
      <c r="A1170">
        <v>0.9</v>
      </c>
      <c r="B1170">
        <v>0.9</v>
      </c>
      <c r="D1170">
        <v>2</v>
      </c>
      <c r="E1170">
        <v>0.9</v>
      </c>
      <c r="G1170">
        <v>0.9</v>
      </c>
      <c r="H1170">
        <v>2</v>
      </c>
      <c r="J1170">
        <v>2</v>
      </c>
      <c r="K1170">
        <v>2</v>
      </c>
    </row>
    <row r="1171" spans="1:11" x14ac:dyDescent="0.15">
      <c r="A1171">
        <v>-0.6</v>
      </c>
      <c r="B1171">
        <v>-0.6</v>
      </c>
      <c r="D1171">
        <v>2</v>
      </c>
      <c r="E1171">
        <v>-0.6</v>
      </c>
      <c r="G1171">
        <v>-0.6</v>
      </c>
      <c r="H1171">
        <v>2</v>
      </c>
      <c r="J1171">
        <v>2</v>
      </c>
      <c r="K1171">
        <v>2</v>
      </c>
    </row>
    <row r="1172" spans="1:11" x14ac:dyDescent="0.15">
      <c r="A1172">
        <v>-23.8</v>
      </c>
      <c r="B1172">
        <v>-23.8</v>
      </c>
      <c r="D1172">
        <v>-2</v>
      </c>
      <c r="E1172">
        <v>-23.8</v>
      </c>
      <c r="G1172">
        <v>-23.8</v>
      </c>
      <c r="H1172">
        <v>-2</v>
      </c>
      <c r="J1172">
        <v>-2</v>
      </c>
      <c r="K1172">
        <v>-2</v>
      </c>
    </row>
    <row r="1173" spans="1:11" x14ac:dyDescent="0.15">
      <c r="A1173">
        <v>-0.5</v>
      </c>
      <c r="B1173">
        <v>-0.5</v>
      </c>
      <c r="D1173">
        <v>-5</v>
      </c>
      <c r="E1173">
        <v>-0.5</v>
      </c>
      <c r="G1173">
        <v>-0.5</v>
      </c>
      <c r="H1173">
        <v>-5</v>
      </c>
      <c r="J1173">
        <v>-5</v>
      </c>
      <c r="K1173">
        <v>-5</v>
      </c>
    </row>
    <row r="1174" spans="1:11" x14ac:dyDescent="0.15">
      <c r="A1174">
        <v>-1.3</v>
      </c>
      <c r="B1174">
        <v>-1.3</v>
      </c>
      <c r="D1174">
        <v>-1</v>
      </c>
      <c r="E1174">
        <v>-1.3</v>
      </c>
      <c r="G1174">
        <v>-1.3</v>
      </c>
      <c r="H1174">
        <v>-1</v>
      </c>
      <c r="J1174">
        <v>-1</v>
      </c>
      <c r="K1174">
        <v>-1</v>
      </c>
    </row>
    <row r="1175" spans="1:11" x14ac:dyDescent="0.15">
      <c r="A1175">
        <v>-9.9</v>
      </c>
      <c r="B1175">
        <v>-9.9</v>
      </c>
      <c r="D1175">
        <v>-7</v>
      </c>
      <c r="E1175">
        <v>-9.9</v>
      </c>
      <c r="G1175">
        <v>-9.9</v>
      </c>
      <c r="H1175">
        <v>-7</v>
      </c>
      <c r="J1175">
        <v>-7</v>
      </c>
      <c r="K1175">
        <v>-7</v>
      </c>
    </row>
    <row r="1176" spans="1:11" x14ac:dyDescent="0.15">
      <c r="A1176">
        <v>-4.3</v>
      </c>
      <c r="B1176">
        <v>-4.3</v>
      </c>
      <c r="D1176">
        <v>-4</v>
      </c>
      <c r="E1176">
        <v>-4.3</v>
      </c>
      <c r="G1176">
        <v>-4.3</v>
      </c>
      <c r="H1176">
        <v>-4</v>
      </c>
      <c r="J1176">
        <v>-4</v>
      </c>
      <c r="K1176">
        <v>-4</v>
      </c>
    </row>
    <row r="1177" spans="1:11" x14ac:dyDescent="0.15">
      <c r="A1177">
        <v>8.1</v>
      </c>
      <c r="B1177">
        <v>8.1</v>
      </c>
      <c r="D1177">
        <v>4</v>
      </c>
      <c r="E1177">
        <v>8.1</v>
      </c>
      <c r="G1177">
        <v>8.1</v>
      </c>
      <c r="H1177">
        <v>4</v>
      </c>
      <c r="J1177">
        <v>4</v>
      </c>
      <c r="K1177">
        <v>4</v>
      </c>
    </row>
    <row r="1178" spans="1:11" x14ac:dyDescent="0.15">
      <c r="A1178">
        <v>9.8000000000000007</v>
      </c>
      <c r="B1178">
        <v>9.8000000000000007</v>
      </c>
      <c r="D1178">
        <v>10</v>
      </c>
      <c r="E1178">
        <v>9.8000000000000007</v>
      </c>
      <c r="G1178">
        <v>9.8000000000000007</v>
      </c>
      <c r="H1178">
        <v>10</v>
      </c>
      <c r="J1178">
        <v>10</v>
      </c>
      <c r="K1178">
        <v>10</v>
      </c>
    </row>
    <row r="1179" spans="1:11" x14ac:dyDescent="0.15">
      <c r="A1179">
        <v>1.1000000000000001</v>
      </c>
      <c r="B1179">
        <v>1.1000000000000001</v>
      </c>
      <c r="D1179">
        <v>1</v>
      </c>
      <c r="E1179">
        <v>1.1000000000000001</v>
      </c>
      <c r="G1179">
        <v>1.1000000000000001</v>
      </c>
      <c r="H1179">
        <v>1</v>
      </c>
      <c r="J1179">
        <v>1</v>
      </c>
      <c r="K1179">
        <v>1</v>
      </c>
    </row>
    <row r="1180" spans="1:11" x14ac:dyDescent="0.15">
      <c r="A1180">
        <v>3.4</v>
      </c>
      <c r="B1180">
        <v>3.4</v>
      </c>
      <c r="D1180">
        <v>4</v>
      </c>
      <c r="E1180">
        <v>3.4</v>
      </c>
      <c r="G1180">
        <v>3.4</v>
      </c>
      <c r="H1180">
        <v>4</v>
      </c>
      <c r="J1180">
        <v>4</v>
      </c>
      <c r="K1180">
        <v>4</v>
      </c>
    </row>
    <row r="1181" spans="1:11" x14ac:dyDescent="0.15">
      <c r="A1181">
        <v>-26.9</v>
      </c>
      <c r="B1181">
        <v>-26.9</v>
      </c>
      <c r="D1181">
        <v>-7</v>
      </c>
      <c r="E1181">
        <v>-26.9</v>
      </c>
      <c r="G1181">
        <v>-26.9</v>
      </c>
      <c r="H1181">
        <v>-7</v>
      </c>
      <c r="J1181">
        <v>-7</v>
      </c>
      <c r="K1181">
        <v>-7</v>
      </c>
    </row>
    <row r="1182" spans="1:11" x14ac:dyDescent="0.15">
      <c r="A1182">
        <v>-1.9</v>
      </c>
      <c r="B1182">
        <v>-1.9</v>
      </c>
      <c r="D1182">
        <v>-2</v>
      </c>
      <c r="E1182">
        <v>-1.9</v>
      </c>
      <c r="G1182">
        <v>-1.9</v>
      </c>
      <c r="H1182">
        <v>-2</v>
      </c>
      <c r="J1182">
        <v>-2</v>
      </c>
      <c r="K1182">
        <v>-2</v>
      </c>
    </row>
    <row r="1183" spans="1:11" x14ac:dyDescent="0.15">
      <c r="A1183">
        <v>-4.9000000000000004</v>
      </c>
      <c r="B1183">
        <v>-4.9000000000000004</v>
      </c>
      <c r="D1183">
        <v>-1</v>
      </c>
      <c r="E1183">
        <v>-4.9000000000000004</v>
      </c>
      <c r="G1183">
        <v>-4.9000000000000004</v>
      </c>
      <c r="H1183">
        <v>-1</v>
      </c>
      <c r="J1183">
        <v>-1</v>
      </c>
      <c r="K1183">
        <v>-1</v>
      </c>
    </row>
    <row r="1184" spans="1:11" x14ac:dyDescent="0.15">
      <c r="A1184">
        <v>-0.9</v>
      </c>
      <c r="B1184">
        <v>-0.9</v>
      </c>
      <c r="D1184">
        <v>1</v>
      </c>
      <c r="E1184">
        <v>-0.9</v>
      </c>
      <c r="G1184">
        <v>-0.9</v>
      </c>
      <c r="H1184">
        <v>1</v>
      </c>
      <c r="J1184">
        <v>1</v>
      </c>
      <c r="K1184">
        <v>1</v>
      </c>
    </row>
    <row r="1185" spans="1:11" x14ac:dyDescent="0.15">
      <c r="A1185">
        <v>-4</v>
      </c>
      <c r="B1185">
        <v>-4</v>
      </c>
      <c r="D1185">
        <v>-3</v>
      </c>
      <c r="E1185">
        <v>-4</v>
      </c>
      <c r="G1185">
        <v>-4</v>
      </c>
      <c r="H1185">
        <v>-3</v>
      </c>
      <c r="J1185">
        <v>-3</v>
      </c>
      <c r="K1185">
        <v>-3</v>
      </c>
    </row>
    <row r="1186" spans="1:11" x14ac:dyDescent="0.15">
      <c r="A1186">
        <v>-2.7</v>
      </c>
      <c r="B1186">
        <v>-2.7</v>
      </c>
      <c r="D1186">
        <v>-3</v>
      </c>
      <c r="E1186">
        <v>-2.7</v>
      </c>
      <c r="G1186">
        <v>-2.7</v>
      </c>
      <c r="H1186">
        <v>-3</v>
      </c>
      <c r="J1186">
        <v>-3</v>
      </c>
      <c r="K1186">
        <v>-3</v>
      </c>
    </row>
    <row r="1187" spans="1:11" x14ac:dyDescent="0.15">
      <c r="A1187">
        <v>-4.5999999999999996</v>
      </c>
      <c r="B1187">
        <v>-4.5999999999999996</v>
      </c>
      <c r="D1187">
        <v>-2</v>
      </c>
      <c r="E1187">
        <v>-4.5999999999999996</v>
      </c>
      <c r="G1187">
        <v>-4.5999999999999996</v>
      </c>
      <c r="H1187">
        <v>-2</v>
      </c>
      <c r="J1187">
        <v>-2</v>
      </c>
      <c r="K1187">
        <v>-2</v>
      </c>
    </row>
    <row r="1188" spans="1:11" x14ac:dyDescent="0.15">
      <c r="A1188">
        <v>-3.9</v>
      </c>
      <c r="B1188">
        <v>-3.9</v>
      </c>
      <c r="D1188">
        <v>-3</v>
      </c>
      <c r="E1188">
        <v>-3.9</v>
      </c>
      <c r="G1188">
        <v>-3.9</v>
      </c>
      <c r="H1188">
        <v>-3</v>
      </c>
      <c r="J1188">
        <v>-3</v>
      </c>
      <c r="K1188">
        <v>-3</v>
      </c>
    </row>
    <row r="1189" spans="1:11" x14ac:dyDescent="0.15">
      <c r="A1189">
        <v>3.9</v>
      </c>
      <c r="B1189">
        <v>3.9</v>
      </c>
      <c r="D1189">
        <v>7</v>
      </c>
      <c r="E1189">
        <v>3.9</v>
      </c>
      <c r="G1189">
        <v>3.9</v>
      </c>
      <c r="H1189">
        <v>7</v>
      </c>
      <c r="J1189">
        <v>7</v>
      </c>
      <c r="K1189">
        <v>7</v>
      </c>
    </row>
    <row r="1190" spans="1:11" x14ac:dyDescent="0.15">
      <c r="A1190">
        <v>3.3</v>
      </c>
      <c r="B1190">
        <v>3.3</v>
      </c>
      <c r="D1190">
        <v>3</v>
      </c>
      <c r="E1190">
        <v>3.3</v>
      </c>
      <c r="G1190">
        <v>3.3</v>
      </c>
      <c r="H1190">
        <v>3</v>
      </c>
      <c r="J1190">
        <v>3</v>
      </c>
      <c r="K1190">
        <v>3</v>
      </c>
    </row>
    <row r="1191" spans="1:11" x14ac:dyDescent="0.15">
      <c r="A1191">
        <v>-1.3</v>
      </c>
      <c r="B1191">
        <v>-1.3</v>
      </c>
      <c r="D1191">
        <v>1</v>
      </c>
      <c r="E1191">
        <v>-1.3</v>
      </c>
      <c r="G1191">
        <v>-1.3</v>
      </c>
      <c r="H1191">
        <v>1</v>
      </c>
      <c r="J1191">
        <v>1</v>
      </c>
      <c r="K1191">
        <v>1</v>
      </c>
    </row>
    <row r="1192" spans="1:11" x14ac:dyDescent="0.15">
      <c r="A1192">
        <v>-2</v>
      </c>
      <c r="B1192">
        <v>-2</v>
      </c>
      <c r="D1192">
        <v>-2</v>
      </c>
      <c r="E1192">
        <v>-2</v>
      </c>
      <c r="G1192">
        <v>-2</v>
      </c>
      <c r="H1192">
        <v>-2</v>
      </c>
      <c r="J1192">
        <v>-2</v>
      </c>
      <c r="K1192">
        <v>-2</v>
      </c>
    </row>
    <row r="1193" spans="1:11" x14ac:dyDescent="0.15">
      <c r="A1193">
        <v>-4.2</v>
      </c>
      <c r="B1193">
        <v>-4.2</v>
      </c>
      <c r="D1193">
        <v>0</v>
      </c>
      <c r="E1193">
        <v>-4.2</v>
      </c>
      <c r="G1193">
        <v>-4.2</v>
      </c>
      <c r="H1193">
        <v>0</v>
      </c>
      <c r="J1193">
        <v>0</v>
      </c>
      <c r="K1193">
        <v>0</v>
      </c>
    </row>
    <row r="1194" spans="1:11" x14ac:dyDescent="0.15">
      <c r="A1194">
        <v>-5.9</v>
      </c>
      <c r="B1194">
        <v>-5.9</v>
      </c>
      <c r="D1194">
        <v>-2</v>
      </c>
      <c r="E1194">
        <v>-5.9</v>
      </c>
      <c r="G1194">
        <v>-5.9</v>
      </c>
      <c r="H1194">
        <v>-2</v>
      </c>
      <c r="J1194">
        <v>-2</v>
      </c>
      <c r="K1194">
        <v>-2</v>
      </c>
    </row>
    <row r="1195" spans="1:11" x14ac:dyDescent="0.15">
      <c r="A1195">
        <v>-0.1</v>
      </c>
      <c r="B1195">
        <v>-0.1</v>
      </c>
      <c r="D1195">
        <v>3</v>
      </c>
      <c r="E1195">
        <v>-0.1</v>
      </c>
      <c r="G1195">
        <v>-0.1</v>
      </c>
      <c r="H1195">
        <v>3</v>
      </c>
      <c r="J1195">
        <v>3</v>
      </c>
      <c r="K1195">
        <v>3</v>
      </c>
    </row>
    <row r="1196" spans="1:11" x14ac:dyDescent="0.15">
      <c r="A1196">
        <v>-3.5</v>
      </c>
      <c r="B1196">
        <v>-3.5</v>
      </c>
      <c r="D1196">
        <v>-1</v>
      </c>
      <c r="E1196">
        <v>-3.5</v>
      </c>
      <c r="G1196">
        <v>-3.5</v>
      </c>
      <c r="H1196">
        <v>-1</v>
      </c>
      <c r="J1196">
        <v>-1</v>
      </c>
      <c r="K1196">
        <v>-1</v>
      </c>
    </row>
    <row r="1197" spans="1:11" x14ac:dyDescent="0.15">
      <c r="A1197">
        <v>-5</v>
      </c>
      <c r="B1197">
        <v>-5</v>
      </c>
      <c r="D1197">
        <v>-4</v>
      </c>
      <c r="E1197">
        <v>-5</v>
      </c>
      <c r="G1197">
        <v>-5</v>
      </c>
      <c r="H1197">
        <v>-4</v>
      </c>
      <c r="J1197">
        <v>-4</v>
      </c>
      <c r="K1197">
        <v>-4</v>
      </c>
    </row>
    <row r="1198" spans="1:11" x14ac:dyDescent="0.15">
      <c r="A1198">
        <v>0.8</v>
      </c>
      <c r="B1198">
        <v>0.8</v>
      </c>
      <c r="D1198">
        <v>1</v>
      </c>
      <c r="E1198">
        <v>0.8</v>
      </c>
      <c r="G1198">
        <v>0.8</v>
      </c>
      <c r="H1198">
        <v>1</v>
      </c>
      <c r="J1198">
        <v>1</v>
      </c>
      <c r="K1198">
        <v>1</v>
      </c>
    </row>
    <row r="1199" spans="1:11" x14ac:dyDescent="0.15">
      <c r="A1199">
        <v>2.5</v>
      </c>
      <c r="B1199">
        <v>2.5</v>
      </c>
      <c r="D1199">
        <v>4</v>
      </c>
      <c r="E1199">
        <v>2.5</v>
      </c>
      <c r="G1199">
        <v>2.5</v>
      </c>
      <c r="H1199">
        <v>4</v>
      </c>
      <c r="J1199">
        <v>4</v>
      </c>
      <c r="K1199">
        <v>4</v>
      </c>
    </row>
    <row r="1200" spans="1:11" x14ac:dyDescent="0.15">
      <c r="A1200">
        <v>-6.8</v>
      </c>
      <c r="B1200">
        <v>-6.8</v>
      </c>
      <c r="D1200">
        <v>-6</v>
      </c>
      <c r="E1200">
        <v>-6.8</v>
      </c>
      <c r="G1200">
        <v>-6.8</v>
      </c>
      <c r="H1200">
        <v>-6</v>
      </c>
      <c r="J1200">
        <v>-6</v>
      </c>
      <c r="K1200">
        <v>-6</v>
      </c>
    </row>
    <row r="1201" spans="1:11" x14ac:dyDescent="0.15">
      <c r="A1201">
        <v>-8.6999999999999993</v>
      </c>
      <c r="B1201">
        <v>-8.6999999999999993</v>
      </c>
      <c r="D1201">
        <v>-2</v>
      </c>
      <c r="E1201">
        <v>-8.6999999999999993</v>
      </c>
      <c r="G1201">
        <v>-8.6999999999999993</v>
      </c>
      <c r="H1201">
        <v>-2</v>
      </c>
      <c r="J1201">
        <v>-2</v>
      </c>
      <c r="K1201">
        <v>-2</v>
      </c>
    </row>
    <row r="1202" spans="1:11" x14ac:dyDescent="0.15">
      <c r="A1202">
        <v>-8.1</v>
      </c>
      <c r="B1202">
        <v>-8.1</v>
      </c>
      <c r="D1202">
        <v>-6</v>
      </c>
      <c r="E1202">
        <v>-8.1</v>
      </c>
      <c r="G1202">
        <v>-8.1</v>
      </c>
      <c r="H1202">
        <v>-6</v>
      </c>
      <c r="J1202">
        <v>-6</v>
      </c>
      <c r="K1202">
        <v>-6</v>
      </c>
    </row>
    <row r="1203" spans="1:11" x14ac:dyDescent="0.15">
      <c r="A1203">
        <v>-5.5</v>
      </c>
      <c r="B1203">
        <v>-5.5</v>
      </c>
      <c r="D1203">
        <v>-1</v>
      </c>
      <c r="E1203">
        <v>-5.5</v>
      </c>
      <c r="G1203">
        <v>-5.5</v>
      </c>
      <c r="H1203">
        <v>-1</v>
      </c>
      <c r="J1203">
        <v>-1</v>
      </c>
      <c r="K1203">
        <v>-1</v>
      </c>
    </row>
    <row r="1204" spans="1:11" x14ac:dyDescent="0.15">
      <c r="A1204">
        <v>-4.8</v>
      </c>
      <c r="B1204">
        <v>-4.8</v>
      </c>
      <c r="D1204">
        <v>-4</v>
      </c>
      <c r="E1204">
        <v>-4.8</v>
      </c>
      <c r="G1204">
        <v>-4.8</v>
      </c>
      <c r="H1204">
        <v>-4</v>
      </c>
      <c r="J1204">
        <v>-4</v>
      </c>
      <c r="K1204">
        <v>-4</v>
      </c>
    </row>
    <row r="1205" spans="1:11" x14ac:dyDescent="0.15">
      <c r="A1205">
        <v>-12.1</v>
      </c>
      <c r="B1205">
        <v>-12.1</v>
      </c>
      <c r="D1205">
        <v>4</v>
      </c>
      <c r="E1205">
        <v>-12.1</v>
      </c>
      <c r="G1205">
        <v>-12.1</v>
      </c>
      <c r="H1205">
        <v>4</v>
      </c>
      <c r="J1205">
        <v>4</v>
      </c>
      <c r="K1205">
        <v>4</v>
      </c>
    </row>
    <row r="1206" spans="1:11" x14ac:dyDescent="0.15">
      <c r="A1206">
        <v>-2.9</v>
      </c>
      <c r="B1206">
        <v>-2.9</v>
      </c>
      <c r="D1206">
        <v>0</v>
      </c>
      <c r="E1206">
        <v>-2.9</v>
      </c>
      <c r="G1206">
        <v>-2.9</v>
      </c>
      <c r="H1206">
        <v>0</v>
      </c>
      <c r="J1206">
        <v>0</v>
      </c>
      <c r="K1206">
        <v>0</v>
      </c>
    </row>
    <row r="1207" spans="1:11" x14ac:dyDescent="0.15">
      <c r="A1207">
        <v>-5.5</v>
      </c>
      <c r="B1207">
        <v>-5.5</v>
      </c>
      <c r="D1207">
        <v>2</v>
      </c>
      <c r="E1207">
        <v>-5.5</v>
      </c>
      <c r="G1207">
        <v>-5.5</v>
      </c>
      <c r="H1207">
        <v>2</v>
      </c>
      <c r="J1207">
        <v>2</v>
      </c>
      <c r="K1207">
        <v>2</v>
      </c>
    </row>
    <row r="1208" spans="1:11" x14ac:dyDescent="0.15">
      <c r="A1208">
        <v>-4.9000000000000004</v>
      </c>
      <c r="B1208">
        <v>-4.9000000000000004</v>
      </c>
      <c r="D1208">
        <v>0</v>
      </c>
      <c r="E1208">
        <v>-4.9000000000000004</v>
      </c>
      <c r="G1208">
        <v>-4.9000000000000004</v>
      </c>
      <c r="H1208">
        <v>0</v>
      </c>
      <c r="J1208">
        <v>0</v>
      </c>
      <c r="K1208">
        <v>0</v>
      </c>
    </row>
    <row r="1209" spans="1:11" x14ac:dyDescent="0.15">
      <c r="A1209">
        <v>-1.9</v>
      </c>
      <c r="B1209">
        <v>-1.9</v>
      </c>
      <c r="D1209">
        <v>0</v>
      </c>
      <c r="E1209">
        <v>-1.9</v>
      </c>
      <c r="G1209">
        <v>-1.9</v>
      </c>
      <c r="H1209">
        <v>0</v>
      </c>
      <c r="J1209">
        <v>0</v>
      </c>
      <c r="K1209">
        <v>0</v>
      </c>
    </row>
    <row r="1210" spans="1:11" x14ac:dyDescent="0.15">
      <c r="A1210">
        <v>-8.6999999999999993</v>
      </c>
      <c r="B1210">
        <v>-8.6999999999999993</v>
      </c>
      <c r="D1210">
        <v>-7</v>
      </c>
      <c r="E1210">
        <v>-8.6999999999999993</v>
      </c>
      <c r="G1210">
        <v>-8.6999999999999993</v>
      </c>
      <c r="H1210">
        <v>-7</v>
      </c>
      <c r="J1210">
        <v>-7</v>
      </c>
      <c r="K1210">
        <v>-7</v>
      </c>
    </row>
    <row r="1211" spans="1:11" x14ac:dyDescent="0.15">
      <c r="A1211">
        <v>-0.4</v>
      </c>
      <c r="B1211">
        <v>-0.4</v>
      </c>
      <c r="D1211">
        <v>2</v>
      </c>
      <c r="E1211">
        <v>-0.4</v>
      </c>
      <c r="G1211">
        <v>-0.4</v>
      </c>
      <c r="H1211">
        <v>2</v>
      </c>
      <c r="J1211">
        <v>2</v>
      </c>
      <c r="K1211">
        <v>2</v>
      </c>
    </row>
    <row r="1212" spans="1:11" x14ac:dyDescent="0.15">
      <c r="A1212">
        <v>1.4</v>
      </c>
      <c r="B1212">
        <v>1.4</v>
      </c>
      <c r="D1212">
        <v>1</v>
      </c>
      <c r="E1212">
        <v>1.4</v>
      </c>
      <c r="G1212">
        <v>1.4</v>
      </c>
      <c r="H1212">
        <v>1</v>
      </c>
      <c r="J1212">
        <v>1</v>
      </c>
      <c r="K1212">
        <v>1</v>
      </c>
    </row>
    <row r="1213" spans="1:11" x14ac:dyDescent="0.15">
      <c r="A1213">
        <v>-0.1</v>
      </c>
      <c r="B1213">
        <v>-0.1</v>
      </c>
      <c r="D1213">
        <v>3</v>
      </c>
      <c r="E1213">
        <v>-0.1</v>
      </c>
      <c r="G1213">
        <v>-0.1</v>
      </c>
      <c r="H1213">
        <v>3</v>
      </c>
      <c r="J1213">
        <v>3</v>
      </c>
      <c r="K1213">
        <v>3</v>
      </c>
    </row>
    <row r="1214" spans="1:11" x14ac:dyDescent="0.15">
      <c r="A1214">
        <v>-0.1</v>
      </c>
      <c r="B1214">
        <v>-0.1</v>
      </c>
      <c r="D1214">
        <v>1</v>
      </c>
      <c r="E1214">
        <v>-0.1</v>
      </c>
      <c r="G1214">
        <v>-0.1</v>
      </c>
      <c r="H1214">
        <v>1</v>
      </c>
      <c r="J1214">
        <v>1</v>
      </c>
      <c r="K1214">
        <v>1</v>
      </c>
    </row>
    <row r="1215" spans="1:11" x14ac:dyDescent="0.15">
      <c r="A1215">
        <v>-3.3</v>
      </c>
      <c r="B1215">
        <v>-3.3</v>
      </c>
      <c r="D1215">
        <v>2</v>
      </c>
      <c r="E1215">
        <v>-3.3</v>
      </c>
      <c r="G1215">
        <v>-3.3</v>
      </c>
      <c r="H1215">
        <v>2</v>
      </c>
      <c r="J1215">
        <v>2</v>
      </c>
      <c r="K1215">
        <v>2</v>
      </c>
    </row>
    <row r="1216" spans="1:11" x14ac:dyDescent="0.15">
      <c r="A1216">
        <v>-6.8</v>
      </c>
      <c r="B1216">
        <v>-6.8</v>
      </c>
      <c r="D1216">
        <v>-3</v>
      </c>
      <c r="E1216">
        <v>-6.8</v>
      </c>
      <c r="G1216">
        <v>-6.8</v>
      </c>
      <c r="H1216">
        <v>-3</v>
      </c>
      <c r="J1216">
        <v>-3</v>
      </c>
      <c r="K1216">
        <v>-3</v>
      </c>
    </row>
    <row r="1217" spans="1:11" x14ac:dyDescent="0.15">
      <c r="A1217">
        <v>-0.3</v>
      </c>
      <c r="B1217">
        <v>-0.3</v>
      </c>
      <c r="D1217">
        <v>-2</v>
      </c>
      <c r="E1217">
        <v>-0.3</v>
      </c>
      <c r="G1217">
        <v>-0.3</v>
      </c>
      <c r="H1217">
        <v>-2</v>
      </c>
      <c r="J1217">
        <v>-2</v>
      </c>
      <c r="K1217">
        <v>-2</v>
      </c>
    </row>
    <row r="1218" spans="1:11" x14ac:dyDescent="0.15">
      <c r="A1218">
        <v>-2.7</v>
      </c>
      <c r="B1218">
        <v>-2.7</v>
      </c>
      <c r="D1218">
        <v>-1</v>
      </c>
      <c r="E1218">
        <v>-2.7</v>
      </c>
      <c r="G1218">
        <v>-2.7</v>
      </c>
      <c r="H1218">
        <v>-1</v>
      </c>
      <c r="J1218">
        <v>-1</v>
      </c>
      <c r="K1218">
        <v>-1</v>
      </c>
    </row>
    <row r="1219" spans="1:11" x14ac:dyDescent="0.15">
      <c r="A1219">
        <v>-3.3</v>
      </c>
      <c r="B1219">
        <v>-3.3</v>
      </c>
      <c r="D1219">
        <v>-4</v>
      </c>
      <c r="E1219">
        <v>-3.3</v>
      </c>
      <c r="G1219">
        <v>-3.3</v>
      </c>
      <c r="H1219">
        <v>-4</v>
      </c>
      <c r="J1219">
        <v>-4</v>
      </c>
      <c r="K1219">
        <v>-4</v>
      </c>
    </row>
    <row r="1220" spans="1:11" x14ac:dyDescent="0.15">
      <c r="A1220">
        <v>0.6</v>
      </c>
      <c r="B1220">
        <v>0.6</v>
      </c>
      <c r="D1220">
        <v>2</v>
      </c>
      <c r="E1220">
        <v>0.6</v>
      </c>
      <c r="G1220">
        <v>0.6</v>
      </c>
      <c r="H1220">
        <v>2</v>
      </c>
      <c r="J1220">
        <v>2</v>
      </c>
      <c r="K1220">
        <v>2</v>
      </c>
    </row>
    <row r="1221" spans="1:11" x14ac:dyDescent="0.15">
      <c r="A1221">
        <v>-0.7</v>
      </c>
      <c r="B1221">
        <v>-0.7</v>
      </c>
      <c r="D1221">
        <v>2</v>
      </c>
      <c r="E1221">
        <v>-0.7</v>
      </c>
      <c r="G1221">
        <v>-0.7</v>
      </c>
      <c r="H1221">
        <v>2</v>
      </c>
      <c r="J1221">
        <v>2</v>
      </c>
      <c r="K1221">
        <v>2</v>
      </c>
    </row>
    <row r="1222" spans="1:11" x14ac:dyDescent="0.15">
      <c r="A1222">
        <v>-7.9</v>
      </c>
      <c r="B1222">
        <v>-7.9</v>
      </c>
      <c r="D1222">
        <v>-4</v>
      </c>
      <c r="E1222">
        <v>-7.9</v>
      </c>
      <c r="G1222">
        <v>-7.9</v>
      </c>
      <c r="H1222">
        <v>-4</v>
      </c>
      <c r="J1222">
        <v>-4</v>
      </c>
      <c r="K1222">
        <v>-4</v>
      </c>
    </row>
    <row r="1223" spans="1:11" x14ac:dyDescent="0.15">
      <c r="A1223">
        <v>-7.9</v>
      </c>
      <c r="B1223">
        <v>-7.9</v>
      </c>
      <c r="D1223">
        <v>-1</v>
      </c>
      <c r="E1223">
        <v>-7.9</v>
      </c>
      <c r="G1223">
        <v>-7.9</v>
      </c>
      <c r="H1223">
        <v>-1</v>
      </c>
      <c r="J1223">
        <v>-1</v>
      </c>
      <c r="K1223">
        <v>-1</v>
      </c>
    </row>
    <row r="1224" spans="1:11" x14ac:dyDescent="0.15">
      <c r="A1224">
        <v>0.9</v>
      </c>
      <c r="B1224">
        <v>0.9</v>
      </c>
      <c r="D1224">
        <v>5</v>
      </c>
      <c r="E1224">
        <v>0.9</v>
      </c>
      <c r="G1224">
        <v>0.9</v>
      </c>
      <c r="H1224">
        <v>5</v>
      </c>
      <c r="J1224">
        <v>5</v>
      </c>
      <c r="K1224">
        <v>5</v>
      </c>
    </row>
    <row r="1225" spans="1:11" x14ac:dyDescent="0.15">
      <c r="A1225">
        <v>-4.5999999999999996</v>
      </c>
      <c r="B1225">
        <v>-4.5999999999999996</v>
      </c>
      <c r="D1225">
        <v>-7</v>
      </c>
      <c r="E1225">
        <v>-4.5999999999999996</v>
      </c>
      <c r="G1225">
        <v>-4.5999999999999996</v>
      </c>
      <c r="H1225">
        <v>-7</v>
      </c>
      <c r="J1225">
        <v>-7</v>
      </c>
      <c r="K1225">
        <v>-7</v>
      </c>
    </row>
    <row r="1226" spans="1:11" x14ac:dyDescent="0.15">
      <c r="A1226">
        <v>-2.9</v>
      </c>
      <c r="B1226">
        <v>-2.9</v>
      </c>
      <c r="D1226">
        <v>0</v>
      </c>
      <c r="E1226">
        <v>-2.9</v>
      </c>
      <c r="G1226">
        <v>-2.9</v>
      </c>
      <c r="H1226">
        <v>0</v>
      </c>
      <c r="J1226">
        <v>0</v>
      </c>
      <c r="K1226">
        <v>0</v>
      </c>
    </row>
    <row r="1227" spans="1:11" x14ac:dyDescent="0.15">
      <c r="A1227">
        <v>-0.4</v>
      </c>
      <c r="B1227">
        <v>-0.4</v>
      </c>
      <c r="D1227">
        <v>-1</v>
      </c>
      <c r="E1227">
        <v>-0.4</v>
      </c>
      <c r="G1227">
        <v>-0.4</v>
      </c>
      <c r="H1227">
        <v>-1</v>
      </c>
      <c r="J1227">
        <v>-1</v>
      </c>
      <c r="K1227">
        <v>-1</v>
      </c>
    </row>
    <row r="1228" spans="1:11" x14ac:dyDescent="0.15">
      <c r="A1228">
        <v>-3.1</v>
      </c>
      <c r="B1228">
        <v>-3.1</v>
      </c>
      <c r="D1228">
        <v>-1</v>
      </c>
      <c r="E1228">
        <v>-3.1</v>
      </c>
      <c r="G1228">
        <v>-3.1</v>
      </c>
      <c r="H1228">
        <v>-1</v>
      </c>
      <c r="J1228">
        <v>-1</v>
      </c>
      <c r="K1228">
        <v>-1</v>
      </c>
    </row>
    <row r="1229" spans="1:11" x14ac:dyDescent="0.15">
      <c r="A1229">
        <v>-3</v>
      </c>
      <c r="B1229">
        <v>-3</v>
      </c>
      <c r="D1229">
        <v>2</v>
      </c>
      <c r="E1229">
        <v>-3</v>
      </c>
      <c r="G1229">
        <v>-3</v>
      </c>
      <c r="H1229">
        <v>2</v>
      </c>
      <c r="J1229">
        <v>2</v>
      </c>
      <c r="K1229">
        <v>2</v>
      </c>
    </row>
    <row r="1230" spans="1:11" x14ac:dyDescent="0.15">
      <c r="A1230">
        <v>5</v>
      </c>
      <c r="B1230">
        <v>5</v>
      </c>
      <c r="D1230">
        <v>3</v>
      </c>
      <c r="E1230">
        <v>5</v>
      </c>
      <c r="G1230">
        <v>5</v>
      </c>
      <c r="H1230">
        <v>3</v>
      </c>
      <c r="J1230">
        <v>3</v>
      </c>
      <c r="K1230">
        <v>3</v>
      </c>
    </row>
    <row r="1231" spans="1:11" x14ac:dyDescent="0.15">
      <c r="A1231">
        <v>-12</v>
      </c>
      <c r="B1231">
        <v>-12</v>
      </c>
      <c r="D1231">
        <v>-9</v>
      </c>
      <c r="E1231">
        <v>-12</v>
      </c>
      <c r="G1231">
        <v>-12</v>
      </c>
      <c r="H1231">
        <v>-9</v>
      </c>
      <c r="J1231">
        <v>-9</v>
      </c>
      <c r="K1231">
        <v>-9</v>
      </c>
    </row>
    <row r="1232" spans="1:11" x14ac:dyDescent="0.15">
      <c r="A1232">
        <v>-6.5</v>
      </c>
      <c r="B1232">
        <v>-6.5</v>
      </c>
      <c r="D1232">
        <v>-5</v>
      </c>
      <c r="E1232">
        <v>-6.5</v>
      </c>
      <c r="G1232">
        <v>-6.5</v>
      </c>
      <c r="H1232">
        <v>-5</v>
      </c>
      <c r="J1232">
        <v>-5</v>
      </c>
      <c r="K1232">
        <v>-5</v>
      </c>
    </row>
    <row r="1233" spans="1:11" x14ac:dyDescent="0.15">
      <c r="A1233">
        <v>-20.100000000000001</v>
      </c>
      <c r="B1233">
        <v>-20.100000000000001</v>
      </c>
      <c r="D1233">
        <v>2</v>
      </c>
      <c r="E1233">
        <v>-20.100000000000001</v>
      </c>
      <c r="G1233">
        <v>-20.100000000000001</v>
      </c>
      <c r="H1233">
        <v>2</v>
      </c>
      <c r="J1233">
        <v>2</v>
      </c>
      <c r="K1233">
        <v>2</v>
      </c>
    </row>
    <row r="1234" spans="1:11" x14ac:dyDescent="0.15">
      <c r="A1234">
        <v>-3</v>
      </c>
      <c r="B1234">
        <v>-3</v>
      </c>
      <c r="D1234">
        <v>-4</v>
      </c>
      <c r="E1234">
        <v>-3</v>
      </c>
      <c r="G1234">
        <v>-3</v>
      </c>
      <c r="H1234">
        <v>-4</v>
      </c>
      <c r="J1234">
        <v>-4</v>
      </c>
      <c r="K1234">
        <v>-4</v>
      </c>
    </row>
    <row r="1235" spans="1:11" x14ac:dyDescent="0.15">
      <c r="A1235">
        <v>-4.5</v>
      </c>
      <c r="B1235">
        <v>-4.5</v>
      </c>
      <c r="D1235">
        <v>-3</v>
      </c>
      <c r="E1235">
        <v>-4.5</v>
      </c>
      <c r="G1235">
        <v>-4.5</v>
      </c>
      <c r="H1235">
        <v>-3</v>
      </c>
      <c r="J1235">
        <v>-3</v>
      </c>
      <c r="K1235">
        <v>-3</v>
      </c>
    </row>
    <row r="1236" spans="1:11" x14ac:dyDescent="0.15">
      <c r="A1236">
        <v>2.2000000000000002</v>
      </c>
      <c r="B1236">
        <v>2.2000000000000002</v>
      </c>
      <c r="D1236">
        <v>0</v>
      </c>
      <c r="E1236">
        <v>2.2000000000000002</v>
      </c>
      <c r="G1236">
        <v>2.2000000000000002</v>
      </c>
      <c r="H1236">
        <v>0</v>
      </c>
      <c r="J1236">
        <v>0</v>
      </c>
      <c r="K1236">
        <v>0</v>
      </c>
    </row>
    <row r="1237" spans="1:11" x14ac:dyDescent="0.15">
      <c r="A1237">
        <v>-5.3</v>
      </c>
      <c r="B1237">
        <v>-5.3</v>
      </c>
      <c r="D1237">
        <v>-2</v>
      </c>
      <c r="E1237">
        <v>-5.3</v>
      </c>
      <c r="G1237">
        <v>-5.3</v>
      </c>
      <c r="H1237">
        <v>-2</v>
      </c>
      <c r="J1237">
        <v>-2</v>
      </c>
      <c r="K1237">
        <v>-2</v>
      </c>
    </row>
    <row r="1238" spans="1:11" x14ac:dyDescent="0.15">
      <c r="A1238">
        <v>1.3</v>
      </c>
      <c r="B1238">
        <v>1.3</v>
      </c>
      <c r="D1238">
        <v>2</v>
      </c>
      <c r="E1238">
        <v>1.3</v>
      </c>
      <c r="G1238">
        <v>1.3</v>
      </c>
      <c r="H1238">
        <v>2</v>
      </c>
      <c r="J1238">
        <v>2</v>
      </c>
      <c r="K1238">
        <v>2</v>
      </c>
    </row>
    <row r="1239" spans="1:11" x14ac:dyDescent="0.15">
      <c r="A1239">
        <v>-4.3</v>
      </c>
      <c r="B1239">
        <v>-4.3</v>
      </c>
      <c r="D1239">
        <v>-8</v>
      </c>
      <c r="E1239">
        <v>-4.3</v>
      </c>
      <c r="G1239">
        <v>-4.3</v>
      </c>
      <c r="H1239">
        <v>-8</v>
      </c>
      <c r="J1239">
        <v>-8</v>
      </c>
      <c r="K1239">
        <v>-8</v>
      </c>
    </row>
    <row r="1240" spans="1:11" x14ac:dyDescent="0.15">
      <c r="A1240">
        <v>-12</v>
      </c>
      <c r="B1240">
        <v>-12</v>
      </c>
      <c r="D1240">
        <v>-4</v>
      </c>
      <c r="E1240">
        <v>-12</v>
      </c>
      <c r="G1240">
        <v>-12</v>
      </c>
      <c r="H1240">
        <v>-4</v>
      </c>
      <c r="J1240">
        <v>-4</v>
      </c>
      <c r="K1240">
        <v>-4</v>
      </c>
    </row>
    <row r="1241" spans="1:11" x14ac:dyDescent="0.15">
      <c r="A1241">
        <v>1.4</v>
      </c>
      <c r="B1241">
        <v>1.4</v>
      </c>
      <c r="D1241">
        <v>-1</v>
      </c>
      <c r="E1241">
        <v>1.4</v>
      </c>
      <c r="G1241">
        <v>1.4</v>
      </c>
      <c r="H1241">
        <v>-1</v>
      </c>
      <c r="J1241">
        <v>-1</v>
      </c>
      <c r="K1241">
        <v>-1</v>
      </c>
    </row>
    <row r="1242" spans="1:11" x14ac:dyDescent="0.15">
      <c r="A1242">
        <v>-10.199999999999999</v>
      </c>
      <c r="B1242">
        <v>-10.199999999999999</v>
      </c>
      <c r="D1242">
        <v>-15</v>
      </c>
      <c r="E1242">
        <v>-10.199999999999999</v>
      </c>
      <c r="G1242">
        <v>-10.199999999999999</v>
      </c>
      <c r="H1242">
        <v>-15</v>
      </c>
      <c r="J1242">
        <v>-15</v>
      </c>
      <c r="K1242">
        <v>-15</v>
      </c>
    </row>
    <row r="1243" spans="1:11" x14ac:dyDescent="0.15">
      <c r="A1243">
        <v>0.4</v>
      </c>
      <c r="B1243">
        <v>0.4</v>
      </c>
      <c r="D1243">
        <v>0</v>
      </c>
      <c r="E1243">
        <v>0.4</v>
      </c>
      <c r="G1243">
        <v>0.4</v>
      </c>
      <c r="H1243">
        <v>0</v>
      </c>
      <c r="J1243">
        <v>0</v>
      </c>
      <c r="K1243">
        <v>0</v>
      </c>
    </row>
    <row r="1244" spans="1:11" x14ac:dyDescent="0.15">
      <c r="A1244">
        <v>-5</v>
      </c>
      <c r="B1244">
        <v>-5</v>
      </c>
      <c r="D1244">
        <v>-2</v>
      </c>
      <c r="E1244">
        <v>-5</v>
      </c>
      <c r="G1244">
        <v>-5</v>
      </c>
      <c r="H1244">
        <v>-2</v>
      </c>
      <c r="J1244">
        <v>-2</v>
      </c>
      <c r="K1244">
        <v>-2</v>
      </c>
    </row>
    <row r="1245" spans="1:11" x14ac:dyDescent="0.15">
      <c r="A1245">
        <v>-0.3</v>
      </c>
      <c r="B1245">
        <v>-0.3</v>
      </c>
      <c r="D1245">
        <v>-1</v>
      </c>
      <c r="E1245">
        <v>-0.3</v>
      </c>
      <c r="G1245">
        <v>-0.3</v>
      </c>
      <c r="H1245">
        <v>-1</v>
      </c>
      <c r="J1245">
        <v>-1</v>
      </c>
      <c r="K1245">
        <v>-1</v>
      </c>
    </row>
    <row r="1246" spans="1:11" x14ac:dyDescent="0.15">
      <c r="A1246">
        <v>-3.4</v>
      </c>
      <c r="B1246">
        <v>-3.4</v>
      </c>
      <c r="D1246">
        <v>-4</v>
      </c>
      <c r="E1246">
        <v>-3.4</v>
      </c>
      <c r="G1246">
        <v>-3.4</v>
      </c>
      <c r="H1246">
        <v>-4</v>
      </c>
      <c r="J1246">
        <v>-4</v>
      </c>
      <c r="K1246">
        <v>-4</v>
      </c>
    </row>
    <row r="1247" spans="1:11" x14ac:dyDescent="0.15">
      <c r="A1247">
        <v>0.4</v>
      </c>
      <c r="B1247">
        <v>0.4</v>
      </c>
      <c r="D1247">
        <v>-1</v>
      </c>
      <c r="E1247">
        <v>0.4</v>
      </c>
      <c r="G1247">
        <v>0.4</v>
      </c>
      <c r="H1247">
        <v>-1</v>
      </c>
      <c r="J1247">
        <v>-1</v>
      </c>
      <c r="K1247">
        <v>-1</v>
      </c>
    </row>
    <row r="1248" spans="1:11" x14ac:dyDescent="0.15">
      <c r="A1248">
        <v>0.5</v>
      </c>
      <c r="B1248">
        <v>0.5</v>
      </c>
      <c r="D1248">
        <v>-2</v>
      </c>
      <c r="E1248">
        <v>0.5</v>
      </c>
      <c r="G1248">
        <v>0.5</v>
      </c>
      <c r="H1248">
        <v>-2</v>
      </c>
      <c r="J1248">
        <v>-2</v>
      </c>
      <c r="K1248">
        <v>-2</v>
      </c>
    </row>
    <row r="1249" spans="1:11" x14ac:dyDescent="0.15">
      <c r="A1249">
        <v>-4.5</v>
      </c>
      <c r="B1249">
        <v>-4.5</v>
      </c>
      <c r="D1249">
        <v>-4</v>
      </c>
      <c r="E1249">
        <v>-4.5</v>
      </c>
      <c r="G1249">
        <v>-4.5</v>
      </c>
      <c r="H1249">
        <v>-4</v>
      </c>
      <c r="J1249">
        <v>-4</v>
      </c>
      <c r="K1249">
        <v>-4</v>
      </c>
    </row>
    <row r="1250" spans="1:11" x14ac:dyDescent="0.15">
      <c r="A1250">
        <v>-1.7</v>
      </c>
      <c r="B1250">
        <v>-1.7</v>
      </c>
      <c r="D1250">
        <v>-2</v>
      </c>
      <c r="E1250">
        <v>-1.7</v>
      </c>
      <c r="G1250">
        <v>-1.7</v>
      </c>
      <c r="H1250">
        <v>-2</v>
      </c>
      <c r="J1250">
        <v>-2</v>
      </c>
      <c r="K1250">
        <v>-2</v>
      </c>
    </row>
    <row r="1251" spans="1:11" x14ac:dyDescent="0.15">
      <c r="A1251">
        <v>-6.9</v>
      </c>
      <c r="B1251">
        <v>-6.9</v>
      </c>
      <c r="D1251">
        <v>-3</v>
      </c>
      <c r="E1251">
        <v>-6.9</v>
      </c>
      <c r="G1251">
        <v>-6.9</v>
      </c>
      <c r="H1251">
        <v>-3</v>
      </c>
      <c r="J1251">
        <v>-3</v>
      </c>
      <c r="K1251">
        <v>-3</v>
      </c>
    </row>
    <row r="1252" spans="1:11" x14ac:dyDescent="0.15">
      <c r="A1252">
        <v>-1.7</v>
      </c>
      <c r="B1252">
        <v>-1.7</v>
      </c>
      <c r="D1252">
        <v>-1</v>
      </c>
      <c r="E1252">
        <v>-1.7</v>
      </c>
      <c r="G1252">
        <v>-1.7</v>
      </c>
      <c r="H1252">
        <v>-1</v>
      </c>
      <c r="J1252">
        <v>-1</v>
      </c>
      <c r="K1252">
        <v>-1</v>
      </c>
    </row>
    <row r="1253" spans="1:11" x14ac:dyDescent="0.15">
      <c r="A1253">
        <v>-1.5</v>
      </c>
      <c r="B1253">
        <v>-1.5</v>
      </c>
      <c r="D1253">
        <v>-3</v>
      </c>
      <c r="E1253">
        <v>-1.5</v>
      </c>
      <c r="G1253">
        <v>-1.5</v>
      </c>
      <c r="H1253">
        <v>-3</v>
      </c>
      <c r="J1253">
        <v>-3</v>
      </c>
      <c r="K1253">
        <v>-3</v>
      </c>
    </row>
    <row r="1254" spans="1:11" x14ac:dyDescent="0.15">
      <c r="A1254">
        <v>-0.6</v>
      </c>
      <c r="B1254">
        <v>-0.6</v>
      </c>
      <c r="D1254">
        <v>0</v>
      </c>
      <c r="E1254">
        <v>-0.6</v>
      </c>
      <c r="G1254">
        <v>-0.6</v>
      </c>
      <c r="H1254">
        <v>0</v>
      </c>
      <c r="J1254">
        <v>0</v>
      </c>
      <c r="K1254">
        <v>0</v>
      </c>
    </row>
    <row r="1255" spans="1:11" x14ac:dyDescent="0.15">
      <c r="A1255">
        <v>-7.4</v>
      </c>
      <c r="B1255">
        <v>-7.4</v>
      </c>
      <c r="D1255">
        <v>-2</v>
      </c>
      <c r="E1255">
        <v>-7.4</v>
      </c>
      <c r="G1255">
        <v>-7.4</v>
      </c>
      <c r="H1255">
        <v>-2</v>
      </c>
      <c r="J1255">
        <v>-2</v>
      </c>
      <c r="K1255">
        <v>-2</v>
      </c>
    </row>
    <row r="1256" spans="1:11" x14ac:dyDescent="0.15">
      <c r="A1256">
        <v>4.4000000000000004</v>
      </c>
      <c r="B1256">
        <v>4.4000000000000004</v>
      </c>
      <c r="D1256">
        <v>1</v>
      </c>
      <c r="E1256">
        <v>4.4000000000000004</v>
      </c>
      <c r="G1256">
        <v>4.4000000000000004</v>
      </c>
      <c r="H1256">
        <v>1</v>
      </c>
      <c r="J1256">
        <v>1</v>
      </c>
      <c r="K1256">
        <v>1</v>
      </c>
    </row>
    <row r="1257" spans="1:11" x14ac:dyDescent="0.15">
      <c r="A1257">
        <v>-2.1</v>
      </c>
      <c r="B1257">
        <v>-2.1</v>
      </c>
      <c r="D1257">
        <v>-3</v>
      </c>
      <c r="E1257">
        <v>-2.1</v>
      </c>
      <c r="G1257">
        <v>-2.1</v>
      </c>
      <c r="H1257">
        <v>-3</v>
      </c>
      <c r="J1257">
        <v>-3</v>
      </c>
      <c r="K1257">
        <v>-3</v>
      </c>
    </row>
    <row r="1258" spans="1:11" x14ac:dyDescent="0.15">
      <c r="A1258">
        <v>-2.9</v>
      </c>
      <c r="B1258">
        <v>-2.9</v>
      </c>
      <c r="D1258">
        <v>-2</v>
      </c>
      <c r="E1258">
        <v>-2.9</v>
      </c>
      <c r="G1258">
        <v>-2.9</v>
      </c>
      <c r="H1258">
        <v>-2</v>
      </c>
      <c r="J1258">
        <v>-2</v>
      </c>
      <c r="K1258">
        <v>-2</v>
      </c>
    </row>
    <row r="1259" spans="1:11" x14ac:dyDescent="0.15">
      <c r="A1259">
        <v>-8.9</v>
      </c>
      <c r="B1259">
        <v>-8.9</v>
      </c>
      <c r="D1259">
        <v>-3</v>
      </c>
      <c r="E1259">
        <v>-8.9</v>
      </c>
      <c r="G1259">
        <v>-8.9</v>
      </c>
      <c r="H1259">
        <v>-3</v>
      </c>
      <c r="J1259">
        <v>-3</v>
      </c>
      <c r="K1259">
        <v>-3</v>
      </c>
    </row>
    <row r="1260" spans="1:11" x14ac:dyDescent="0.15">
      <c r="A1260">
        <v>-1.6</v>
      </c>
      <c r="B1260">
        <v>-1.6</v>
      </c>
      <c r="D1260">
        <v>-4</v>
      </c>
      <c r="E1260">
        <v>-1.6</v>
      </c>
      <c r="G1260">
        <v>-1.6</v>
      </c>
      <c r="H1260">
        <v>-4</v>
      </c>
      <c r="J1260">
        <v>-4</v>
      </c>
      <c r="K1260">
        <v>-4</v>
      </c>
    </row>
    <row r="1261" spans="1:11" x14ac:dyDescent="0.15">
      <c r="A1261">
        <v>0.2</v>
      </c>
      <c r="B1261">
        <v>0.2</v>
      </c>
      <c r="D1261">
        <v>0</v>
      </c>
      <c r="E1261">
        <v>0.2</v>
      </c>
      <c r="G1261">
        <v>0.2</v>
      </c>
      <c r="H1261">
        <v>0</v>
      </c>
      <c r="J1261">
        <v>0</v>
      </c>
      <c r="K1261">
        <v>0</v>
      </c>
    </row>
    <row r="1262" spans="1:11" x14ac:dyDescent="0.15">
      <c r="A1262">
        <v>-1</v>
      </c>
      <c r="B1262">
        <v>-1</v>
      </c>
      <c r="D1262">
        <v>-3</v>
      </c>
      <c r="E1262">
        <v>-1</v>
      </c>
      <c r="G1262">
        <v>-1</v>
      </c>
      <c r="H1262">
        <v>-3</v>
      </c>
      <c r="J1262">
        <v>-3</v>
      </c>
      <c r="K1262">
        <v>-3</v>
      </c>
    </row>
    <row r="1263" spans="1:11" x14ac:dyDescent="0.15">
      <c r="A1263">
        <v>-2.9</v>
      </c>
      <c r="B1263">
        <v>-2.9</v>
      </c>
      <c r="D1263">
        <v>0</v>
      </c>
      <c r="E1263">
        <v>-2.9</v>
      </c>
      <c r="G1263">
        <v>-2.9</v>
      </c>
      <c r="H1263">
        <v>0</v>
      </c>
      <c r="J1263">
        <v>0</v>
      </c>
      <c r="K1263">
        <v>0</v>
      </c>
    </row>
    <row r="1264" spans="1:11" x14ac:dyDescent="0.15">
      <c r="A1264">
        <v>1.4</v>
      </c>
      <c r="B1264">
        <v>1.4</v>
      </c>
      <c r="D1264">
        <v>0</v>
      </c>
      <c r="E1264">
        <v>1.4</v>
      </c>
      <c r="G1264">
        <v>1.4</v>
      </c>
      <c r="H1264">
        <v>0</v>
      </c>
      <c r="J1264">
        <v>0</v>
      </c>
      <c r="K1264">
        <v>0</v>
      </c>
    </row>
    <row r="1265" spans="1:11" x14ac:dyDescent="0.15">
      <c r="A1265">
        <v>-0.2</v>
      </c>
      <c r="B1265">
        <v>-0.2</v>
      </c>
      <c r="D1265">
        <v>1</v>
      </c>
      <c r="E1265">
        <v>-0.2</v>
      </c>
      <c r="G1265">
        <v>-0.2</v>
      </c>
      <c r="H1265">
        <v>1</v>
      </c>
      <c r="J1265">
        <v>1</v>
      </c>
      <c r="K1265">
        <v>1</v>
      </c>
    </row>
    <row r="1266" spans="1:11" x14ac:dyDescent="0.15">
      <c r="A1266">
        <v>-1.4</v>
      </c>
      <c r="B1266">
        <v>-1.4</v>
      </c>
      <c r="D1266">
        <v>-2</v>
      </c>
      <c r="E1266">
        <v>-1.4</v>
      </c>
      <c r="G1266">
        <v>-1.4</v>
      </c>
      <c r="H1266">
        <v>-2</v>
      </c>
      <c r="J1266">
        <v>-2</v>
      </c>
      <c r="K1266">
        <v>-2</v>
      </c>
    </row>
    <row r="1267" spans="1:11" x14ac:dyDescent="0.15">
      <c r="A1267">
        <v>-0.4</v>
      </c>
      <c r="B1267">
        <v>-0.4</v>
      </c>
      <c r="D1267">
        <v>-3</v>
      </c>
      <c r="E1267">
        <v>-0.4</v>
      </c>
      <c r="G1267">
        <v>-0.4</v>
      </c>
      <c r="H1267">
        <v>-3</v>
      </c>
      <c r="J1267">
        <v>-3</v>
      </c>
      <c r="K1267">
        <v>-3</v>
      </c>
    </row>
    <row r="1268" spans="1:11" x14ac:dyDescent="0.15">
      <c r="A1268">
        <v>-11.9</v>
      </c>
      <c r="B1268">
        <v>-11.9</v>
      </c>
      <c r="D1268">
        <v>7</v>
      </c>
      <c r="E1268">
        <v>-11.9</v>
      </c>
      <c r="G1268">
        <v>-11.9</v>
      </c>
      <c r="H1268">
        <v>7</v>
      </c>
      <c r="J1268">
        <v>7</v>
      </c>
      <c r="K1268">
        <v>7</v>
      </c>
    </row>
    <row r="1269" spans="1:11" x14ac:dyDescent="0.15">
      <c r="A1269">
        <v>-0.8</v>
      </c>
      <c r="B1269">
        <v>-0.8</v>
      </c>
      <c r="D1269">
        <v>-1</v>
      </c>
      <c r="E1269">
        <v>-0.8</v>
      </c>
      <c r="G1269">
        <v>-0.8</v>
      </c>
      <c r="H1269">
        <v>-1</v>
      </c>
      <c r="J1269">
        <v>-1</v>
      </c>
      <c r="K1269">
        <v>-1</v>
      </c>
    </row>
    <row r="1270" spans="1:11" x14ac:dyDescent="0.15">
      <c r="A1270">
        <v>0.5</v>
      </c>
      <c r="B1270">
        <v>0.5</v>
      </c>
      <c r="D1270">
        <v>2</v>
      </c>
      <c r="E1270">
        <v>0.5</v>
      </c>
      <c r="G1270">
        <v>0.5</v>
      </c>
      <c r="H1270">
        <v>2</v>
      </c>
      <c r="J1270">
        <v>2</v>
      </c>
      <c r="K1270">
        <v>2</v>
      </c>
    </row>
    <row r="1271" spans="1:11" x14ac:dyDescent="0.15">
      <c r="A1271">
        <v>-4.0999999999999996</v>
      </c>
      <c r="B1271">
        <v>-4.0999999999999996</v>
      </c>
      <c r="D1271">
        <v>-2</v>
      </c>
      <c r="E1271">
        <v>-4.0999999999999996</v>
      </c>
      <c r="G1271">
        <v>-4.0999999999999996</v>
      </c>
      <c r="H1271">
        <v>-2</v>
      </c>
      <c r="J1271">
        <v>-2</v>
      </c>
      <c r="K1271">
        <v>-2</v>
      </c>
    </row>
    <row r="1272" spans="1:11" x14ac:dyDescent="0.15">
      <c r="A1272">
        <v>0.5</v>
      </c>
      <c r="B1272">
        <v>0.5</v>
      </c>
      <c r="D1272">
        <v>0</v>
      </c>
      <c r="E1272">
        <v>0.5</v>
      </c>
      <c r="G1272">
        <v>0.5</v>
      </c>
      <c r="H1272">
        <v>0</v>
      </c>
      <c r="J1272">
        <v>0</v>
      </c>
      <c r="K1272">
        <v>0</v>
      </c>
    </row>
    <row r="1273" spans="1:11" x14ac:dyDescent="0.15">
      <c r="A1273">
        <v>1.2</v>
      </c>
      <c r="B1273">
        <v>1.2</v>
      </c>
      <c r="D1273">
        <v>1</v>
      </c>
      <c r="E1273">
        <v>1.2</v>
      </c>
      <c r="G1273">
        <v>1.2</v>
      </c>
      <c r="H1273">
        <v>1</v>
      </c>
      <c r="J1273">
        <v>1</v>
      </c>
      <c r="K1273">
        <v>1</v>
      </c>
    </row>
    <row r="1274" spans="1:11" x14ac:dyDescent="0.15">
      <c r="A1274">
        <v>-10.1</v>
      </c>
      <c r="B1274">
        <v>-10.1</v>
      </c>
      <c r="D1274">
        <v>-4</v>
      </c>
      <c r="E1274">
        <v>-10.1</v>
      </c>
      <c r="G1274">
        <v>-10.1</v>
      </c>
      <c r="H1274">
        <v>-4</v>
      </c>
      <c r="J1274">
        <v>-4</v>
      </c>
      <c r="K1274">
        <v>-4</v>
      </c>
    </row>
    <row r="1275" spans="1:11" x14ac:dyDescent="0.15">
      <c r="A1275">
        <v>6.1</v>
      </c>
      <c r="B1275">
        <v>6.1</v>
      </c>
      <c r="D1275">
        <v>4</v>
      </c>
      <c r="E1275">
        <v>6.1</v>
      </c>
      <c r="G1275">
        <v>6.1</v>
      </c>
      <c r="H1275">
        <v>4</v>
      </c>
      <c r="J1275">
        <v>4</v>
      </c>
      <c r="K1275">
        <v>4</v>
      </c>
    </row>
    <row r="1276" spans="1:11" x14ac:dyDescent="0.15">
      <c r="A1276">
        <v>0</v>
      </c>
      <c r="B1276">
        <v>0</v>
      </c>
      <c r="D1276">
        <v>-4</v>
      </c>
      <c r="E1276">
        <v>0</v>
      </c>
      <c r="G1276">
        <v>0</v>
      </c>
      <c r="H1276">
        <v>-4</v>
      </c>
      <c r="J1276">
        <v>-4</v>
      </c>
      <c r="K1276">
        <v>-4</v>
      </c>
    </row>
    <row r="1277" spans="1:11" x14ac:dyDescent="0.15">
      <c r="A1277">
        <v>-7.1</v>
      </c>
      <c r="B1277">
        <v>-7.1</v>
      </c>
      <c r="D1277">
        <v>-6</v>
      </c>
      <c r="E1277">
        <v>-7.1</v>
      </c>
      <c r="G1277">
        <v>-7.1</v>
      </c>
      <c r="H1277">
        <v>-6</v>
      </c>
      <c r="J1277">
        <v>-6</v>
      </c>
      <c r="K1277">
        <v>-6</v>
      </c>
    </row>
    <row r="1278" spans="1:11" x14ac:dyDescent="0.15">
      <c r="A1278">
        <v>-9.9</v>
      </c>
      <c r="B1278">
        <v>-9.9</v>
      </c>
      <c r="D1278">
        <v>-3</v>
      </c>
      <c r="E1278">
        <v>-9.9</v>
      </c>
      <c r="G1278">
        <v>-9.9</v>
      </c>
      <c r="H1278">
        <v>-3</v>
      </c>
      <c r="J1278">
        <v>-3</v>
      </c>
      <c r="K1278">
        <v>-3</v>
      </c>
    </row>
    <row r="1279" spans="1:11" x14ac:dyDescent="0.15">
      <c r="A1279">
        <v>-5.6</v>
      </c>
      <c r="B1279">
        <v>-5.6</v>
      </c>
      <c r="D1279">
        <v>-4</v>
      </c>
      <c r="E1279">
        <v>-5.6</v>
      </c>
      <c r="G1279">
        <v>-5.6</v>
      </c>
      <c r="H1279">
        <v>-4</v>
      </c>
      <c r="J1279">
        <v>-4</v>
      </c>
      <c r="K1279">
        <v>-4</v>
      </c>
    </row>
    <row r="1280" spans="1:11" x14ac:dyDescent="0.15">
      <c r="A1280">
        <v>-6.2</v>
      </c>
      <c r="B1280">
        <v>-6.2</v>
      </c>
      <c r="D1280">
        <v>-1</v>
      </c>
      <c r="E1280">
        <v>-6.2</v>
      </c>
      <c r="G1280">
        <v>-6.2</v>
      </c>
      <c r="H1280">
        <v>-1</v>
      </c>
      <c r="J1280">
        <v>-1</v>
      </c>
      <c r="K1280">
        <v>-1</v>
      </c>
    </row>
    <row r="1281" spans="1:11" x14ac:dyDescent="0.15">
      <c r="A1281">
        <v>2.2999999999999998</v>
      </c>
      <c r="B1281">
        <v>2.2999999999999998</v>
      </c>
      <c r="D1281">
        <v>0</v>
      </c>
      <c r="E1281">
        <v>2.2999999999999998</v>
      </c>
      <c r="G1281">
        <v>2.2999999999999998</v>
      </c>
      <c r="H1281">
        <v>0</v>
      </c>
      <c r="J1281">
        <v>0</v>
      </c>
      <c r="K1281">
        <v>0</v>
      </c>
    </row>
    <row r="1282" spans="1:11" x14ac:dyDescent="0.15">
      <c r="A1282">
        <v>-0.9</v>
      </c>
      <c r="B1282">
        <v>-0.9</v>
      </c>
      <c r="D1282">
        <v>-2</v>
      </c>
      <c r="E1282">
        <v>-0.9</v>
      </c>
      <c r="G1282">
        <v>-0.9</v>
      </c>
      <c r="H1282">
        <v>-2</v>
      </c>
      <c r="J1282">
        <v>-2</v>
      </c>
      <c r="K1282">
        <v>-2</v>
      </c>
    </row>
    <row r="1283" spans="1:11" x14ac:dyDescent="0.15">
      <c r="A1283">
        <v>2.2999999999999998</v>
      </c>
      <c r="B1283">
        <v>2.2999999999999998</v>
      </c>
      <c r="D1283">
        <v>-2</v>
      </c>
      <c r="E1283">
        <v>2.2999999999999998</v>
      </c>
      <c r="G1283">
        <v>2.2999999999999998</v>
      </c>
      <c r="H1283">
        <v>-2</v>
      </c>
      <c r="J1283">
        <v>-2</v>
      </c>
      <c r="K1283">
        <v>-2</v>
      </c>
    </row>
    <row r="1284" spans="1:11" x14ac:dyDescent="0.15">
      <c r="A1284">
        <v>-1.3</v>
      </c>
      <c r="B1284">
        <v>-1.3</v>
      </c>
      <c r="D1284">
        <v>-3</v>
      </c>
      <c r="E1284">
        <v>-1.3</v>
      </c>
      <c r="G1284">
        <v>-1.3</v>
      </c>
      <c r="H1284">
        <v>-3</v>
      </c>
      <c r="J1284">
        <v>-3</v>
      </c>
      <c r="K1284">
        <v>-3</v>
      </c>
    </row>
    <row r="1285" spans="1:11" x14ac:dyDescent="0.15">
      <c r="A1285">
        <v>2.2999999999999998</v>
      </c>
      <c r="B1285">
        <v>2.2999999999999998</v>
      </c>
      <c r="D1285">
        <v>2</v>
      </c>
      <c r="E1285">
        <v>2.2999999999999998</v>
      </c>
      <c r="G1285">
        <v>2.2999999999999998</v>
      </c>
      <c r="H1285">
        <v>2</v>
      </c>
      <c r="J1285">
        <v>2</v>
      </c>
      <c r="K1285">
        <v>2</v>
      </c>
    </row>
    <row r="1286" spans="1:11" x14ac:dyDescent="0.15">
      <c r="A1286">
        <v>0.3</v>
      </c>
      <c r="B1286">
        <v>0.3</v>
      </c>
      <c r="D1286">
        <v>3</v>
      </c>
      <c r="E1286">
        <v>0.3</v>
      </c>
      <c r="G1286">
        <v>0.3</v>
      </c>
      <c r="H1286">
        <v>3</v>
      </c>
      <c r="J1286">
        <v>3</v>
      </c>
      <c r="K1286">
        <v>3</v>
      </c>
    </row>
    <row r="1287" spans="1:11" x14ac:dyDescent="0.15">
      <c r="A1287">
        <v>4.9000000000000004</v>
      </c>
      <c r="B1287">
        <v>4.9000000000000004</v>
      </c>
      <c r="D1287">
        <v>4</v>
      </c>
      <c r="E1287">
        <v>4.9000000000000004</v>
      </c>
      <c r="G1287">
        <v>4.9000000000000004</v>
      </c>
      <c r="H1287">
        <v>4</v>
      </c>
      <c r="J1287">
        <v>4</v>
      </c>
      <c r="K1287">
        <v>4</v>
      </c>
    </row>
    <row r="1288" spans="1:11" x14ac:dyDescent="0.15">
      <c r="A1288">
        <v>-6</v>
      </c>
      <c r="B1288">
        <v>-6</v>
      </c>
      <c r="D1288">
        <v>1</v>
      </c>
      <c r="E1288">
        <v>-6</v>
      </c>
      <c r="G1288">
        <v>-6</v>
      </c>
      <c r="H1288">
        <v>1</v>
      </c>
      <c r="J1288">
        <v>1</v>
      </c>
      <c r="K1288">
        <v>1</v>
      </c>
    </row>
    <row r="1289" spans="1:11" x14ac:dyDescent="0.15">
      <c r="A1289">
        <v>2.2999999999999998</v>
      </c>
      <c r="B1289">
        <v>2.2999999999999998</v>
      </c>
      <c r="D1289">
        <v>0</v>
      </c>
      <c r="E1289">
        <v>2.2999999999999998</v>
      </c>
      <c r="G1289">
        <v>2.2999999999999998</v>
      </c>
      <c r="H1289">
        <v>0</v>
      </c>
      <c r="J1289">
        <v>0</v>
      </c>
      <c r="K1289">
        <v>0</v>
      </c>
    </row>
    <row r="1290" spans="1:11" x14ac:dyDescent="0.15">
      <c r="A1290">
        <v>-0.6</v>
      </c>
      <c r="B1290">
        <v>-0.6</v>
      </c>
      <c r="D1290">
        <v>-6</v>
      </c>
      <c r="E1290">
        <v>-0.6</v>
      </c>
      <c r="G1290">
        <v>-0.6</v>
      </c>
      <c r="H1290">
        <v>-6</v>
      </c>
      <c r="J1290">
        <v>-6</v>
      </c>
      <c r="K1290">
        <v>-6</v>
      </c>
    </row>
    <row r="1291" spans="1:11" x14ac:dyDescent="0.15">
      <c r="A1291">
        <v>0.5</v>
      </c>
      <c r="B1291">
        <v>0.5</v>
      </c>
      <c r="D1291">
        <v>1</v>
      </c>
      <c r="E1291">
        <v>0.5</v>
      </c>
      <c r="G1291">
        <v>0.5</v>
      </c>
      <c r="H1291">
        <v>1</v>
      </c>
      <c r="J1291">
        <v>1</v>
      </c>
      <c r="K1291">
        <v>1</v>
      </c>
    </row>
    <row r="1292" spans="1:11" x14ac:dyDescent="0.15">
      <c r="A1292">
        <v>1.4</v>
      </c>
      <c r="B1292">
        <v>1.4</v>
      </c>
      <c r="D1292">
        <v>0</v>
      </c>
      <c r="E1292">
        <v>1.4</v>
      </c>
      <c r="G1292">
        <v>1.4</v>
      </c>
      <c r="H1292">
        <v>0</v>
      </c>
      <c r="J1292">
        <v>0</v>
      </c>
      <c r="K1292">
        <v>0</v>
      </c>
    </row>
    <row r="1293" spans="1:11" x14ac:dyDescent="0.15">
      <c r="A1293">
        <v>-4.2</v>
      </c>
      <c r="B1293">
        <v>-4.2</v>
      </c>
      <c r="D1293">
        <v>-5</v>
      </c>
      <c r="E1293">
        <v>-4.2</v>
      </c>
      <c r="G1293">
        <v>-4.2</v>
      </c>
      <c r="H1293">
        <v>-5</v>
      </c>
      <c r="J1293">
        <v>-5</v>
      </c>
      <c r="K1293">
        <v>-5</v>
      </c>
    </row>
    <row r="1294" spans="1:11" x14ac:dyDescent="0.15">
      <c r="A1294">
        <v>0.3</v>
      </c>
      <c r="B1294">
        <v>0.3</v>
      </c>
      <c r="D1294">
        <v>-2</v>
      </c>
      <c r="E1294">
        <v>0.3</v>
      </c>
      <c r="G1294">
        <v>0.3</v>
      </c>
      <c r="H1294">
        <v>-2</v>
      </c>
      <c r="J1294">
        <v>-2</v>
      </c>
      <c r="K1294">
        <v>-2</v>
      </c>
    </row>
    <row r="1295" spans="1:11" x14ac:dyDescent="0.15">
      <c r="A1295">
        <v>3.5</v>
      </c>
      <c r="B1295">
        <v>3.5</v>
      </c>
      <c r="D1295">
        <v>-1</v>
      </c>
      <c r="E1295">
        <v>3.5</v>
      </c>
      <c r="G1295">
        <v>3.5</v>
      </c>
      <c r="H1295">
        <v>-1</v>
      </c>
      <c r="J1295">
        <v>-1</v>
      </c>
      <c r="K1295">
        <v>-1</v>
      </c>
    </row>
    <row r="1296" spans="1:11" x14ac:dyDescent="0.15">
      <c r="A1296">
        <v>2</v>
      </c>
      <c r="B1296">
        <v>2</v>
      </c>
      <c r="D1296">
        <v>0</v>
      </c>
      <c r="E1296">
        <v>2</v>
      </c>
      <c r="G1296">
        <v>2</v>
      </c>
      <c r="H1296">
        <v>0</v>
      </c>
      <c r="J1296">
        <v>0</v>
      </c>
      <c r="K1296">
        <v>0</v>
      </c>
    </row>
    <row r="1297" spans="1:11" x14ac:dyDescent="0.15">
      <c r="A1297">
        <v>-1.1000000000000001</v>
      </c>
      <c r="B1297">
        <v>-1.1000000000000001</v>
      </c>
      <c r="D1297">
        <v>-3</v>
      </c>
      <c r="E1297">
        <v>-1.1000000000000001</v>
      </c>
      <c r="G1297">
        <v>-1.1000000000000001</v>
      </c>
      <c r="H1297">
        <v>-3</v>
      </c>
      <c r="J1297">
        <v>-3</v>
      </c>
      <c r="K1297">
        <v>-3</v>
      </c>
    </row>
    <row r="1298" spans="1:11" x14ac:dyDescent="0.15">
      <c r="A1298">
        <v>-7</v>
      </c>
      <c r="B1298">
        <v>-7</v>
      </c>
      <c r="D1298">
        <v>0</v>
      </c>
      <c r="E1298">
        <v>-7</v>
      </c>
      <c r="G1298">
        <v>-7</v>
      </c>
      <c r="H1298">
        <v>0</v>
      </c>
      <c r="J1298">
        <v>0</v>
      </c>
      <c r="K1298">
        <v>0</v>
      </c>
    </row>
    <row r="1299" spans="1:11" x14ac:dyDescent="0.15">
      <c r="A1299">
        <v>-5</v>
      </c>
      <c r="B1299">
        <v>-5</v>
      </c>
      <c r="D1299">
        <v>3</v>
      </c>
      <c r="E1299">
        <v>-5</v>
      </c>
      <c r="G1299">
        <v>-5</v>
      </c>
      <c r="H1299">
        <v>3</v>
      </c>
      <c r="J1299">
        <v>3</v>
      </c>
      <c r="K1299">
        <v>3</v>
      </c>
    </row>
    <row r="1300" spans="1:11" x14ac:dyDescent="0.15">
      <c r="A1300">
        <v>-5</v>
      </c>
      <c r="B1300">
        <v>-5</v>
      </c>
      <c r="D1300">
        <v>0</v>
      </c>
      <c r="E1300">
        <v>-5</v>
      </c>
      <c r="G1300">
        <v>-5</v>
      </c>
      <c r="H1300">
        <v>0</v>
      </c>
      <c r="J1300">
        <v>0</v>
      </c>
      <c r="K1300">
        <v>0</v>
      </c>
    </row>
    <row r="1301" spans="1:11" x14ac:dyDescent="0.15">
      <c r="A1301">
        <v>-2</v>
      </c>
      <c r="B1301">
        <v>-2</v>
      </c>
      <c r="D1301">
        <v>-7</v>
      </c>
      <c r="E1301">
        <v>-2</v>
      </c>
      <c r="G1301">
        <v>-2</v>
      </c>
      <c r="H1301">
        <v>-7</v>
      </c>
      <c r="J1301">
        <v>-7</v>
      </c>
      <c r="K1301">
        <v>-7</v>
      </c>
    </row>
    <row r="1302" spans="1:11" x14ac:dyDescent="0.15">
      <c r="A1302">
        <v>-4</v>
      </c>
      <c r="B1302">
        <v>-4</v>
      </c>
      <c r="D1302">
        <v>-8</v>
      </c>
      <c r="E1302">
        <v>-4</v>
      </c>
      <c r="G1302">
        <v>-4</v>
      </c>
      <c r="H1302">
        <v>-8</v>
      </c>
      <c r="J1302">
        <v>-8</v>
      </c>
      <c r="K1302">
        <v>-8</v>
      </c>
    </row>
    <row r="1303" spans="1:11" x14ac:dyDescent="0.15">
      <c r="A1303">
        <v>-7</v>
      </c>
      <c r="B1303">
        <v>-7</v>
      </c>
      <c r="D1303">
        <v>-13</v>
      </c>
      <c r="E1303">
        <v>-7</v>
      </c>
      <c r="G1303">
        <v>-7</v>
      </c>
      <c r="H1303">
        <v>-13</v>
      </c>
      <c r="J1303">
        <v>-13</v>
      </c>
      <c r="K1303">
        <v>-13</v>
      </c>
    </row>
    <row r="1304" spans="1:11" x14ac:dyDescent="0.15">
      <c r="A1304">
        <v>-2</v>
      </c>
      <c r="B1304">
        <v>-2</v>
      </c>
      <c r="D1304">
        <v>-11</v>
      </c>
      <c r="E1304">
        <v>-2</v>
      </c>
      <c r="G1304">
        <v>-2</v>
      </c>
      <c r="H1304">
        <v>-11</v>
      </c>
      <c r="J1304">
        <v>-11</v>
      </c>
      <c r="K1304">
        <v>-11</v>
      </c>
    </row>
    <row r="1305" spans="1:11" x14ac:dyDescent="0.15">
      <c r="A1305">
        <v>-16</v>
      </c>
      <c r="B1305">
        <v>-16</v>
      </c>
      <c r="D1305">
        <v>-10</v>
      </c>
      <c r="E1305">
        <v>-16</v>
      </c>
      <c r="G1305">
        <v>-16</v>
      </c>
      <c r="H1305">
        <v>-10</v>
      </c>
      <c r="J1305">
        <v>-10</v>
      </c>
      <c r="K1305">
        <v>-10</v>
      </c>
    </row>
    <row r="1306" spans="1:11" x14ac:dyDescent="0.15">
      <c r="A1306">
        <v>-2</v>
      </c>
      <c r="B1306">
        <v>-2</v>
      </c>
      <c r="D1306">
        <v>-13</v>
      </c>
      <c r="E1306">
        <v>-2</v>
      </c>
      <c r="G1306">
        <v>-2</v>
      </c>
      <c r="H1306">
        <v>-13</v>
      </c>
      <c r="J1306">
        <v>-13</v>
      </c>
      <c r="K1306">
        <v>-13</v>
      </c>
    </row>
    <row r="1307" spans="1:11" x14ac:dyDescent="0.15">
      <c r="A1307">
        <v>-1</v>
      </c>
      <c r="B1307">
        <v>-1</v>
      </c>
      <c r="D1307">
        <v>16</v>
      </c>
      <c r="E1307">
        <v>-1</v>
      </c>
      <c r="G1307">
        <v>-1</v>
      </c>
      <c r="H1307">
        <v>16</v>
      </c>
      <c r="J1307">
        <v>16</v>
      </c>
      <c r="K1307">
        <v>16</v>
      </c>
    </row>
    <row r="1308" spans="1:11" x14ac:dyDescent="0.15">
      <c r="A1308">
        <v>-1</v>
      </c>
      <c r="B1308">
        <v>-1</v>
      </c>
      <c r="D1308">
        <v>-10</v>
      </c>
      <c r="E1308">
        <v>-1</v>
      </c>
      <c r="G1308">
        <v>-1</v>
      </c>
      <c r="H1308">
        <v>-10</v>
      </c>
      <c r="J1308">
        <v>-10</v>
      </c>
      <c r="K1308">
        <v>-10</v>
      </c>
    </row>
    <row r="1309" spans="1:11" x14ac:dyDescent="0.15">
      <c r="A1309">
        <v>-7</v>
      </c>
      <c r="B1309">
        <v>-7</v>
      </c>
      <c r="D1309">
        <v>0</v>
      </c>
      <c r="E1309">
        <v>-7</v>
      </c>
      <c r="G1309">
        <v>-7</v>
      </c>
      <c r="H1309">
        <v>0</v>
      </c>
      <c r="J1309">
        <v>0</v>
      </c>
      <c r="K1309">
        <v>0</v>
      </c>
    </row>
    <row r="1310" spans="1:11" x14ac:dyDescent="0.15">
      <c r="A1310">
        <v>-2</v>
      </c>
      <c r="B1310">
        <v>-2</v>
      </c>
      <c r="D1310">
        <v>1</v>
      </c>
      <c r="E1310">
        <v>-2</v>
      </c>
      <c r="G1310">
        <v>-2</v>
      </c>
      <c r="H1310">
        <v>1</v>
      </c>
      <c r="J1310">
        <v>1</v>
      </c>
      <c r="K1310">
        <v>1</v>
      </c>
    </row>
    <row r="1311" spans="1:11" x14ac:dyDescent="0.15">
      <c r="A1311">
        <v>-1</v>
      </c>
      <c r="B1311">
        <v>-1</v>
      </c>
      <c r="D1311">
        <v>3</v>
      </c>
      <c r="E1311">
        <v>-1</v>
      </c>
      <c r="G1311">
        <v>-1</v>
      </c>
      <c r="H1311">
        <v>3</v>
      </c>
      <c r="J1311">
        <v>3</v>
      </c>
      <c r="K1311">
        <v>3</v>
      </c>
    </row>
    <row r="1312" spans="1:11" x14ac:dyDescent="0.15">
      <c r="A1312">
        <v>0</v>
      </c>
      <c r="B1312">
        <v>0</v>
      </c>
      <c r="D1312">
        <v>-4</v>
      </c>
      <c r="E1312">
        <v>0</v>
      </c>
      <c r="G1312">
        <v>0</v>
      </c>
      <c r="H1312">
        <v>-4</v>
      </c>
      <c r="J1312">
        <v>-4</v>
      </c>
      <c r="K1312">
        <v>-4</v>
      </c>
    </row>
    <row r="1313" spans="1:11" x14ac:dyDescent="0.15">
      <c r="A1313">
        <v>0</v>
      </c>
      <c r="B1313">
        <v>0</v>
      </c>
      <c r="D1313">
        <v>4</v>
      </c>
      <c r="E1313">
        <v>0</v>
      </c>
      <c r="G1313">
        <v>0</v>
      </c>
      <c r="H1313">
        <v>4</v>
      </c>
      <c r="J1313">
        <v>4</v>
      </c>
      <c r="K1313">
        <v>4</v>
      </c>
    </row>
    <row r="1314" spans="1:11" x14ac:dyDescent="0.15">
      <c r="A1314">
        <v>0</v>
      </c>
      <c r="B1314">
        <v>0</v>
      </c>
      <c r="D1314">
        <v>-9</v>
      </c>
      <c r="E1314">
        <v>0</v>
      </c>
      <c r="G1314">
        <v>0</v>
      </c>
      <c r="H1314">
        <v>-9</v>
      </c>
      <c r="J1314">
        <v>-9</v>
      </c>
      <c r="K1314">
        <v>-9</v>
      </c>
    </row>
    <row r="1315" spans="1:11" x14ac:dyDescent="0.15">
      <c r="A1315">
        <v>-2</v>
      </c>
      <c r="B1315">
        <v>-2</v>
      </c>
      <c r="D1315">
        <v>-10</v>
      </c>
      <c r="E1315">
        <v>-2</v>
      </c>
      <c r="G1315">
        <v>-2</v>
      </c>
      <c r="H1315">
        <v>-10</v>
      </c>
      <c r="J1315">
        <v>-10</v>
      </c>
      <c r="K1315">
        <v>-10</v>
      </c>
    </row>
    <row r="1316" spans="1:11" x14ac:dyDescent="0.15">
      <c r="A1316">
        <v>0</v>
      </c>
      <c r="B1316">
        <v>0</v>
      </c>
      <c r="D1316">
        <v>-3</v>
      </c>
      <c r="E1316">
        <v>0</v>
      </c>
      <c r="G1316">
        <v>0</v>
      </c>
      <c r="H1316">
        <v>-3</v>
      </c>
      <c r="J1316">
        <v>-3</v>
      </c>
      <c r="K1316">
        <v>-3</v>
      </c>
    </row>
    <row r="1317" spans="1:11" x14ac:dyDescent="0.15">
      <c r="A1317">
        <v>0</v>
      </c>
      <c r="B1317">
        <v>0</v>
      </c>
      <c r="D1317">
        <v>-1</v>
      </c>
      <c r="E1317">
        <v>0</v>
      </c>
      <c r="G1317">
        <v>0</v>
      </c>
      <c r="H1317">
        <v>-1</v>
      </c>
      <c r="J1317">
        <v>-1</v>
      </c>
      <c r="K1317">
        <v>-1</v>
      </c>
    </row>
    <row r="1318" spans="1:11" x14ac:dyDescent="0.15">
      <c r="A1318">
        <v>-1</v>
      </c>
      <c r="B1318">
        <v>-1</v>
      </c>
      <c r="D1318">
        <v>-6</v>
      </c>
      <c r="E1318">
        <v>-1</v>
      </c>
      <c r="G1318">
        <v>-1</v>
      </c>
      <c r="H1318">
        <v>-6</v>
      </c>
      <c r="J1318">
        <v>-6</v>
      </c>
      <c r="K1318">
        <v>-6</v>
      </c>
    </row>
    <row r="1319" spans="1:11" x14ac:dyDescent="0.15">
      <c r="A1319">
        <v>-1</v>
      </c>
      <c r="B1319">
        <v>-1</v>
      </c>
      <c r="D1319">
        <v>-8</v>
      </c>
      <c r="E1319">
        <v>-1</v>
      </c>
      <c r="G1319">
        <v>-1</v>
      </c>
      <c r="H1319">
        <v>-8</v>
      </c>
      <c r="J1319">
        <v>-8</v>
      </c>
      <c r="K1319">
        <v>-8</v>
      </c>
    </row>
    <row r="1320" spans="1:11" x14ac:dyDescent="0.15">
      <c r="A1320">
        <v>-1</v>
      </c>
      <c r="B1320">
        <v>-1</v>
      </c>
      <c r="D1320">
        <v>0</v>
      </c>
      <c r="E1320">
        <v>-1</v>
      </c>
      <c r="G1320">
        <v>-1</v>
      </c>
      <c r="H1320">
        <v>0</v>
      </c>
      <c r="J1320">
        <v>0</v>
      </c>
      <c r="K1320">
        <v>0</v>
      </c>
    </row>
    <row r="1321" spans="1:11" x14ac:dyDescent="0.15">
      <c r="A1321">
        <v>-1</v>
      </c>
      <c r="B1321">
        <v>-1</v>
      </c>
      <c r="D1321">
        <v>-10</v>
      </c>
      <c r="E1321">
        <v>-1</v>
      </c>
      <c r="G1321">
        <v>-1</v>
      </c>
      <c r="H1321">
        <v>-10</v>
      </c>
      <c r="J1321">
        <v>-10</v>
      </c>
      <c r="K1321">
        <v>-10</v>
      </c>
    </row>
    <row r="1322" spans="1:11" x14ac:dyDescent="0.15">
      <c r="A1322">
        <v>-1</v>
      </c>
      <c r="B1322">
        <v>-1</v>
      </c>
      <c r="D1322">
        <v>-10</v>
      </c>
      <c r="E1322">
        <v>-1</v>
      </c>
      <c r="G1322">
        <v>-1</v>
      </c>
      <c r="H1322">
        <v>-10</v>
      </c>
      <c r="J1322">
        <v>-10</v>
      </c>
      <c r="K1322">
        <v>-10</v>
      </c>
    </row>
    <row r="1323" spans="1:11" x14ac:dyDescent="0.15">
      <c r="A1323">
        <v>-1</v>
      </c>
      <c r="B1323">
        <v>-1</v>
      </c>
      <c r="D1323">
        <v>-12</v>
      </c>
      <c r="E1323">
        <v>-1</v>
      </c>
      <c r="G1323">
        <v>-1</v>
      </c>
      <c r="H1323">
        <v>-12</v>
      </c>
      <c r="J1323">
        <v>-12</v>
      </c>
      <c r="K1323">
        <v>-12</v>
      </c>
    </row>
    <row r="1324" spans="1:11" x14ac:dyDescent="0.15">
      <c r="A1324">
        <v>-1</v>
      </c>
      <c r="B1324">
        <v>-1</v>
      </c>
      <c r="D1324">
        <v>-18</v>
      </c>
      <c r="E1324">
        <v>-1</v>
      </c>
      <c r="G1324">
        <v>-1</v>
      </c>
      <c r="H1324">
        <v>-18</v>
      </c>
      <c r="J1324">
        <v>-18</v>
      </c>
      <c r="K1324">
        <v>-18</v>
      </c>
    </row>
    <row r="1325" spans="1:11" x14ac:dyDescent="0.15">
      <c r="A1325">
        <v>-1</v>
      </c>
      <c r="B1325">
        <v>-1</v>
      </c>
      <c r="D1325">
        <v>-13</v>
      </c>
      <c r="E1325">
        <v>-1</v>
      </c>
      <c r="G1325">
        <v>-1</v>
      </c>
      <c r="H1325">
        <v>-13</v>
      </c>
      <c r="J1325">
        <v>-13</v>
      </c>
      <c r="K1325">
        <v>-13</v>
      </c>
    </row>
    <row r="1326" spans="1:11" x14ac:dyDescent="0.15">
      <c r="A1326">
        <v>-2</v>
      </c>
      <c r="B1326">
        <v>-2</v>
      </c>
      <c r="D1326">
        <v>-1</v>
      </c>
      <c r="E1326">
        <v>-2</v>
      </c>
      <c r="G1326">
        <v>-2</v>
      </c>
      <c r="H1326">
        <v>-1</v>
      </c>
      <c r="J1326">
        <v>-1</v>
      </c>
      <c r="K1326">
        <v>-1</v>
      </c>
    </row>
    <row r="1327" spans="1:11" x14ac:dyDescent="0.15">
      <c r="A1327">
        <v>-1</v>
      </c>
      <c r="B1327">
        <v>-1</v>
      </c>
      <c r="D1327">
        <v>-11</v>
      </c>
      <c r="E1327">
        <v>-1</v>
      </c>
      <c r="G1327">
        <v>-1</v>
      </c>
      <c r="H1327">
        <v>-11</v>
      </c>
      <c r="J1327">
        <v>-11</v>
      </c>
      <c r="K1327">
        <v>-11</v>
      </c>
    </row>
    <row r="1328" spans="1:11" x14ac:dyDescent="0.15">
      <c r="A1328">
        <v>-1</v>
      </c>
      <c r="B1328">
        <v>-1</v>
      </c>
      <c r="D1328">
        <v>-4</v>
      </c>
      <c r="E1328">
        <v>-1</v>
      </c>
      <c r="G1328">
        <v>-1</v>
      </c>
      <c r="H1328">
        <v>-4</v>
      </c>
      <c r="J1328">
        <v>-4</v>
      </c>
      <c r="K1328">
        <v>-4</v>
      </c>
    </row>
    <row r="1329" spans="1:11" x14ac:dyDescent="0.15">
      <c r="A1329">
        <v>0</v>
      </c>
      <c r="B1329">
        <v>0</v>
      </c>
      <c r="D1329">
        <v>-17</v>
      </c>
      <c r="E1329">
        <v>0</v>
      </c>
      <c r="G1329">
        <v>0</v>
      </c>
      <c r="H1329">
        <v>-17</v>
      </c>
      <c r="J1329">
        <v>-17</v>
      </c>
      <c r="K1329">
        <v>-17</v>
      </c>
    </row>
    <row r="1330" spans="1:11" x14ac:dyDescent="0.15">
      <c r="A1330">
        <v>-2</v>
      </c>
      <c r="B1330">
        <v>-2</v>
      </c>
      <c r="D1330">
        <v>3</v>
      </c>
      <c r="E1330">
        <v>-2</v>
      </c>
      <c r="G1330">
        <v>-2</v>
      </c>
      <c r="H1330">
        <v>3</v>
      </c>
      <c r="J1330">
        <v>3</v>
      </c>
      <c r="K1330">
        <v>3</v>
      </c>
    </row>
    <row r="1331" spans="1:11" x14ac:dyDescent="0.15">
      <c r="A1331">
        <v>-1</v>
      </c>
      <c r="B1331">
        <v>-1</v>
      </c>
      <c r="D1331">
        <v>-14</v>
      </c>
      <c r="E1331">
        <v>-1</v>
      </c>
      <c r="G1331">
        <v>-1</v>
      </c>
      <c r="H1331">
        <v>-14</v>
      </c>
      <c r="J1331">
        <v>-14</v>
      </c>
      <c r="K1331">
        <v>-14</v>
      </c>
    </row>
    <row r="1332" spans="1:11" x14ac:dyDescent="0.15">
      <c r="A1332">
        <v>-1</v>
      </c>
      <c r="B1332">
        <v>-1</v>
      </c>
      <c r="D1332">
        <v>-16</v>
      </c>
      <c r="E1332">
        <v>-1</v>
      </c>
      <c r="G1332">
        <v>-1</v>
      </c>
      <c r="H1332">
        <v>-16</v>
      </c>
      <c r="J1332">
        <v>-16</v>
      </c>
      <c r="K1332">
        <v>-16</v>
      </c>
    </row>
    <row r="1333" spans="1:11" x14ac:dyDescent="0.15">
      <c r="A1333">
        <v>-2</v>
      </c>
      <c r="B1333">
        <v>-2</v>
      </c>
      <c r="D1333">
        <v>-18</v>
      </c>
      <c r="E1333">
        <v>-2</v>
      </c>
      <c r="G1333">
        <v>-2</v>
      </c>
      <c r="H1333">
        <v>-18</v>
      </c>
      <c r="J1333">
        <v>-18</v>
      </c>
      <c r="K1333">
        <v>-18</v>
      </c>
    </row>
    <row r="1334" spans="1:11" x14ac:dyDescent="0.15">
      <c r="A1334">
        <v>-2</v>
      </c>
      <c r="B1334">
        <v>-2</v>
      </c>
      <c r="D1334">
        <v>-14</v>
      </c>
      <c r="E1334">
        <v>-2</v>
      </c>
      <c r="G1334">
        <v>-2</v>
      </c>
      <c r="H1334">
        <v>-14</v>
      </c>
      <c r="J1334">
        <v>-14</v>
      </c>
      <c r="K1334">
        <v>-14</v>
      </c>
    </row>
    <row r="1335" spans="1:11" x14ac:dyDescent="0.15">
      <c r="A1335">
        <v>-2</v>
      </c>
      <c r="B1335">
        <v>-2</v>
      </c>
      <c r="D1335">
        <v>-13</v>
      </c>
      <c r="E1335">
        <v>-2</v>
      </c>
      <c r="G1335">
        <v>-2</v>
      </c>
      <c r="H1335">
        <v>-13</v>
      </c>
      <c r="J1335">
        <v>-13</v>
      </c>
      <c r="K1335">
        <v>-13</v>
      </c>
    </row>
    <row r="1336" spans="1:11" x14ac:dyDescent="0.15">
      <c r="A1336">
        <v>-2</v>
      </c>
      <c r="B1336">
        <v>-2</v>
      </c>
      <c r="D1336">
        <v>-18</v>
      </c>
      <c r="E1336">
        <v>-2</v>
      </c>
      <c r="G1336">
        <v>-2</v>
      </c>
      <c r="H1336">
        <v>-18</v>
      </c>
      <c r="J1336">
        <v>-18</v>
      </c>
      <c r="K1336">
        <v>-18</v>
      </c>
    </row>
    <row r="1337" spans="1:11" x14ac:dyDescent="0.15">
      <c r="A1337">
        <v>-1</v>
      </c>
      <c r="B1337">
        <v>-1</v>
      </c>
      <c r="D1337">
        <v>-4</v>
      </c>
      <c r="E1337">
        <v>-1</v>
      </c>
      <c r="G1337">
        <v>-1</v>
      </c>
      <c r="H1337">
        <v>-4</v>
      </c>
      <c r="J1337">
        <v>-4</v>
      </c>
      <c r="K1337">
        <v>-4</v>
      </c>
    </row>
    <row r="1338" spans="1:11" x14ac:dyDescent="0.15">
      <c r="A1338">
        <v>-1</v>
      </c>
      <c r="B1338">
        <v>-1</v>
      </c>
      <c r="D1338">
        <v>-15</v>
      </c>
      <c r="E1338">
        <v>-1</v>
      </c>
      <c r="G1338">
        <v>-1</v>
      </c>
      <c r="H1338">
        <v>-15</v>
      </c>
      <c r="J1338">
        <v>-15</v>
      </c>
      <c r="K1338">
        <v>-15</v>
      </c>
    </row>
    <row r="1339" spans="1:11" x14ac:dyDescent="0.15">
      <c r="A1339">
        <v>-6</v>
      </c>
      <c r="B1339">
        <v>-6</v>
      </c>
      <c r="D1339">
        <v>-10</v>
      </c>
      <c r="E1339">
        <v>-6</v>
      </c>
      <c r="G1339">
        <v>-6</v>
      </c>
      <c r="H1339">
        <v>-10</v>
      </c>
      <c r="J1339">
        <v>-10</v>
      </c>
      <c r="K1339">
        <v>-10</v>
      </c>
    </row>
    <row r="1340" spans="1:11" x14ac:dyDescent="0.15">
      <c r="A1340">
        <v>-5</v>
      </c>
      <c r="B1340">
        <v>-5</v>
      </c>
      <c r="D1340">
        <v>-6</v>
      </c>
      <c r="E1340">
        <v>-5</v>
      </c>
      <c r="G1340">
        <v>-5</v>
      </c>
      <c r="H1340">
        <v>-6</v>
      </c>
      <c r="J1340">
        <v>-6</v>
      </c>
      <c r="K1340">
        <v>-6</v>
      </c>
    </row>
    <row r="1341" spans="1:11" x14ac:dyDescent="0.15">
      <c r="A1341">
        <v>-4</v>
      </c>
      <c r="B1341">
        <v>-4</v>
      </c>
      <c r="D1341">
        <v>-4</v>
      </c>
      <c r="E1341">
        <v>-4</v>
      </c>
      <c r="G1341">
        <v>-4</v>
      </c>
      <c r="H1341">
        <v>-4</v>
      </c>
      <c r="J1341">
        <v>-4</v>
      </c>
      <c r="K1341">
        <v>-4</v>
      </c>
    </row>
    <row r="1342" spans="1:11" x14ac:dyDescent="0.15">
      <c r="A1342">
        <v>-1</v>
      </c>
      <c r="B1342">
        <v>-1</v>
      </c>
      <c r="D1342">
        <v>0</v>
      </c>
      <c r="E1342">
        <v>-1</v>
      </c>
      <c r="G1342">
        <v>-1</v>
      </c>
      <c r="H1342">
        <v>0</v>
      </c>
      <c r="J1342">
        <v>0</v>
      </c>
      <c r="K1342">
        <v>0</v>
      </c>
    </row>
    <row r="1343" spans="1:11" x14ac:dyDescent="0.15">
      <c r="A1343">
        <v>-4</v>
      </c>
      <c r="B1343">
        <v>-4</v>
      </c>
      <c r="D1343">
        <v>-6</v>
      </c>
      <c r="E1343">
        <v>-4</v>
      </c>
      <c r="G1343">
        <v>-4</v>
      </c>
      <c r="H1343">
        <v>-6</v>
      </c>
      <c r="J1343">
        <v>-6</v>
      </c>
      <c r="K1343">
        <v>-6</v>
      </c>
    </row>
    <row r="1344" spans="1:11" x14ac:dyDescent="0.15">
      <c r="A1344">
        <v>-2</v>
      </c>
      <c r="B1344">
        <v>-2</v>
      </c>
      <c r="D1344">
        <v>-1</v>
      </c>
      <c r="E1344">
        <v>-2</v>
      </c>
      <c r="G1344">
        <v>-2</v>
      </c>
      <c r="H1344">
        <v>-1</v>
      </c>
      <c r="J1344">
        <v>-1</v>
      </c>
      <c r="K1344">
        <v>-1</v>
      </c>
    </row>
    <row r="1345" spans="1:11" x14ac:dyDescent="0.15">
      <c r="A1345">
        <v>-2</v>
      </c>
      <c r="B1345">
        <v>-2</v>
      </c>
      <c r="D1345">
        <v>-7</v>
      </c>
      <c r="E1345">
        <v>-2</v>
      </c>
      <c r="G1345">
        <v>-2</v>
      </c>
      <c r="H1345">
        <v>-7</v>
      </c>
      <c r="J1345">
        <v>-7</v>
      </c>
      <c r="K1345">
        <v>-7</v>
      </c>
    </row>
    <row r="1346" spans="1:11" x14ac:dyDescent="0.15">
      <c r="A1346">
        <v>-2</v>
      </c>
      <c r="B1346">
        <v>-2</v>
      </c>
      <c r="D1346">
        <v>0</v>
      </c>
      <c r="E1346">
        <v>-2</v>
      </c>
      <c r="G1346">
        <v>-2</v>
      </c>
      <c r="H1346">
        <v>0</v>
      </c>
      <c r="J1346">
        <v>0</v>
      </c>
      <c r="K1346">
        <v>0</v>
      </c>
    </row>
    <row r="1347" spans="1:11" x14ac:dyDescent="0.15">
      <c r="A1347">
        <v>-2</v>
      </c>
      <c r="B1347">
        <v>-2</v>
      </c>
      <c r="D1347">
        <v>-22</v>
      </c>
      <c r="E1347">
        <v>-2</v>
      </c>
      <c r="G1347">
        <v>-2</v>
      </c>
      <c r="H1347">
        <v>-22</v>
      </c>
      <c r="J1347">
        <v>-22</v>
      </c>
      <c r="K1347">
        <v>-22</v>
      </c>
    </row>
    <row r="1348" spans="1:11" x14ac:dyDescent="0.15">
      <c r="A1348">
        <v>-2</v>
      </c>
      <c r="B1348">
        <v>-2</v>
      </c>
      <c r="D1348">
        <v>-5</v>
      </c>
      <c r="E1348">
        <v>-2</v>
      </c>
      <c r="G1348">
        <v>-2</v>
      </c>
      <c r="H1348">
        <v>-5</v>
      </c>
      <c r="J1348">
        <v>-5</v>
      </c>
      <c r="K1348">
        <v>-5</v>
      </c>
    </row>
    <row r="1349" spans="1:11" x14ac:dyDescent="0.15">
      <c r="A1349">
        <v>-5</v>
      </c>
      <c r="B1349">
        <v>-5</v>
      </c>
      <c r="D1349">
        <v>-12</v>
      </c>
      <c r="E1349">
        <v>-5</v>
      </c>
      <c r="G1349">
        <v>-5</v>
      </c>
      <c r="H1349">
        <v>-12</v>
      </c>
      <c r="J1349">
        <v>-12</v>
      </c>
      <c r="K1349">
        <v>-12</v>
      </c>
    </row>
    <row r="1350" spans="1:11" x14ac:dyDescent="0.15">
      <c r="A1350">
        <v>0</v>
      </c>
      <c r="B1350">
        <v>0</v>
      </c>
      <c r="D1350">
        <v>-11</v>
      </c>
      <c r="E1350">
        <v>0</v>
      </c>
      <c r="G1350">
        <v>0</v>
      </c>
      <c r="H1350">
        <v>-11</v>
      </c>
      <c r="J1350">
        <v>-11</v>
      </c>
      <c r="K1350">
        <v>-11</v>
      </c>
    </row>
    <row r="1351" spans="1:11" x14ac:dyDescent="0.15">
      <c r="A1351">
        <v>0</v>
      </c>
      <c r="B1351">
        <v>0</v>
      </c>
      <c r="D1351">
        <v>-2</v>
      </c>
      <c r="E1351">
        <v>0</v>
      </c>
      <c r="G1351">
        <v>0</v>
      </c>
      <c r="H1351">
        <v>-2</v>
      </c>
      <c r="J1351">
        <v>-2</v>
      </c>
      <c r="K1351">
        <v>-2</v>
      </c>
    </row>
    <row r="1352" spans="1:11" x14ac:dyDescent="0.15">
      <c r="A1352">
        <v>-2</v>
      </c>
      <c r="B1352">
        <v>-2</v>
      </c>
      <c r="D1352">
        <v>-13</v>
      </c>
      <c r="E1352">
        <v>-2</v>
      </c>
      <c r="G1352">
        <v>-2</v>
      </c>
      <c r="H1352">
        <v>-13</v>
      </c>
      <c r="J1352">
        <v>-13</v>
      </c>
      <c r="K1352">
        <v>-13</v>
      </c>
    </row>
    <row r="1353" spans="1:11" x14ac:dyDescent="0.15">
      <c r="A1353">
        <v>0</v>
      </c>
      <c r="B1353">
        <v>0</v>
      </c>
      <c r="D1353">
        <v>2</v>
      </c>
      <c r="E1353">
        <v>0</v>
      </c>
      <c r="G1353">
        <v>0</v>
      </c>
      <c r="H1353">
        <v>2</v>
      </c>
      <c r="J1353">
        <v>2</v>
      </c>
      <c r="K1353">
        <v>2</v>
      </c>
    </row>
    <row r="1354" spans="1:11" x14ac:dyDescent="0.15">
      <c r="A1354">
        <v>-1</v>
      </c>
      <c r="B1354">
        <v>-1</v>
      </c>
      <c r="D1354">
        <v>-10</v>
      </c>
      <c r="E1354">
        <v>-1</v>
      </c>
      <c r="G1354">
        <v>-1</v>
      </c>
      <c r="H1354">
        <v>-10</v>
      </c>
      <c r="J1354">
        <v>-10</v>
      </c>
      <c r="K1354">
        <v>-10</v>
      </c>
    </row>
    <row r="1355" spans="1:11" x14ac:dyDescent="0.15">
      <c r="A1355">
        <v>-1</v>
      </c>
      <c r="B1355">
        <v>-1</v>
      </c>
      <c r="D1355">
        <v>-14</v>
      </c>
      <c r="E1355">
        <v>-1</v>
      </c>
      <c r="G1355">
        <v>-1</v>
      </c>
      <c r="H1355">
        <v>-14</v>
      </c>
      <c r="J1355">
        <v>-14</v>
      </c>
      <c r="K1355">
        <v>-14</v>
      </c>
    </row>
    <row r="1356" spans="1:11" x14ac:dyDescent="0.15">
      <c r="A1356">
        <v>-1</v>
      </c>
      <c r="B1356">
        <v>-1</v>
      </c>
      <c r="D1356">
        <v>-2</v>
      </c>
      <c r="E1356">
        <v>-1</v>
      </c>
      <c r="G1356">
        <v>-1</v>
      </c>
      <c r="H1356">
        <v>-2</v>
      </c>
      <c r="J1356">
        <v>-2</v>
      </c>
      <c r="K1356">
        <v>-2</v>
      </c>
    </row>
    <row r="1357" spans="1:11" x14ac:dyDescent="0.15">
      <c r="A1357">
        <v>0</v>
      </c>
      <c r="B1357">
        <v>0</v>
      </c>
      <c r="D1357">
        <v>-10</v>
      </c>
      <c r="E1357">
        <v>0</v>
      </c>
      <c r="G1357">
        <v>0</v>
      </c>
      <c r="H1357">
        <v>-10</v>
      </c>
      <c r="J1357">
        <v>-10</v>
      </c>
      <c r="K1357">
        <v>-10</v>
      </c>
    </row>
    <row r="1358" spans="1:11" x14ac:dyDescent="0.15">
      <c r="A1358">
        <v>0</v>
      </c>
      <c r="B1358">
        <v>0</v>
      </c>
      <c r="D1358">
        <v>-10</v>
      </c>
      <c r="E1358">
        <v>0</v>
      </c>
      <c r="G1358">
        <v>0</v>
      </c>
      <c r="H1358">
        <v>-10</v>
      </c>
      <c r="J1358">
        <v>-10</v>
      </c>
      <c r="K1358">
        <v>-10</v>
      </c>
    </row>
    <row r="1359" spans="1:11" x14ac:dyDescent="0.15">
      <c r="A1359">
        <v>2</v>
      </c>
      <c r="B1359">
        <v>2</v>
      </c>
      <c r="D1359">
        <v>5</v>
      </c>
      <c r="E1359">
        <v>2</v>
      </c>
      <c r="G1359">
        <v>2</v>
      </c>
      <c r="H1359">
        <v>5</v>
      </c>
      <c r="J1359">
        <v>5</v>
      </c>
      <c r="K1359">
        <v>5</v>
      </c>
    </row>
    <row r="1360" spans="1:11" x14ac:dyDescent="0.15">
      <c r="A1360">
        <v>0</v>
      </c>
      <c r="B1360">
        <v>0</v>
      </c>
      <c r="D1360">
        <v>1</v>
      </c>
      <c r="E1360">
        <v>0</v>
      </c>
      <c r="G1360">
        <v>0</v>
      </c>
      <c r="H1360">
        <v>1</v>
      </c>
      <c r="J1360">
        <v>1</v>
      </c>
      <c r="K1360">
        <v>1</v>
      </c>
    </row>
    <row r="1361" spans="1:11" x14ac:dyDescent="0.15">
      <c r="A1361">
        <v>-4</v>
      </c>
      <c r="B1361">
        <v>-4</v>
      </c>
      <c r="D1361">
        <v>-9</v>
      </c>
      <c r="E1361">
        <v>-4</v>
      </c>
      <c r="G1361">
        <v>-4</v>
      </c>
      <c r="H1361">
        <v>-9</v>
      </c>
      <c r="J1361">
        <v>-9</v>
      </c>
      <c r="K1361">
        <v>-9</v>
      </c>
    </row>
    <row r="1362" spans="1:11" x14ac:dyDescent="0.15">
      <c r="A1362">
        <v>0</v>
      </c>
      <c r="B1362">
        <v>0</v>
      </c>
      <c r="D1362">
        <v>-6</v>
      </c>
      <c r="E1362">
        <v>0</v>
      </c>
      <c r="G1362">
        <v>0</v>
      </c>
      <c r="H1362">
        <v>-6</v>
      </c>
      <c r="J1362">
        <v>-6</v>
      </c>
      <c r="K1362">
        <v>-6</v>
      </c>
    </row>
    <row r="1363" spans="1:11" x14ac:dyDescent="0.15">
      <c r="A1363">
        <v>-4</v>
      </c>
      <c r="B1363">
        <v>-4</v>
      </c>
      <c r="D1363">
        <v>-13</v>
      </c>
      <c r="E1363">
        <v>-4</v>
      </c>
      <c r="G1363">
        <v>-4</v>
      </c>
      <c r="H1363">
        <v>-13</v>
      </c>
      <c r="J1363">
        <v>-13</v>
      </c>
      <c r="K1363">
        <v>-13</v>
      </c>
    </row>
    <row r="1364" spans="1:11" x14ac:dyDescent="0.15">
      <c r="A1364">
        <v>-1</v>
      </c>
      <c r="B1364">
        <v>-1</v>
      </c>
      <c r="D1364">
        <v>-2</v>
      </c>
      <c r="E1364">
        <v>-1</v>
      </c>
      <c r="G1364">
        <v>-1</v>
      </c>
      <c r="H1364">
        <v>-2</v>
      </c>
      <c r="J1364">
        <v>-2</v>
      </c>
      <c r="K1364">
        <v>-2</v>
      </c>
    </row>
    <row r="1365" spans="1:11" x14ac:dyDescent="0.15">
      <c r="A1365">
        <v>-1</v>
      </c>
      <c r="B1365">
        <v>-1</v>
      </c>
      <c r="D1365">
        <v>-10</v>
      </c>
      <c r="E1365">
        <v>-1</v>
      </c>
      <c r="G1365">
        <v>-1</v>
      </c>
      <c r="H1365">
        <v>-10</v>
      </c>
      <c r="J1365">
        <v>-10</v>
      </c>
      <c r="K1365">
        <v>-10</v>
      </c>
    </row>
    <row r="1366" spans="1:11" x14ac:dyDescent="0.15">
      <c r="A1366">
        <v>-4</v>
      </c>
      <c r="B1366">
        <v>-4</v>
      </c>
      <c r="D1366">
        <v>-12</v>
      </c>
      <c r="E1366">
        <v>-4</v>
      </c>
      <c r="G1366">
        <v>-4</v>
      </c>
      <c r="H1366">
        <v>-12</v>
      </c>
      <c r="J1366">
        <v>-12</v>
      </c>
      <c r="K1366">
        <v>-12</v>
      </c>
    </row>
    <row r="1367" spans="1:11" x14ac:dyDescent="0.15">
      <c r="A1367">
        <v>0</v>
      </c>
      <c r="B1367">
        <v>0</v>
      </c>
      <c r="D1367">
        <v>-13</v>
      </c>
      <c r="E1367">
        <v>0</v>
      </c>
      <c r="G1367">
        <v>0</v>
      </c>
      <c r="H1367">
        <v>-13</v>
      </c>
      <c r="J1367">
        <v>-13</v>
      </c>
      <c r="K1367">
        <v>-13</v>
      </c>
    </row>
    <row r="1368" spans="1:11" x14ac:dyDescent="0.15">
      <c r="A1368">
        <v>-1</v>
      </c>
      <c r="B1368">
        <v>-1</v>
      </c>
      <c r="D1368">
        <v>-10</v>
      </c>
      <c r="E1368">
        <v>-1</v>
      </c>
      <c r="G1368">
        <v>-1</v>
      </c>
      <c r="H1368">
        <v>-10</v>
      </c>
      <c r="J1368">
        <v>-10</v>
      </c>
      <c r="K1368">
        <v>-10</v>
      </c>
    </row>
    <row r="1369" spans="1:11" x14ac:dyDescent="0.15">
      <c r="A1369">
        <v>0</v>
      </c>
      <c r="B1369">
        <v>0</v>
      </c>
      <c r="D1369">
        <v>-10</v>
      </c>
      <c r="E1369">
        <v>0</v>
      </c>
      <c r="G1369">
        <v>0</v>
      </c>
      <c r="H1369">
        <v>-10</v>
      </c>
      <c r="J1369">
        <v>-10</v>
      </c>
      <c r="K1369">
        <v>-10</v>
      </c>
    </row>
    <row r="1370" spans="1:11" x14ac:dyDescent="0.15">
      <c r="A1370">
        <v>-1</v>
      </c>
      <c r="B1370">
        <v>-1</v>
      </c>
      <c r="D1370">
        <v>-22</v>
      </c>
      <c r="E1370">
        <v>-1</v>
      </c>
      <c r="G1370">
        <v>-1</v>
      </c>
      <c r="H1370">
        <v>-22</v>
      </c>
      <c r="J1370">
        <v>-22</v>
      </c>
      <c r="K1370">
        <v>-22</v>
      </c>
    </row>
    <row r="1371" spans="1:11" x14ac:dyDescent="0.15">
      <c r="A1371">
        <v>-1</v>
      </c>
      <c r="B1371">
        <v>-1</v>
      </c>
      <c r="D1371">
        <v>-10</v>
      </c>
      <c r="E1371">
        <v>-1</v>
      </c>
      <c r="G1371">
        <v>-1</v>
      </c>
      <c r="H1371">
        <v>-10</v>
      </c>
      <c r="J1371">
        <v>-10</v>
      </c>
      <c r="K1371">
        <v>-10</v>
      </c>
    </row>
    <row r="1372" spans="1:11" x14ac:dyDescent="0.15">
      <c r="A1372">
        <v>-4</v>
      </c>
      <c r="B1372">
        <v>-4</v>
      </c>
      <c r="D1372">
        <v>-10</v>
      </c>
      <c r="E1372">
        <v>-4</v>
      </c>
      <c r="G1372">
        <v>-4</v>
      </c>
      <c r="H1372">
        <v>-10</v>
      </c>
      <c r="J1372">
        <v>-10</v>
      </c>
      <c r="K1372">
        <v>-10</v>
      </c>
    </row>
    <row r="1373" spans="1:11" x14ac:dyDescent="0.15">
      <c r="A1373">
        <v>-7</v>
      </c>
      <c r="B1373">
        <v>-7</v>
      </c>
      <c r="D1373">
        <v>-15</v>
      </c>
      <c r="E1373">
        <v>-7</v>
      </c>
      <c r="G1373">
        <v>-7</v>
      </c>
      <c r="H1373">
        <v>-15</v>
      </c>
      <c r="J1373">
        <v>-15</v>
      </c>
      <c r="K1373">
        <v>-15</v>
      </c>
    </row>
    <row r="1374" spans="1:11" x14ac:dyDescent="0.15">
      <c r="A1374">
        <v>-1</v>
      </c>
      <c r="B1374">
        <v>-1</v>
      </c>
      <c r="D1374">
        <v>-12</v>
      </c>
      <c r="E1374">
        <v>-1</v>
      </c>
      <c r="G1374">
        <v>-1</v>
      </c>
      <c r="H1374">
        <v>-12</v>
      </c>
      <c r="J1374">
        <v>-12</v>
      </c>
      <c r="K1374">
        <v>-12</v>
      </c>
    </row>
    <row r="1375" spans="1:11" x14ac:dyDescent="0.15">
      <c r="A1375">
        <v>-5</v>
      </c>
      <c r="B1375">
        <v>-5</v>
      </c>
      <c r="D1375">
        <v>-10</v>
      </c>
      <c r="E1375">
        <v>-5</v>
      </c>
      <c r="G1375">
        <v>-5</v>
      </c>
      <c r="H1375">
        <v>-10</v>
      </c>
      <c r="J1375">
        <v>-10</v>
      </c>
      <c r="K1375">
        <v>-10</v>
      </c>
    </row>
    <row r="1376" spans="1:11" x14ac:dyDescent="0.15">
      <c r="A1376">
        <v>-2</v>
      </c>
      <c r="B1376">
        <v>-2</v>
      </c>
      <c r="D1376">
        <v>-10</v>
      </c>
      <c r="E1376">
        <v>-2</v>
      </c>
      <c r="G1376">
        <v>-2</v>
      </c>
      <c r="H1376">
        <v>-10</v>
      </c>
      <c r="J1376">
        <v>-10</v>
      </c>
      <c r="K1376">
        <v>-10</v>
      </c>
    </row>
    <row r="1377" spans="1:11" x14ac:dyDescent="0.15">
      <c r="A1377">
        <v>-4</v>
      </c>
      <c r="B1377">
        <v>-4</v>
      </c>
      <c r="D1377">
        <v>-13</v>
      </c>
      <c r="E1377">
        <v>-4</v>
      </c>
      <c r="G1377">
        <v>-4</v>
      </c>
      <c r="H1377">
        <v>-13</v>
      </c>
      <c r="J1377">
        <v>-13</v>
      </c>
      <c r="K1377">
        <v>-13</v>
      </c>
    </row>
    <row r="1378" spans="1:11" x14ac:dyDescent="0.15">
      <c r="A1378">
        <v>-1</v>
      </c>
      <c r="B1378">
        <v>-1</v>
      </c>
      <c r="D1378">
        <v>-6</v>
      </c>
      <c r="E1378">
        <v>-1</v>
      </c>
      <c r="G1378">
        <v>-1</v>
      </c>
      <c r="H1378">
        <v>-6</v>
      </c>
      <c r="J1378">
        <v>-6</v>
      </c>
      <c r="K1378">
        <v>-6</v>
      </c>
    </row>
    <row r="1379" spans="1:11" x14ac:dyDescent="0.15">
      <c r="A1379">
        <v>-1</v>
      </c>
      <c r="B1379">
        <v>-1</v>
      </c>
      <c r="D1379">
        <v>-5</v>
      </c>
      <c r="E1379">
        <v>-1</v>
      </c>
      <c r="G1379">
        <v>-1</v>
      </c>
      <c r="H1379">
        <v>-5</v>
      </c>
      <c r="J1379">
        <v>-5</v>
      </c>
      <c r="K1379">
        <v>-5</v>
      </c>
    </row>
    <row r="1380" spans="1:11" x14ac:dyDescent="0.15">
      <c r="A1380">
        <v>-1</v>
      </c>
      <c r="B1380">
        <v>-1</v>
      </c>
      <c r="D1380">
        <v>-7</v>
      </c>
      <c r="E1380">
        <v>-1</v>
      </c>
      <c r="G1380">
        <v>-1</v>
      </c>
      <c r="H1380">
        <v>-7</v>
      </c>
      <c r="J1380">
        <v>-7</v>
      </c>
      <c r="K1380">
        <v>-7</v>
      </c>
    </row>
    <row r="1381" spans="1:11" x14ac:dyDescent="0.15">
      <c r="A1381">
        <v>-1</v>
      </c>
      <c r="B1381">
        <v>-1</v>
      </c>
      <c r="D1381">
        <v>-5</v>
      </c>
      <c r="E1381">
        <v>-1</v>
      </c>
      <c r="G1381">
        <v>-1</v>
      </c>
      <c r="H1381">
        <v>-5</v>
      </c>
      <c r="J1381">
        <v>-5</v>
      </c>
      <c r="K1381">
        <v>-5</v>
      </c>
    </row>
    <row r="1382" spans="1:11" x14ac:dyDescent="0.15">
      <c r="A1382">
        <v>-2</v>
      </c>
      <c r="B1382">
        <v>-2</v>
      </c>
      <c r="D1382">
        <v>-10</v>
      </c>
      <c r="E1382">
        <v>-2</v>
      </c>
      <c r="G1382">
        <v>-2</v>
      </c>
      <c r="H1382">
        <v>-10</v>
      </c>
      <c r="J1382">
        <v>-10</v>
      </c>
      <c r="K1382">
        <v>-10</v>
      </c>
    </row>
    <row r="1383" spans="1:11" x14ac:dyDescent="0.15">
      <c r="A1383">
        <v>-2</v>
      </c>
      <c r="B1383">
        <v>-2</v>
      </c>
      <c r="D1383">
        <v>-10</v>
      </c>
      <c r="E1383">
        <v>-2</v>
      </c>
      <c r="G1383">
        <v>-2</v>
      </c>
      <c r="H1383">
        <v>-10</v>
      </c>
      <c r="J1383">
        <v>-10</v>
      </c>
      <c r="K1383">
        <v>-10</v>
      </c>
    </row>
    <row r="1384" spans="1:11" x14ac:dyDescent="0.15">
      <c r="A1384">
        <v>-2</v>
      </c>
      <c r="B1384">
        <v>-2</v>
      </c>
      <c r="D1384">
        <v>-8</v>
      </c>
      <c r="E1384">
        <v>-2</v>
      </c>
      <c r="G1384">
        <v>-2</v>
      </c>
      <c r="H1384">
        <v>-8</v>
      </c>
      <c r="J1384">
        <v>-8</v>
      </c>
      <c r="K1384">
        <v>-8</v>
      </c>
    </row>
    <row r="1385" spans="1:11" x14ac:dyDescent="0.15">
      <c r="A1385">
        <v>-1</v>
      </c>
      <c r="B1385">
        <v>-1</v>
      </c>
      <c r="D1385">
        <v>-12</v>
      </c>
      <c r="E1385">
        <v>-1</v>
      </c>
      <c r="G1385">
        <v>-1</v>
      </c>
      <c r="H1385">
        <v>-12</v>
      </c>
      <c r="J1385">
        <v>-12</v>
      </c>
      <c r="K1385">
        <v>-12</v>
      </c>
    </row>
    <row r="1386" spans="1:11" x14ac:dyDescent="0.15">
      <c r="A1386">
        <v>0</v>
      </c>
      <c r="B1386">
        <v>0</v>
      </c>
      <c r="D1386">
        <v>1</v>
      </c>
      <c r="E1386">
        <v>0</v>
      </c>
      <c r="G1386">
        <v>0</v>
      </c>
      <c r="H1386">
        <v>1</v>
      </c>
      <c r="J1386">
        <v>1</v>
      </c>
      <c r="K1386">
        <v>1</v>
      </c>
    </row>
    <row r="1387" spans="1:11" x14ac:dyDescent="0.15">
      <c r="A1387">
        <v>-3</v>
      </c>
      <c r="B1387">
        <v>-3</v>
      </c>
      <c r="D1387">
        <v>-6</v>
      </c>
      <c r="E1387">
        <v>-3</v>
      </c>
      <c r="G1387">
        <v>-3</v>
      </c>
      <c r="H1387">
        <v>-6</v>
      </c>
      <c r="J1387">
        <v>-6</v>
      </c>
      <c r="K1387">
        <v>-6</v>
      </c>
    </row>
    <row r="1388" spans="1:11" x14ac:dyDescent="0.15">
      <c r="A1388">
        <v>-2</v>
      </c>
      <c r="B1388">
        <v>-2</v>
      </c>
      <c r="D1388">
        <v>-5</v>
      </c>
      <c r="E1388">
        <v>-2</v>
      </c>
      <c r="G1388">
        <v>-2</v>
      </c>
      <c r="H1388">
        <v>-5</v>
      </c>
      <c r="J1388">
        <v>-5</v>
      </c>
      <c r="K1388">
        <v>-5</v>
      </c>
    </row>
    <row r="1389" spans="1:11" x14ac:dyDescent="0.15">
      <c r="A1389">
        <v>-1</v>
      </c>
      <c r="B1389">
        <v>-1</v>
      </c>
      <c r="D1389">
        <v>-12</v>
      </c>
      <c r="E1389">
        <v>-1</v>
      </c>
      <c r="G1389">
        <v>-1</v>
      </c>
      <c r="H1389">
        <v>-12</v>
      </c>
      <c r="J1389">
        <v>-12</v>
      </c>
      <c r="K1389">
        <v>-12</v>
      </c>
    </row>
    <row r="1390" spans="1:11" x14ac:dyDescent="0.15">
      <c r="A1390">
        <v>-1</v>
      </c>
      <c r="B1390">
        <v>-1</v>
      </c>
      <c r="D1390">
        <v>-10</v>
      </c>
      <c r="E1390">
        <v>-1</v>
      </c>
      <c r="G1390">
        <v>-1</v>
      </c>
      <c r="H1390">
        <v>-10</v>
      </c>
      <c r="J1390">
        <v>-10</v>
      </c>
      <c r="K1390">
        <v>-10</v>
      </c>
    </row>
    <row r="1391" spans="1:11" x14ac:dyDescent="0.15">
      <c r="A1391">
        <v>-1</v>
      </c>
      <c r="B1391">
        <v>-1</v>
      </c>
      <c r="D1391">
        <v>-7</v>
      </c>
      <c r="E1391">
        <v>-1</v>
      </c>
      <c r="G1391">
        <v>-1</v>
      </c>
      <c r="H1391">
        <v>-7</v>
      </c>
      <c r="J1391">
        <v>-7</v>
      </c>
      <c r="K1391">
        <v>-7</v>
      </c>
    </row>
    <row r="1392" spans="1:11" x14ac:dyDescent="0.15">
      <c r="A1392">
        <v>-1</v>
      </c>
      <c r="B1392">
        <v>-1</v>
      </c>
      <c r="D1392">
        <v>-14</v>
      </c>
      <c r="E1392">
        <v>-1</v>
      </c>
      <c r="G1392">
        <v>-1</v>
      </c>
      <c r="H1392">
        <v>-14</v>
      </c>
      <c r="J1392">
        <v>-14</v>
      </c>
      <c r="K1392">
        <v>-14</v>
      </c>
    </row>
    <row r="1393" spans="1:11" x14ac:dyDescent="0.15">
      <c r="A1393">
        <v>-1</v>
      </c>
      <c r="B1393">
        <v>-1</v>
      </c>
      <c r="D1393">
        <v>-8</v>
      </c>
      <c r="E1393">
        <v>-1</v>
      </c>
      <c r="G1393">
        <v>-1</v>
      </c>
      <c r="H1393">
        <v>-8</v>
      </c>
      <c r="J1393">
        <v>-8</v>
      </c>
      <c r="K1393">
        <v>-8</v>
      </c>
    </row>
    <row r="1394" spans="1:11" x14ac:dyDescent="0.15">
      <c r="A1394">
        <v>-1</v>
      </c>
      <c r="B1394">
        <v>-1</v>
      </c>
      <c r="D1394">
        <v>-12</v>
      </c>
      <c r="E1394">
        <v>-1</v>
      </c>
      <c r="G1394">
        <v>-1</v>
      </c>
      <c r="H1394">
        <v>-12</v>
      </c>
      <c r="J1394">
        <v>-12</v>
      </c>
      <c r="K1394">
        <v>-12</v>
      </c>
    </row>
    <row r="1395" spans="1:11" x14ac:dyDescent="0.15">
      <c r="A1395">
        <v>-2</v>
      </c>
      <c r="B1395">
        <v>-2</v>
      </c>
      <c r="D1395">
        <v>-2</v>
      </c>
      <c r="E1395">
        <v>-2</v>
      </c>
      <c r="G1395">
        <v>-2</v>
      </c>
      <c r="H1395">
        <v>-2</v>
      </c>
      <c r="J1395">
        <v>-2</v>
      </c>
      <c r="K1395">
        <v>-2</v>
      </c>
    </row>
    <row r="1396" spans="1:11" x14ac:dyDescent="0.15">
      <c r="A1396">
        <v>-1</v>
      </c>
      <c r="B1396">
        <v>-1</v>
      </c>
      <c r="D1396">
        <v>-13</v>
      </c>
      <c r="E1396">
        <v>-1</v>
      </c>
      <c r="G1396">
        <v>-1</v>
      </c>
      <c r="H1396">
        <v>-13</v>
      </c>
      <c r="J1396">
        <v>-13</v>
      </c>
      <c r="K1396">
        <v>-13</v>
      </c>
    </row>
    <row r="1397" spans="1:11" x14ac:dyDescent="0.15">
      <c r="A1397">
        <v>-1</v>
      </c>
      <c r="B1397">
        <v>-1</v>
      </c>
      <c r="D1397">
        <v>-5</v>
      </c>
      <c r="E1397">
        <v>-1</v>
      </c>
      <c r="G1397">
        <v>-1</v>
      </c>
      <c r="H1397">
        <v>-5</v>
      </c>
      <c r="J1397">
        <v>-5</v>
      </c>
      <c r="K1397">
        <v>-5</v>
      </c>
    </row>
    <row r="1398" spans="1:11" x14ac:dyDescent="0.15">
      <c r="A1398">
        <v>-3</v>
      </c>
      <c r="B1398">
        <v>-3</v>
      </c>
      <c r="D1398">
        <v>-10</v>
      </c>
      <c r="E1398">
        <v>-3</v>
      </c>
      <c r="G1398">
        <v>-3</v>
      </c>
      <c r="H1398">
        <v>-10</v>
      </c>
      <c r="J1398">
        <v>-10</v>
      </c>
      <c r="K1398">
        <v>-10</v>
      </c>
    </row>
    <row r="1399" spans="1:11" x14ac:dyDescent="0.15">
      <c r="A1399">
        <v>-3</v>
      </c>
      <c r="B1399">
        <v>-3</v>
      </c>
      <c r="D1399">
        <v>-5</v>
      </c>
      <c r="E1399">
        <v>-3</v>
      </c>
      <c r="G1399">
        <v>-3</v>
      </c>
      <c r="H1399">
        <v>-5</v>
      </c>
      <c r="J1399">
        <v>-5</v>
      </c>
      <c r="K1399">
        <v>-5</v>
      </c>
    </row>
    <row r="1400" spans="1:11" x14ac:dyDescent="0.15">
      <c r="A1400">
        <v>-2</v>
      </c>
      <c r="B1400">
        <v>-2</v>
      </c>
      <c r="D1400">
        <v>-8</v>
      </c>
      <c r="E1400">
        <v>-2</v>
      </c>
      <c r="G1400">
        <v>-2</v>
      </c>
      <c r="H1400">
        <v>-8</v>
      </c>
      <c r="J1400">
        <v>-8</v>
      </c>
      <c r="K1400">
        <v>-8</v>
      </c>
    </row>
    <row r="1401" spans="1:11" x14ac:dyDescent="0.15">
      <c r="A1401">
        <v>-4</v>
      </c>
      <c r="B1401">
        <v>-4</v>
      </c>
      <c r="D1401">
        <v>-2</v>
      </c>
      <c r="E1401">
        <v>-4</v>
      </c>
      <c r="G1401">
        <v>-4</v>
      </c>
      <c r="H1401">
        <v>-2</v>
      </c>
      <c r="J1401">
        <v>-2</v>
      </c>
      <c r="K1401">
        <v>-2</v>
      </c>
    </row>
    <row r="1402" spans="1:11" x14ac:dyDescent="0.15">
      <c r="A1402">
        <v>-4</v>
      </c>
      <c r="B1402">
        <v>-4</v>
      </c>
      <c r="D1402">
        <v>-5</v>
      </c>
      <c r="E1402">
        <v>-4</v>
      </c>
      <c r="G1402">
        <v>-4</v>
      </c>
      <c r="H1402">
        <v>-5</v>
      </c>
      <c r="J1402">
        <v>-5</v>
      </c>
      <c r="K1402">
        <v>-5</v>
      </c>
    </row>
    <row r="1403" spans="1:11" x14ac:dyDescent="0.15">
      <c r="A1403">
        <v>-1</v>
      </c>
      <c r="B1403">
        <v>-1</v>
      </c>
      <c r="D1403">
        <v>-1</v>
      </c>
      <c r="E1403">
        <v>-1</v>
      </c>
      <c r="G1403">
        <v>-1</v>
      </c>
      <c r="H1403">
        <v>-1</v>
      </c>
      <c r="J1403">
        <v>-1</v>
      </c>
      <c r="K1403">
        <v>-1</v>
      </c>
    </row>
    <row r="1404" spans="1:11" x14ac:dyDescent="0.15">
      <c r="A1404">
        <v>0</v>
      </c>
      <c r="B1404">
        <v>0</v>
      </c>
      <c r="D1404">
        <v>-8</v>
      </c>
      <c r="E1404">
        <v>0</v>
      </c>
      <c r="G1404">
        <v>0</v>
      </c>
      <c r="H1404">
        <v>-8</v>
      </c>
      <c r="J1404">
        <v>-8</v>
      </c>
      <c r="K1404">
        <v>-8</v>
      </c>
    </row>
    <row r="1405" spans="1:11" x14ac:dyDescent="0.15">
      <c r="A1405">
        <v>0</v>
      </c>
      <c r="B1405">
        <v>0</v>
      </c>
      <c r="D1405">
        <v>-7</v>
      </c>
      <c r="E1405">
        <v>0</v>
      </c>
      <c r="G1405">
        <v>0</v>
      </c>
      <c r="H1405">
        <v>-7</v>
      </c>
      <c r="J1405">
        <v>-7</v>
      </c>
      <c r="K1405">
        <v>-7</v>
      </c>
    </row>
    <row r="1406" spans="1:11" x14ac:dyDescent="0.15">
      <c r="A1406">
        <v>-1</v>
      </c>
      <c r="B1406">
        <v>-1</v>
      </c>
      <c r="D1406">
        <v>-9</v>
      </c>
      <c r="E1406">
        <v>-1</v>
      </c>
      <c r="G1406">
        <v>-1</v>
      </c>
      <c r="H1406">
        <v>-9</v>
      </c>
      <c r="J1406">
        <v>-9</v>
      </c>
      <c r="K1406">
        <v>-9</v>
      </c>
    </row>
    <row r="1407" spans="1:11" x14ac:dyDescent="0.15">
      <c r="A1407">
        <v>-4</v>
      </c>
      <c r="B1407">
        <v>-4</v>
      </c>
      <c r="D1407">
        <v>-8</v>
      </c>
      <c r="E1407">
        <v>-4</v>
      </c>
      <c r="G1407">
        <v>-4</v>
      </c>
      <c r="H1407">
        <v>-8</v>
      </c>
      <c r="J1407">
        <v>-8</v>
      </c>
      <c r="K1407">
        <v>-8</v>
      </c>
    </row>
    <row r="1408" spans="1:11" x14ac:dyDescent="0.15">
      <c r="A1408">
        <v>0</v>
      </c>
      <c r="B1408">
        <v>0</v>
      </c>
      <c r="D1408">
        <v>-4</v>
      </c>
      <c r="E1408">
        <v>0</v>
      </c>
      <c r="G1408">
        <v>0</v>
      </c>
      <c r="H1408">
        <v>-4</v>
      </c>
      <c r="J1408">
        <v>-4</v>
      </c>
      <c r="K1408">
        <v>-4</v>
      </c>
    </row>
    <row r="1409" spans="1:11" x14ac:dyDescent="0.15">
      <c r="A1409">
        <v>-2</v>
      </c>
      <c r="B1409">
        <v>-2</v>
      </c>
      <c r="D1409">
        <v>4</v>
      </c>
      <c r="E1409">
        <v>-2</v>
      </c>
      <c r="G1409">
        <v>-2</v>
      </c>
      <c r="H1409">
        <v>4</v>
      </c>
      <c r="J1409">
        <v>4</v>
      </c>
      <c r="K1409">
        <v>4</v>
      </c>
    </row>
    <row r="1410" spans="1:11" x14ac:dyDescent="0.15">
      <c r="A1410">
        <v>-1</v>
      </c>
      <c r="B1410">
        <v>-1</v>
      </c>
      <c r="D1410">
        <v>-2</v>
      </c>
      <c r="E1410">
        <v>-1</v>
      </c>
      <c r="G1410">
        <v>-1</v>
      </c>
      <c r="H1410">
        <v>-2</v>
      </c>
      <c r="J1410">
        <v>-2</v>
      </c>
      <c r="K1410">
        <v>-2</v>
      </c>
    </row>
    <row r="1411" spans="1:11" x14ac:dyDescent="0.15">
      <c r="A1411">
        <v>-2</v>
      </c>
      <c r="B1411">
        <v>-2</v>
      </c>
      <c r="D1411">
        <v>2</v>
      </c>
      <c r="E1411">
        <v>-2</v>
      </c>
      <c r="G1411">
        <v>-2</v>
      </c>
      <c r="H1411">
        <v>2</v>
      </c>
      <c r="J1411">
        <v>2</v>
      </c>
      <c r="K1411">
        <v>2</v>
      </c>
    </row>
    <row r="1412" spans="1:11" x14ac:dyDescent="0.15">
      <c r="A1412">
        <v>-1</v>
      </c>
      <c r="B1412">
        <v>-1</v>
      </c>
      <c r="D1412">
        <v>-5</v>
      </c>
      <c r="E1412">
        <v>-1</v>
      </c>
      <c r="G1412">
        <v>-1</v>
      </c>
      <c r="H1412">
        <v>-5</v>
      </c>
      <c r="J1412">
        <v>-5</v>
      </c>
      <c r="K1412">
        <v>-5</v>
      </c>
    </row>
    <row r="1413" spans="1:11" x14ac:dyDescent="0.15">
      <c r="A1413">
        <v>0</v>
      </c>
      <c r="B1413">
        <v>0</v>
      </c>
      <c r="D1413">
        <v>-9</v>
      </c>
      <c r="E1413">
        <v>0</v>
      </c>
      <c r="G1413">
        <v>0</v>
      </c>
      <c r="H1413">
        <v>-9</v>
      </c>
      <c r="J1413">
        <v>-9</v>
      </c>
      <c r="K1413">
        <v>-9</v>
      </c>
    </row>
    <row r="1414" spans="1:11" x14ac:dyDescent="0.15">
      <c r="A1414">
        <v>-4</v>
      </c>
      <c r="B1414">
        <v>-4</v>
      </c>
      <c r="D1414">
        <v>-1</v>
      </c>
      <c r="E1414">
        <v>-4</v>
      </c>
      <c r="G1414">
        <v>-4</v>
      </c>
      <c r="H1414">
        <v>-1</v>
      </c>
      <c r="J1414">
        <v>-1</v>
      </c>
      <c r="K1414">
        <v>-1</v>
      </c>
    </row>
    <row r="1415" spans="1:11" x14ac:dyDescent="0.15">
      <c r="A1415">
        <v>-5</v>
      </c>
      <c r="B1415">
        <v>-5</v>
      </c>
      <c r="D1415">
        <v>-2</v>
      </c>
      <c r="E1415">
        <v>-5</v>
      </c>
      <c r="G1415">
        <v>-5</v>
      </c>
      <c r="H1415">
        <v>-2</v>
      </c>
      <c r="J1415">
        <v>-2</v>
      </c>
      <c r="K1415">
        <v>-2</v>
      </c>
    </row>
    <row r="1416" spans="1:11" x14ac:dyDescent="0.15">
      <c r="A1416">
        <v>-2</v>
      </c>
      <c r="B1416">
        <v>-2</v>
      </c>
      <c r="D1416">
        <v>-4</v>
      </c>
      <c r="E1416">
        <v>-2</v>
      </c>
      <c r="G1416">
        <v>-2</v>
      </c>
      <c r="H1416">
        <v>-4</v>
      </c>
      <c r="J1416">
        <v>-4</v>
      </c>
      <c r="K1416">
        <v>-4</v>
      </c>
    </row>
    <row r="1417" spans="1:11" x14ac:dyDescent="0.15">
      <c r="A1417">
        <v>-3</v>
      </c>
      <c r="B1417">
        <v>-3</v>
      </c>
      <c r="D1417">
        <v>-8</v>
      </c>
      <c r="E1417">
        <v>-3</v>
      </c>
      <c r="G1417">
        <v>-3</v>
      </c>
      <c r="H1417">
        <v>-8</v>
      </c>
      <c r="J1417">
        <v>-8</v>
      </c>
      <c r="K1417">
        <v>-8</v>
      </c>
    </row>
    <row r="1418" spans="1:11" x14ac:dyDescent="0.15">
      <c r="A1418">
        <v>-6</v>
      </c>
      <c r="B1418">
        <v>-6</v>
      </c>
      <c r="D1418">
        <v>-3</v>
      </c>
      <c r="E1418">
        <v>-6</v>
      </c>
      <c r="G1418">
        <v>-6</v>
      </c>
      <c r="H1418">
        <v>-3</v>
      </c>
      <c r="J1418">
        <v>-3</v>
      </c>
      <c r="K1418">
        <v>-3</v>
      </c>
    </row>
    <row r="1419" spans="1:11" x14ac:dyDescent="0.15">
      <c r="A1419">
        <v>-6</v>
      </c>
      <c r="B1419">
        <v>-6</v>
      </c>
      <c r="D1419">
        <v>3</v>
      </c>
      <c r="E1419">
        <v>-6</v>
      </c>
      <c r="G1419">
        <v>-6</v>
      </c>
      <c r="H1419">
        <v>3</v>
      </c>
      <c r="J1419">
        <v>3</v>
      </c>
      <c r="K1419">
        <v>3</v>
      </c>
    </row>
    <row r="1420" spans="1:11" x14ac:dyDescent="0.15">
      <c r="A1420">
        <v>-7</v>
      </c>
      <c r="B1420">
        <v>-7</v>
      </c>
      <c r="D1420">
        <v>-7</v>
      </c>
      <c r="E1420">
        <v>-7</v>
      </c>
      <c r="G1420">
        <v>-7</v>
      </c>
      <c r="H1420">
        <v>-7</v>
      </c>
      <c r="J1420">
        <v>-7</v>
      </c>
      <c r="K1420">
        <v>-7</v>
      </c>
    </row>
    <row r="1421" spans="1:11" x14ac:dyDescent="0.15">
      <c r="A1421">
        <v>-6</v>
      </c>
      <c r="B1421">
        <v>-6</v>
      </c>
      <c r="D1421">
        <v>-9</v>
      </c>
      <c r="E1421">
        <v>-6</v>
      </c>
      <c r="G1421">
        <v>-6</v>
      </c>
      <c r="H1421">
        <v>-9</v>
      </c>
      <c r="J1421">
        <v>-9</v>
      </c>
      <c r="K1421">
        <v>-9</v>
      </c>
    </row>
    <row r="1422" spans="1:11" x14ac:dyDescent="0.15">
      <c r="A1422">
        <v>-9</v>
      </c>
      <c r="B1422">
        <v>-9</v>
      </c>
      <c r="D1422">
        <v>-1</v>
      </c>
      <c r="E1422">
        <v>-9</v>
      </c>
      <c r="G1422">
        <v>-9</v>
      </c>
      <c r="H1422">
        <v>-1</v>
      </c>
      <c r="J1422">
        <v>-1</v>
      </c>
      <c r="K1422">
        <v>-1</v>
      </c>
    </row>
    <row r="1423" spans="1:11" x14ac:dyDescent="0.15">
      <c r="A1423">
        <v>-6</v>
      </c>
      <c r="B1423">
        <v>-6</v>
      </c>
      <c r="D1423">
        <v>-10</v>
      </c>
      <c r="E1423">
        <v>-6</v>
      </c>
      <c r="G1423">
        <v>-6</v>
      </c>
      <c r="H1423">
        <v>-10</v>
      </c>
      <c r="J1423">
        <v>-10</v>
      </c>
      <c r="K1423">
        <v>-10</v>
      </c>
    </row>
    <row r="1424" spans="1:11" x14ac:dyDescent="0.15">
      <c r="A1424">
        <v>-2</v>
      </c>
      <c r="B1424">
        <v>-2</v>
      </c>
      <c r="D1424">
        <v>0</v>
      </c>
      <c r="E1424">
        <v>-2</v>
      </c>
      <c r="G1424">
        <v>-2</v>
      </c>
      <c r="H1424">
        <v>0</v>
      </c>
      <c r="J1424">
        <v>0</v>
      </c>
      <c r="K1424">
        <v>0</v>
      </c>
    </row>
    <row r="1425" spans="1:11" x14ac:dyDescent="0.15">
      <c r="A1425">
        <v>-2</v>
      </c>
      <c r="B1425">
        <v>-2</v>
      </c>
      <c r="D1425">
        <v>-7</v>
      </c>
      <c r="E1425">
        <v>-2</v>
      </c>
      <c r="G1425">
        <v>-2</v>
      </c>
      <c r="H1425">
        <v>-7</v>
      </c>
      <c r="J1425">
        <v>-7</v>
      </c>
      <c r="K1425">
        <v>-7</v>
      </c>
    </row>
    <row r="1426" spans="1:11" x14ac:dyDescent="0.15">
      <c r="A1426">
        <v>-2</v>
      </c>
      <c r="B1426">
        <v>-2</v>
      </c>
      <c r="D1426">
        <v>-5</v>
      </c>
      <c r="E1426">
        <v>-2</v>
      </c>
      <c r="G1426">
        <v>-2</v>
      </c>
      <c r="H1426">
        <v>-5</v>
      </c>
      <c r="J1426">
        <v>-5</v>
      </c>
      <c r="K1426">
        <v>-5</v>
      </c>
    </row>
    <row r="1427" spans="1:11" x14ac:dyDescent="0.15">
      <c r="A1427">
        <v>-3</v>
      </c>
      <c r="B1427">
        <v>-3</v>
      </c>
      <c r="D1427">
        <v>-6</v>
      </c>
      <c r="E1427">
        <v>-3</v>
      </c>
      <c r="G1427">
        <v>-3</v>
      </c>
      <c r="H1427">
        <v>-6</v>
      </c>
      <c r="J1427">
        <v>-6</v>
      </c>
      <c r="K1427">
        <v>-6</v>
      </c>
    </row>
    <row r="1428" spans="1:11" x14ac:dyDescent="0.15">
      <c r="A1428">
        <v>-4</v>
      </c>
      <c r="B1428">
        <v>-4</v>
      </c>
      <c r="D1428">
        <v>2</v>
      </c>
      <c r="E1428">
        <v>-4</v>
      </c>
      <c r="G1428">
        <v>-4</v>
      </c>
      <c r="H1428">
        <v>2</v>
      </c>
      <c r="J1428">
        <v>2</v>
      </c>
      <c r="K1428">
        <v>2</v>
      </c>
    </row>
    <row r="1429" spans="1:11" x14ac:dyDescent="0.15">
      <c r="A1429">
        <v>-5</v>
      </c>
      <c r="B1429">
        <v>-5</v>
      </c>
      <c r="D1429">
        <v>-9</v>
      </c>
      <c r="E1429">
        <v>-5</v>
      </c>
      <c r="G1429">
        <v>-5</v>
      </c>
      <c r="H1429">
        <v>-9</v>
      </c>
      <c r="J1429">
        <v>-9</v>
      </c>
      <c r="K1429">
        <v>-9</v>
      </c>
    </row>
    <row r="1430" spans="1:11" x14ac:dyDescent="0.15">
      <c r="A1430">
        <v>-6</v>
      </c>
      <c r="B1430">
        <v>-6</v>
      </c>
      <c r="D1430">
        <v>4</v>
      </c>
      <c r="E1430">
        <v>-6</v>
      </c>
      <c r="G1430">
        <v>-6</v>
      </c>
      <c r="H1430">
        <v>4</v>
      </c>
      <c r="J1430">
        <v>4</v>
      </c>
      <c r="K1430">
        <v>4</v>
      </c>
    </row>
    <row r="1431" spans="1:11" x14ac:dyDescent="0.15">
      <c r="A1431">
        <v>-6</v>
      </c>
      <c r="B1431">
        <v>-6</v>
      </c>
      <c r="D1431">
        <v>-3</v>
      </c>
      <c r="E1431">
        <v>-6</v>
      </c>
      <c r="G1431">
        <v>-6</v>
      </c>
      <c r="H1431">
        <v>-3</v>
      </c>
      <c r="J1431">
        <v>-3</v>
      </c>
      <c r="K1431">
        <v>-3</v>
      </c>
    </row>
    <row r="1432" spans="1:11" x14ac:dyDescent="0.15">
      <c r="A1432">
        <v>-2</v>
      </c>
      <c r="B1432">
        <v>-2</v>
      </c>
      <c r="D1432">
        <v>1</v>
      </c>
      <c r="E1432">
        <v>-2</v>
      </c>
      <c r="G1432">
        <v>-2</v>
      </c>
      <c r="H1432">
        <v>1</v>
      </c>
      <c r="J1432">
        <v>1</v>
      </c>
      <c r="K1432">
        <v>1</v>
      </c>
    </row>
    <row r="1433" spans="1:11" x14ac:dyDescent="0.15">
      <c r="A1433">
        <v>-2</v>
      </c>
      <c r="B1433">
        <v>-2</v>
      </c>
      <c r="D1433">
        <v>-1</v>
      </c>
      <c r="E1433">
        <v>-2</v>
      </c>
      <c r="G1433">
        <v>-2</v>
      </c>
      <c r="H1433">
        <v>-1</v>
      </c>
      <c r="J1433">
        <v>-1</v>
      </c>
      <c r="K1433">
        <v>-1</v>
      </c>
    </row>
    <row r="1434" spans="1:11" x14ac:dyDescent="0.15">
      <c r="A1434">
        <v>-1</v>
      </c>
      <c r="B1434">
        <v>-1</v>
      </c>
      <c r="D1434">
        <v>1</v>
      </c>
      <c r="E1434">
        <v>-1</v>
      </c>
      <c r="G1434">
        <v>-1</v>
      </c>
      <c r="H1434">
        <v>1</v>
      </c>
      <c r="J1434">
        <v>1</v>
      </c>
      <c r="K1434">
        <v>1</v>
      </c>
    </row>
    <row r="1435" spans="1:11" x14ac:dyDescent="0.15">
      <c r="A1435">
        <v>-2</v>
      </c>
      <c r="B1435">
        <v>-2</v>
      </c>
      <c r="D1435">
        <v>2</v>
      </c>
      <c r="E1435">
        <v>-2</v>
      </c>
      <c r="G1435">
        <v>-2</v>
      </c>
      <c r="H1435">
        <v>2</v>
      </c>
      <c r="J1435">
        <v>2</v>
      </c>
      <c r="K1435">
        <v>2</v>
      </c>
    </row>
    <row r="1436" spans="1:11" x14ac:dyDescent="0.15">
      <c r="A1436">
        <v>-6</v>
      </c>
      <c r="B1436">
        <v>-6</v>
      </c>
      <c r="D1436">
        <v>4</v>
      </c>
      <c r="E1436">
        <v>-6</v>
      </c>
      <c r="G1436">
        <v>-6</v>
      </c>
      <c r="H1436">
        <v>4</v>
      </c>
      <c r="J1436">
        <v>4</v>
      </c>
      <c r="K1436">
        <v>4</v>
      </c>
    </row>
    <row r="1437" spans="1:11" x14ac:dyDescent="0.15">
      <c r="A1437">
        <v>-5</v>
      </c>
      <c r="B1437">
        <v>-5</v>
      </c>
      <c r="D1437">
        <v>1</v>
      </c>
      <c r="E1437">
        <v>-5</v>
      </c>
      <c r="G1437">
        <v>-5</v>
      </c>
      <c r="H1437">
        <v>1</v>
      </c>
      <c r="J1437">
        <v>1</v>
      </c>
      <c r="K1437">
        <v>1</v>
      </c>
    </row>
    <row r="1438" spans="1:11" x14ac:dyDescent="0.15">
      <c r="A1438">
        <v>-7</v>
      </c>
      <c r="B1438">
        <v>-7</v>
      </c>
      <c r="D1438">
        <v>-5</v>
      </c>
      <c r="E1438">
        <v>-7</v>
      </c>
      <c r="G1438">
        <v>-7</v>
      </c>
      <c r="H1438">
        <v>-5</v>
      </c>
      <c r="J1438">
        <v>-5</v>
      </c>
      <c r="K1438">
        <v>-5</v>
      </c>
    </row>
    <row r="1439" spans="1:11" x14ac:dyDescent="0.15">
      <c r="A1439">
        <v>-8</v>
      </c>
      <c r="B1439">
        <v>-8</v>
      </c>
      <c r="D1439">
        <v>-4</v>
      </c>
      <c r="E1439">
        <v>-8</v>
      </c>
      <c r="G1439">
        <v>-8</v>
      </c>
      <c r="H1439">
        <v>-4</v>
      </c>
      <c r="J1439">
        <v>-4</v>
      </c>
      <c r="K1439">
        <v>-4</v>
      </c>
    </row>
    <row r="1440" spans="1:11" x14ac:dyDescent="0.15">
      <c r="A1440">
        <v>-2</v>
      </c>
      <c r="B1440">
        <v>-2</v>
      </c>
      <c r="D1440">
        <v>-6</v>
      </c>
      <c r="E1440">
        <v>-2</v>
      </c>
      <c r="G1440">
        <v>-2</v>
      </c>
      <c r="H1440">
        <v>-6</v>
      </c>
      <c r="J1440">
        <v>-6</v>
      </c>
      <c r="K1440">
        <v>-6</v>
      </c>
    </row>
    <row r="1441" spans="1:11" x14ac:dyDescent="0.15">
      <c r="A1441">
        <v>-2</v>
      </c>
      <c r="B1441">
        <v>-2</v>
      </c>
      <c r="D1441">
        <v>-5</v>
      </c>
      <c r="E1441">
        <v>-2</v>
      </c>
      <c r="G1441">
        <v>-2</v>
      </c>
      <c r="H1441">
        <v>-5</v>
      </c>
      <c r="J1441">
        <v>-5</v>
      </c>
      <c r="K1441">
        <v>-5</v>
      </c>
    </row>
    <row r="1442" spans="1:11" x14ac:dyDescent="0.15">
      <c r="A1442">
        <v>-1</v>
      </c>
      <c r="B1442">
        <v>-1</v>
      </c>
      <c r="D1442">
        <v>-7</v>
      </c>
      <c r="E1442">
        <v>-1</v>
      </c>
      <c r="G1442">
        <v>-1</v>
      </c>
      <c r="H1442">
        <v>-7</v>
      </c>
      <c r="J1442">
        <v>-7</v>
      </c>
      <c r="K1442">
        <v>-7</v>
      </c>
    </row>
    <row r="1443" spans="1:11" x14ac:dyDescent="0.15">
      <c r="A1443">
        <v>-4</v>
      </c>
      <c r="B1443">
        <v>-4</v>
      </c>
      <c r="D1443">
        <v>-9</v>
      </c>
      <c r="E1443">
        <v>-4</v>
      </c>
      <c r="G1443">
        <v>-4</v>
      </c>
      <c r="H1443">
        <v>-9</v>
      </c>
      <c r="J1443">
        <v>-9</v>
      </c>
      <c r="K1443">
        <v>-9</v>
      </c>
    </row>
    <row r="1444" spans="1:11" x14ac:dyDescent="0.15">
      <c r="A1444">
        <v>-4</v>
      </c>
      <c r="B1444">
        <v>-4</v>
      </c>
      <c r="D1444">
        <v>-3</v>
      </c>
      <c r="E1444">
        <v>-4</v>
      </c>
      <c r="G1444">
        <v>-4</v>
      </c>
      <c r="H1444">
        <v>-3</v>
      </c>
      <c r="J1444">
        <v>-3</v>
      </c>
      <c r="K1444">
        <v>-3</v>
      </c>
    </row>
    <row r="1445" spans="1:11" x14ac:dyDescent="0.15">
      <c r="A1445">
        <v>-2</v>
      </c>
      <c r="B1445">
        <v>-2</v>
      </c>
      <c r="D1445">
        <v>3</v>
      </c>
      <c r="E1445">
        <v>-2</v>
      </c>
      <c r="G1445">
        <v>-2</v>
      </c>
      <c r="H1445">
        <v>3</v>
      </c>
      <c r="J1445">
        <v>3</v>
      </c>
      <c r="K1445">
        <v>3</v>
      </c>
    </row>
    <row r="1446" spans="1:11" x14ac:dyDescent="0.15">
      <c r="A1446">
        <v>-2</v>
      </c>
      <c r="B1446">
        <v>-2</v>
      </c>
      <c r="D1446">
        <v>-1</v>
      </c>
      <c r="E1446">
        <v>-2</v>
      </c>
      <c r="G1446">
        <v>-2</v>
      </c>
      <c r="H1446">
        <v>-1</v>
      </c>
      <c r="J1446">
        <v>-1</v>
      </c>
      <c r="K1446">
        <v>-1</v>
      </c>
    </row>
    <row r="1447" spans="1:11" x14ac:dyDescent="0.15">
      <c r="A1447">
        <v>-2</v>
      </c>
      <c r="B1447">
        <v>-2</v>
      </c>
      <c r="D1447">
        <v>-5</v>
      </c>
      <c r="E1447">
        <v>-2</v>
      </c>
      <c r="G1447">
        <v>-2</v>
      </c>
      <c r="H1447">
        <v>-5</v>
      </c>
      <c r="J1447">
        <v>-5</v>
      </c>
      <c r="K1447">
        <v>-5</v>
      </c>
    </row>
    <row r="1448" spans="1:11" x14ac:dyDescent="0.15">
      <c r="A1448">
        <v>-6</v>
      </c>
      <c r="B1448">
        <v>-6</v>
      </c>
      <c r="D1448">
        <v>-8</v>
      </c>
      <c r="E1448">
        <v>-6</v>
      </c>
      <c r="G1448">
        <v>-6</v>
      </c>
      <c r="H1448">
        <v>-8</v>
      </c>
      <c r="J1448">
        <v>-8</v>
      </c>
      <c r="K1448">
        <v>-8</v>
      </c>
    </row>
    <row r="1449" spans="1:11" x14ac:dyDescent="0.15">
      <c r="A1449">
        <v>0</v>
      </c>
      <c r="B1449">
        <v>0</v>
      </c>
      <c r="D1449">
        <v>-10</v>
      </c>
      <c r="E1449">
        <v>0</v>
      </c>
      <c r="G1449">
        <v>0</v>
      </c>
      <c r="H1449">
        <v>-10</v>
      </c>
      <c r="J1449">
        <v>-10</v>
      </c>
      <c r="K1449">
        <v>-10</v>
      </c>
    </row>
    <row r="1450" spans="1:11" x14ac:dyDescent="0.15">
      <c r="A1450">
        <v>-15</v>
      </c>
      <c r="B1450">
        <v>-15</v>
      </c>
      <c r="D1450">
        <v>2</v>
      </c>
      <c r="E1450">
        <v>-15</v>
      </c>
      <c r="G1450">
        <v>-15</v>
      </c>
      <c r="H1450">
        <v>2</v>
      </c>
      <c r="J1450">
        <v>2</v>
      </c>
      <c r="K1450">
        <v>2</v>
      </c>
    </row>
    <row r="1451" spans="1:11" x14ac:dyDescent="0.15">
      <c r="A1451">
        <v>-7</v>
      </c>
      <c r="B1451">
        <v>-7</v>
      </c>
      <c r="D1451">
        <v>-5</v>
      </c>
      <c r="E1451">
        <v>-7</v>
      </c>
      <c r="G1451">
        <v>-7</v>
      </c>
      <c r="H1451">
        <v>-5</v>
      </c>
      <c r="J1451">
        <v>-5</v>
      </c>
      <c r="K1451">
        <v>-5</v>
      </c>
    </row>
    <row r="1452" spans="1:11" x14ac:dyDescent="0.15">
      <c r="A1452">
        <v>-2</v>
      </c>
      <c r="B1452">
        <v>-2</v>
      </c>
      <c r="D1452">
        <v>-3</v>
      </c>
      <c r="E1452">
        <v>-2</v>
      </c>
      <c r="G1452">
        <v>-2</v>
      </c>
      <c r="H1452">
        <v>-3</v>
      </c>
      <c r="J1452">
        <v>-3</v>
      </c>
      <c r="K1452">
        <v>-3</v>
      </c>
    </row>
    <row r="1453" spans="1:11" x14ac:dyDescent="0.15">
      <c r="A1453">
        <v>-2</v>
      </c>
      <c r="B1453">
        <v>-2</v>
      </c>
      <c r="D1453">
        <v>-4</v>
      </c>
      <c r="E1453">
        <v>-2</v>
      </c>
      <c r="G1453">
        <v>-2</v>
      </c>
      <c r="H1453">
        <v>-4</v>
      </c>
      <c r="J1453">
        <v>-4</v>
      </c>
      <c r="K1453">
        <v>-4</v>
      </c>
    </row>
    <row r="1454" spans="1:11" x14ac:dyDescent="0.15">
      <c r="A1454">
        <v>-15</v>
      </c>
      <c r="B1454">
        <v>-15</v>
      </c>
      <c r="D1454">
        <v>2</v>
      </c>
      <c r="E1454">
        <v>-15</v>
      </c>
      <c r="G1454">
        <v>-15</v>
      </c>
      <c r="H1454">
        <v>2</v>
      </c>
      <c r="J1454">
        <v>2</v>
      </c>
      <c r="K1454">
        <v>2</v>
      </c>
    </row>
    <row r="1455" spans="1:11" x14ac:dyDescent="0.15">
      <c r="A1455">
        <v>-2</v>
      </c>
      <c r="B1455">
        <v>-2</v>
      </c>
      <c r="D1455">
        <v>-6</v>
      </c>
      <c r="E1455">
        <v>-2</v>
      </c>
      <c r="G1455">
        <v>-2</v>
      </c>
      <c r="H1455">
        <v>-6</v>
      </c>
      <c r="J1455">
        <v>-6</v>
      </c>
      <c r="K1455">
        <v>-6</v>
      </c>
    </row>
    <row r="1456" spans="1:11" x14ac:dyDescent="0.15">
      <c r="A1456">
        <v>-4</v>
      </c>
      <c r="B1456">
        <v>-4</v>
      </c>
      <c r="D1456">
        <v>-7</v>
      </c>
      <c r="E1456">
        <v>-4</v>
      </c>
      <c r="G1456">
        <v>-4</v>
      </c>
      <c r="H1456">
        <v>-7</v>
      </c>
      <c r="J1456">
        <v>-7</v>
      </c>
      <c r="K1456">
        <v>-7</v>
      </c>
    </row>
    <row r="1457" spans="1:11" x14ac:dyDescent="0.15">
      <c r="A1457">
        <v>-4</v>
      </c>
      <c r="B1457">
        <v>-4</v>
      </c>
      <c r="D1457">
        <v>-6</v>
      </c>
      <c r="E1457">
        <v>-4</v>
      </c>
      <c r="G1457">
        <v>-4</v>
      </c>
      <c r="H1457">
        <v>-6</v>
      </c>
      <c r="J1457">
        <v>-6</v>
      </c>
      <c r="K1457">
        <v>-6</v>
      </c>
    </row>
    <row r="1458" spans="1:11" x14ac:dyDescent="0.15">
      <c r="A1458">
        <v>-2</v>
      </c>
      <c r="B1458">
        <v>-2</v>
      </c>
      <c r="D1458">
        <v>-8</v>
      </c>
      <c r="E1458">
        <v>-2</v>
      </c>
      <c r="G1458">
        <v>-2</v>
      </c>
      <c r="H1458">
        <v>-8</v>
      </c>
      <c r="J1458">
        <v>-8</v>
      </c>
      <c r="K1458">
        <v>-8</v>
      </c>
    </row>
    <row r="1459" spans="1:11" x14ac:dyDescent="0.15">
      <c r="A1459">
        <v>-4</v>
      </c>
      <c r="B1459">
        <v>-4</v>
      </c>
      <c r="D1459">
        <v>-6</v>
      </c>
      <c r="E1459">
        <v>-4</v>
      </c>
      <c r="G1459">
        <v>-4</v>
      </c>
      <c r="H1459">
        <v>-6</v>
      </c>
      <c r="J1459">
        <v>-6</v>
      </c>
      <c r="K1459">
        <v>-6</v>
      </c>
    </row>
    <row r="1460" spans="1:11" x14ac:dyDescent="0.15">
      <c r="A1460">
        <v>-6</v>
      </c>
      <c r="B1460">
        <v>-6</v>
      </c>
      <c r="D1460">
        <v>-8</v>
      </c>
      <c r="E1460">
        <v>-6</v>
      </c>
      <c r="G1460">
        <v>-6</v>
      </c>
      <c r="H1460">
        <v>-8</v>
      </c>
      <c r="J1460">
        <v>-8</v>
      </c>
      <c r="K1460">
        <v>-8</v>
      </c>
    </row>
    <row r="1461" spans="1:11" x14ac:dyDescent="0.15">
      <c r="A1461">
        <v>-2</v>
      </c>
      <c r="B1461">
        <v>-2</v>
      </c>
      <c r="D1461">
        <v>-5</v>
      </c>
      <c r="E1461">
        <v>-2</v>
      </c>
      <c r="G1461">
        <v>-2</v>
      </c>
      <c r="H1461">
        <v>-5</v>
      </c>
      <c r="J1461">
        <v>-5</v>
      </c>
      <c r="K1461">
        <v>-5</v>
      </c>
    </row>
    <row r="1462" spans="1:11" x14ac:dyDescent="0.15">
      <c r="A1462">
        <v>-2</v>
      </c>
      <c r="B1462">
        <v>-2</v>
      </c>
      <c r="D1462">
        <v>-11</v>
      </c>
      <c r="E1462">
        <v>-2</v>
      </c>
      <c r="G1462">
        <v>-2</v>
      </c>
      <c r="H1462">
        <v>-11</v>
      </c>
      <c r="J1462">
        <v>-11</v>
      </c>
      <c r="K1462">
        <v>-11</v>
      </c>
    </row>
    <row r="1463" spans="1:11" x14ac:dyDescent="0.15">
      <c r="A1463">
        <v>-2</v>
      </c>
      <c r="B1463">
        <v>-2</v>
      </c>
      <c r="D1463">
        <v>-9</v>
      </c>
      <c r="E1463">
        <v>-2</v>
      </c>
      <c r="G1463">
        <v>-2</v>
      </c>
      <c r="H1463">
        <v>-9</v>
      </c>
      <c r="J1463">
        <v>-9</v>
      </c>
      <c r="K1463">
        <v>-9</v>
      </c>
    </row>
    <row r="1464" spans="1:11" x14ac:dyDescent="0.15">
      <c r="A1464">
        <v>-1</v>
      </c>
      <c r="B1464">
        <v>-1</v>
      </c>
      <c r="D1464">
        <v>-7</v>
      </c>
      <c r="E1464">
        <v>-1</v>
      </c>
      <c r="G1464">
        <v>-1</v>
      </c>
      <c r="H1464">
        <v>-7</v>
      </c>
      <c r="J1464">
        <v>-7</v>
      </c>
      <c r="K1464">
        <v>-7</v>
      </c>
    </row>
    <row r="1465" spans="1:11" x14ac:dyDescent="0.15">
      <c r="A1465">
        <v>-4</v>
      </c>
      <c r="B1465">
        <v>-4</v>
      </c>
      <c r="D1465">
        <v>-9</v>
      </c>
      <c r="E1465">
        <v>-4</v>
      </c>
      <c r="G1465">
        <v>-4</v>
      </c>
      <c r="H1465">
        <v>-9</v>
      </c>
      <c r="J1465">
        <v>-9</v>
      </c>
      <c r="K1465">
        <v>-9</v>
      </c>
    </row>
    <row r="1466" spans="1:11" x14ac:dyDescent="0.15">
      <c r="A1466">
        <v>-4</v>
      </c>
      <c r="B1466">
        <v>-4</v>
      </c>
      <c r="D1466">
        <v>-11</v>
      </c>
      <c r="E1466">
        <v>-4</v>
      </c>
      <c r="G1466">
        <v>-4</v>
      </c>
      <c r="H1466">
        <v>-11</v>
      </c>
      <c r="J1466">
        <v>-11</v>
      </c>
      <c r="K1466">
        <v>-11</v>
      </c>
    </row>
    <row r="1467" spans="1:11" x14ac:dyDescent="0.15">
      <c r="A1467">
        <v>-7</v>
      </c>
      <c r="B1467">
        <v>-7</v>
      </c>
      <c r="D1467">
        <v>-5</v>
      </c>
      <c r="E1467">
        <v>-7</v>
      </c>
      <c r="G1467">
        <v>-7</v>
      </c>
      <c r="H1467">
        <v>-5</v>
      </c>
      <c r="J1467">
        <v>-5</v>
      </c>
      <c r="K1467">
        <v>-5</v>
      </c>
    </row>
    <row r="1468" spans="1:11" x14ac:dyDescent="0.15">
      <c r="A1468">
        <v>-2</v>
      </c>
      <c r="B1468">
        <v>-2</v>
      </c>
      <c r="D1468">
        <v>-3</v>
      </c>
      <c r="E1468">
        <v>-2</v>
      </c>
      <c r="G1468">
        <v>-2</v>
      </c>
      <c r="H1468">
        <v>-3</v>
      </c>
      <c r="J1468">
        <v>-3</v>
      </c>
      <c r="K1468">
        <v>-3</v>
      </c>
    </row>
    <row r="1469" spans="1:11" x14ac:dyDescent="0.15">
      <c r="A1469">
        <v>-4</v>
      </c>
      <c r="B1469">
        <v>-4</v>
      </c>
      <c r="D1469">
        <v>-9</v>
      </c>
      <c r="E1469">
        <v>-4</v>
      </c>
      <c r="G1469">
        <v>-4</v>
      </c>
      <c r="H1469">
        <v>-9</v>
      </c>
      <c r="J1469">
        <v>-9</v>
      </c>
      <c r="K1469">
        <v>-9</v>
      </c>
    </row>
    <row r="1470" spans="1:11" x14ac:dyDescent="0.15">
      <c r="A1470">
        <v>-1</v>
      </c>
      <c r="B1470">
        <v>-1</v>
      </c>
      <c r="D1470">
        <v>-3</v>
      </c>
      <c r="E1470">
        <v>-1</v>
      </c>
      <c r="G1470">
        <v>-1</v>
      </c>
      <c r="H1470">
        <v>-3</v>
      </c>
      <c r="J1470">
        <v>-3</v>
      </c>
      <c r="K1470">
        <v>-3</v>
      </c>
    </row>
    <row r="1471" spans="1:11" x14ac:dyDescent="0.15">
      <c r="A1471">
        <v>-4</v>
      </c>
      <c r="B1471">
        <v>-4</v>
      </c>
      <c r="D1471">
        <v>-4</v>
      </c>
      <c r="E1471">
        <v>-4</v>
      </c>
      <c r="G1471">
        <v>-4</v>
      </c>
      <c r="H1471">
        <v>-4</v>
      </c>
      <c r="J1471">
        <v>-4</v>
      </c>
      <c r="K1471">
        <v>-4</v>
      </c>
    </row>
    <row r="1472" spans="1:11" x14ac:dyDescent="0.15">
      <c r="A1472">
        <v>-4</v>
      </c>
      <c r="B1472">
        <v>-4</v>
      </c>
      <c r="D1472">
        <v>-4</v>
      </c>
      <c r="E1472">
        <v>-4</v>
      </c>
      <c r="G1472">
        <v>-4</v>
      </c>
      <c r="H1472">
        <v>-4</v>
      </c>
      <c r="J1472">
        <v>-4</v>
      </c>
      <c r="K1472">
        <v>-4</v>
      </c>
    </row>
    <row r="1473" spans="1:11" x14ac:dyDescent="0.15">
      <c r="A1473">
        <v>-7</v>
      </c>
      <c r="B1473">
        <v>-7</v>
      </c>
      <c r="D1473">
        <v>-9</v>
      </c>
      <c r="E1473">
        <v>-7</v>
      </c>
      <c r="G1473">
        <v>-7</v>
      </c>
      <c r="H1473">
        <v>-9</v>
      </c>
      <c r="J1473">
        <v>-9</v>
      </c>
      <c r="K1473">
        <v>-9</v>
      </c>
    </row>
    <row r="1474" spans="1:11" x14ac:dyDescent="0.15">
      <c r="A1474">
        <v>-1</v>
      </c>
      <c r="B1474">
        <v>-1</v>
      </c>
      <c r="D1474">
        <v>-10</v>
      </c>
      <c r="E1474">
        <v>-1</v>
      </c>
      <c r="G1474">
        <v>-1</v>
      </c>
      <c r="H1474">
        <v>-10</v>
      </c>
      <c r="J1474">
        <v>-10</v>
      </c>
      <c r="K1474">
        <v>-10</v>
      </c>
    </row>
    <row r="1475" spans="1:11" x14ac:dyDescent="0.15">
      <c r="A1475">
        <v>-2</v>
      </c>
      <c r="B1475">
        <v>-2</v>
      </c>
      <c r="D1475">
        <v>-11</v>
      </c>
      <c r="E1475">
        <v>-2</v>
      </c>
      <c r="G1475">
        <v>-2</v>
      </c>
      <c r="H1475">
        <v>-11</v>
      </c>
      <c r="J1475">
        <v>-11</v>
      </c>
      <c r="K1475">
        <v>-11</v>
      </c>
    </row>
    <row r="1476" spans="1:11" x14ac:dyDescent="0.15">
      <c r="A1476">
        <v>-2</v>
      </c>
      <c r="B1476">
        <v>-2</v>
      </c>
      <c r="D1476">
        <v>-12</v>
      </c>
      <c r="E1476">
        <v>-2</v>
      </c>
      <c r="G1476">
        <v>-2</v>
      </c>
      <c r="H1476">
        <v>-12</v>
      </c>
      <c r="J1476">
        <v>-12</v>
      </c>
      <c r="K1476">
        <v>-12</v>
      </c>
    </row>
    <row r="1477" spans="1:11" x14ac:dyDescent="0.15">
      <c r="A1477">
        <v>-2</v>
      </c>
      <c r="B1477">
        <v>-2</v>
      </c>
      <c r="D1477">
        <v>-5</v>
      </c>
      <c r="E1477">
        <v>-2</v>
      </c>
      <c r="G1477">
        <v>-2</v>
      </c>
      <c r="H1477">
        <v>-5</v>
      </c>
      <c r="J1477">
        <v>-5</v>
      </c>
      <c r="K1477">
        <v>-5</v>
      </c>
    </row>
    <row r="1478" spans="1:11" x14ac:dyDescent="0.15">
      <c r="A1478">
        <v>-3</v>
      </c>
      <c r="B1478">
        <v>-3</v>
      </c>
      <c r="D1478">
        <v>-11</v>
      </c>
      <c r="E1478">
        <v>-3</v>
      </c>
      <c r="G1478">
        <v>-3</v>
      </c>
      <c r="H1478">
        <v>-11</v>
      </c>
      <c r="J1478">
        <v>-11</v>
      </c>
      <c r="K1478">
        <v>-11</v>
      </c>
    </row>
    <row r="1479" spans="1:11" x14ac:dyDescent="0.15">
      <c r="A1479">
        <v>-15</v>
      </c>
      <c r="B1479">
        <v>-15</v>
      </c>
      <c r="D1479">
        <v>-5</v>
      </c>
      <c r="E1479">
        <v>-15</v>
      </c>
      <c r="G1479">
        <v>-15</v>
      </c>
      <c r="H1479">
        <v>-5</v>
      </c>
      <c r="J1479">
        <v>-5</v>
      </c>
      <c r="K1479">
        <v>-5</v>
      </c>
    </row>
    <row r="1480" spans="1:11" x14ac:dyDescent="0.15">
      <c r="A1480">
        <v>-2</v>
      </c>
      <c r="B1480">
        <v>-2</v>
      </c>
      <c r="D1480">
        <v>-12</v>
      </c>
      <c r="E1480">
        <v>-2</v>
      </c>
      <c r="G1480">
        <v>-2</v>
      </c>
      <c r="H1480">
        <v>-12</v>
      </c>
      <c r="J1480">
        <v>-12</v>
      </c>
      <c r="K1480">
        <v>-12</v>
      </c>
    </row>
    <row r="1481" spans="1:11" x14ac:dyDescent="0.15">
      <c r="A1481">
        <v>-1</v>
      </c>
      <c r="B1481">
        <v>-1</v>
      </c>
      <c r="D1481">
        <v>-13</v>
      </c>
      <c r="E1481">
        <v>-1</v>
      </c>
      <c r="G1481">
        <v>-1</v>
      </c>
      <c r="H1481">
        <v>-13</v>
      </c>
      <c r="J1481">
        <v>-13</v>
      </c>
      <c r="K1481">
        <v>-13</v>
      </c>
    </row>
    <row r="1482" spans="1:11" x14ac:dyDescent="0.15">
      <c r="A1482">
        <v>-4</v>
      </c>
      <c r="B1482">
        <v>-4</v>
      </c>
      <c r="D1482">
        <v>-13</v>
      </c>
      <c r="E1482">
        <v>-4</v>
      </c>
      <c r="G1482">
        <v>-4</v>
      </c>
      <c r="H1482">
        <v>-13</v>
      </c>
      <c r="J1482">
        <v>-13</v>
      </c>
      <c r="K1482">
        <v>-13</v>
      </c>
    </row>
    <row r="1483" spans="1:11" x14ac:dyDescent="0.15">
      <c r="A1483">
        <v>-4</v>
      </c>
      <c r="B1483">
        <v>-4</v>
      </c>
      <c r="D1483">
        <v>-8</v>
      </c>
      <c r="E1483">
        <v>-4</v>
      </c>
      <c r="G1483">
        <v>-4</v>
      </c>
      <c r="H1483">
        <v>-8</v>
      </c>
      <c r="J1483">
        <v>-8</v>
      </c>
      <c r="K1483">
        <v>-8</v>
      </c>
    </row>
    <row r="1484" spans="1:11" x14ac:dyDescent="0.15">
      <c r="A1484">
        <v>-6</v>
      </c>
      <c r="B1484">
        <v>-6</v>
      </c>
      <c r="D1484">
        <v>-12</v>
      </c>
      <c r="E1484">
        <v>-6</v>
      </c>
      <c r="G1484">
        <v>-6</v>
      </c>
      <c r="H1484">
        <v>-12</v>
      </c>
      <c r="J1484">
        <v>-12</v>
      </c>
      <c r="K1484">
        <v>-12</v>
      </c>
    </row>
    <row r="1485" spans="1:11" x14ac:dyDescent="0.15">
      <c r="A1485">
        <v>-1</v>
      </c>
      <c r="B1485">
        <v>-1</v>
      </c>
      <c r="D1485">
        <v>-9</v>
      </c>
      <c r="E1485">
        <v>-1</v>
      </c>
      <c r="G1485">
        <v>-1</v>
      </c>
      <c r="H1485">
        <v>-9</v>
      </c>
      <c r="J1485">
        <v>-9</v>
      </c>
      <c r="K1485">
        <v>-9</v>
      </c>
    </row>
    <row r="1486" spans="1:11" x14ac:dyDescent="0.15">
      <c r="A1486">
        <v>-5</v>
      </c>
      <c r="B1486">
        <v>-5</v>
      </c>
      <c r="D1486">
        <v>-5</v>
      </c>
      <c r="E1486">
        <v>-5</v>
      </c>
      <c r="G1486">
        <v>-5</v>
      </c>
      <c r="H1486">
        <v>-5</v>
      </c>
      <c r="J1486">
        <v>-5</v>
      </c>
      <c r="K1486">
        <v>-5</v>
      </c>
    </row>
    <row r="1487" spans="1:11" x14ac:dyDescent="0.15">
      <c r="A1487">
        <v>0</v>
      </c>
      <c r="B1487">
        <v>0</v>
      </c>
      <c r="D1487">
        <v>-7</v>
      </c>
      <c r="E1487">
        <v>0</v>
      </c>
      <c r="G1487">
        <v>0</v>
      </c>
      <c r="H1487">
        <v>-7</v>
      </c>
      <c r="J1487">
        <v>-7</v>
      </c>
      <c r="K1487">
        <v>-7</v>
      </c>
    </row>
    <row r="1488" spans="1:11" x14ac:dyDescent="0.15">
      <c r="A1488">
        <v>-7</v>
      </c>
      <c r="B1488">
        <v>-7</v>
      </c>
      <c r="D1488">
        <v>-11</v>
      </c>
      <c r="E1488">
        <v>-7</v>
      </c>
      <c r="G1488">
        <v>-7</v>
      </c>
      <c r="H1488">
        <v>-11</v>
      </c>
      <c r="J1488">
        <v>-11</v>
      </c>
      <c r="K1488">
        <v>-11</v>
      </c>
    </row>
    <row r="1489" spans="1:11" x14ac:dyDescent="0.15">
      <c r="A1489">
        <v>-15</v>
      </c>
      <c r="B1489">
        <v>-15</v>
      </c>
      <c r="D1489">
        <v>-3</v>
      </c>
      <c r="E1489">
        <v>-15</v>
      </c>
      <c r="G1489">
        <v>-15</v>
      </c>
      <c r="H1489">
        <v>-3</v>
      </c>
      <c r="J1489">
        <v>-3</v>
      </c>
      <c r="K1489">
        <v>-3</v>
      </c>
    </row>
    <row r="1490" spans="1:11" x14ac:dyDescent="0.15">
      <c r="A1490">
        <v>-2</v>
      </c>
      <c r="B1490">
        <v>-2</v>
      </c>
      <c r="D1490">
        <v>-6</v>
      </c>
      <c r="E1490">
        <v>-2</v>
      </c>
      <c r="G1490">
        <v>-2</v>
      </c>
      <c r="H1490">
        <v>-6</v>
      </c>
      <c r="J1490">
        <v>-6</v>
      </c>
      <c r="K1490">
        <v>-6</v>
      </c>
    </row>
    <row r="1491" spans="1:11" x14ac:dyDescent="0.15">
      <c r="A1491">
        <v>-1</v>
      </c>
      <c r="B1491">
        <v>-1</v>
      </c>
      <c r="D1491">
        <v>-6</v>
      </c>
      <c r="E1491">
        <v>-1</v>
      </c>
      <c r="G1491">
        <v>-1</v>
      </c>
      <c r="H1491">
        <v>-6</v>
      </c>
      <c r="J1491">
        <v>-6</v>
      </c>
      <c r="K1491">
        <v>-6</v>
      </c>
    </row>
    <row r="1492" spans="1:11" x14ac:dyDescent="0.15">
      <c r="A1492">
        <v>-3</v>
      </c>
      <c r="B1492">
        <v>-3</v>
      </c>
      <c r="D1492">
        <v>-2</v>
      </c>
      <c r="E1492">
        <v>-3</v>
      </c>
      <c r="G1492">
        <v>-3</v>
      </c>
      <c r="H1492">
        <v>-2</v>
      </c>
      <c r="J1492">
        <v>-2</v>
      </c>
      <c r="K1492">
        <v>-2</v>
      </c>
    </row>
    <row r="1493" spans="1:11" x14ac:dyDescent="0.15">
      <c r="A1493">
        <v>-1</v>
      </c>
      <c r="B1493">
        <v>-1</v>
      </c>
      <c r="D1493">
        <v>-3</v>
      </c>
      <c r="E1493">
        <v>-1</v>
      </c>
      <c r="G1493">
        <v>-1</v>
      </c>
      <c r="H1493">
        <v>-3</v>
      </c>
      <c r="J1493">
        <v>-3</v>
      </c>
      <c r="K1493">
        <v>-3</v>
      </c>
    </row>
    <row r="1494" spans="1:11" x14ac:dyDescent="0.15">
      <c r="A1494">
        <v>-4</v>
      </c>
      <c r="B1494">
        <v>-4</v>
      </c>
      <c r="D1494">
        <v>-17</v>
      </c>
      <c r="E1494">
        <v>-4</v>
      </c>
      <c r="G1494">
        <v>-4</v>
      </c>
      <c r="H1494">
        <v>-17</v>
      </c>
      <c r="J1494">
        <v>-17</v>
      </c>
      <c r="K1494">
        <v>-17</v>
      </c>
    </row>
    <row r="1495" spans="1:11" x14ac:dyDescent="0.15">
      <c r="A1495">
        <v>-6</v>
      </c>
      <c r="B1495">
        <v>-6</v>
      </c>
      <c r="D1495">
        <v>-2</v>
      </c>
      <c r="E1495">
        <v>-6</v>
      </c>
      <c r="G1495">
        <v>-6</v>
      </c>
      <c r="H1495">
        <v>-2</v>
      </c>
      <c r="J1495">
        <v>-2</v>
      </c>
      <c r="K1495">
        <v>-2</v>
      </c>
    </row>
    <row r="1496" spans="1:11" x14ac:dyDescent="0.15">
      <c r="A1496">
        <v>-2</v>
      </c>
      <c r="B1496">
        <v>-2</v>
      </c>
      <c r="D1496">
        <v>-6</v>
      </c>
      <c r="E1496">
        <v>-2</v>
      </c>
      <c r="G1496">
        <v>-2</v>
      </c>
      <c r="H1496">
        <v>-6</v>
      </c>
      <c r="J1496">
        <v>-6</v>
      </c>
      <c r="K1496">
        <v>-6</v>
      </c>
    </row>
    <row r="1497" spans="1:11" x14ac:dyDescent="0.15">
      <c r="A1497">
        <v>-9</v>
      </c>
      <c r="B1497">
        <v>-9</v>
      </c>
      <c r="D1497">
        <v>-16</v>
      </c>
      <c r="E1497">
        <v>-9</v>
      </c>
      <c r="G1497">
        <v>-9</v>
      </c>
      <c r="H1497">
        <v>-16</v>
      </c>
      <c r="J1497">
        <v>-16</v>
      </c>
      <c r="K1497">
        <v>-16</v>
      </c>
    </row>
    <row r="1498" spans="1:11" x14ac:dyDescent="0.15">
      <c r="A1498">
        <v>-4</v>
      </c>
      <c r="B1498">
        <v>-4</v>
      </c>
      <c r="D1498">
        <v>-1</v>
      </c>
      <c r="E1498">
        <v>-4</v>
      </c>
      <c r="G1498">
        <v>-4</v>
      </c>
      <c r="H1498">
        <v>-1</v>
      </c>
      <c r="J1498">
        <v>-1</v>
      </c>
      <c r="K1498">
        <v>-1</v>
      </c>
    </row>
    <row r="1499" spans="1:11" x14ac:dyDescent="0.15">
      <c r="A1499">
        <v>-16</v>
      </c>
      <c r="B1499">
        <v>-16</v>
      </c>
      <c r="D1499">
        <v>2</v>
      </c>
      <c r="E1499">
        <v>-16</v>
      </c>
      <c r="G1499">
        <v>-16</v>
      </c>
      <c r="H1499">
        <v>2</v>
      </c>
      <c r="J1499">
        <v>2</v>
      </c>
      <c r="K1499">
        <v>2</v>
      </c>
    </row>
    <row r="1500" spans="1:11" x14ac:dyDescent="0.15">
      <c r="A1500">
        <v>-3</v>
      </c>
      <c r="B1500">
        <v>-3</v>
      </c>
      <c r="D1500">
        <v>-3</v>
      </c>
      <c r="E1500">
        <v>-3</v>
      </c>
      <c r="G1500">
        <v>-3</v>
      </c>
      <c r="H1500">
        <v>-3</v>
      </c>
      <c r="J1500">
        <v>-3</v>
      </c>
      <c r="K1500">
        <v>-3</v>
      </c>
    </row>
    <row r="1501" spans="1:11" x14ac:dyDescent="0.15">
      <c r="A1501">
        <v>-2</v>
      </c>
      <c r="B1501">
        <v>-2</v>
      </c>
      <c r="D1501">
        <v>-14</v>
      </c>
      <c r="E1501">
        <v>-2</v>
      </c>
      <c r="G1501">
        <v>-2</v>
      </c>
      <c r="H1501">
        <v>-14</v>
      </c>
      <c r="J1501">
        <v>-14</v>
      </c>
      <c r="K1501">
        <v>-14</v>
      </c>
    </row>
    <row r="1502" spans="1:11" x14ac:dyDescent="0.15">
      <c r="A1502">
        <v>-1</v>
      </c>
      <c r="B1502">
        <v>-1</v>
      </c>
      <c r="D1502">
        <v>-2</v>
      </c>
      <c r="E1502">
        <v>-1</v>
      </c>
      <c r="G1502">
        <v>-1</v>
      </c>
      <c r="H1502">
        <v>-2</v>
      </c>
      <c r="J1502">
        <v>-2</v>
      </c>
      <c r="K1502">
        <v>-2</v>
      </c>
    </row>
    <row r="1503" spans="1:11" x14ac:dyDescent="0.15">
      <c r="A1503">
        <v>-2</v>
      </c>
      <c r="B1503">
        <v>-2</v>
      </c>
      <c r="D1503">
        <v>-2</v>
      </c>
      <c r="E1503">
        <v>-2</v>
      </c>
      <c r="G1503">
        <v>-2</v>
      </c>
      <c r="H1503">
        <v>-2</v>
      </c>
      <c r="J1503">
        <v>-2</v>
      </c>
      <c r="K1503">
        <v>-2</v>
      </c>
    </row>
    <row r="1504" spans="1:11" x14ac:dyDescent="0.15">
      <c r="A1504">
        <v>-4</v>
      </c>
      <c r="B1504">
        <v>-4</v>
      </c>
      <c r="D1504">
        <v>-13</v>
      </c>
      <c r="E1504">
        <v>-4</v>
      </c>
      <c r="G1504">
        <v>-4</v>
      </c>
      <c r="H1504">
        <v>-13</v>
      </c>
      <c r="J1504">
        <v>-13</v>
      </c>
      <c r="K1504">
        <v>-13</v>
      </c>
    </row>
    <row r="1505" spans="1:11" x14ac:dyDescent="0.15">
      <c r="A1505">
        <v>-13</v>
      </c>
      <c r="B1505">
        <v>-13</v>
      </c>
      <c r="D1505">
        <v>-4</v>
      </c>
      <c r="E1505">
        <v>-13</v>
      </c>
      <c r="G1505">
        <v>-13</v>
      </c>
      <c r="H1505">
        <v>-4</v>
      </c>
      <c r="J1505">
        <v>-4</v>
      </c>
      <c r="K1505">
        <v>-4</v>
      </c>
    </row>
    <row r="1506" spans="1:11" x14ac:dyDescent="0.15">
      <c r="A1506">
        <v>-3</v>
      </c>
      <c r="B1506">
        <v>-3</v>
      </c>
      <c r="D1506">
        <v>-5</v>
      </c>
      <c r="E1506">
        <v>-3</v>
      </c>
      <c r="G1506">
        <v>-3</v>
      </c>
      <c r="H1506">
        <v>-5</v>
      </c>
      <c r="J1506">
        <v>-5</v>
      </c>
      <c r="K1506">
        <v>-5</v>
      </c>
    </row>
    <row r="1507" spans="1:11" x14ac:dyDescent="0.15">
      <c r="A1507">
        <v>0</v>
      </c>
      <c r="B1507">
        <v>0</v>
      </c>
      <c r="D1507">
        <v>-13</v>
      </c>
      <c r="E1507">
        <v>0</v>
      </c>
      <c r="G1507">
        <v>0</v>
      </c>
      <c r="H1507">
        <v>-13</v>
      </c>
      <c r="J1507">
        <v>-13</v>
      </c>
      <c r="K1507">
        <v>-13</v>
      </c>
    </row>
    <row r="1508" spans="1:11" x14ac:dyDescent="0.15">
      <c r="A1508">
        <v>-2</v>
      </c>
      <c r="B1508">
        <v>-2</v>
      </c>
      <c r="D1508">
        <v>-3</v>
      </c>
      <c r="E1508">
        <v>-2</v>
      </c>
      <c r="G1508">
        <v>-2</v>
      </c>
      <c r="H1508">
        <v>-3</v>
      </c>
      <c r="J1508">
        <v>-3</v>
      </c>
      <c r="K1508">
        <v>-3</v>
      </c>
    </row>
    <row r="1509" spans="1:11" x14ac:dyDescent="0.15">
      <c r="A1509">
        <v>-2</v>
      </c>
      <c r="B1509">
        <v>-2</v>
      </c>
      <c r="D1509">
        <v>-10</v>
      </c>
      <c r="E1509">
        <v>-2</v>
      </c>
      <c r="G1509">
        <v>-2</v>
      </c>
      <c r="H1509">
        <v>-10</v>
      </c>
      <c r="J1509">
        <v>-10</v>
      </c>
      <c r="K1509">
        <v>-10</v>
      </c>
    </row>
    <row r="1510" spans="1:11" x14ac:dyDescent="0.15">
      <c r="A1510">
        <v>-2</v>
      </c>
      <c r="B1510">
        <v>-2</v>
      </c>
      <c r="D1510">
        <v>-13</v>
      </c>
      <c r="E1510">
        <v>-2</v>
      </c>
      <c r="G1510">
        <v>-2</v>
      </c>
      <c r="H1510">
        <v>-13</v>
      </c>
      <c r="J1510">
        <v>-13</v>
      </c>
      <c r="K1510">
        <v>-13</v>
      </c>
    </row>
    <row r="1511" spans="1:11" x14ac:dyDescent="0.15">
      <c r="A1511">
        <v>-2</v>
      </c>
      <c r="B1511">
        <v>-2</v>
      </c>
      <c r="D1511">
        <v>-4</v>
      </c>
      <c r="E1511">
        <v>-2</v>
      </c>
      <c r="G1511">
        <v>-2</v>
      </c>
      <c r="H1511">
        <v>-4</v>
      </c>
      <c r="J1511">
        <v>-4</v>
      </c>
      <c r="K1511">
        <v>-4</v>
      </c>
    </row>
    <row r="1512" spans="1:11" x14ac:dyDescent="0.15">
      <c r="A1512">
        <v>-1</v>
      </c>
      <c r="B1512">
        <v>-1</v>
      </c>
      <c r="D1512">
        <v>-6</v>
      </c>
      <c r="E1512">
        <v>-1</v>
      </c>
      <c r="G1512">
        <v>-1</v>
      </c>
      <c r="H1512">
        <v>-6</v>
      </c>
      <c r="J1512">
        <v>-6</v>
      </c>
      <c r="K1512">
        <v>-6</v>
      </c>
    </row>
    <row r="1513" spans="1:11" x14ac:dyDescent="0.15">
      <c r="A1513">
        <v>-4</v>
      </c>
      <c r="B1513">
        <v>-4</v>
      </c>
      <c r="D1513">
        <v>-11</v>
      </c>
      <c r="E1513">
        <v>-4</v>
      </c>
      <c r="G1513">
        <v>-4</v>
      </c>
      <c r="H1513">
        <v>-11</v>
      </c>
      <c r="J1513">
        <v>-11</v>
      </c>
      <c r="K1513">
        <v>-11</v>
      </c>
    </row>
    <row r="1514" spans="1:11" x14ac:dyDescent="0.15">
      <c r="A1514">
        <v>-6</v>
      </c>
      <c r="B1514">
        <v>-6</v>
      </c>
      <c r="D1514">
        <v>-10</v>
      </c>
      <c r="E1514">
        <v>-6</v>
      </c>
      <c r="G1514">
        <v>-6</v>
      </c>
      <c r="H1514">
        <v>-10</v>
      </c>
      <c r="J1514">
        <v>-10</v>
      </c>
      <c r="K1514">
        <v>-10</v>
      </c>
    </row>
    <row r="1515" spans="1:11" x14ac:dyDescent="0.15">
      <c r="A1515">
        <v>0</v>
      </c>
      <c r="B1515">
        <v>0</v>
      </c>
      <c r="D1515">
        <v>-8</v>
      </c>
      <c r="E1515">
        <v>0</v>
      </c>
      <c r="G1515">
        <v>0</v>
      </c>
      <c r="H1515">
        <v>-8</v>
      </c>
      <c r="J1515">
        <v>-8</v>
      </c>
      <c r="K1515">
        <v>-8</v>
      </c>
    </row>
    <row r="1516" spans="1:11" x14ac:dyDescent="0.15">
      <c r="A1516">
        <v>0</v>
      </c>
      <c r="B1516">
        <v>0</v>
      </c>
      <c r="D1516">
        <v>-2</v>
      </c>
      <c r="E1516">
        <v>0</v>
      </c>
      <c r="G1516">
        <v>0</v>
      </c>
      <c r="H1516">
        <v>-2</v>
      </c>
      <c r="J1516">
        <v>-2</v>
      </c>
      <c r="K1516">
        <v>-2</v>
      </c>
    </row>
    <row r="1517" spans="1:11" x14ac:dyDescent="0.15">
      <c r="A1517">
        <v>-7</v>
      </c>
      <c r="B1517">
        <v>-7</v>
      </c>
      <c r="D1517">
        <v>-18</v>
      </c>
      <c r="E1517">
        <v>-7</v>
      </c>
      <c r="G1517">
        <v>-7</v>
      </c>
      <c r="H1517">
        <v>-18</v>
      </c>
      <c r="J1517">
        <v>-18</v>
      </c>
      <c r="K1517">
        <v>-18</v>
      </c>
    </row>
    <row r="1518" spans="1:11" x14ac:dyDescent="0.15">
      <c r="A1518">
        <v>-14</v>
      </c>
      <c r="B1518">
        <v>-14</v>
      </c>
      <c r="D1518">
        <v>-10</v>
      </c>
      <c r="E1518">
        <v>-14</v>
      </c>
      <c r="G1518">
        <v>-14</v>
      </c>
      <c r="H1518">
        <v>-10</v>
      </c>
      <c r="J1518">
        <v>-10</v>
      </c>
      <c r="K1518">
        <v>-10</v>
      </c>
    </row>
    <row r="1519" spans="1:11" x14ac:dyDescent="0.15">
      <c r="A1519">
        <v>-3</v>
      </c>
      <c r="B1519">
        <v>-3</v>
      </c>
      <c r="D1519">
        <v>-13</v>
      </c>
      <c r="E1519">
        <v>-3</v>
      </c>
      <c r="G1519">
        <v>-3</v>
      </c>
      <c r="H1519">
        <v>-13</v>
      </c>
      <c r="J1519">
        <v>-13</v>
      </c>
      <c r="K1519">
        <v>-13</v>
      </c>
    </row>
    <row r="1520" spans="1:11" x14ac:dyDescent="0.15">
      <c r="A1520">
        <v>-10</v>
      </c>
      <c r="B1520">
        <v>-10</v>
      </c>
      <c r="D1520">
        <v>-3</v>
      </c>
      <c r="E1520">
        <v>-10</v>
      </c>
      <c r="G1520">
        <v>-10</v>
      </c>
      <c r="H1520">
        <v>-3</v>
      </c>
      <c r="J1520">
        <v>-3</v>
      </c>
      <c r="K1520">
        <v>-3</v>
      </c>
    </row>
    <row r="1521" spans="1:11" x14ac:dyDescent="0.15">
      <c r="A1521">
        <v>-8</v>
      </c>
      <c r="B1521">
        <v>-8</v>
      </c>
      <c r="D1521">
        <v>-18</v>
      </c>
      <c r="E1521">
        <v>-8</v>
      </c>
      <c r="G1521">
        <v>-8</v>
      </c>
      <c r="H1521">
        <v>-18</v>
      </c>
      <c r="J1521">
        <v>-18</v>
      </c>
      <c r="K1521">
        <v>-18</v>
      </c>
    </row>
    <row r="1522" spans="1:11" x14ac:dyDescent="0.15">
      <c r="A1522">
        <v>-1</v>
      </c>
      <c r="B1522">
        <v>-1</v>
      </c>
      <c r="D1522">
        <v>-3</v>
      </c>
      <c r="E1522">
        <v>-1</v>
      </c>
      <c r="G1522">
        <v>-1</v>
      </c>
      <c r="H1522">
        <v>-3</v>
      </c>
      <c r="J1522">
        <v>-3</v>
      </c>
      <c r="K1522">
        <v>-3</v>
      </c>
    </row>
    <row r="1523" spans="1:11" x14ac:dyDescent="0.15">
      <c r="A1523">
        <v>-4</v>
      </c>
      <c r="B1523">
        <v>-4</v>
      </c>
      <c r="D1523">
        <v>-14</v>
      </c>
      <c r="E1523">
        <v>-4</v>
      </c>
      <c r="G1523">
        <v>-4</v>
      </c>
      <c r="H1523">
        <v>-14</v>
      </c>
      <c r="J1523">
        <v>-14</v>
      </c>
      <c r="K1523">
        <v>-14</v>
      </c>
    </row>
    <row r="1524" spans="1:11" x14ac:dyDescent="0.15">
      <c r="A1524">
        <v>-1</v>
      </c>
      <c r="B1524">
        <v>-1</v>
      </c>
      <c r="D1524">
        <v>4</v>
      </c>
      <c r="E1524">
        <v>-1</v>
      </c>
      <c r="G1524">
        <v>-1</v>
      </c>
      <c r="H1524">
        <v>4</v>
      </c>
      <c r="J1524">
        <v>4</v>
      </c>
      <c r="K1524">
        <v>4</v>
      </c>
    </row>
    <row r="1525" spans="1:11" x14ac:dyDescent="0.15">
      <c r="A1525">
        <v>-1</v>
      </c>
      <c r="B1525">
        <v>-1</v>
      </c>
      <c r="D1525">
        <v>-12</v>
      </c>
      <c r="E1525">
        <v>-1</v>
      </c>
      <c r="G1525">
        <v>-1</v>
      </c>
      <c r="H1525">
        <v>-12</v>
      </c>
      <c r="J1525">
        <v>-12</v>
      </c>
      <c r="K1525">
        <v>-12</v>
      </c>
    </row>
    <row r="1526" spans="1:11" x14ac:dyDescent="0.15">
      <c r="A1526">
        <v>-4</v>
      </c>
      <c r="B1526">
        <v>-4</v>
      </c>
      <c r="D1526">
        <v>-6</v>
      </c>
      <c r="E1526">
        <v>-4</v>
      </c>
      <c r="G1526">
        <v>-4</v>
      </c>
      <c r="H1526">
        <v>-6</v>
      </c>
      <c r="J1526">
        <v>-6</v>
      </c>
      <c r="K1526">
        <v>-6</v>
      </c>
    </row>
    <row r="1527" spans="1:11" x14ac:dyDescent="0.15">
      <c r="A1527">
        <v>-5</v>
      </c>
      <c r="B1527">
        <v>-5</v>
      </c>
      <c r="D1527">
        <v>6</v>
      </c>
      <c r="E1527">
        <v>-5</v>
      </c>
      <c r="G1527">
        <v>-5</v>
      </c>
      <c r="H1527">
        <v>6</v>
      </c>
      <c r="J1527">
        <v>6</v>
      </c>
      <c r="K1527">
        <v>6</v>
      </c>
    </row>
    <row r="1528" spans="1:11" x14ac:dyDescent="0.15">
      <c r="A1528">
        <v>-4</v>
      </c>
      <c r="B1528">
        <v>-4</v>
      </c>
      <c r="D1528">
        <v>3</v>
      </c>
      <c r="E1528">
        <v>-4</v>
      </c>
      <c r="G1528">
        <v>-4</v>
      </c>
      <c r="H1528">
        <v>3</v>
      </c>
      <c r="J1528">
        <v>3</v>
      </c>
      <c r="K1528">
        <v>3</v>
      </c>
    </row>
    <row r="1529" spans="1:11" x14ac:dyDescent="0.15">
      <c r="A1529">
        <v>-2</v>
      </c>
      <c r="B1529">
        <v>-2</v>
      </c>
      <c r="D1529">
        <v>-2</v>
      </c>
      <c r="E1529">
        <v>-2</v>
      </c>
      <c r="G1529">
        <v>-2</v>
      </c>
      <c r="H1529">
        <v>-2</v>
      </c>
      <c r="J1529">
        <v>-2</v>
      </c>
      <c r="K1529">
        <v>-2</v>
      </c>
    </row>
    <row r="1530" spans="1:11" x14ac:dyDescent="0.15">
      <c r="A1530">
        <v>-1</v>
      </c>
      <c r="B1530">
        <v>-1</v>
      </c>
      <c r="D1530">
        <v>-3</v>
      </c>
      <c r="E1530">
        <v>-1</v>
      </c>
      <c r="G1530">
        <v>-1</v>
      </c>
      <c r="H1530">
        <v>-3</v>
      </c>
      <c r="J1530">
        <v>-3</v>
      </c>
      <c r="K1530">
        <v>-3</v>
      </c>
    </row>
    <row r="1531" spans="1:11" x14ac:dyDescent="0.15">
      <c r="A1531">
        <v>-1</v>
      </c>
      <c r="B1531">
        <v>-1</v>
      </c>
      <c r="D1531">
        <v>0</v>
      </c>
      <c r="E1531">
        <v>-1</v>
      </c>
      <c r="G1531">
        <v>-1</v>
      </c>
      <c r="H1531">
        <v>0</v>
      </c>
      <c r="J1531">
        <v>0</v>
      </c>
      <c r="K1531">
        <v>0</v>
      </c>
    </row>
    <row r="1532" spans="1:11" x14ac:dyDescent="0.15">
      <c r="A1532">
        <v>-1</v>
      </c>
      <c r="B1532">
        <v>-1</v>
      </c>
      <c r="D1532">
        <v>-7</v>
      </c>
      <c r="E1532">
        <v>-1</v>
      </c>
      <c r="G1532">
        <v>-1</v>
      </c>
      <c r="H1532">
        <v>-7</v>
      </c>
      <c r="J1532">
        <v>-7</v>
      </c>
      <c r="K1532">
        <v>-7</v>
      </c>
    </row>
    <row r="1533" spans="1:11" x14ac:dyDescent="0.15">
      <c r="A1533">
        <v>-1</v>
      </c>
      <c r="B1533">
        <v>-1</v>
      </c>
      <c r="D1533">
        <v>-3</v>
      </c>
      <c r="E1533">
        <v>-1</v>
      </c>
      <c r="G1533">
        <v>-1</v>
      </c>
      <c r="H1533">
        <v>-3</v>
      </c>
      <c r="J1533">
        <v>-3</v>
      </c>
      <c r="K1533">
        <v>-3</v>
      </c>
    </row>
    <row r="1534" spans="1:11" x14ac:dyDescent="0.15">
      <c r="A1534">
        <v>-1</v>
      </c>
      <c r="B1534">
        <v>-1</v>
      </c>
      <c r="D1534">
        <v>0</v>
      </c>
      <c r="E1534">
        <v>-1</v>
      </c>
      <c r="G1534">
        <v>-1</v>
      </c>
      <c r="H1534">
        <v>0</v>
      </c>
      <c r="J1534">
        <v>0</v>
      </c>
      <c r="K1534">
        <v>0</v>
      </c>
    </row>
    <row r="1535" spans="1:11" x14ac:dyDescent="0.15">
      <c r="A1535">
        <v>-2</v>
      </c>
      <c r="B1535">
        <v>-2</v>
      </c>
      <c r="D1535">
        <v>1</v>
      </c>
      <c r="E1535">
        <v>-2</v>
      </c>
      <c r="G1535">
        <v>-2</v>
      </c>
      <c r="H1535">
        <v>1</v>
      </c>
      <c r="J1535">
        <v>1</v>
      </c>
      <c r="K1535">
        <v>1</v>
      </c>
    </row>
    <row r="1536" spans="1:11" x14ac:dyDescent="0.15">
      <c r="A1536">
        <v>-1</v>
      </c>
      <c r="B1536">
        <v>-1</v>
      </c>
      <c r="D1536">
        <v>0</v>
      </c>
      <c r="E1536">
        <v>-1</v>
      </c>
      <c r="G1536">
        <v>-1</v>
      </c>
      <c r="H1536">
        <v>0</v>
      </c>
      <c r="J1536">
        <v>0</v>
      </c>
      <c r="K1536">
        <v>0</v>
      </c>
    </row>
    <row r="1537" spans="1:11" x14ac:dyDescent="0.15">
      <c r="A1537">
        <v>-3</v>
      </c>
      <c r="B1537">
        <v>-3</v>
      </c>
      <c r="D1537">
        <v>1</v>
      </c>
      <c r="E1537">
        <v>-3</v>
      </c>
      <c r="G1537">
        <v>-3</v>
      </c>
      <c r="H1537">
        <v>1</v>
      </c>
      <c r="J1537">
        <v>1</v>
      </c>
      <c r="K1537">
        <v>1</v>
      </c>
    </row>
    <row r="1538" spans="1:11" x14ac:dyDescent="0.15">
      <c r="A1538">
        <v>-3</v>
      </c>
      <c r="B1538">
        <v>-3</v>
      </c>
      <c r="D1538">
        <v>1</v>
      </c>
      <c r="E1538">
        <v>-3</v>
      </c>
      <c r="G1538">
        <v>-3</v>
      </c>
      <c r="H1538">
        <v>1</v>
      </c>
      <c r="J1538">
        <v>1</v>
      </c>
      <c r="K1538">
        <v>1</v>
      </c>
    </row>
    <row r="1539" spans="1:11" x14ac:dyDescent="0.15">
      <c r="A1539">
        <v>-3</v>
      </c>
      <c r="B1539">
        <v>-3</v>
      </c>
      <c r="D1539">
        <v>-2</v>
      </c>
      <c r="E1539">
        <v>-3</v>
      </c>
      <c r="G1539">
        <v>-3</v>
      </c>
      <c r="H1539">
        <v>-2</v>
      </c>
      <c r="J1539">
        <v>-2</v>
      </c>
      <c r="K1539">
        <v>-2</v>
      </c>
    </row>
    <row r="1540" spans="1:11" x14ac:dyDescent="0.15">
      <c r="A1540">
        <v>-7</v>
      </c>
      <c r="B1540">
        <v>-7</v>
      </c>
      <c r="D1540">
        <v>-3</v>
      </c>
      <c r="E1540">
        <v>-7</v>
      </c>
      <c r="G1540">
        <v>-7</v>
      </c>
      <c r="H1540">
        <v>-3</v>
      </c>
      <c r="J1540">
        <v>-3</v>
      </c>
      <c r="K1540">
        <v>-3</v>
      </c>
    </row>
    <row r="1541" spans="1:11" x14ac:dyDescent="0.15">
      <c r="A1541">
        <v>-5</v>
      </c>
      <c r="B1541">
        <v>-5</v>
      </c>
      <c r="D1541">
        <v>-1</v>
      </c>
      <c r="E1541">
        <v>-5</v>
      </c>
      <c r="G1541">
        <v>-5</v>
      </c>
      <c r="H1541">
        <v>-1</v>
      </c>
      <c r="J1541">
        <v>-1</v>
      </c>
      <c r="K1541">
        <v>-1</v>
      </c>
    </row>
    <row r="1542" spans="1:11" x14ac:dyDescent="0.15">
      <c r="A1542">
        <v>-3</v>
      </c>
      <c r="B1542">
        <v>-3</v>
      </c>
      <c r="D1542">
        <v>1</v>
      </c>
      <c r="E1542">
        <v>-3</v>
      </c>
      <c r="G1542">
        <v>-3</v>
      </c>
      <c r="H1542">
        <v>1</v>
      </c>
      <c r="J1542">
        <v>1</v>
      </c>
      <c r="K1542">
        <v>1</v>
      </c>
    </row>
    <row r="1543" spans="1:11" x14ac:dyDescent="0.15">
      <c r="A1543">
        <v>0</v>
      </c>
      <c r="B1543">
        <v>0</v>
      </c>
      <c r="D1543">
        <v>-6</v>
      </c>
      <c r="E1543">
        <v>0</v>
      </c>
      <c r="G1543">
        <v>0</v>
      </c>
      <c r="H1543">
        <v>-6</v>
      </c>
      <c r="J1543">
        <v>-6</v>
      </c>
      <c r="K1543">
        <v>-6</v>
      </c>
    </row>
    <row r="1544" spans="1:11" x14ac:dyDescent="0.15">
      <c r="A1544">
        <v>-4</v>
      </c>
      <c r="B1544">
        <v>-4</v>
      </c>
      <c r="D1544">
        <v>-10</v>
      </c>
      <c r="E1544">
        <v>-4</v>
      </c>
      <c r="G1544">
        <v>-4</v>
      </c>
      <c r="H1544">
        <v>-10</v>
      </c>
      <c r="J1544">
        <v>-10</v>
      </c>
      <c r="K1544">
        <v>-10</v>
      </c>
    </row>
    <row r="1545" spans="1:11" x14ac:dyDescent="0.15">
      <c r="A1545">
        <v>-3</v>
      </c>
      <c r="B1545">
        <v>-3</v>
      </c>
      <c r="D1545">
        <v>1</v>
      </c>
      <c r="E1545">
        <v>-3</v>
      </c>
      <c r="G1545">
        <v>-3</v>
      </c>
      <c r="H1545">
        <v>1</v>
      </c>
      <c r="J1545">
        <v>1</v>
      </c>
      <c r="K1545">
        <v>1</v>
      </c>
    </row>
    <row r="1546" spans="1:11" x14ac:dyDescent="0.15">
      <c r="A1546">
        <v>-5</v>
      </c>
      <c r="B1546">
        <v>-5</v>
      </c>
      <c r="D1546">
        <v>-5</v>
      </c>
      <c r="E1546">
        <v>-5</v>
      </c>
      <c r="G1546">
        <v>-5</v>
      </c>
      <c r="H1546">
        <v>-5</v>
      </c>
      <c r="J1546">
        <v>-5</v>
      </c>
      <c r="K1546">
        <v>-5</v>
      </c>
    </row>
    <row r="1547" spans="1:11" x14ac:dyDescent="0.15">
      <c r="A1547">
        <v>-7</v>
      </c>
      <c r="B1547">
        <v>-7</v>
      </c>
      <c r="D1547">
        <v>8</v>
      </c>
      <c r="E1547">
        <v>-7</v>
      </c>
      <c r="G1547">
        <v>-7</v>
      </c>
      <c r="H1547">
        <v>8</v>
      </c>
      <c r="J1547">
        <v>8</v>
      </c>
      <c r="K1547">
        <v>8</v>
      </c>
    </row>
    <row r="1548" spans="1:11" x14ac:dyDescent="0.15">
      <c r="A1548">
        <v>-1</v>
      </c>
      <c r="B1548">
        <v>-1</v>
      </c>
      <c r="D1548">
        <v>-3</v>
      </c>
      <c r="E1548">
        <v>-1</v>
      </c>
      <c r="G1548">
        <v>-1</v>
      </c>
      <c r="H1548">
        <v>-3</v>
      </c>
      <c r="J1548">
        <v>-3</v>
      </c>
      <c r="K1548">
        <v>-3</v>
      </c>
    </row>
    <row r="1549" spans="1:11" x14ac:dyDescent="0.15">
      <c r="A1549">
        <v>-1</v>
      </c>
      <c r="B1549">
        <v>-1</v>
      </c>
      <c r="D1549">
        <v>4</v>
      </c>
      <c r="E1549">
        <v>-1</v>
      </c>
      <c r="G1549">
        <v>-1</v>
      </c>
      <c r="H1549">
        <v>4</v>
      </c>
      <c r="J1549">
        <v>4</v>
      </c>
      <c r="K1549">
        <v>4</v>
      </c>
    </row>
    <row r="1550" spans="1:11" x14ac:dyDescent="0.15">
      <c r="A1550">
        <v>-1</v>
      </c>
      <c r="B1550">
        <v>-1</v>
      </c>
      <c r="D1550">
        <v>-4</v>
      </c>
      <c r="E1550">
        <v>-1</v>
      </c>
      <c r="G1550">
        <v>-1</v>
      </c>
      <c r="H1550">
        <v>-4</v>
      </c>
      <c r="J1550">
        <v>-4</v>
      </c>
      <c r="K1550">
        <v>-4</v>
      </c>
    </row>
    <row r="1551" spans="1:11" x14ac:dyDescent="0.15">
      <c r="A1551">
        <v>-6</v>
      </c>
      <c r="B1551">
        <v>-6</v>
      </c>
      <c r="D1551">
        <v>3</v>
      </c>
      <c r="E1551">
        <v>-6</v>
      </c>
      <c r="G1551">
        <v>-6</v>
      </c>
      <c r="H1551">
        <v>3</v>
      </c>
      <c r="J1551">
        <v>3</v>
      </c>
      <c r="K1551">
        <v>3</v>
      </c>
    </row>
    <row r="1552" spans="1:11" x14ac:dyDescent="0.15">
      <c r="A1552">
        <v>-3</v>
      </c>
      <c r="B1552">
        <v>-3</v>
      </c>
      <c r="D1552">
        <v>1</v>
      </c>
      <c r="E1552">
        <v>-3</v>
      </c>
      <c r="G1552">
        <v>-3</v>
      </c>
      <c r="H1552">
        <v>1</v>
      </c>
      <c r="J1552">
        <v>1</v>
      </c>
      <c r="K1552">
        <v>1</v>
      </c>
    </row>
    <row r="1553" spans="1:11" x14ac:dyDescent="0.15">
      <c r="A1553">
        <v>-3</v>
      </c>
      <c r="B1553">
        <v>-3</v>
      </c>
      <c r="D1553">
        <v>-7</v>
      </c>
      <c r="E1553">
        <v>-3</v>
      </c>
      <c r="G1553">
        <v>-3</v>
      </c>
      <c r="H1553">
        <v>-7</v>
      </c>
      <c r="J1553">
        <v>-7</v>
      </c>
      <c r="K1553">
        <v>-7</v>
      </c>
    </row>
    <row r="1554" spans="1:11" x14ac:dyDescent="0.15">
      <c r="A1554">
        <v>-5</v>
      </c>
      <c r="B1554">
        <v>-5</v>
      </c>
      <c r="D1554">
        <v>5</v>
      </c>
      <c r="E1554">
        <v>-5</v>
      </c>
      <c r="G1554">
        <v>-5</v>
      </c>
      <c r="H1554">
        <v>5</v>
      </c>
      <c r="J1554">
        <v>5</v>
      </c>
      <c r="K1554">
        <v>5</v>
      </c>
    </row>
    <row r="1555" spans="1:11" x14ac:dyDescent="0.15">
      <c r="A1555">
        <v>-3</v>
      </c>
      <c r="B1555">
        <v>-3</v>
      </c>
      <c r="D1555">
        <v>-3</v>
      </c>
      <c r="E1555">
        <v>-3</v>
      </c>
      <c r="G1555">
        <v>-3</v>
      </c>
      <c r="H1555">
        <v>-3</v>
      </c>
      <c r="J1555">
        <v>-3</v>
      </c>
      <c r="K1555">
        <v>-3</v>
      </c>
    </row>
    <row r="1556" spans="1:11" x14ac:dyDescent="0.15">
      <c r="A1556">
        <v>-3</v>
      </c>
      <c r="B1556">
        <v>-3</v>
      </c>
      <c r="D1556">
        <v>3</v>
      </c>
      <c r="E1556">
        <v>-3</v>
      </c>
      <c r="G1556">
        <v>-3</v>
      </c>
      <c r="H1556">
        <v>3</v>
      </c>
      <c r="J1556">
        <v>3</v>
      </c>
      <c r="K1556">
        <v>3</v>
      </c>
    </row>
    <row r="1557" spans="1:11" x14ac:dyDescent="0.15">
      <c r="A1557">
        <v>-4</v>
      </c>
      <c r="B1557">
        <v>-4</v>
      </c>
      <c r="D1557">
        <v>-5</v>
      </c>
      <c r="E1557">
        <v>-4</v>
      </c>
      <c r="G1557">
        <v>-4</v>
      </c>
      <c r="H1557">
        <v>-5</v>
      </c>
      <c r="J1557">
        <v>-5</v>
      </c>
      <c r="K1557">
        <v>-5</v>
      </c>
    </row>
    <row r="1558" spans="1:11" x14ac:dyDescent="0.15">
      <c r="A1558">
        <v>0</v>
      </c>
      <c r="B1558">
        <v>0</v>
      </c>
      <c r="D1558">
        <v>9</v>
      </c>
      <c r="E1558">
        <v>0</v>
      </c>
      <c r="G1558">
        <v>0</v>
      </c>
      <c r="H1558">
        <v>9</v>
      </c>
      <c r="J1558">
        <v>9</v>
      </c>
      <c r="K1558">
        <v>9</v>
      </c>
    </row>
    <row r="1559" spans="1:11" x14ac:dyDescent="0.15">
      <c r="A1559">
        <v>0</v>
      </c>
      <c r="B1559">
        <v>0</v>
      </c>
      <c r="D1559">
        <v>10</v>
      </c>
      <c r="E1559">
        <v>0</v>
      </c>
      <c r="G1559">
        <v>0</v>
      </c>
      <c r="H1559">
        <v>10</v>
      </c>
      <c r="J1559">
        <v>10</v>
      </c>
      <c r="K1559">
        <v>10</v>
      </c>
    </row>
    <row r="1560" spans="1:11" x14ac:dyDescent="0.15">
      <c r="A1560">
        <v>-4</v>
      </c>
      <c r="B1560">
        <v>-4</v>
      </c>
      <c r="D1560">
        <v>-2</v>
      </c>
      <c r="E1560">
        <v>-4</v>
      </c>
      <c r="G1560">
        <v>-4</v>
      </c>
      <c r="H1560">
        <v>-2</v>
      </c>
      <c r="J1560">
        <v>-2</v>
      </c>
      <c r="K1560">
        <v>-2</v>
      </c>
    </row>
    <row r="1561" spans="1:11" x14ac:dyDescent="0.15">
      <c r="A1561">
        <v>-4</v>
      </c>
      <c r="B1561">
        <v>-4</v>
      </c>
      <c r="D1561">
        <v>1</v>
      </c>
      <c r="E1561">
        <v>-4</v>
      </c>
      <c r="G1561">
        <v>-4</v>
      </c>
      <c r="H1561">
        <v>1</v>
      </c>
      <c r="J1561">
        <v>1</v>
      </c>
      <c r="K1561">
        <v>1</v>
      </c>
    </row>
    <row r="1562" spans="1:11" x14ac:dyDescent="0.15">
      <c r="A1562">
        <v>-3</v>
      </c>
      <c r="B1562">
        <v>-3</v>
      </c>
      <c r="D1562">
        <v>1</v>
      </c>
      <c r="E1562">
        <v>-3</v>
      </c>
      <c r="G1562">
        <v>-3</v>
      </c>
      <c r="H1562">
        <v>1</v>
      </c>
      <c r="J1562">
        <v>1</v>
      </c>
      <c r="K1562">
        <v>1</v>
      </c>
    </row>
    <row r="1563" spans="1:11" x14ac:dyDescent="0.15">
      <c r="A1563">
        <v>-3</v>
      </c>
      <c r="B1563">
        <v>-3</v>
      </c>
      <c r="D1563">
        <v>1</v>
      </c>
      <c r="E1563">
        <v>-3</v>
      </c>
      <c r="G1563">
        <v>-3</v>
      </c>
      <c r="H1563">
        <v>1</v>
      </c>
      <c r="J1563">
        <v>1</v>
      </c>
      <c r="K1563">
        <v>1</v>
      </c>
    </row>
    <row r="1564" spans="1:11" x14ac:dyDescent="0.15">
      <c r="A1564">
        <v>-6</v>
      </c>
      <c r="B1564">
        <v>-6</v>
      </c>
      <c r="D1564">
        <v>-3</v>
      </c>
      <c r="E1564">
        <v>-6</v>
      </c>
      <c r="G1564">
        <v>-6</v>
      </c>
      <c r="H1564">
        <v>-3</v>
      </c>
      <c r="J1564">
        <v>-3</v>
      </c>
      <c r="K1564">
        <v>-3</v>
      </c>
    </row>
    <row r="1565" spans="1:11" x14ac:dyDescent="0.15">
      <c r="A1565">
        <v>0</v>
      </c>
      <c r="B1565">
        <v>0</v>
      </c>
      <c r="D1565">
        <v>7</v>
      </c>
      <c r="E1565">
        <v>0</v>
      </c>
      <c r="G1565">
        <v>0</v>
      </c>
      <c r="H1565">
        <v>7</v>
      </c>
      <c r="J1565">
        <v>7</v>
      </c>
      <c r="K1565">
        <v>7</v>
      </c>
    </row>
    <row r="1566" spans="1:11" x14ac:dyDescent="0.15">
      <c r="A1566">
        <v>0</v>
      </c>
      <c r="B1566">
        <v>0</v>
      </c>
      <c r="D1566">
        <v>2</v>
      </c>
      <c r="E1566">
        <v>0</v>
      </c>
      <c r="G1566">
        <v>0</v>
      </c>
      <c r="H1566">
        <v>2</v>
      </c>
      <c r="J1566">
        <v>2</v>
      </c>
      <c r="K1566">
        <v>2</v>
      </c>
    </row>
    <row r="1567" spans="1:11" x14ac:dyDescent="0.15">
      <c r="A1567">
        <v>0</v>
      </c>
      <c r="B1567">
        <v>0</v>
      </c>
      <c r="D1567">
        <v>-2</v>
      </c>
      <c r="E1567">
        <v>0</v>
      </c>
      <c r="G1567">
        <v>0</v>
      </c>
      <c r="H1567">
        <v>-2</v>
      </c>
      <c r="J1567">
        <v>-2</v>
      </c>
      <c r="K1567">
        <v>-2</v>
      </c>
    </row>
    <row r="1568" spans="1:11" x14ac:dyDescent="0.15">
      <c r="A1568">
        <v>-1</v>
      </c>
      <c r="B1568">
        <v>-1</v>
      </c>
      <c r="D1568">
        <v>-11</v>
      </c>
      <c r="E1568">
        <v>-1</v>
      </c>
      <c r="G1568">
        <v>-1</v>
      </c>
      <c r="H1568">
        <v>-11</v>
      </c>
      <c r="J1568">
        <v>-11</v>
      </c>
      <c r="K1568">
        <v>-11</v>
      </c>
    </row>
    <row r="1569" spans="1:11" x14ac:dyDescent="0.15">
      <c r="A1569">
        <v>-2</v>
      </c>
      <c r="B1569">
        <v>-2</v>
      </c>
      <c r="D1569">
        <v>4</v>
      </c>
      <c r="E1569">
        <v>-2</v>
      </c>
      <c r="G1569">
        <v>-2</v>
      </c>
      <c r="H1569">
        <v>4</v>
      </c>
      <c r="J1569">
        <v>4</v>
      </c>
      <c r="K1569">
        <v>4</v>
      </c>
    </row>
    <row r="1570" spans="1:11" x14ac:dyDescent="0.15">
      <c r="A1570">
        <v>0</v>
      </c>
      <c r="B1570">
        <v>0</v>
      </c>
      <c r="D1570">
        <v>-5</v>
      </c>
      <c r="E1570">
        <v>0</v>
      </c>
      <c r="G1570">
        <v>0</v>
      </c>
      <c r="H1570">
        <v>-5</v>
      </c>
      <c r="J1570">
        <v>-5</v>
      </c>
      <c r="K1570">
        <v>-5</v>
      </c>
    </row>
    <row r="1571" spans="1:11" x14ac:dyDescent="0.15">
      <c r="A1571">
        <v>0</v>
      </c>
      <c r="B1571">
        <v>0</v>
      </c>
      <c r="D1571">
        <v>1</v>
      </c>
      <c r="E1571">
        <v>0</v>
      </c>
      <c r="G1571">
        <v>0</v>
      </c>
      <c r="H1571">
        <v>1</v>
      </c>
      <c r="J1571">
        <v>1</v>
      </c>
      <c r="K1571">
        <v>1</v>
      </c>
    </row>
    <row r="1572" spans="1:11" x14ac:dyDescent="0.15">
      <c r="A1572">
        <v>-2</v>
      </c>
      <c r="B1572">
        <v>-2</v>
      </c>
      <c r="D1572">
        <v>3</v>
      </c>
      <c r="E1572">
        <v>-2</v>
      </c>
      <c r="G1572">
        <v>-2</v>
      </c>
      <c r="H1572">
        <v>3</v>
      </c>
      <c r="J1572">
        <v>3</v>
      </c>
      <c r="K1572">
        <v>3</v>
      </c>
    </row>
    <row r="1573" spans="1:11" x14ac:dyDescent="0.15">
      <c r="A1573">
        <v>0</v>
      </c>
      <c r="B1573">
        <v>0</v>
      </c>
      <c r="D1573">
        <v>7</v>
      </c>
      <c r="E1573">
        <v>0</v>
      </c>
      <c r="G1573">
        <v>0</v>
      </c>
      <c r="H1573">
        <v>7</v>
      </c>
      <c r="J1573">
        <v>7</v>
      </c>
      <c r="K1573">
        <v>7</v>
      </c>
    </row>
    <row r="1574" spans="1:11" x14ac:dyDescent="0.15">
      <c r="A1574">
        <v>-6</v>
      </c>
      <c r="B1574">
        <v>-6</v>
      </c>
      <c r="D1574">
        <v>-2</v>
      </c>
      <c r="E1574">
        <v>-6</v>
      </c>
      <c r="G1574">
        <v>-6</v>
      </c>
      <c r="H1574">
        <v>-2</v>
      </c>
      <c r="J1574">
        <v>-2</v>
      </c>
      <c r="K1574">
        <v>-2</v>
      </c>
    </row>
    <row r="1575" spans="1:11" x14ac:dyDescent="0.15">
      <c r="A1575">
        <v>-5</v>
      </c>
      <c r="B1575">
        <v>-5</v>
      </c>
      <c r="D1575">
        <v>1</v>
      </c>
      <c r="E1575">
        <v>-5</v>
      </c>
      <c r="G1575">
        <v>-5</v>
      </c>
      <c r="H1575">
        <v>1</v>
      </c>
      <c r="J1575">
        <v>1</v>
      </c>
      <c r="K1575">
        <v>1</v>
      </c>
    </row>
    <row r="1576" spans="1:11" x14ac:dyDescent="0.15">
      <c r="A1576">
        <v>-1</v>
      </c>
      <c r="B1576">
        <v>-1</v>
      </c>
      <c r="D1576">
        <v>-5</v>
      </c>
      <c r="E1576">
        <v>-1</v>
      </c>
      <c r="G1576">
        <v>-1</v>
      </c>
      <c r="H1576">
        <v>-5</v>
      </c>
      <c r="J1576">
        <v>-5</v>
      </c>
      <c r="K1576">
        <v>-5</v>
      </c>
    </row>
    <row r="1577" spans="1:11" x14ac:dyDescent="0.15">
      <c r="A1577">
        <v>-2</v>
      </c>
      <c r="B1577">
        <v>-2</v>
      </c>
      <c r="D1577">
        <v>-6</v>
      </c>
      <c r="E1577">
        <v>-2</v>
      </c>
      <c r="G1577">
        <v>-2</v>
      </c>
      <c r="H1577">
        <v>-6</v>
      </c>
      <c r="J1577">
        <v>-6</v>
      </c>
      <c r="K1577">
        <v>-6</v>
      </c>
    </row>
    <row r="1578" spans="1:11" x14ac:dyDescent="0.15">
      <c r="A1578">
        <v>0</v>
      </c>
      <c r="B1578">
        <v>0</v>
      </c>
      <c r="D1578">
        <v>2</v>
      </c>
      <c r="E1578">
        <v>0</v>
      </c>
      <c r="G1578">
        <v>0</v>
      </c>
      <c r="H1578">
        <v>2</v>
      </c>
      <c r="J1578">
        <v>2</v>
      </c>
      <c r="K1578">
        <v>2</v>
      </c>
    </row>
    <row r="1579" spans="1:11" x14ac:dyDescent="0.15">
      <c r="A1579">
        <v>-1</v>
      </c>
      <c r="B1579">
        <v>-1</v>
      </c>
      <c r="D1579">
        <v>-3</v>
      </c>
      <c r="E1579">
        <v>-1</v>
      </c>
      <c r="G1579">
        <v>-1</v>
      </c>
      <c r="H1579">
        <v>-3</v>
      </c>
      <c r="J1579">
        <v>-3</v>
      </c>
      <c r="K1579">
        <v>-3</v>
      </c>
    </row>
    <row r="1580" spans="1:11" x14ac:dyDescent="0.15">
      <c r="A1580">
        <v>-1</v>
      </c>
      <c r="B1580">
        <v>-1</v>
      </c>
      <c r="D1580">
        <v>2</v>
      </c>
      <c r="E1580">
        <v>-1</v>
      </c>
      <c r="G1580">
        <v>-1</v>
      </c>
      <c r="H1580">
        <v>2</v>
      </c>
      <c r="J1580">
        <v>2</v>
      </c>
      <c r="K1580">
        <v>2</v>
      </c>
    </row>
    <row r="1581" spans="1:11" x14ac:dyDescent="0.15">
      <c r="A1581">
        <v>-4</v>
      </c>
      <c r="B1581">
        <v>-4</v>
      </c>
      <c r="D1581">
        <v>-1</v>
      </c>
      <c r="E1581">
        <v>-4</v>
      </c>
      <c r="G1581">
        <v>-4</v>
      </c>
      <c r="H1581">
        <v>-1</v>
      </c>
      <c r="J1581">
        <v>-1</v>
      </c>
      <c r="K1581">
        <v>-1</v>
      </c>
    </row>
    <row r="1582" spans="1:11" x14ac:dyDescent="0.15">
      <c r="A1582">
        <v>-4</v>
      </c>
      <c r="B1582">
        <v>-4</v>
      </c>
      <c r="D1582">
        <v>0</v>
      </c>
      <c r="E1582">
        <v>-4</v>
      </c>
      <c r="G1582">
        <v>-4</v>
      </c>
      <c r="H1582">
        <v>0</v>
      </c>
      <c r="J1582">
        <v>0</v>
      </c>
      <c r="K1582">
        <v>0</v>
      </c>
    </row>
    <row r="1583" spans="1:11" x14ac:dyDescent="0.15">
      <c r="A1583">
        <v>0</v>
      </c>
      <c r="B1583">
        <v>0</v>
      </c>
      <c r="D1583">
        <v>2</v>
      </c>
      <c r="E1583">
        <v>0</v>
      </c>
      <c r="G1583">
        <v>0</v>
      </c>
      <c r="H1583">
        <v>2</v>
      </c>
      <c r="J1583">
        <v>2</v>
      </c>
      <c r="K1583">
        <v>2</v>
      </c>
    </row>
    <row r="1584" spans="1:11" x14ac:dyDescent="0.15">
      <c r="A1584">
        <v>0</v>
      </c>
      <c r="B1584">
        <v>0</v>
      </c>
      <c r="D1584">
        <v>-3</v>
      </c>
      <c r="E1584">
        <v>0</v>
      </c>
      <c r="G1584">
        <v>0</v>
      </c>
      <c r="H1584">
        <v>-3</v>
      </c>
      <c r="J1584">
        <v>-3</v>
      </c>
      <c r="K1584">
        <v>-3</v>
      </c>
    </row>
    <row r="1585" spans="1:11" x14ac:dyDescent="0.15">
      <c r="A1585">
        <v>-1</v>
      </c>
      <c r="B1585">
        <v>-1</v>
      </c>
      <c r="D1585">
        <v>-5</v>
      </c>
      <c r="E1585">
        <v>-1</v>
      </c>
      <c r="G1585">
        <v>-1</v>
      </c>
      <c r="H1585">
        <v>-5</v>
      </c>
      <c r="J1585">
        <v>-5</v>
      </c>
      <c r="K1585">
        <v>-5</v>
      </c>
    </row>
    <row r="1586" spans="1:11" x14ac:dyDescent="0.15">
      <c r="A1586">
        <v>-4</v>
      </c>
      <c r="B1586">
        <v>-4</v>
      </c>
      <c r="D1586">
        <v>1</v>
      </c>
      <c r="E1586">
        <v>-4</v>
      </c>
      <c r="G1586">
        <v>-4</v>
      </c>
      <c r="H1586">
        <v>1</v>
      </c>
      <c r="J1586">
        <v>1</v>
      </c>
      <c r="K1586">
        <v>1</v>
      </c>
    </row>
    <row r="1587" spans="1:11" x14ac:dyDescent="0.15">
      <c r="A1587">
        <v>-3</v>
      </c>
      <c r="B1587">
        <v>-3</v>
      </c>
      <c r="D1587">
        <v>-1</v>
      </c>
      <c r="E1587">
        <v>-3</v>
      </c>
      <c r="G1587">
        <v>-3</v>
      </c>
      <c r="H1587">
        <v>-1</v>
      </c>
      <c r="J1587">
        <v>-1</v>
      </c>
      <c r="K1587">
        <v>-1</v>
      </c>
    </row>
    <row r="1588" spans="1:11" x14ac:dyDescent="0.15">
      <c r="A1588">
        <v>-3</v>
      </c>
      <c r="B1588">
        <v>-3</v>
      </c>
      <c r="D1588">
        <v>5</v>
      </c>
      <c r="E1588">
        <v>-3</v>
      </c>
      <c r="G1588">
        <v>-3</v>
      </c>
      <c r="H1588">
        <v>5</v>
      </c>
      <c r="J1588">
        <v>5</v>
      </c>
      <c r="K1588">
        <v>5</v>
      </c>
    </row>
    <row r="1589" spans="1:11" x14ac:dyDescent="0.15">
      <c r="A1589">
        <v>0</v>
      </c>
      <c r="B1589">
        <v>0</v>
      </c>
      <c r="D1589">
        <v>4</v>
      </c>
      <c r="E1589">
        <v>0</v>
      </c>
      <c r="G1589">
        <v>0</v>
      </c>
      <c r="H1589">
        <v>4</v>
      </c>
      <c r="J1589">
        <v>4</v>
      </c>
      <c r="K1589">
        <v>4</v>
      </c>
    </row>
    <row r="1590" spans="1:11" x14ac:dyDescent="0.15">
      <c r="A1590">
        <v>-1</v>
      </c>
      <c r="B1590">
        <v>-1</v>
      </c>
      <c r="D1590">
        <v>-4</v>
      </c>
      <c r="E1590">
        <v>-1</v>
      </c>
      <c r="G1590">
        <v>-1</v>
      </c>
      <c r="H1590">
        <v>-4</v>
      </c>
      <c r="J1590">
        <v>-4</v>
      </c>
      <c r="K1590">
        <v>-4</v>
      </c>
    </row>
    <row r="1591" spans="1:11" x14ac:dyDescent="0.15">
      <c r="A1591">
        <v>-1</v>
      </c>
      <c r="B1591">
        <v>-1</v>
      </c>
      <c r="D1591">
        <v>7</v>
      </c>
      <c r="E1591">
        <v>-1</v>
      </c>
      <c r="G1591">
        <v>-1</v>
      </c>
      <c r="H1591">
        <v>7</v>
      </c>
      <c r="J1591">
        <v>7</v>
      </c>
      <c r="K1591">
        <v>7</v>
      </c>
    </row>
    <row r="1592" spans="1:11" x14ac:dyDescent="0.15">
      <c r="A1592">
        <v>-1</v>
      </c>
      <c r="B1592">
        <v>-1</v>
      </c>
      <c r="D1592">
        <v>1</v>
      </c>
      <c r="E1592">
        <v>-1</v>
      </c>
      <c r="G1592">
        <v>-1</v>
      </c>
      <c r="H1592">
        <v>1</v>
      </c>
      <c r="J1592">
        <v>1</v>
      </c>
      <c r="K1592">
        <v>1</v>
      </c>
    </row>
    <row r="1593" spans="1:11" x14ac:dyDescent="0.15">
      <c r="A1593">
        <v>-1</v>
      </c>
      <c r="B1593">
        <v>-1</v>
      </c>
      <c r="D1593">
        <v>-1</v>
      </c>
      <c r="E1593">
        <v>-1</v>
      </c>
      <c r="G1593">
        <v>-1</v>
      </c>
      <c r="H1593">
        <v>-1</v>
      </c>
      <c r="J1593">
        <v>-1</v>
      </c>
      <c r="K1593">
        <v>-1</v>
      </c>
    </row>
    <row r="1594" spans="1:11" x14ac:dyDescent="0.15">
      <c r="A1594">
        <v>-5</v>
      </c>
      <c r="B1594">
        <v>-5</v>
      </c>
      <c r="D1594">
        <v>5</v>
      </c>
      <c r="E1594">
        <v>-5</v>
      </c>
      <c r="G1594">
        <v>-5</v>
      </c>
      <c r="H1594">
        <v>5</v>
      </c>
      <c r="J1594">
        <v>5</v>
      </c>
      <c r="K1594">
        <v>5</v>
      </c>
    </row>
    <row r="1595" spans="1:11" x14ac:dyDescent="0.15">
      <c r="A1595">
        <v>0</v>
      </c>
      <c r="B1595">
        <v>0</v>
      </c>
      <c r="D1595">
        <v>3</v>
      </c>
      <c r="E1595">
        <v>0</v>
      </c>
      <c r="G1595">
        <v>0</v>
      </c>
      <c r="H1595">
        <v>3</v>
      </c>
      <c r="J1595">
        <v>3</v>
      </c>
      <c r="K1595">
        <v>3</v>
      </c>
    </row>
    <row r="1596" spans="1:11" x14ac:dyDescent="0.15">
      <c r="A1596">
        <v>-1</v>
      </c>
      <c r="B1596">
        <v>-1</v>
      </c>
      <c r="D1596">
        <v>19</v>
      </c>
      <c r="E1596">
        <v>-1</v>
      </c>
      <c r="G1596">
        <v>-1</v>
      </c>
      <c r="H1596">
        <v>19</v>
      </c>
      <c r="J1596">
        <v>19</v>
      </c>
      <c r="K1596">
        <v>19</v>
      </c>
    </row>
    <row r="1597" spans="1:11" x14ac:dyDescent="0.15">
      <c r="A1597">
        <v>-4</v>
      </c>
      <c r="B1597">
        <v>-4</v>
      </c>
      <c r="D1597">
        <v>3</v>
      </c>
      <c r="E1597">
        <v>-4</v>
      </c>
      <c r="G1597">
        <v>-4</v>
      </c>
      <c r="H1597">
        <v>3</v>
      </c>
      <c r="J1597">
        <v>3</v>
      </c>
      <c r="K1597">
        <v>3</v>
      </c>
    </row>
    <row r="1598" spans="1:11" x14ac:dyDescent="0.15">
      <c r="A1598">
        <v>-1</v>
      </c>
      <c r="B1598">
        <v>-1</v>
      </c>
      <c r="D1598">
        <v>-1</v>
      </c>
      <c r="E1598">
        <v>-1</v>
      </c>
      <c r="G1598">
        <v>-1</v>
      </c>
      <c r="H1598">
        <v>-1</v>
      </c>
      <c r="J1598">
        <v>-1</v>
      </c>
      <c r="K1598">
        <v>-1</v>
      </c>
    </row>
    <row r="1599" spans="1:11" x14ac:dyDescent="0.15">
      <c r="A1599">
        <v>-4</v>
      </c>
      <c r="B1599">
        <v>-4</v>
      </c>
      <c r="D1599">
        <v>2</v>
      </c>
      <c r="E1599">
        <v>-4</v>
      </c>
      <c r="G1599">
        <v>-4</v>
      </c>
      <c r="H1599">
        <v>2</v>
      </c>
      <c r="J1599">
        <v>2</v>
      </c>
      <c r="K1599">
        <v>2</v>
      </c>
    </row>
    <row r="1600" spans="1:11" x14ac:dyDescent="0.15">
      <c r="A1600">
        <v>-5</v>
      </c>
      <c r="B1600">
        <v>-5</v>
      </c>
      <c r="D1600">
        <v>1</v>
      </c>
      <c r="E1600">
        <v>-5</v>
      </c>
      <c r="G1600">
        <v>-5</v>
      </c>
      <c r="H1600">
        <v>1</v>
      </c>
      <c r="J1600">
        <v>1</v>
      </c>
      <c r="K1600">
        <v>1</v>
      </c>
    </row>
    <row r="1601" spans="1:11" x14ac:dyDescent="0.15">
      <c r="A1601">
        <v>-1</v>
      </c>
      <c r="B1601">
        <v>-1</v>
      </c>
      <c r="D1601">
        <v>4</v>
      </c>
      <c r="E1601">
        <v>-1</v>
      </c>
      <c r="G1601">
        <v>-1</v>
      </c>
      <c r="H1601">
        <v>4</v>
      </c>
      <c r="J1601">
        <v>4</v>
      </c>
      <c r="K1601">
        <v>4</v>
      </c>
    </row>
    <row r="1602" spans="1:11" x14ac:dyDescent="0.15">
      <c r="A1602">
        <v>-9</v>
      </c>
      <c r="B1602">
        <v>-9</v>
      </c>
      <c r="D1602">
        <v>6</v>
      </c>
      <c r="E1602">
        <v>-9</v>
      </c>
      <c r="G1602">
        <v>-9</v>
      </c>
      <c r="H1602">
        <v>6</v>
      </c>
      <c r="J1602">
        <v>6</v>
      </c>
      <c r="K1602">
        <v>6</v>
      </c>
    </row>
    <row r="1603" spans="1:11" x14ac:dyDescent="0.15">
      <c r="A1603">
        <v>-1</v>
      </c>
      <c r="B1603">
        <v>-1</v>
      </c>
      <c r="D1603">
        <v>-1</v>
      </c>
      <c r="E1603">
        <v>-1</v>
      </c>
      <c r="G1603">
        <v>-1</v>
      </c>
      <c r="H1603">
        <v>-1</v>
      </c>
      <c r="J1603">
        <v>-1</v>
      </c>
      <c r="K1603">
        <v>-1</v>
      </c>
    </row>
    <row r="1604" spans="1:11" x14ac:dyDescent="0.15">
      <c r="A1604">
        <v>-1</v>
      </c>
      <c r="B1604">
        <v>-1</v>
      </c>
      <c r="D1604">
        <v>1</v>
      </c>
      <c r="E1604">
        <v>-1</v>
      </c>
      <c r="G1604">
        <v>-1</v>
      </c>
      <c r="H1604">
        <v>1</v>
      </c>
      <c r="J1604">
        <v>1</v>
      </c>
      <c r="K1604">
        <v>1</v>
      </c>
    </row>
    <row r="1605" spans="1:11" x14ac:dyDescent="0.15">
      <c r="A1605">
        <v>-5</v>
      </c>
      <c r="B1605">
        <v>-5</v>
      </c>
      <c r="D1605">
        <v>1</v>
      </c>
      <c r="E1605">
        <v>-5</v>
      </c>
      <c r="G1605">
        <v>-5</v>
      </c>
      <c r="H1605">
        <v>1</v>
      </c>
      <c r="J1605">
        <v>1</v>
      </c>
      <c r="K1605">
        <v>1</v>
      </c>
    </row>
    <row r="1606" spans="1:11" x14ac:dyDescent="0.15">
      <c r="A1606">
        <v>-6</v>
      </c>
      <c r="B1606">
        <v>-6</v>
      </c>
      <c r="D1606">
        <v>2</v>
      </c>
      <c r="E1606">
        <v>-6</v>
      </c>
      <c r="G1606">
        <v>-6</v>
      </c>
      <c r="H1606">
        <v>2</v>
      </c>
      <c r="J1606">
        <v>2</v>
      </c>
      <c r="K1606">
        <v>2</v>
      </c>
    </row>
    <row r="1607" spans="1:11" x14ac:dyDescent="0.15">
      <c r="A1607">
        <v>-4</v>
      </c>
      <c r="B1607">
        <v>-4</v>
      </c>
      <c r="D1607">
        <v>0</v>
      </c>
      <c r="E1607">
        <v>-4</v>
      </c>
      <c r="G1607">
        <v>-4</v>
      </c>
      <c r="H1607">
        <v>0</v>
      </c>
      <c r="J1607">
        <v>0</v>
      </c>
      <c r="K1607">
        <v>0</v>
      </c>
    </row>
    <row r="1608" spans="1:11" x14ac:dyDescent="0.15">
      <c r="A1608">
        <v>-4</v>
      </c>
      <c r="B1608">
        <v>-4</v>
      </c>
      <c r="D1608">
        <v>6</v>
      </c>
      <c r="E1608">
        <v>-4</v>
      </c>
      <c r="G1608">
        <v>-4</v>
      </c>
      <c r="H1608">
        <v>6</v>
      </c>
      <c r="J1608">
        <v>6</v>
      </c>
      <c r="K1608">
        <v>6</v>
      </c>
    </row>
    <row r="1609" spans="1:11" x14ac:dyDescent="0.15">
      <c r="A1609">
        <v>-4</v>
      </c>
      <c r="B1609">
        <v>-4</v>
      </c>
      <c r="D1609">
        <v>4</v>
      </c>
      <c r="E1609">
        <v>-4</v>
      </c>
      <c r="G1609">
        <v>-4</v>
      </c>
      <c r="H1609">
        <v>4</v>
      </c>
      <c r="J1609">
        <v>4</v>
      </c>
      <c r="K1609">
        <v>4</v>
      </c>
    </row>
    <row r="1610" spans="1:11" x14ac:dyDescent="0.15">
      <c r="A1610">
        <v>-1</v>
      </c>
      <c r="B1610">
        <v>-1</v>
      </c>
      <c r="D1610">
        <v>1.2599999999999909</v>
      </c>
      <c r="E1610">
        <v>-1</v>
      </c>
      <c r="G1610">
        <v>-1</v>
      </c>
      <c r="H1610">
        <v>1.2599999999999909</v>
      </c>
      <c r="J1610">
        <v>1.2599999999999909</v>
      </c>
      <c r="K1610">
        <v>1.2599999999999909</v>
      </c>
    </row>
    <row r="1611" spans="1:11" x14ac:dyDescent="0.15">
      <c r="A1611">
        <v>-4</v>
      </c>
      <c r="B1611">
        <v>-4</v>
      </c>
      <c r="D1611">
        <v>0</v>
      </c>
      <c r="E1611">
        <v>-4</v>
      </c>
      <c r="G1611">
        <v>-4</v>
      </c>
      <c r="H1611">
        <v>0</v>
      </c>
      <c r="J1611">
        <v>0</v>
      </c>
      <c r="K1611">
        <v>0</v>
      </c>
    </row>
    <row r="1612" spans="1:11" x14ac:dyDescent="0.15">
      <c r="A1612">
        <v>-6</v>
      </c>
      <c r="B1612">
        <v>-6</v>
      </c>
      <c r="D1612">
        <v>2</v>
      </c>
      <c r="E1612">
        <v>-6</v>
      </c>
      <c r="G1612">
        <v>-6</v>
      </c>
      <c r="H1612">
        <v>2</v>
      </c>
      <c r="J1612">
        <v>2</v>
      </c>
      <c r="K1612">
        <v>2</v>
      </c>
    </row>
    <row r="1613" spans="1:11" x14ac:dyDescent="0.15">
      <c r="A1613">
        <v>-5</v>
      </c>
      <c r="B1613">
        <v>-5</v>
      </c>
      <c r="D1613">
        <v>5</v>
      </c>
      <c r="E1613">
        <v>-5</v>
      </c>
      <c r="G1613">
        <v>-5</v>
      </c>
      <c r="H1613">
        <v>5</v>
      </c>
      <c r="J1613">
        <v>5</v>
      </c>
      <c r="K1613">
        <v>5</v>
      </c>
    </row>
    <row r="1614" spans="1:11" x14ac:dyDescent="0.15">
      <c r="A1614">
        <v>-4</v>
      </c>
      <c r="B1614">
        <v>-4</v>
      </c>
      <c r="D1614">
        <v>-6</v>
      </c>
      <c r="E1614">
        <v>-4</v>
      </c>
      <c r="G1614">
        <v>-4</v>
      </c>
      <c r="H1614">
        <v>-6</v>
      </c>
      <c r="J1614">
        <v>-6</v>
      </c>
      <c r="K1614">
        <v>-6</v>
      </c>
    </row>
    <row r="1615" spans="1:11" x14ac:dyDescent="0.15">
      <c r="A1615">
        <v>-5</v>
      </c>
      <c r="B1615">
        <v>-5</v>
      </c>
      <c r="D1615">
        <v>1</v>
      </c>
      <c r="E1615">
        <v>-5</v>
      </c>
      <c r="G1615">
        <v>-5</v>
      </c>
      <c r="H1615">
        <v>1</v>
      </c>
      <c r="J1615">
        <v>1</v>
      </c>
      <c r="K1615">
        <v>1</v>
      </c>
    </row>
    <row r="1616" spans="1:11" x14ac:dyDescent="0.15">
      <c r="A1616">
        <v>-3</v>
      </c>
      <c r="B1616">
        <v>-3</v>
      </c>
      <c r="D1616">
        <v>4</v>
      </c>
      <c r="E1616">
        <v>-3</v>
      </c>
      <c r="G1616">
        <v>-3</v>
      </c>
      <c r="H1616">
        <v>4</v>
      </c>
      <c r="J1616">
        <v>4</v>
      </c>
      <c r="K1616">
        <v>4</v>
      </c>
    </row>
    <row r="1617" spans="1:11" x14ac:dyDescent="0.15">
      <c r="A1617">
        <v>-3</v>
      </c>
      <c r="B1617">
        <v>-3</v>
      </c>
      <c r="D1617">
        <v>1</v>
      </c>
      <c r="E1617">
        <v>-3</v>
      </c>
      <c r="G1617">
        <v>-3</v>
      </c>
      <c r="H1617">
        <v>1</v>
      </c>
      <c r="J1617">
        <v>1</v>
      </c>
      <c r="K1617">
        <v>1</v>
      </c>
    </row>
    <row r="1618" spans="1:11" x14ac:dyDescent="0.15">
      <c r="A1618">
        <v>-3</v>
      </c>
      <c r="B1618">
        <v>-3</v>
      </c>
      <c r="D1618">
        <v>0</v>
      </c>
      <c r="E1618">
        <v>-3</v>
      </c>
      <c r="G1618">
        <v>-3</v>
      </c>
      <c r="H1618">
        <v>0</v>
      </c>
      <c r="J1618">
        <v>0</v>
      </c>
      <c r="K1618">
        <v>0</v>
      </c>
    </row>
    <row r="1619" spans="1:11" x14ac:dyDescent="0.15">
      <c r="A1619">
        <v>-4</v>
      </c>
      <c r="B1619">
        <v>-4</v>
      </c>
      <c r="D1619">
        <v>-2</v>
      </c>
      <c r="E1619">
        <v>-4</v>
      </c>
      <c r="G1619">
        <v>-4</v>
      </c>
      <c r="H1619">
        <v>-2</v>
      </c>
      <c r="J1619">
        <v>-2</v>
      </c>
      <c r="K1619">
        <v>-2</v>
      </c>
    </row>
    <row r="1620" spans="1:11" x14ac:dyDescent="0.15">
      <c r="A1620">
        <v>-7</v>
      </c>
      <c r="B1620">
        <v>-7</v>
      </c>
      <c r="D1620">
        <v>-2</v>
      </c>
      <c r="E1620">
        <v>-7</v>
      </c>
      <c r="G1620">
        <v>-7</v>
      </c>
      <c r="H1620">
        <v>-2</v>
      </c>
      <c r="J1620">
        <v>-2</v>
      </c>
      <c r="K1620">
        <v>-2</v>
      </c>
    </row>
    <row r="1621" spans="1:11" x14ac:dyDescent="0.15">
      <c r="A1621">
        <v>-6</v>
      </c>
      <c r="B1621">
        <v>-6</v>
      </c>
      <c r="D1621">
        <v>-5</v>
      </c>
      <c r="E1621">
        <v>-6</v>
      </c>
      <c r="G1621">
        <v>-6</v>
      </c>
      <c r="H1621">
        <v>-5</v>
      </c>
      <c r="J1621">
        <v>-5</v>
      </c>
      <c r="K1621">
        <v>-5</v>
      </c>
    </row>
    <row r="1622" spans="1:11" x14ac:dyDescent="0.15">
      <c r="A1622">
        <v>-6</v>
      </c>
      <c r="B1622">
        <v>-6</v>
      </c>
      <c r="D1622">
        <v>-2</v>
      </c>
      <c r="E1622">
        <v>-6</v>
      </c>
      <c r="G1622">
        <v>-6</v>
      </c>
      <c r="H1622">
        <v>-2</v>
      </c>
      <c r="J1622">
        <v>-2</v>
      </c>
      <c r="K1622">
        <v>-2</v>
      </c>
    </row>
    <row r="1623" spans="1:11" x14ac:dyDescent="0.15">
      <c r="A1623">
        <v>-2</v>
      </c>
      <c r="B1623">
        <v>-2</v>
      </c>
      <c r="D1623">
        <v>15</v>
      </c>
      <c r="E1623">
        <v>-2</v>
      </c>
      <c r="G1623">
        <v>-2</v>
      </c>
      <c r="H1623">
        <v>15</v>
      </c>
      <c r="J1623">
        <v>15</v>
      </c>
      <c r="K1623">
        <v>15</v>
      </c>
    </row>
    <row r="1624" spans="1:11" x14ac:dyDescent="0.15">
      <c r="A1624">
        <v>-6</v>
      </c>
      <c r="B1624">
        <v>-6</v>
      </c>
      <c r="D1624">
        <v>0</v>
      </c>
      <c r="E1624">
        <v>-6</v>
      </c>
      <c r="G1624">
        <v>-6</v>
      </c>
      <c r="H1624">
        <v>0</v>
      </c>
      <c r="J1624">
        <v>0</v>
      </c>
      <c r="K1624">
        <v>0</v>
      </c>
    </row>
    <row r="1625" spans="1:11" x14ac:dyDescent="0.15">
      <c r="A1625">
        <v>-5</v>
      </c>
      <c r="B1625">
        <v>-5</v>
      </c>
      <c r="D1625">
        <v>-5</v>
      </c>
      <c r="E1625">
        <v>-5</v>
      </c>
      <c r="G1625">
        <v>-5</v>
      </c>
      <c r="H1625">
        <v>-5</v>
      </c>
      <c r="J1625">
        <v>-5</v>
      </c>
      <c r="K1625">
        <v>-5</v>
      </c>
    </row>
    <row r="1626" spans="1:11" x14ac:dyDescent="0.15">
      <c r="A1626">
        <v>-2</v>
      </c>
      <c r="B1626">
        <v>-2</v>
      </c>
      <c r="D1626">
        <v>-9</v>
      </c>
      <c r="E1626">
        <v>-2</v>
      </c>
      <c r="G1626">
        <v>-2</v>
      </c>
      <c r="H1626">
        <v>-9</v>
      </c>
      <c r="J1626">
        <v>-9</v>
      </c>
      <c r="K1626">
        <v>-9</v>
      </c>
    </row>
    <row r="1627" spans="1:11" x14ac:dyDescent="0.15">
      <c r="A1627">
        <v>-2</v>
      </c>
      <c r="B1627">
        <v>-2</v>
      </c>
      <c r="D1627">
        <v>-4</v>
      </c>
      <c r="E1627">
        <v>-2</v>
      </c>
      <c r="G1627">
        <v>-2</v>
      </c>
      <c r="H1627">
        <v>-4</v>
      </c>
      <c r="J1627">
        <v>-4</v>
      </c>
      <c r="K1627">
        <v>-4</v>
      </c>
    </row>
    <row r="1628" spans="1:11" x14ac:dyDescent="0.15">
      <c r="A1628">
        <v>-2</v>
      </c>
      <c r="B1628">
        <v>-2</v>
      </c>
      <c r="D1628">
        <v>-1</v>
      </c>
      <c r="E1628">
        <v>-2</v>
      </c>
      <c r="G1628">
        <v>-2</v>
      </c>
      <c r="H1628">
        <v>-1</v>
      </c>
      <c r="J1628">
        <v>-1</v>
      </c>
      <c r="K1628">
        <v>-1</v>
      </c>
    </row>
    <row r="1629" spans="1:11" x14ac:dyDescent="0.15">
      <c r="A1629">
        <v>-2</v>
      </c>
      <c r="B1629">
        <v>-2</v>
      </c>
      <c r="D1629">
        <v>-2</v>
      </c>
      <c r="E1629">
        <v>-2</v>
      </c>
      <c r="G1629">
        <v>-2</v>
      </c>
      <c r="H1629">
        <v>-2</v>
      </c>
      <c r="J1629">
        <v>-2</v>
      </c>
      <c r="K1629">
        <v>-2</v>
      </c>
    </row>
    <row r="1630" spans="1:11" x14ac:dyDescent="0.15">
      <c r="A1630">
        <v>-7</v>
      </c>
      <c r="B1630">
        <v>-7</v>
      </c>
      <c r="D1630">
        <v>-2</v>
      </c>
      <c r="E1630">
        <v>-7</v>
      </c>
      <c r="G1630">
        <v>-7</v>
      </c>
      <c r="H1630">
        <v>-2</v>
      </c>
      <c r="J1630">
        <v>-2</v>
      </c>
      <c r="K1630">
        <v>-2</v>
      </c>
    </row>
    <row r="1631" spans="1:11" x14ac:dyDescent="0.15">
      <c r="A1631">
        <v>-1</v>
      </c>
      <c r="B1631">
        <v>-1</v>
      </c>
      <c r="D1631">
        <v>-1</v>
      </c>
      <c r="E1631">
        <v>-1</v>
      </c>
      <c r="G1631">
        <v>-1</v>
      </c>
      <c r="H1631">
        <v>-1</v>
      </c>
      <c r="J1631">
        <v>-1</v>
      </c>
      <c r="K1631">
        <v>-1</v>
      </c>
    </row>
    <row r="1632" spans="1:11" x14ac:dyDescent="0.15">
      <c r="A1632">
        <v>-1</v>
      </c>
      <c r="B1632">
        <v>-1</v>
      </c>
      <c r="D1632">
        <v>6</v>
      </c>
      <c r="E1632">
        <v>-1</v>
      </c>
      <c r="G1632">
        <v>-1</v>
      </c>
      <c r="H1632">
        <v>6</v>
      </c>
      <c r="J1632">
        <v>6</v>
      </c>
      <c r="K1632">
        <v>6</v>
      </c>
    </row>
    <row r="1633" spans="1:11" x14ac:dyDescent="0.15">
      <c r="A1633">
        <v>-3</v>
      </c>
      <c r="B1633">
        <v>-3</v>
      </c>
      <c r="D1633">
        <v>6</v>
      </c>
      <c r="E1633">
        <v>-3</v>
      </c>
      <c r="G1633">
        <v>-3</v>
      </c>
      <c r="H1633">
        <v>6</v>
      </c>
      <c r="J1633">
        <v>6</v>
      </c>
      <c r="K1633">
        <v>6</v>
      </c>
    </row>
    <row r="1634" spans="1:11" x14ac:dyDescent="0.15">
      <c r="A1634">
        <v>-5</v>
      </c>
      <c r="B1634">
        <v>-5</v>
      </c>
      <c r="D1634">
        <v>4</v>
      </c>
      <c r="E1634">
        <v>-5</v>
      </c>
      <c r="G1634">
        <v>-5</v>
      </c>
      <c r="H1634">
        <v>4</v>
      </c>
      <c r="J1634">
        <v>4</v>
      </c>
      <c r="K1634">
        <v>4</v>
      </c>
    </row>
    <row r="1635" spans="1:11" x14ac:dyDescent="0.15">
      <c r="A1635">
        <v>-3</v>
      </c>
      <c r="B1635">
        <v>-3</v>
      </c>
      <c r="D1635">
        <v>-3</v>
      </c>
      <c r="E1635">
        <v>-3</v>
      </c>
      <c r="G1635">
        <v>-3</v>
      </c>
      <c r="H1635">
        <v>-3</v>
      </c>
      <c r="J1635">
        <v>-3</v>
      </c>
      <c r="K1635">
        <v>-3</v>
      </c>
    </row>
    <row r="1636" spans="1:11" x14ac:dyDescent="0.15">
      <c r="A1636">
        <v>0</v>
      </c>
      <c r="B1636">
        <v>0</v>
      </c>
      <c r="D1636">
        <v>-11</v>
      </c>
      <c r="E1636">
        <v>0</v>
      </c>
      <c r="G1636">
        <v>0</v>
      </c>
      <c r="H1636">
        <v>-11</v>
      </c>
      <c r="J1636">
        <v>-11</v>
      </c>
      <c r="K1636">
        <v>-11</v>
      </c>
    </row>
    <row r="1637" spans="1:11" x14ac:dyDescent="0.15">
      <c r="A1637">
        <v>0</v>
      </c>
      <c r="B1637">
        <v>0</v>
      </c>
      <c r="D1637">
        <v>-2</v>
      </c>
      <c r="E1637">
        <v>0</v>
      </c>
      <c r="G1637">
        <v>0</v>
      </c>
      <c r="H1637">
        <v>-2</v>
      </c>
      <c r="J1637">
        <v>-2</v>
      </c>
      <c r="K1637">
        <v>-2</v>
      </c>
    </row>
    <row r="1638" spans="1:11" x14ac:dyDescent="0.15">
      <c r="A1638">
        <v>-4</v>
      </c>
      <c r="B1638">
        <v>-4</v>
      </c>
      <c r="D1638">
        <v>-4</v>
      </c>
      <c r="E1638">
        <v>-4</v>
      </c>
      <c r="G1638">
        <v>-4</v>
      </c>
      <c r="H1638">
        <v>-4</v>
      </c>
      <c r="J1638">
        <v>-4</v>
      </c>
      <c r="K1638">
        <v>-4</v>
      </c>
    </row>
    <row r="1639" spans="1:11" x14ac:dyDescent="0.15">
      <c r="A1639">
        <v>-7</v>
      </c>
      <c r="B1639">
        <v>-7</v>
      </c>
      <c r="D1639">
        <v>3</v>
      </c>
      <c r="E1639">
        <v>-7</v>
      </c>
      <c r="G1639">
        <v>-7</v>
      </c>
      <c r="H1639">
        <v>3</v>
      </c>
      <c r="J1639">
        <v>3</v>
      </c>
      <c r="K1639">
        <v>3</v>
      </c>
    </row>
    <row r="1640" spans="1:11" x14ac:dyDescent="0.15">
      <c r="A1640">
        <v>-3</v>
      </c>
      <c r="B1640">
        <v>-3</v>
      </c>
      <c r="D1640">
        <v>3</v>
      </c>
      <c r="E1640">
        <v>-3</v>
      </c>
      <c r="G1640">
        <v>-3</v>
      </c>
      <c r="H1640">
        <v>3</v>
      </c>
      <c r="J1640">
        <v>3</v>
      </c>
      <c r="K1640">
        <v>3</v>
      </c>
    </row>
    <row r="1641" spans="1:11" x14ac:dyDescent="0.15">
      <c r="A1641">
        <v>-2</v>
      </c>
      <c r="B1641">
        <v>-2</v>
      </c>
      <c r="D1641">
        <v>7</v>
      </c>
      <c r="E1641">
        <v>-2</v>
      </c>
      <c r="G1641">
        <v>-2</v>
      </c>
      <c r="H1641">
        <v>7</v>
      </c>
      <c r="J1641">
        <v>7</v>
      </c>
      <c r="K1641">
        <v>7</v>
      </c>
    </row>
    <row r="1642" spans="1:11" x14ac:dyDescent="0.15">
      <c r="A1642">
        <v>-4</v>
      </c>
      <c r="B1642">
        <v>-4</v>
      </c>
      <c r="D1642">
        <v>-6</v>
      </c>
      <c r="E1642">
        <v>-4</v>
      </c>
      <c r="G1642">
        <v>-4</v>
      </c>
      <c r="H1642">
        <v>-6</v>
      </c>
      <c r="J1642">
        <v>-6</v>
      </c>
      <c r="K1642">
        <v>-6</v>
      </c>
    </row>
    <row r="1643" spans="1:11" x14ac:dyDescent="0.15">
      <c r="A1643">
        <v>-6</v>
      </c>
      <c r="B1643">
        <v>-6</v>
      </c>
      <c r="D1643">
        <v>7</v>
      </c>
      <c r="E1643">
        <v>-6</v>
      </c>
      <c r="G1643">
        <v>-6</v>
      </c>
      <c r="H1643">
        <v>7</v>
      </c>
      <c r="J1643">
        <v>7</v>
      </c>
      <c r="K1643">
        <v>7</v>
      </c>
    </row>
    <row r="1644" spans="1:11" x14ac:dyDescent="0.15">
      <c r="A1644">
        <v>-7</v>
      </c>
      <c r="B1644">
        <v>-7</v>
      </c>
      <c r="D1644">
        <v>-6</v>
      </c>
      <c r="E1644">
        <v>-7</v>
      </c>
      <c r="G1644">
        <v>-7</v>
      </c>
      <c r="H1644">
        <v>-6</v>
      </c>
      <c r="J1644">
        <v>-6</v>
      </c>
      <c r="K1644">
        <v>-6</v>
      </c>
    </row>
    <row r="1645" spans="1:11" x14ac:dyDescent="0.15">
      <c r="A1645">
        <v>-5</v>
      </c>
      <c r="B1645">
        <v>-5</v>
      </c>
      <c r="D1645">
        <v>0</v>
      </c>
      <c r="E1645">
        <v>-5</v>
      </c>
      <c r="G1645">
        <v>-5</v>
      </c>
      <c r="H1645">
        <v>0</v>
      </c>
      <c r="J1645">
        <v>0</v>
      </c>
      <c r="K1645">
        <v>0</v>
      </c>
    </row>
    <row r="1646" spans="1:11" x14ac:dyDescent="0.15">
      <c r="A1646">
        <v>-2</v>
      </c>
      <c r="B1646">
        <v>-2</v>
      </c>
      <c r="D1646">
        <v>3</v>
      </c>
      <c r="E1646">
        <v>-2</v>
      </c>
      <c r="G1646">
        <v>-2</v>
      </c>
      <c r="H1646">
        <v>3</v>
      </c>
      <c r="J1646">
        <v>3</v>
      </c>
      <c r="K1646">
        <v>3</v>
      </c>
    </row>
    <row r="1647" spans="1:11" x14ac:dyDescent="0.15">
      <c r="A1647">
        <v>-2</v>
      </c>
      <c r="B1647">
        <v>-2</v>
      </c>
      <c r="D1647">
        <v>-1</v>
      </c>
      <c r="E1647">
        <v>-2</v>
      </c>
      <c r="G1647">
        <v>-2</v>
      </c>
      <c r="H1647">
        <v>-1</v>
      </c>
      <c r="J1647">
        <v>-1</v>
      </c>
      <c r="K1647">
        <v>-1</v>
      </c>
    </row>
    <row r="1648" spans="1:11" x14ac:dyDescent="0.15">
      <c r="A1648">
        <v>-6</v>
      </c>
      <c r="B1648">
        <v>-6</v>
      </c>
      <c r="D1648">
        <v>-8</v>
      </c>
      <c r="E1648">
        <v>-6</v>
      </c>
      <c r="G1648">
        <v>-6</v>
      </c>
      <c r="H1648">
        <v>-8</v>
      </c>
      <c r="J1648">
        <v>-8</v>
      </c>
      <c r="K1648">
        <v>-8</v>
      </c>
    </row>
    <row r="1649" spans="1:11" x14ac:dyDescent="0.15">
      <c r="A1649">
        <v>-1</v>
      </c>
      <c r="B1649">
        <v>-1</v>
      </c>
      <c r="D1649">
        <v>7</v>
      </c>
      <c r="E1649">
        <v>-1</v>
      </c>
      <c r="G1649">
        <v>-1</v>
      </c>
      <c r="H1649">
        <v>7</v>
      </c>
      <c r="J1649">
        <v>7</v>
      </c>
      <c r="K1649">
        <v>7</v>
      </c>
    </row>
    <row r="1650" spans="1:11" x14ac:dyDescent="0.15">
      <c r="A1650">
        <v>-1</v>
      </c>
      <c r="B1650">
        <v>-1</v>
      </c>
      <c r="D1650">
        <v>9</v>
      </c>
      <c r="E1650">
        <v>-1</v>
      </c>
      <c r="G1650">
        <v>-1</v>
      </c>
      <c r="H1650">
        <v>9</v>
      </c>
      <c r="J1650">
        <v>9</v>
      </c>
      <c r="K1650">
        <v>9</v>
      </c>
    </row>
    <row r="1651" spans="1:11" x14ac:dyDescent="0.15">
      <c r="A1651">
        <v>-6</v>
      </c>
      <c r="B1651">
        <v>-6</v>
      </c>
      <c r="D1651">
        <v>-13</v>
      </c>
      <c r="E1651">
        <v>-6</v>
      </c>
      <c r="G1651">
        <v>-6</v>
      </c>
      <c r="H1651">
        <v>-13</v>
      </c>
      <c r="J1651">
        <v>-13</v>
      </c>
      <c r="K1651">
        <v>-13</v>
      </c>
    </row>
    <row r="1652" spans="1:11" x14ac:dyDescent="0.15">
      <c r="A1652">
        <v>-5</v>
      </c>
      <c r="B1652">
        <v>-5</v>
      </c>
      <c r="D1652">
        <v>-8</v>
      </c>
      <c r="E1652">
        <v>-5</v>
      </c>
      <c r="G1652">
        <v>-5</v>
      </c>
      <c r="H1652">
        <v>-8</v>
      </c>
      <c r="J1652">
        <v>-8</v>
      </c>
      <c r="K1652">
        <v>-8</v>
      </c>
    </row>
    <row r="1653" spans="1:11" x14ac:dyDescent="0.15">
      <c r="A1653">
        <v>-2</v>
      </c>
      <c r="B1653">
        <v>-2</v>
      </c>
      <c r="D1653">
        <v>-8</v>
      </c>
      <c r="E1653">
        <v>-2</v>
      </c>
      <c r="G1653">
        <v>-2</v>
      </c>
      <c r="H1653">
        <v>-8</v>
      </c>
      <c r="J1653">
        <v>-8</v>
      </c>
      <c r="K1653">
        <v>-8</v>
      </c>
    </row>
    <row r="1654" spans="1:11" x14ac:dyDescent="0.15">
      <c r="A1654">
        <v>-2</v>
      </c>
      <c r="B1654">
        <v>-2</v>
      </c>
      <c r="D1654">
        <v>-1</v>
      </c>
      <c r="E1654">
        <v>-2</v>
      </c>
      <c r="G1654">
        <v>-2</v>
      </c>
      <c r="H1654">
        <v>-1</v>
      </c>
      <c r="J1654">
        <v>-1</v>
      </c>
      <c r="K1654">
        <v>-1</v>
      </c>
    </row>
    <row r="1655" spans="1:11" x14ac:dyDescent="0.15">
      <c r="A1655">
        <v>-2</v>
      </c>
      <c r="B1655">
        <v>-2</v>
      </c>
      <c r="D1655">
        <v>-8</v>
      </c>
      <c r="E1655">
        <v>-2</v>
      </c>
      <c r="G1655">
        <v>-2</v>
      </c>
      <c r="H1655">
        <v>-8</v>
      </c>
      <c r="J1655">
        <v>-8</v>
      </c>
      <c r="K1655">
        <v>-8</v>
      </c>
    </row>
    <row r="1656" spans="1:11" x14ac:dyDescent="0.15">
      <c r="A1656">
        <v>-2</v>
      </c>
      <c r="B1656">
        <v>-2</v>
      </c>
      <c r="D1656">
        <v>1</v>
      </c>
      <c r="E1656">
        <v>-2</v>
      </c>
      <c r="G1656">
        <v>-2</v>
      </c>
      <c r="H1656">
        <v>1</v>
      </c>
      <c r="J1656">
        <v>1</v>
      </c>
      <c r="K1656">
        <v>1</v>
      </c>
    </row>
    <row r="1657" spans="1:11" x14ac:dyDescent="0.15">
      <c r="A1657">
        <v>-2</v>
      </c>
      <c r="B1657">
        <v>-2</v>
      </c>
      <c r="D1657">
        <v>-13</v>
      </c>
      <c r="E1657">
        <v>-2</v>
      </c>
      <c r="G1657">
        <v>-2</v>
      </c>
      <c r="H1657">
        <v>-13</v>
      </c>
      <c r="J1657">
        <v>-13</v>
      </c>
      <c r="K1657">
        <v>-13</v>
      </c>
    </row>
    <row r="1658" spans="1:11" x14ac:dyDescent="0.15">
      <c r="A1658">
        <v>-2</v>
      </c>
      <c r="B1658">
        <v>-2</v>
      </c>
      <c r="D1658">
        <v>-8</v>
      </c>
      <c r="E1658">
        <v>-2</v>
      </c>
      <c r="G1658">
        <v>-2</v>
      </c>
      <c r="H1658">
        <v>-8</v>
      </c>
      <c r="J1658">
        <v>-8</v>
      </c>
      <c r="K1658">
        <v>-8</v>
      </c>
    </row>
    <row r="1659" spans="1:11" x14ac:dyDescent="0.15">
      <c r="A1659">
        <v>-3</v>
      </c>
      <c r="B1659">
        <v>-3</v>
      </c>
      <c r="D1659">
        <v>-18</v>
      </c>
      <c r="E1659">
        <v>-3</v>
      </c>
      <c r="G1659">
        <v>-3</v>
      </c>
      <c r="H1659">
        <v>-18</v>
      </c>
      <c r="J1659">
        <v>-18</v>
      </c>
      <c r="K1659">
        <v>-18</v>
      </c>
    </row>
    <row r="1660" spans="1:11" x14ac:dyDescent="0.15">
      <c r="A1660">
        <v>-3</v>
      </c>
      <c r="B1660">
        <v>-3</v>
      </c>
      <c r="D1660">
        <v>-5</v>
      </c>
      <c r="E1660">
        <v>-3</v>
      </c>
      <c r="G1660">
        <v>-3</v>
      </c>
      <c r="H1660">
        <v>-5</v>
      </c>
      <c r="J1660">
        <v>-5</v>
      </c>
      <c r="K1660">
        <v>-5</v>
      </c>
    </row>
    <row r="1661" spans="1:11" x14ac:dyDescent="0.15">
      <c r="A1661">
        <v>-4</v>
      </c>
      <c r="B1661">
        <v>-4</v>
      </c>
      <c r="D1661">
        <v>-12</v>
      </c>
      <c r="E1661">
        <v>-4</v>
      </c>
      <c r="G1661">
        <v>-4</v>
      </c>
      <c r="H1661">
        <v>-12</v>
      </c>
      <c r="J1661">
        <v>-12</v>
      </c>
      <c r="K1661">
        <v>-12</v>
      </c>
    </row>
    <row r="1662" spans="1:11" x14ac:dyDescent="0.15">
      <c r="A1662">
        <v>-5</v>
      </c>
      <c r="B1662">
        <v>-5</v>
      </c>
      <c r="D1662">
        <v>-2</v>
      </c>
      <c r="E1662">
        <v>-5</v>
      </c>
      <c r="G1662">
        <v>-5</v>
      </c>
      <c r="H1662">
        <v>-2</v>
      </c>
      <c r="J1662">
        <v>-2</v>
      </c>
      <c r="K1662">
        <v>-2</v>
      </c>
    </row>
    <row r="1663" spans="1:11" x14ac:dyDescent="0.15">
      <c r="A1663">
        <v>-7</v>
      </c>
      <c r="B1663">
        <v>-7</v>
      </c>
      <c r="D1663">
        <v>-7</v>
      </c>
      <c r="E1663">
        <v>-7</v>
      </c>
      <c r="G1663">
        <v>-7</v>
      </c>
      <c r="H1663">
        <v>-7</v>
      </c>
      <c r="J1663">
        <v>-7</v>
      </c>
      <c r="K1663">
        <v>-7</v>
      </c>
    </row>
    <row r="1664" spans="1:11" x14ac:dyDescent="0.15">
      <c r="A1664">
        <v>-6</v>
      </c>
      <c r="B1664">
        <v>-6</v>
      </c>
      <c r="D1664">
        <v>-6</v>
      </c>
      <c r="E1664">
        <v>-6</v>
      </c>
      <c r="G1664">
        <v>-6</v>
      </c>
      <c r="H1664">
        <v>-6</v>
      </c>
      <c r="J1664">
        <v>-6</v>
      </c>
      <c r="K1664">
        <v>-6</v>
      </c>
    </row>
    <row r="1665" spans="1:11" x14ac:dyDescent="0.15">
      <c r="A1665">
        <v>0</v>
      </c>
      <c r="B1665">
        <v>0</v>
      </c>
      <c r="D1665">
        <v>-14</v>
      </c>
      <c r="E1665">
        <v>0</v>
      </c>
      <c r="G1665">
        <v>0</v>
      </c>
      <c r="H1665">
        <v>-14</v>
      </c>
      <c r="J1665">
        <v>-14</v>
      </c>
      <c r="K1665">
        <v>-14</v>
      </c>
    </row>
    <row r="1666" spans="1:11" x14ac:dyDescent="0.15">
      <c r="A1666">
        <v>-1</v>
      </c>
      <c r="B1666">
        <v>-1</v>
      </c>
      <c r="D1666">
        <v>-13</v>
      </c>
      <c r="E1666">
        <v>-1</v>
      </c>
      <c r="G1666">
        <v>-1</v>
      </c>
      <c r="H1666">
        <v>-13</v>
      </c>
      <c r="J1666">
        <v>-13</v>
      </c>
      <c r="K1666">
        <v>-13</v>
      </c>
    </row>
    <row r="1667" spans="1:11" x14ac:dyDescent="0.15">
      <c r="A1667">
        <v>0</v>
      </c>
      <c r="B1667">
        <v>0</v>
      </c>
      <c r="D1667">
        <v>-11</v>
      </c>
      <c r="E1667">
        <v>0</v>
      </c>
      <c r="G1667">
        <v>0</v>
      </c>
      <c r="H1667">
        <v>-11</v>
      </c>
      <c r="J1667">
        <v>-11</v>
      </c>
      <c r="K1667">
        <v>-11</v>
      </c>
    </row>
    <row r="1668" spans="1:11" x14ac:dyDescent="0.15">
      <c r="A1668">
        <v>-2</v>
      </c>
      <c r="B1668">
        <v>-2</v>
      </c>
      <c r="D1668">
        <v>-14</v>
      </c>
      <c r="E1668">
        <v>-2</v>
      </c>
      <c r="G1668">
        <v>-2</v>
      </c>
      <c r="H1668">
        <v>-14</v>
      </c>
      <c r="J1668">
        <v>-14</v>
      </c>
      <c r="K1668">
        <v>-14</v>
      </c>
    </row>
    <row r="1669" spans="1:11" x14ac:dyDescent="0.15">
      <c r="A1669">
        <v>-8</v>
      </c>
      <c r="B1669">
        <v>-8</v>
      </c>
      <c r="D1669">
        <v>-8</v>
      </c>
      <c r="E1669">
        <v>-8</v>
      </c>
      <c r="G1669">
        <v>-8</v>
      </c>
      <c r="H1669">
        <v>-8</v>
      </c>
      <c r="J1669">
        <v>-8</v>
      </c>
      <c r="K1669">
        <v>-8</v>
      </c>
    </row>
    <row r="1670" spans="1:11" x14ac:dyDescent="0.15">
      <c r="A1670">
        <v>-1</v>
      </c>
      <c r="B1670">
        <v>-1</v>
      </c>
      <c r="D1670">
        <v>-12</v>
      </c>
      <c r="E1670">
        <v>-1</v>
      </c>
      <c r="G1670">
        <v>-1</v>
      </c>
      <c r="H1670">
        <v>-12</v>
      </c>
      <c r="J1670">
        <v>-12</v>
      </c>
      <c r="K1670">
        <v>-12</v>
      </c>
    </row>
    <row r="1671" spans="1:11" x14ac:dyDescent="0.15">
      <c r="A1671">
        <v>-1</v>
      </c>
      <c r="B1671">
        <v>-1</v>
      </c>
      <c r="D1671">
        <v>4</v>
      </c>
      <c r="E1671">
        <v>-1</v>
      </c>
      <c r="G1671">
        <v>-1</v>
      </c>
      <c r="H1671">
        <v>4</v>
      </c>
      <c r="J1671">
        <v>4</v>
      </c>
      <c r="K1671">
        <v>4</v>
      </c>
    </row>
    <row r="1672" spans="1:11" x14ac:dyDescent="0.15">
      <c r="A1672">
        <v>-4</v>
      </c>
      <c r="B1672">
        <v>-4</v>
      </c>
      <c r="D1672">
        <v>-7</v>
      </c>
      <c r="E1672">
        <v>-4</v>
      </c>
      <c r="G1672">
        <v>-4</v>
      </c>
      <c r="H1672">
        <v>-7</v>
      </c>
      <c r="J1672">
        <v>-7</v>
      </c>
      <c r="K1672">
        <v>-7</v>
      </c>
    </row>
    <row r="1673" spans="1:11" x14ac:dyDescent="0.15">
      <c r="A1673">
        <v>-1</v>
      </c>
      <c r="B1673">
        <v>-1</v>
      </c>
      <c r="D1673">
        <v>-3</v>
      </c>
      <c r="E1673">
        <v>-1</v>
      </c>
      <c r="G1673">
        <v>-1</v>
      </c>
      <c r="H1673">
        <v>-3</v>
      </c>
      <c r="J1673">
        <v>-3</v>
      </c>
      <c r="K1673">
        <v>-3</v>
      </c>
    </row>
    <row r="1674" spans="1:11" x14ac:dyDescent="0.15">
      <c r="A1674">
        <v>-4</v>
      </c>
      <c r="B1674">
        <v>-4</v>
      </c>
      <c r="D1674">
        <v>7</v>
      </c>
      <c r="E1674">
        <v>-4</v>
      </c>
      <c r="G1674">
        <v>-4</v>
      </c>
      <c r="H1674">
        <v>7</v>
      </c>
      <c r="J1674">
        <v>7</v>
      </c>
      <c r="K1674">
        <v>7</v>
      </c>
    </row>
    <row r="1675" spans="1:11" x14ac:dyDescent="0.15">
      <c r="A1675">
        <v>-2</v>
      </c>
      <c r="B1675">
        <v>-2</v>
      </c>
      <c r="D1675">
        <v>5</v>
      </c>
      <c r="E1675">
        <v>-2</v>
      </c>
      <c r="G1675">
        <v>-2</v>
      </c>
      <c r="H1675">
        <v>5</v>
      </c>
      <c r="J1675">
        <v>5</v>
      </c>
      <c r="K1675">
        <v>5</v>
      </c>
    </row>
    <row r="1676" spans="1:11" x14ac:dyDescent="0.15">
      <c r="A1676">
        <v>-9</v>
      </c>
      <c r="B1676">
        <v>-9</v>
      </c>
      <c r="D1676">
        <v>-1</v>
      </c>
      <c r="E1676">
        <v>-9</v>
      </c>
      <c r="G1676">
        <v>-9</v>
      </c>
      <c r="H1676">
        <v>-1</v>
      </c>
      <c r="J1676">
        <v>-1</v>
      </c>
      <c r="K1676">
        <v>-1</v>
      </c>
    </row>
    <row r="1677" spans="1:11" x14ac:dyDescent="0.15">
      <c r="A1677">
        <v>0</v>
      </c>
      <c r="B1677">
        <v>0</v>
      </c>
      <c r="D1677">
        <v>2</v>
      </c>
      <c r="E1677">
        <v>0</v>
      </c>
      <c r="G1677">
        <v>0</v>
      </c>
      <c r="H1677">
        <v>2</v>
      </c>
      <c r="J1677">
        <v>2</v>
      </c>
      <c r="K1677">
        <v>2</v>
      </c>
    </row>
    <row r="1678" spans="1:11" x14ac:dyDescent="0.15">
      <c r="A1678">
        <v>-8</v>
      </c>
      <c r="B1678">
        <v>-8</v>
      </c>
      <c r="D1678">
        <v>-1</v>
      </c>
      <c r="E1678">
        <v>-8</v>
      </c>
      <c r="G1678">
        <v>-8</v>
      </c>
      <c r="H1678">
        <v>-1</v>
      </c>
      <c r="J1678">
        <v>-1</v>
      </c>
      <c r="K1678">
        <v>-1</v>
      </c>
    </row>
    <row r="1679" spans="1:11" x14ac:dyDescent="0.15">
      <c r="A1679">
        <v>-3</v>
      </c>
      <c r="B1679">
        <v>-3</v>
      </c>
      <c r="D1679">
        <v>2</v>
      </c>
      <c r="E1679">
        <v>-3</v>
      </c>
      <c r="G1679">
        <v>-3</v>
      </c>
      <c r="H1679">
        <v>2</v>
      </c>
      <c r="J1679">
        <v>2</v>
      </c>
      <c r="K1679">
        <v>2</v>
      </c>
    </row>
    <row r="1680" spans="1:11" x14ac:dyDescent="0.15">
      <c r="A1680">
        <v>-2</v>
      </c>
      <c r="B1680">
        <v>-2</v>
      </c>
      <c r="D1680">
        <v>5</v>
      </c>
      <c r="E1680">
        <v>-2</v>
      </c>
      <c r="G1680">
        <v>-2</v>
      </c>
      <c r="H1680">
        <v>5</v>
      </c>
      <c r="J1680">
        <v>5</v>
      </c>
      <c r="K1680">
        <v>5</v>
      </c>
    </row>
    <row r="1681" spans="1:11" x14ac:dyDescent="0.15">
      <c r="A1681">
        <v>-2</v>
      </c>
      <c r="B1681">
        <v>-2</v>
      </c>
      <c r="D1681">
        <v>-1</v>
      </c>
      <c r="E1681">
        <v>-2</v>
      </c>
      <c r="G1681">
        <v>-2</v>
      </c>
      <c r="H1681">
        <v>-1</v>
      </c>
      <c r="J1681">
        <v>-1</v>
      </c>
      <c r="K1681">
        <v>-1</v>
      </c>
    </row>
    <row r="1682" spans="1:11" x14ac:dyDescent="0.15">
      <c r="A1682">
        <v>-1</v>
      </c>
      <c r="B1682">
        <v>-1</v>
      </c>
      <c r="D1682">
        <v>-1</v>
      </c>
      <c r="E1682">
        <v>-1</v>
      </c>
      <c r="G1682">
        <v>-1</v>
      </c>
      <c r="H1682">
        <v>-1</v>
      </c>
      <c r="J1682">
        <v>-1</v>
      </c>
      <c r="K1682">
        <v>-1</v>
      </c>
    </row>
    <row r="1683" spans="1:11" x14ac:dyDescent="0.15">
      <c r="A1683">
        <v>-2</v>
      </c>
      <c r="B1683">
        <v>-2</v>
      </c>
      <c r="D1683">
        <v>-5</v>
      </c>
      <c r="E1683">
        <v>-2</v>
      </c>
      <c r="G1683">
        <v>-2</v>
      </c>
      <c r="H1683">
        <v>-5</v>
      </c>
      <c r="J1683">
        <v>-5</v>
      </c>
      <c r="K1683">
        <v>-5</v>
      </c>
    </row>
    <row r="1684" spans="1:11" x14ac:dyDescent="0.15">
      <c r="A1684">
        <v>-2</v>
      </c>
      <c r="B1684">
        <v>-2</v>
      </c>
      <c r="D1684">
        <v>-3</v>
      </c>
      <c r="E1684">
        <v>-2</v>
      </c>
      <c r="G1684">
        <v>-2</v>
      </c>
      <c r="H1684">
        <v>-3</v>
      </c>
      <c r="J1684">
        <v>-3</v>
      </c>
      <c r="K1684">
        <v>-3</v>
      </c>
    </row>
    <row r="1685" spans="1:11" x14ac:dyDescent="0.15">
      <c r="A1685">
        <v>-9</v>
      </c>
      <c r="B1685">
        <v>-9</v>
      </c>
      <c r="D1685">
        <v>-7</v>
      </c>
      <c r="E1685">
        <v>-9</v>
      </c>
      <c r="G1685">
        <v>-9</v>
      </c>
      <c r="H1685">
        <v>-7</v>
      </c>
      <c r="J1685">
        <v>-7</v>
      </c>
      <c r="K1685">
        <v>-7</v>
      </c>
    </row>
    <row r="1686" spans="1:11" x14ac:dyDescent="0.15">
      <c r="A1686">
        <v>-1</v>
      </c>
      <c r="B1686">
        <v>-1</v>
      </c>
      <c r="D1686">
        <v>-1</v>
      </c>
      <c r="E1686">
        <v>-1</v>
      </c>
      <c r="G1686">
        <v>-1</v>
      </c>
      <c r="H1686">
        <v>-1</v>
      </c>
      <c r="J1686">
        <v>-1</v>
      </c>
      <c r="K1686">
        <v>-1</v>
      </c>
    </row>
    <row r="1687" spans="1:11" x14ac:dyDescent="0.15">
      <c r="A1687">
        <v>-3</v>
      </c>
      <c r="B1687">
        <v>-3</v>
      </c>
      <c r="D1687">
        <v>-2</v>
      </c>
      <c r="E1687">
        <v>-3</v>
      </c>
      <c r="G1687">
        <v>-3</v>
      </c>
      <c r="H1687">
        <v>-2</v>
      </c>
      <c r="J1687">
        <v>-2</v>
      </c>
      <c r="K1687">
        <v>-2</v>
      </c>
    </row>
    <row r="1688" spans="1:11" x14ac:dyDescent="0.15">
      <c r="A1688">
        <v>-4</v>
      </c>
      <c r="B1688">
        <v>-4</v>
      </c>
      <c r="D1688">
        <v>1</v>
      </c>
      <c r="E1688">
        <v>-4</v>
      </c>
      <c r="G1688">
        <v>-4</v>
      </c>
      <c r="H1688">
        <v>1</v>
      </c>
      <c r="J1688">
        <v>1</v>
      </c>
      <c r="K1688">
        <v>1</v>
      </c>
    </row>
    <row r="1689" spans="1:11" x14ac:dyDescent="0.15">
      <c r="A1689">
        <v>-2</v>
      </c>
      <c r="B1689">
        <v>-2</v>
      </c>
      <c r="D1689">
        <v>0</v>
      </c>
      <c r="E1689">
        <v>-2</v>
      </c>
      <c r="G1689">
        <v>-2</v>
      </c>
      <c r="H1689">
        <v>0</v>
      </c>
      <c r="J1689">
        <v>0</v>
      </c>
      <c r="K1689">
        <v>0</v>
      </c>
    </row>
    <row r="1690" spans="1:11" x14ac:dyDescent="0.15">
      <c r="A1690">
        <v>-3</v>
      </c>
      <c r="B1690">
        <v>-3</v>
      </c>
      <c r="D1690">
        <v>-6</v>
      </c>
      <c r="E1690">
        <v>-3</v>
      </c>
      <c r="G1690">
        <v>-3</v>
      </c>
      <c r="H1690">
        <v>-6</v>
      </c>
      <c r="J1690">
        <v>-6</v>
      </c>
      <c r="K1690">
        <v>-6</v>
      </c>
    </row>
    <row r="1691" spans="1:11" x14ac:dyDescent="0.15">
      <c r="A1691">
        <v>-4</v>
      </c>
      <c r="B1691">
        <v>-4</v>
      </c>
      <c r="D1691">
        <v>8</v>
      </c>
      <c r="E1691">
        <v>-4</v>
      </c>
      <c r="G1691">
        <v>-4</v>
      </c>
      <c r="H1691">
        <v>8</v>
      </c>
      <c r="J1691">
        <v>8</v>
      </c>
      <c r="K1691">
        <v>8</v>
      </c>
    </row>
    <row r="1692" spans="1:11" x14ac:dyDescent="0.15">
      <c r="A1692">
        <v>-4</v>
      </c>
      <c r="B1692">
        <v>-4</v>
      </c>
      <c r="D1692">
        <v>-1</v>
      </c>
      <c r="E1692">
        <v>-4</v>
      </c>
      <c r="G1692">
        <v>-4</v>
      </c>
      <c r="H1692">
        <v>-1</v>
      </c>
      <c r="J1692">
        <v>-1</v>
      </c>
      <c r="K1692">
        <v>-1</v>
      </c>
    </row>
    <row r="1693" spans="1:11" x14ac:dyDescent="0.15">
      <c r="A1693">
        <v>-5</v>
      </c>
      <c r="B1693">
        <v>-5</v>
      </c>
      <c r="D1693">
        <v>-1</v>
      </c>
      <c r="E1693">
        <v>-5</v>
      </c>
      <c r="G1693">
        <v>-5</v>
      </c>
      <c r="H1693">
        <v>-1</v>
      </c>
      <c r="J1693">
        <v>-1</v>
      </c>
      <c r="K1693">
        <v>-1</v>
      </c>
    </row>
    <row r="1694" spans="1:11" x14ac:dyDescent="0.15">
      <c r="A1694">
        <v>-2</v>
      </c>
      <c r="B1694">
        <v>-2</v>
      </c>
      <c r="D1694">
        <v>-6</v>
      </c>
      <c r="E1694">
        <v>-2</v>
      </c>
      <c r="G1694">
        <v>-2</v>
      </c>
      <c r="H1694">
        <v>-6</v>
      </c>
      <c r="J1694">
        <v>-6</v>
      </c>
      <c r="K1694">
        <v>-6</v>
      </c>
    </row>
    <row r="1695" spans="1:11" x14ac:dyDescent="0.15">
      <c r="A1695">
        <v>-1</v>
      </c>
      <c r="B1695">
        <v>-1</v>
      </c>
      <c r="D1695">
        <v>-8</v>
      </c>
      <c r="E1695">
        <v>-1</v>
      </c>
      <c r="G1695">
        <v>-1</v>
      </c>
      <c r="H1695">
        <v>-8</v>
      </c>
      <c r="J1695">
        <v>-8</v>
      </c>
      <c r="K1695">
        <v>-8</v>
      </c>
    </row>
    <row r="1696" spans="1:11" x14ac:dyDescent="0.15">
      <c r="A1696">
        <v>-3</v>
      </c>
      <c r="B1696">
        <v>-3</v>
      </c>
      <c r="D1696">
        <v>-4</v>
      </c>
      <c r="E1696">
        <v>-3</v>
      </c>
      <c r="G1696">
        <v>-3</v>
      </c>
      <c r="H1696">
        <v>-4</v>
      </c>
      <c r="J1696">
        <v>-4</v>
      </c>
      <c r="K1696">
        <v>-4</v>
      </c>
    </row>
    <row r="1697" spans="1:11" x14ac:dyDescent="0.15">
      <c r="A1697">
        <v>-3</v>
      </c>
      <c r="B1697">
        <v>-3</v>
      </c>
      <c r="D1697">
        <v>-2</v>
      </c>
      <c r="E1697">
        <v>-3</v>
      </c>
      <c r="G1697">
        <v>-3</v>
      </c>
      <c r="H1697">
        <v>-2</v>
      </c>
      <c r="J1697">
        <v>-2</v>
      </c>
      <c r="K1697">
        <v>-2</v>
      </c>
    </row>
    <row r="1698" spans="1:11" x14ac:dyDescent="0.15">
      <c r="A1698">
        <v>-3</v>
      </c>
      <c r="B1698">
        <v>-3</v>
      </c>
      <c r="D1698">
        <v>1</v>
      </c>
      <c r="E1698">
        <v>-3</v>
      </c>
      <c r="G1698">
        <v>-3</v>
      </c>
      <c r="H1698">
        <v>1</v>
      </c>
      <c r="J1698">
        <v>1</v>
      </c>
      <c r="K1698">
        <v>1</v>
      </c>
    </row>
    <row r="1699" spans="1:11" x14ac:dyDescent="0.15">
      <c r="A1699">
        <v>-1</v>
      </c>
      <c r="B1699">
        <v>-1</v>
      </c>
      <c r="D1699">
        <v>6</v>
      </c>
      <c r="E1699">
        <v>-1</v>
      </c>
      <c r="G1699">
        <v>-1</v>
      </c>
      <c r="H1699">
        <v>6</v>
      </c>
      <c r="J1699">
        <v>6</v>
      </c>
      <c r="K1699">
        <v>6</v>
      </c>
    </row>
    <row r="1700" spans="1:11" x14ac:dyDescent="0.15">
      <c r="A1700">
        <v>-1</v>
      </c>
      <c r="B1700">
        <v>-1</v>
      </c>
      <c r="D1700">
        <v>-4</v>
      </c>
      <c r="E1700">
        <v>-1</v>
      </c>
      <c r="G1700">
        <v>-1</v>
      </c>
      <c r="H1700">
        <v>-4</v>
      </c>
      <c r="J1700">
        <v>-4</v>
      </c>
      <c r="K1700">
        <v>-4</v>
      </c>
    </row>
    <row r="1701" spans="1:11" x14ac:dyDescent="0.15">
      <c r="A1701">
        <v>-4</v>
      </c>
      <c r="B1701">
        <v>-4</v>
      </c>
      <c r="D1701">
        <v>1</v>
      </c>
      <c r="E1701">
        <v>-4</v>
      </c>
      <c r="G1701">
        <v>-4</v>
      </c>
      <c r="H1701">
        <v>1</v>
      </c>
      <c r="J1701">
        <v>1</v>
      </c>
      <c r="K1701">
        <v>1</v>
      </c>
    </row>
    <row r="1702" spans="1:11" x14ac:dyDescent="0.15">
      <c r="A1702">
        <v>-9</v>
      </c>
      <c r="B1702">
        <v>-9</v>
      </c>
      <c r="D1702">
        <v>1</v>
      </c>
      <c r="E1702">
        <v>-9</v>
      </c>
      <c r="G1702">
        <v>-9</v>
      </c>
      <c r="H1702">
        <v>1</v>
      </c>
      <c r="J1702">
        <v>1</v>
      </c>
      <c r="K1702">
        <v>1</v>
      </c>
    </row>
    <row r="1703" spans="1:11" x14ac:dyDescent="0.15">
      <c r="A1703">
        <v>-2</v>
      </c>
      <c r="B1703">
        <v>-2</v>
      </c>
      <c r="D1703">
        <v>-4</v>
      </c>
      <c r="E1703">
        <v>-2</v>
      </c>
      <c r="G1703">
        <v>-2</v>
      </c>
      <c r="H1703">
        <v>-4</v>
      </c>
      <c r="J1703">
        <v>-4</v>
      </c>
      <c r="K1703">
        <v>-4</v>
      </c>
    </row>
    <row r="1704" spans="1:11" x14ac:dyDescent="0.15">
      <c r="A1704">
        <v>-8</v>
      </c>
      <c r="B1704">
        <v>-8</v>
      </c>
      <c r="D1704">
        <v>0</v>
      </c>
      <c r="E1704">
        <v>-8</v>
      </c>
      <c r="G1704">
        <v>-8</v>
      </c>
      <c r="H1704">
        <v>0</v>
      </c>
      <c r="J1704">
        <v>0</v>
      </c>
      <c r="K1704">
        <v>0</v>
      </c>
    </row>
    <row r="1705" spans="1:11" x14ac:dyDescent="0.15">
      <c r="A1705">
        <v>-2</v>
      </c>
      <c r="B1705">
        <v>-2</v>
      </c>
      <c r="D1705">
        <v>-1</v>
      </c>
      <c r="E1705">
        <v>-2</v>
      </c>
      <c r="G1705">
        <v>-2</v>
      </c>
      <c r="H1705">
        <v>-1</v>
      </c>
      <c r="J1705">
        <v>-1</v>
      </c>
      <c r="K1705">
        <v>-1</v>
      </c>
    </row>
    <row r="1706" spans="1:11" x14ac:dyDescent="0.15">
      <c r="A1706">
        <v>-10</v>
      </c>
      <c r="B1706">
        <v>-10</v>
      </c>
      <c r="D1706">
        <v>-3</v>
      </c>
      <c r="E1706">
        <v>-10</v>
      </c>
      <c r="G1706">
        <v>-10</v>
      </c>
      <c r="H1706">
        <v>-3</v>
      </c>
      <c r="J1706">
        <v>-3</v>
      </c>
      <c r="K1706">
        <v>-3</v>
      </c>
    </row>
    <row r="1707" spans="1:11" x14ac:dyDescent="0.15">
      <c r="A1707">
        <v>-2</v>
      </c>
      <c r="B1707">
        <v>-2</v>
      </c>
      <c r="D1707">
        <v>7</v>
      </c>
      <c r="E1707">
        <v>-2</v>
      </c>
      <c r="G1707">
        <v>-2</v>
      </c>
      <c r="H1707">
        <v>7</v>
      </c>
      <c r="J1707">
        <v>7</v>
      </c>
      <c r="K1707">
        <v>7</v>
      </c>
    </row>
    <row r="1708" spans="1:11" x14ac:dyDescent="0.15">
      <c r="A1708">
        <v>-4</v>
      </c>
      <c r="B1708">
        <v>-4</v>
      </c>
      <c r="D1708">
        <v>0</v>
      </c>
      <c r="E1708">
        <v>-4</v>
      </c>
      <c r="G1708">
        <v>-4</v>
      </c>
      <c r="H1708">
        <v>0</v>
      </c>
      <c r="J1708">
        <v>0</v>
      </c>
      <c r="K1708">
        <v>0</v>
      </c>
    </row>
    <row r="1709" spans="1:11" x14ac:dyDescent="0.15">
      <c r="A1709">
        <v>-1</v>
      </c>
      <c r="B1709">
        <v>-1</v>
      </c>
      <c r="D1709">
        <v>-7</v>
      </c>
      <c r="E1709">
        <v>-1</v>
      </c>
      <c r="G1709">
        <v>-1</v>
      </c>
      <c r="H1709">
        <v>-7</v>
      </c>
      <c r="J1709">
        <v>-7</v>
      </c>
      <c r="K1709">
        <v>-7</v>
      </c>
    </row>
    <row r="1710" spans="1:11" x14ac:dyDescent="0.15">
      <c r="A1710">
        <v>-4</v>
      </c>
      <c r="B1710">
        <v>-4</v>
      </c>
      <c r="D1710">
        <v>4</v>
      </c>
      <c r="E1710">
        <v>-4</v>
      </c>
      <c r="G1710">
        <v>-4</v>
      </c>
      <c r="H1710">
        <v>4</v>
      </c>
      <c r="J1710">
        <v>4</v>
      </c>
      <c r="K1710">
        <v>4</v>
      </c>
    </row>
    <row r="1711" spans="1:11" x14ac:dyDescent="0.15">
      <c r="A1711">
        <v>-6</v>
      </c>
      <c r="B1711">
        <v>-6</v>
      </c>
      <c r="D1711">
        <v>1</v>
      </c>
      <c r="E1711">
        <v>-6</v>
      </c>
      <c r="G1711">
        <v>-6</v>
      </c>
      <c r="H1711">
        <v>1</v>
      </c>
      <c r="J1711">
        <v>1</v>
      </c>
      <c r="K1711">
        <v>1</v>
      </c>
    </row>
    <row r="1712" spans="1:11" x14ac:dyDescent="0.15">
      <c r="A1712">
        <v>-9</v>
      </c>
      <c r="B1712">
        <v>-9</v>
      </c>
      <c r="D1712">
        <v>-7</v>
      </c>
      <c r="E1712">
        <v>-9</v>
      </c>
      <c r="G1712">
        <v>-9</v>
      </c>
      <c r="H1712">
        <v>-7</v>
      </c>
      <c r="J1712">
        <v>-7</v>
      </c>
      <c r="K1712">
        <v>-7</v>
      </c>
    </row>
    <row r="1713" spans="1:11" x14ac:dyDescent="0.15">
      <c r="A1713">
        <v>-4</v>
      </c>
      <c r="B1713">
        <v>-4</v>
      </c>
      <c r="D1713">
        <v>0</v>
      </c>
      <c r="E1713">
        <v>-4</v>
      </c>
      <c r="G1713">
        <v>-4</v>
      </c>
      <c r="H1713">
        <v>0</v>
      </c>
      <c r="J1713">
        <v>0</v>
      </c>
      <c r="K1713">
        <v>0</v>
      </c>
    </row>
    <row r="1714" spans="1:11" x14ac:dyDescent="0.15">
      <c r="A1714">
        <v>-4</v>
      </c>
      <c r="B1714">
        <v>-4</v>
      </c>
      <c r="D1714">
        <v>4</v>
      </c>
      <c r="E1714">
        <v>-4</v>
      </c>
      <c r="G1714">
        <v>-4</v>
      </c>
      <c r="H1714">
        <v>4</v>
      </c>
      <c r="J1714">
        <v>4</v>
      </c>
      <c r="K1714">
        <v>4</v>
      </c>
    </row>
    <row r="1715" spans="1:11" x14ac:dyDescent="0.15">
      <c r="A1715">
        <v>-1</v>
      </c>
      <c r="B1715">
        <v>-1</v>
      </c>
      <c r="D1715">
        <v>-2</v>
      </c>
      <c r="E1715">
        <v>-1</v>
      </c>
      <c r="G1715">
        <v>-1</v>
      </c>
      <c r="H1715">
        <v>-2</v>
      </c>
      <c r="J1715">
        <v>-2</v>
      </c>
      <c r="K1715">
        <v>-2</v>
      </c>
    </row>
    <row r="1716" spans="1:11" x14ac:dyDescent="0.15">
      <c r="A1716">
        <v>-3</v>
      </c>
      <c r="B1716">
        <v>-3</v>
      </c>
      <c r="D1716">
        <v>0</v>
      </c>
      <c r="E1716">
        <v>-3</v>
      </c>
      <c r="G1716">
        <v>-3</v>
      </c>
      <c r="H1716">
        <v>0</v>
      </c>
      <c r="J1716">
        <v>0</v>
      </c>
      <c r="K1716">
        <v>0</v>
      </c>
    </row>
    <row r="1717" spans="1:11" x14ac:dyDescent="0.15">
      <c r="A1717">
        <v>-3</v>
      </c>
      <c r="B1717">
        <v>-3</v>
      </c>
      <c r="D1717">
        <v>-5</v>
      </c>
      <c r="E1717">
        <v>-3</v>
      </c>
      <c r="G1717">
        <v>-3</v>
      </c>
      <c r="H1717">
        <v>-5</v>
      </c>
      <c r="J1717">
        <v>-5</v>
      </c>
      <c r="K1717">
        <v>-5</v>
      </c>
    </row>
    <row r="1718" spans="1:11" x14ac:dyDescent="0.15">
      <c r="A1718">
        <v>-2</v>
      </c>
      <c r="B1718">
        <v>-2</v>
      </c>
      <c r="D1718">
        <v>3</v>
      </c>
      <c r="E1718">
        <v>-2</v>
      </c>
      <c r="G1718">
        <v>-2</v>
      </c>
      <c r="H1718">
        <v>3</v>
      </c>
      <c r="J1718">
        <v>3</v>
      </c>
      <c r="K1718">
        <v>3</v>
      </c>
    </row>
    <row r="1719" spans="1:11" x14ac:dyDescent="0.15">
      <c r="A1719">
        <v>-5</v>
      </c>
      <c r="B1719">
        <v>-5</v>
      </c>
      <c r="D1719">
        <v>-4</v>
      </c>
      <c r="E1719">
        <v>-5</v>
      </c>
      <c r="G1719">
        <v>-5</v>
      </c>
      <c r="H1719">
        <v>-4</v>
      </c>
      <c r="J1719">
        <v>-4</v>
      </c>
      <c r="K1719">
        <v>-4</v>
      </c>
    </row>
    <row r="1720" spans="1:11" x14ac:dyDescent="0.15">
      <c r="A1720">
        <v>-12</v>
      </c>
      <c r="B1720">
        <v>-12</v>
      </c>
      <c r="D1720">
        <v>-7</v>
      </c>
      <c r="E1720">
        <v>-12</v>
      </c>
      <c r="G1720">
        <v>-12</v>
      </c>
      <c r="H1720">
        <v>-7</v>
      </c>
      <c r="J1720">
        <v>-7</v>
      </c>
      <c r="K1720">
        <v>-7</v>
      </c>
    </row>
    <row r="1721" spans="1:11" x14ac:dyDescent="0.15">
      <c r="A1721">
        <v>-5</v>
      </c>
      <c r="B1721">
        <v>-5</v>
      </c>
      <c r="D1721">
        <v>4</v>
      </c>
      <c r="E1721">
        <v>-5</v>
      </c>
      <c r="G1721">
        <v>-5</v>
      </c>
      <c r="H1721">
        <v>4</v>
      </c>
      <c r="J1721">
        <v>4</v>
      </c>
      <c r="K1721">
        <v>4</v>
      </c>
    </row>
    <row r="1722" spans="1:11" x14ac:dyDescent="0.15">
      <c r="A1722">
        <v>-1.6999999999999993</v>
      </c>
      <c r="B1722">
        <v>-1.6999999999999993</v>
      </c>
      <c r="D1722">
        <v>2</v>
      </c>
      <c r="E1722">
        <v>-1.6999999999999993</v>
      </c>
      <c r="G1722">
        <v>-1.6999999999999993</v>
      </c>
      <c r="H1722">
        <v>2</v>
      </c>
      <c r="J1722">
        <v>2</v>
      </c>
      <c r="K1722">
        <v>2</v>
      </c>
    </row>
    <row r="1723" spans="1:11" x14ac:dyDescent="0.15">
      <c r="A1723">
        <v>-4</v>
      </c>
      <c r="B1723">
        <v>-4</v>
      </c>
      <c r="D1723">
        <v>-8</v>
      </c>
      <c r="E1723">
        <v>-4</v>
      </c>
      <c r="G1723">
        <v>-4</v>
      </c>
      <c r="H1723">
        <v>-8</v>
      </c>
      <c r="J1723">
        <v>-8</v>
      </c>
      <c r="K1723">
        <v>-8</v>
      </c>
    </row>
    <row r="1724" spans="1:11" x14ac:dyDescent="0.15">
      <c r="A1724">
        <v>-6</v>
      </c>
      <c r="B1724">
        <v>-6</v>
      </c>
      <c r="D1724">
        <v>-3</v>
      </c>
      <c r="E1724">
        <v>-6</v>
      </c>
      <c r="G1724">
        <v>-6</v>
      </c>
      <c r="H1724">
        <v>-3</v>
      </c>
      <c r="J1724">
        <v>-3</v>
      </c>
      <c r="K1724">
        <v>-3</v>
      </c>
    </row>
    <row r="1725" spans="1:11" x14ac:dyDescent="0.15">
      <c r="A1725">
        <v>-2</v>
      </c>
      <c r="B1725">
        <v>-2</v>
      </c>
      <c r="D1725">
        <v>1</v>
      </c>
      <c r="E1725">
        <v>-2</v>
      </c>
      <c r="G1725">
        <v>-2</v>
      </c>
      <c r="H1725">
        <v>1</v>
      </c>
      <c r="J1725">
        <v>1</v>
      </c>
      <c r="K1725">
        <v>1</v>
      </c>
    </row>
    <row r="1726" spans="1:11" x14ac:dyDescent="0.15">
      <c r="A1726">
        <v>-3</v>
      </c>
      <c r="B1726">
        <v>-3</v>
      </c>
      <c r="D1726">
        <v>1</v>
      </c>
      <c r="E1726">
        <v>-3</v>
      </c>
      <c r="G1726">
        <v>-3</v>
      </c>
      <c r="H1726">
        <v>1</v>
      </c>
      <c r="J1726">
        <v>1</v>
      </c>
      <c r="K1726">
        <v>1</v>
      </c>
    </row>
    <row r="1727" spans="1:11" x14ac:dyDescent="0.15">
      <c r="A1727">
        <v>-5</v>
      </c>
      <c r="B1727">
        <v>-5</v>
      </c>
      <c r="D1727">
        <v>7</v>
      </c>
      <c r="E1727">
        <v>-5</v>
      </c>
      <c r="G1727">
        <v>-5</v>
      </c>
      <c r="H1727">
        <v>7</v>
      </c>
      <c r="J1727">
        <v>7</v>
      </c>
      <c r="K1727">
        <v>7</v>
      </c>
    </row>
    <row r="1728" spans="1:11" x14ac:dyDescent="0.15">
      <c r="A1728">
        <v>-2</v>
      </c>
      <c r="B1728">
        <v>-2</v>
      </c>
      <c r="D1728">
        <v>-2</v>
      </c>
      <c r="E1728">
        <v>-2</v>
      </c>
      <c r="G1728">
        <v>-2</v>
      </c>
      <c r="H1728">
        <v>-2</v>
      </c>
      <c r="J1728">
        <v>-2</v>
      </c>
      <c r="K1728">
        <v>-2</v>
      </c>
    </row>
    <row r="1729" spans="1:11" x14ac:dyDescent="0.15">
      <c r="A1729">
        <v>-4</v>
      </c>
      <c r="B1729">
        <v>-4</v>
      </c>
      <c r="D1729">
        <v>-2</v>
      </c>
      <c r="E1729">
        <v>-4</v>
      </c>
      <c r="G1729">
        <v>-4</v>
      </c>
      <c r="H1729">
        <v>-2</v>
      </c>
      <c r="J1729">
        <v>-2</v>
      </c>
      <c r="K1729">
        <v>-2</v>
      </c>
    </row>
    <row r="1730" spans="1:11" x14ac:dyDescent="0.15">
      <c r="A1730">
        <v>-6</v>
      </c>
      <c r="B1730">
        <v>-6</v>
      </c>
      <c r="D1730">
        <v>7</v>
      </c>
      <c r="E1730">
        <v>-6</v>
      </c>
      <c r="G1730">
        <v>-6</v>
      </c>
      <c r="H1730">
        <v>7</v>
      </c>
      <c r="J1730">
        <v>7</v>
      </c>
      <c r="K1730">
        <v>7</v>
      </c>
    </row>
    <row r="1731" spans="1:11" x14ac:dyDescent="0.15">
      <c r="A1731">
        <v>-2</v>
      </c>
      <c r="B1731">
        <v>-2</v>
      </c>
      <c r="D1731">
        <v>-5</v>
      </c>
      <c r="E1731">
        <v>-2</v>
      </c>
      <c r="G1731">
        <v>-2</v>
      </c>
      <c r="H1731">
        <v>-5</v>
      </c>
      <c r="J1731">
        <v>-5</v>
      </c>
      <c r="K1731">
        <v>-5</v>
      </c>
    </row>
    <row r="1732" spans="1:11" x14ac:dyDescent="0.15">
      <c r="A1732">
        <v>-4</v>
      </c>
      <c r="B1732">
        <v>-4</v>
      </c>
      <c r="D1732">
        <v>-2</v>
      </c>
      <c r="E1732">
        <v>-4</v>
      </c>
      <c r="G1732">
        <v>-4</v>
      </c>
      <c r="H1732">
        <v>-2</v>
      </c>
      <c r="J1732">
        <v>-2</v>
      </c>
      <c r="K1732">
        <v>-2</v>
      </c>
    </row>
    <row r="1733" spans="1:11" x14ac:dyDescent="0.15">
      <c r="A1733">
        <v>-4</v>
      </c>
      <c r="B1733">
        <v>-4</v>
      </c>
      <c r="D1733">
        <v>2</v>
      </c>
      <c r="E1733">
        <v>-4</v>
      </c>
      <c r="G1733">
        <v>-4</v>
      </c>
      <c r="H1733">
        <v>2</v>
      </c>
      <c r="J1733">
        <v>2</v>
      </c>
      <c r="K1733">
        <v>2</v>
      </c>
    </row>
    <row r="1734" spans="1:11" x14ac:dyDescent="0.15">
      <c r="A1734">
        <v>-1</v>
      </c>
      <c r="B1734">
        <v>-1</v>
      </c>
      <c r="D1734">
        <v>2</v>
      </c>
      <c r="E1734">
        <v>-1</v>
      </c>
      <c r="G1734">
        <v>-1</v>
      </c>
      <c r="H1734">
        <v>2</v>
      </c>
      <c r="J1734">
        <v>2</v>
      </c>
      <c r="K1734">
        <v>2</v>
      </c>
    </row>
    <row r="1735" spans="1:11" x14ac:dyDescent="0.15">
      <c r="A1735">
        <v>-4</v>
      </c>
      <c r="B1735">
        <v>-4</v>
      </c>
      <c r="D1735">
        <v>-1</v>
      </c>
      <c r="E1735">
        <v>-4</v>
      </c>
      <c r="G1735">
        <v>-4</v>
      </c>
      <c r="H1735">
        <v>-1</v>
      </c>
      <c r="J1735">
        <v>-1</v>
      </c>
      <c r="K1735">
        <v>-1</v>
      </c>
    </row>
    <row r="1736" spans="1:11" x14ac:dyDescent="0.15">
      <c r="A1736">
        <v>0</v>
      </c>
      <c r="B1736">
        <v>0</v>
      </c>
      <c r="D1736">
        <v>3.6299999999999955</v>
      </c>
      <c r="E1736">
        <v>0</v>
      </c>
      <c r="G1736">
        <v>0</v>
      </c>
      <c r="H1736">
        <v>3.6299999999999955</v>
      </c>
      <c r="J1736">
        <v>3.6299999999999955</v>
      </c>
      <c r="K1736">
        <v>3.6299999999999955</v>
      </c>
    </row>
    <row r="1737" spans="1:11" x14ac:dyDescent="0.15">
      <c r="A1737">
        <v>-5</v>
      </c>
      <c r="B1737">
        <v>-5</v>
      </c>
      <c r="D1737">
        <v>1</v>
      </c>
      <c r="E1737">
        <v>-5</v>
      </c>
      <c r="G1737">
        <v>-5</v>
      </c>
      <c r="H1737">
        <v>1</v>
      </c>
      <c r="J1737">
        <v>1</v>
      </c>
      <c r="K1737">
        <v>1</v>
      </c>
    </row>
    <row r="1738" spans="1:11" x14ac:dyDescent="0.15">
      <c r="A1738">
        <v>-3</v>
      </c>
      <c r="B1738">
        <v>-3</v>
      </c>
      <c r="D1738">
        <v>-5</v>
      </c>
      <c r="E1738">
        <v>-3</v>
      </c>
      <c r="G1738">
        <v>-3</v>
      </c>
      <c r="H1738">
        <v>-5</v>
      </c>
      <c r="J1738">
        <v>-5</v>
      </c>
      <c r="K1738">
        <v>-5</v>
      </c>
    </row>
    <row r="1739" spans="1:11" x14ac:dyDescent="0.15">
      <c r="A1739">
        <v>-2</v>
      </c>
      <c r="B1739">
        <v>-2</v>
      </c>
      <c r="D1739">
        <v>-2</v>
      </c>
      <c r="E1739">
        <v>-2</v>
      </c>
      <c r="G1739">
        <v>-2</v>
      </c>
      <c r="H1739">
        <v>-2</v>
      </c>
      <c r="J1739">
        <v>-2</v>
      </c>
      <c r="K1739">
        <v>-2</v>
      </c>
    </row>
    <row r="1740" spans="1:11" x14ac:dyDescent="0.15">
      <c r="A1740">
        <v>-1</v>
      </c>
      <c r="B1740">
        <v>-1</v>
      </c>
      <c r="D1740">
        <v>-3</v>
      </c>
      <c r="E1740">
        <v>-1</v>
      </c>
      <c r="G1740">
        <v>-1</v>
      </c>
      <c r="H1740">
        <v>-3</v>
      </c>
      <c r="J1740">
        <v>-3</v>
      </c>
      <c r="K1740">
        <v>-3</v>
      </c>
    </row>
    <row r="1741" spans="1:11" x14ac:dyDescent="0.15">
      <c r="A1741">
        <v>-2</v>
      </c>
      <c r="B1741">
        <v>-2</v>
      </c>
      <c r="D1741">
        <v>-3</v>
      </c>
      <c r="E1741">
        <v>-2</v>
      </c>
      <c r="G1741">
        <v>-2</v>
      </c>
      <c r="H1741">
        <v>-3</v>
      </c>
      <c r="J1741">
        <v>-3</v>
      </c>
      <c r="K1741">
        <v>-3</v>
      </c>
    </row>
    <row r="1742" spans="1:11" x14ac:dyDescent="0.15">
      <c r="A1742">
        <v>-3</v>
      </c>
      <c r="B1742">
        <v>-3</v>
      </c>
      <c r="D1742">
        <v>0</v>
      </c>
      <c r="E1742">
        <v>-3</v>
      </c>
      <c r="G1742">
        <v>-3</v>
      </c>
      <c r="H1742">
        <v>0</v>
      </c>
      <c r="J1742">
        <v>0</v>
      </c>
      <c r="K1742">
        <v>0</v>
      </c>
    </row>
    <row r="1743" spans="1:11" x14ac:dyDescent="0.15">
      <c r="A1743">
        <v>0</v>
      </c>
      <c r="B1743">
        <v>0</v>
      </c>
      <c r="D1743">
        <v>-3</v>
      </c>
      <c r="E1743">
        <v>0</v>
      </c>
      <c r="G1743">
        <v>0</v>
      </c>
      <c r="H1743">
        <v>-3</v>
      </c>
      <c r="J1743">
        <v>-3</v>
      </c>
      <c r="K1743">
        <v>-3</v>
      </c>
    </row>
    <row r="1744" spans="1:11" x14ac:dyDescent="0.15">
      <c r="A1744">
        <v>0</v>
      </c>
      <c r="B1744">
        <v>0</v>
      </c>
      <c r="D1744">
        <v>4</v>
      </c>
      <c r="E1744">
        <v>0</v>
      </c>
      <c r="G1744">
        <v>0</v>
      </c>
      <c r="H1744">
        <v>4</v>
      </c>
      <c r="J1744">
        <v>4</v>
      </c>
      <c r="K1744">
        <v>4</v>
      </c>
    </row>
    <row r="1745" spans="1:11" x14ac:dyDescent="0.15">
      <c r="A1745">
        <v>-1</v>
      </c>
      <c r="B1745">
        <v>-1</v>
      </c>
      <c r="D1745">
        <v>-3</v>
      </c>
      <c r="E1745">
        <v>-1</v>
      </c>
      <c r="G1745">
        <v>-1</v>
      </c>
      <c r="H1745">
        <v>-3</v>
      </c>
      <c r="J1745">
        <v>-3</v>
      </c>
      <c r="K1745">
        <v>-3</v>
      </c>
    </row>
    <row r="1746" spans="1:11" x14ac:dyDescent="0.15">
      <c r="A1746">
        <v>-2</v>
      </c>
      <c r="B1746">
        <v>-2</v>
      </c>
      <c r="D1746">
        <v>-1</v>
      </c>
      <c r="E1746">
        <v>-2</v>
      </c>
      <c r="G1746">
        <v>-2</v>
      </c>
      <c r="H1746">
        <v>-1</v>
      </c>
      <c r="J1746">
        <v>-1</v>
      </c>
      <c r="K1746">
        <v>-1</v>
      </c>
    </row>
    <row r="1747" spans="1:11" x14ac:dyDescent="0.15">
      <c r="A1747">
        <v>-2</v>
      </c>
      <c r="B1747">
        <v>-2</v>
      </c>
      <c r="D1747">
        <v>-6</v>
      </c>
      <c r="E1747">
        <v>-2</v>
      </c>
      <c r="G1747">
        <v>-2</v>
      </c>
      <c r="H1747">
        <v>-6</v>
      </c>
      <c r="J1747">
        <v>-6</v>
      </c>
      <c r="K1747">
        <v>-6</v>
      </c>
    </row>
    <row r="1748" spans="1:11" x14ac:dyDescent="0.15">
      <c r="A1748">
        <v>-1</v>
      </c>
      <c r="B1748">
        <v>-1</v>
      </c>
      <c r="D1748">
        <v>-3</v>
      </c>
      <c r="E1748">
        <v>-1</v>
      </c>
      <c r="G1748">
        <v>-1</v>
      </c>
      <c r="H1748">
        <v>-3</v>
      </c>
      <c r="J1748">
        <v>-3</v>
      </c>
      <c r="K1748">
        <v>-3</v>
      </c>
    </row>
    <row r="1749" spans="1:11" x14ac:dyDescent="0.15">
      <c r="A1749">
        <v>-4</v>
      </c>
      <c r="B1749">
        <v>-4</v>
      </c>
      <c r="D1749">
        <v>-11</v>
      </c>
      <c r="E1749">
        <v>-4</v>
      </c>
      <c r="G1749">
        <v>-4</v>
      </c>
      <c r="H1749">
        <v>-11</v>
      </c>
      <c r="J1749">
        <v>-11</v>
      </c>
      <c r="K1749">
        <v>-11</v>
      </c>
    </row>
    <row r="1750" spans="1:11" x14ac:dyDescent="0.15">
      <c r="A1750">
        <v>-5</v>
      </c>
      <c r="B1750">
        <v>-5</v>
      </c>
      <c r="D1750">
        <v>4</v>
      </c>
      <c r="E1750">
        <v>-5</v>
      </c>
      <c r="G1750">
        <v>-5</v>
      </c>
      <c r="H1750">
        <v>4</v>
      </c>
      <c r="J1750">
        <v>4</v>
      </c>
      <c r="K1750">
        <v>4</v>
      </c>
    </row>
    <row r="1751" spans="1:11" x14ac:dyDescent="0.15">
      <c r="A1751">
        <v>-2</v>
      </c>
      <c r="B1751">
        <v>-2</v>
      </c>
      <c r="D1751">
        <v>3</v>
      </c>
      <c r="E1751">
        <v>-2</v>
      </c>
      <c r="G1751">
        <v>-2</v>
      </c>
      <c r="H1751">
        <v>3</v>
      </c>
      <c r="J1751">
        <v>3</v>
      </c>
      <c r="K1751">
        <v>3</v>
      </c>
    </row>
    <row r="1752" spans="1:11" x14ac:dyDescent="0.15">
      <c r="A1752">
        <v>-2</v>
      </c>
      <c r="B1752">
        <v>-2</v>
      </c>
      <c r="D1752">
        <v>5</v>
      </c>
      <c r="E1752">
        <v>-2</v>
      </c>
      <c r="G1752">
        <v>-2</v>
      </c>
      <c r="H1752">
        <v>5</v>
      </c>
      <c r="J1752">
        <v>5</v>
      </c>
      <c r="K1752">
        <v>5</v>
      </c>
    </row>
    <row r="1753" spans="1:11" x14ac:dyDescent="0.15">
      <c r="A1753">
        <v>-1</v>
      </c>
      <c r="B1753">
        <v>-1</v>
      </c>
      <c r="D1753">
        <v>1</v>
      </c>
      <c r="E1753">
        <v>-1</v>
      </c>
      <c r="G1753">
        <v>-1</v>
      </c>
      <c r="H1753">
        <v>1</v>
      </c>
      <c r="J1753">
        <v>1</v>
      </c>
      <c r="K1753">
        <v>1</v>
      </c>
    </row>
    <row r="1754" spans="1:11" x14ac:dyDescent="0.15">
      <c r="A1754">
        <v>-5</v>
      </c>
      <c r="B1754">
        <v>-5</v>
      </c>
      <c r="D1754">
        <v>1</v>
      </c>
      <c r="E1754">
        <v>-5</v>
      </c>
      <c r="G1754">
        <v>-5</v>
      </c>
      <c r="H1754">
        <v>1</v>
      </c>
      <c r="J1754">
        <v>1</v>
      </c>
      <c r="K1754">
        <v>1</v>
      </c>
    </row>
    <row r="1755" spans="1:11" x14ac:dyDescent="0.15">
      <c r="A1755">
        <v>1</v>
      </c>
      <c r="B1755">
        <v>1</v>
      </c>
      <c r="D1755">
        <v>7</v>
      </c>
      <c r="E1755">
        <v>1</v>
      </c>
      <c r="G1755">
        <v>1</v>
      </c>
      <c r="H1755">
        <v>7</v>
      </c>
      <c r="J1755">
        <v>7</v>
      </c>
      <c r="K1755">
        <v>7</v>
      </c>
    </row>
    <row r="1756" spans="1:11" x14ac:dyDescent="0.15">
      <c r="A1756">
        <v>-5</v>
      </c>
      <c r="B1756">
        <v>-5</v>
      </c>
      <c r="D1756">
        <v>1</v>
      </c>
      <c r="E1756">
        <v>-5</v>
      </c>
      <c r="G1756">
        <v>-5</v>
      </c>
      <c r="H1756">
        <v>1</v>
      </c>
      <c r="J1756">
        <v>1</v>
      </c>
      <c r="K1756">
        <v>1</v>
      </c>
    </row>
    <row r="1757" spans="1:11" x14ac:dyDescent="0.15">
      <c r="A1757">
        <v>0</v>
      </c>
      <c r="B1757">
        <v>0</v>
      </c>
      <c r="D1757">
        <v>-7</v>
      </c>
      <c r="E1757">
        <v>0</v>
      </c>
      <c r="G1757">
        <v>0</v>
      </c>
      <c r="H1757">
        <v>-7</v>
      </c>
      <c r="J1757">
        <v>-7</v>
      </c>
      <c r="K1757">
        <v>-7</v>
      </c>
    </row>
    <row r="1758" spans="1:11" x14ac:dyDescent="0.15">
      <c r="A1758">
        <v>-5</v>
      </c>
      <c r="B1758">
        <v>-5</v>
      </c>
      <c r="D1758">
        <v>-1</v>
      </c>
      <c r="E1758">
        <v>-5</v>
      </c>
      <c r="G1758">
        <v>-5</v>
      </c>
      <c r="H1758">
        <v>-1</v>
      </c>
      <c r="J1758">
        <v>-1</v>
      </c>
      <c r="K1758">
        <v>-1</v>
      </c>
    </row>
    <row r="1759" spans="1:11" x14ac:dyDescent="0.15">
      <c r="A1759">
        <v>-6</v>
      </c>
      <c r="B1759">
        <v>-6</v>
      </c>
      <c r="D1759">
        <v>1</v>
      </c>
      <c r="E1759">
        <v>-6</v>
      </c>
      <c r="G1759">
        <v>-6</v>
      </c>
      <c r="H1759">
        <v>1</v>
      </c>
      <c r="J1759">
        <v>1</v>
      </c>
      <c r="K1759">
        <v>1</v>
      </c>
    </row>
    <row r="1760" spans="1:11" x14ac:dyDescent="0.15">
      <c r="A1760">
        <v>0</v>
      </c>
      <c r="B1760">
        <v>0</v>
      </c>
      <c r="D1760">
        <v>8</v>
      </c>
      <c r="E1760">
        <v>0</v>
      </c>
      <c r="G1760">
        <v>0</v>
      </c>
      <c r="H1760">
        <v>8</v>
      </c>
      <c r="J1760">
        <v>8</v>
      </c>
      <c r="K1760">
        <v>8</v>
      </c>
    </row>
    <row r="1761" spans="1:11" x14ac:dyDescent="0.15">
      <c r="A1761">
        <v>-3</v>
      </c>
      <c r="B1761">
        <v>-3</v>
      </c>
      <c r="D1761">
        <v>8</v>
      </c>
      <c r="E1761">
        <v>-3</v>
      </c>
      <c r="G1761">
        <v>-3</v>
      </c>
      <c r="H1761">
        <v>8</v>
      </c>
      <c r="J1761">
        <v>8</v>
      </c>
      <c r="K1761">
        <v>8</v>
      </c>
    </row>
    <row r="1762" spans="1:11" x14ac:dyDescent="0.15">
      <c r="A1762">
        <v>-3</v>
      </c>
      <c r="B1762">
        <v>-3</v>
      </c>
      <c r="D1762">
        <v>-23</v>
      </c>
      <c r="E1762">
        <v>-3</v>
      </c>
      <c r="G1762">
        <v>-3</v>
      </c>
      <c r="H1762">
        <v>-23</v>
      </c>
      <c r="J1762">
        <v>-23</v>
      </c>
      <c r="K1762">
        <v>-23</v>
      </c>
    </row>
    <row r="1763" spans="1:11" x14ac:dyDescent="0.15">
      <c r="A1763">
        <v>-1</v>
      </c>
      <c r="B1763">
        <v>-1</v>
      </c>
      <c r="D1763">
        <v>-7</v>
      </c>
      <c r="E1763">
        <v>-1</v>
      </c>
      <c r="G1763">
        <v>-1</v>
      </c>
      <c r="H1763">
        <v>-7</v>
      </c>
      <c r="J1763">
        <v>-7</v>
      </c>
      <c r="K1763">
        <v>-7</v>
      </c>
    </row>
    <row r="1764" spans="1:11" x14ac:dyDescent="0.15">
      <c r="A1764">
        <v>-1</v>
      </c>
      <c r="B1764">
        <v>-1</v>
      </c>
      <c r="D1764">
        <v>-3</v>
      </c>
      <c r="E1764">
        <v>-1</v>
      </c>
      <c r="G1764">
        <v>-1</v>
      </c>
      <c r="H1764">
        <v>-3</v>
      </c>
      <c r="J1764">
        <v>-3</v>
      </c>
      <c r="K1764">
        <v>-3</v>
      </c>
    </row>
    <row r="1765" spans="1:11" x14ac:dyDescent="0.15">
      <c r="A1765">
        <v>-5</v>
      </c>
      <c r="B1765">
        <v>-5</v>
      </c>
      <c r="D1765">
        <v>0</v>
      </c>
      <c r="E1765">
        <v>-5</v>
      </c>
      <c r="G1765">
        <v>-5</v>
      </c>
      <c r="H1765">
        <v>0</v>
      </c>
      <c r="J1765">
        <v>0</v>
      </c>
      <c r="K1765">
        <v>0</v>
      </c>
    </row>
    <row r="1766" spans="1:11" x14ac:dyDescent="0.15">
      <c r="A1766">
        <v>-5</v>
      </c>
      <c r="B1766">
        <v>-5</v>
      </c>
      <c r="D1766">
        <v>-8</v>
      </c>
      <c r="E1766">
        <v>-5</v>
      </c>
      <c r="G1766">
        <v>-5</v>
      </c>
      <c r="H1766">
        <v>-8</v>
      </c>
      <c r="J1766">
        <v>-8</v>
      </c>
      <c r="K1766">
        <v>-8</v>
      </c>
    </row>
    <row r="1767" spans="1:11" x14ac:dyDescent="0.15">
      <c r="A1767">
        <v>-4</v>
      </c>
      <c r="B1767">
        <v>-4</v>
      </c>
      <c r="D1767">
        <v>-3</v>
      </c>
      <c r="E1767">
        <v>-4</v>
      </c>
      <c r="G1767">
        <v>-4</v>
      </c>
      <c r="H1767">
        <v>-3</v>
      </c>
      <c r="J1767">
        <v>-3</v>
      </c>
      <c r="K1767">
        <v>-3</v>
      </c>
    </row>
    <row r="1768" spans="1:11" x14ac:dyDescent="0.15">
      <c r="A1768">
        <v>-15</v>
      </c>
      <c r="B1768">
        <v>-15</v>
      </c>
      <c r="D1768">
        <v>9</v>
      </c>
      <c r="E1768">
        <v>-15</v>
      </c>
      <c r="G1768">
        <v>-15</v>
      </c>
      <c r="H1768">
        <v>9</v>
      </c>
      <c r="J1768">
        <v>9</v>
      </c>
      <c r="K1768">
        <v>9</v>
      </c>
    </row>
    <row r="1769" spans="1:11" x14ac:dyDescent="0.15">
      <c r="A1769">
        <v>-3</v>
      </c>
      <c r="B1769">
        <v>-3</v>
      </c>
      <c r="D1769">
        <v>-2</v>
      </c>
      <c r="E1769">
        <v>-3</v>
      </c>
      <c r="G1769">
        <v>-3</v>
      </c>
      <c r="H1769">
        <v>-2</v>
      </c>
      <c r="J1769">
        <v>-2</v>
      </c>
      <c r="K1769">
        <v>-2</v>
      </c>
    </row>
    <row r="1770" spans="1:11" x14ac:dyDescent="0.15">
      <c r="A1770">
        <v>0</v>
      </c>
      <c r="B1770">
        <v>0</v>
      </c>
      <c r="D1770">
        <v>0</v>
      </c>
      <c r="E1770">
        <v>0</v>
      </c>
      <c r="G1770">
        <v>0</v>
      </c>
      <c r="H1770">
        <v>0</v>
      </c>
      <c r="J1770">
        <v>0</v>
      </c>
      <c r="K1770">
        <v>0</v>
      </c>
    </row>
    <row r="1771" spans="1:11" x14ac:dyDescent="0.15">
      <c r="A1771">
        <v>-4</v>
      </c>
      <c r="B1771">
        <v>-4</v>
      </c>
      <c r="D1771">
        <v>6</v>
      </c>
      <c r="E1771">
        <v>-4</v>
      </c>
      <c r="G1771">
        <v>-4</v>
      </c>
      <c r="H1771">
        <v>6</v>
      </c>
      <c r="J1771">
        <v>6</v>
      </c>
      <c r="K1771">
        <v>6</v>
      </c>
    </row>
    <row r="1772" spans="1:11" x14ac:dyDescent="0.15">
      <c r="A1772">
        <v>-4</v>
      </c>
      <c r="B1772">
        <v>-4</v>
      </c>
      <c r="D1772">
        <v>-2</v>
      </c>
      <c r="E1772">
        <v>-4</v>
      </c>
      <c r="G1772">
        <v>-4</v>
      </c>
      <c r="H1772">
        <v>-2</v>
      </c>
      <c r="J1772">
        <v>-2</v>
      </c>
      <c r="K1772">
        <v>-2</v>
      </c>
    </row>
    <row r="1773" spans="1:11" x14ac:dyDescent="0.15">
      <c r="A1773">
        <v>0</v>
      </c>
      <c r="B1773">
        <v>0</v>
      </c>
      <c r="D1773">
        <v>3</v>
      </c>
      <c r="E1773">
        <v>0</v>
      </c>
      <c r="G1773">
        <v>0</v>
      </c>
      <c r="H1773">
        <v>3</v>
      </c>
      <c r="J1773">
        <v>3</v>
      </c>
      <c r="K1773">
        <v>3</v>
      </c>
    </row>
    <row r="1774" spans="1:11" x14ac:dyDescent="0.15">
      <c r="A1774">
        <v>-6</v>
      </c>
      <c r="B1774">
        <v>-6</v>
      </c>
      <c r="D1774">
        <v>1</v>
      </c>
      <c r="E1774">
        <v>-6</v>
      </c>
      <c r="G1774">
        <v>-6</v>
      </c>
      <c r="H1774">
        <v>1</v>
      </c>
      <c r="J1774">
        <v>1</v>
      </c>
      <c r="K1774">
        <v>1</v>
      </c>
    </row>
    <row r="1775" spans="1:11" x14ac:dyDescent="0.15">
      <c r="A1775">
        <v>1</v>
      </c>
      <c r="B1775">
        <v>1</v>
      </c>
      <c r="D1775">
        <v>-4</v>
      </c>
      <c r="E1775">
        <v>1</v>
      </c>
      <c r="G1775">
        <v>1</v>
      </c>
      <c r="H1775">
        <v>-4</v>
      </c>
      <c r="J1775">
        <v>-4</v>
      </c>
      <c r="K1775">
        <v>-4</v>
      </c>
    </row>
    <row r="1776" spans="1:11" x14ac:dyDescent="0.15">
      <c r="A1776">
        <v>3.2</v>
      </c>
      <c r="B1776">
        <v>3.2</v>
      </c>
      <c r="D1776">
        <v>15</v>
      </c>
      <c r="E1776">
        <v>3.2</v>
      </c>
      <c r="G1776">
        <v>3.2</v>
      </c>
      <c r="H1776">
        <v>15</v>
      </c>
      <c r="J1776">
        <v>15</v>
      </c>
      <c r="K1776">
        <v>15</v>
      </c>
    </row>
    <row r="1777" spans="1:11" x14ac:dyDescent="0.15">
      <c r="A1777">
        <v>7.2</v>
      </c>
      <c r="B1777">
        <v>7.2</v>
      </c>
      <c r="D1777">
        <v>10</v>
      </c>
      <c r="E1777">
        <v>7.2</v>
      </c>
      <c r="G1777">
        <v>7.2</v>
      </c>
      <c r="H1777">
        <v>10</v>
      </c>
      <c r="J1777">
        <v>10</v>
      </c>
      <c r="K1777">
        <v>10</v>
      </c>
    </row>
    <row r="1778" spans="1:11" x14ac:dyDescent="0.15">
      <c r="A1778">
        <v>-4.9000000000000004</v>
      </c>
      <c r="B1778">
        <v>-4.9000000000000004</v>
      </c>
      <c r="D1778">
        <v>-3</v>
      </c>
      <c r="E1778">
        <v>-4.9000000000000004</v>
      </c>
      <c r="G1778">
        <v>-4.9000000000000004</v>
      </c>
      <c r="H1778">
        <v>-3</v>
      </c>
      <c r="J1778">
        <v>-3</v>
      </c>
      <c r="K1778">
        <v>-3</v>
      </c>
    </row>
    <row r="1779" spans="1:11" x14ac:dyDescent="0.15">
      <c r="A1779">
        <v>0.4</v>
      </c>
      <c r="B1779">
        <v>0.4</v>
      </c>
      <c r="D1779">
        <v>-1</v>
      </c>
      <c r="E1779">
        <v>0.4</v>
      </c>
      <c r="G1779">
        <v>0.4</v>
      </c>
      <c r="H1779">
        <v>-1</v>
      </c>
      <c r="J1779">
        <v>-1</v>
      </c>
      <c r="K1779">
        <v>-1</v>
      </c>
    </row>
    <row r="1780" spans="1:11" x14ac:dyDescent="0.15">
      <c r="A1780">
        <v>-0.7</v>
      </c>
      <c r="B1780">
        <v>-0.7</v>
      </c>
      <c r="D1780">
        <v>0</v>
      </c>
      <c r="E1780">
        <v>-0.7</v>
      </c>
      <c r="G1780">
        <v>-0.7</v>
      </c>
      <c r="H1780">
        <v>0</v>
      </c>
      <c r="J1780">
        <v>0</v>
      </c>
      <c r="K1780">
        <v>0</v>
      </c>
    </row>
    <row r="1781" spans="1:11" x14ac:dyDescent="0.15">
      <c r="A1781">
        <v>-0.3</v>
      </c>
      <c r="B1781">
        <v>-0.3</v>
      </c>
      <c r="D1781">
        <v>9</v>
      </c>
      <c r="E1781">
        <v>-0.3</v>
      </c>
      <c r="G1781">
        <v>-0.3</v>
      </c>
      <c r="H1781">
        <v>9</v>
      </c>
      <c r="J1781">
        <v>9</v>
      </c>
      <c r="K1781">
        <v>9</v>
      </c>
    </row>
    <row r="1782" spans="1:11" x14ac:dyDescent="0.15">
      <c r="A1782">
        <v>4</v>
      </c>
      <c r="B1782">
        <v>4</v>
      </c>
      <c r="D1782">
        <v>7</v>
      </c>
      <c r="E1782">
        <v>4</v>
      </c>
      <c r="G1782">
        <v>4</v>
      </c>
      <c r="H1782">
        <v>7</v>
      </c>
      <c r="J1782">
        <v>7</v>
      </c>
      <c r="K1782">
        <v>7</v>
      </c>
    </row>
    <row r="1783" spans="1:11" x14ac:dyDescent="0.15">
      <c r="A1783">
        <v>-0.3</v>
      </c>
      <c r="B1783">
        <v>-0.3</v>
      </c>
      <c r="D1783">
        <v>-1</v>
      </c>
      <c r="E1783">
        <v>-0.3</v>
      </c>
      <c r="G1783">
        <v>-0.3</v>
      </c>
      <c r="H1783">
        <v>-1</v>
      </c>
      <c r="J1783">
        <v>-1</v>
      </c>
      <c r="K1783">
        <v>-1</v>
      </c>
    </row>
    <row r="1784" spans="1:11" x14ac:dyDescent="0.15">
      <c r="A1784">
        <v>-4.5999999999999996</v>
      </c>
      <c r="B1784">
        <v>-4.5999999999999996</v>
      </c>
      <c r="D1784">
        <v>8</v>
      </c>
      <c r="E1784">
        <v>-4.5999999999999996</v>
      </c>
      <c r="G1784">
        <v>-4.5999999999999996</v>
      </c>
      <c r="H1784">
        <v>8</v>
      </c>
      <c r="J1784">
        <v>8</v>
      </c>
      <c r="K1784">
        <v>8</v>
      </c>
    </row>
    <row r="1785" spans="1:11" x14ac:dyDescent="0.15">
      <c r="A1785">
        <v>2.9</v>
      </c>
      <c r="B1785">
        <v>2.9</v>
      </c>
      <c r="D1785">
        <v>1</v>
      </c>
      <c r="E1785">
        <v>2.9</v>
      </c>
      <c r="G1785">
        <v>2.9</v>
      </c>
      <c r="H1785">
        <v>1</v>
      </c>
      <c r="J1785">
        <v>1</v>
      </c>
      <c r="K1785">
        <v>1</v>
      </c>
    </row>
    <row r="1786" spans="1:11" x14ac:dyDescent="0.15">
      <c r="A1786">
        <v>1.9</v>
      </c>
      <c r="B1786">
        <v>1.9</v>
      </c>
      <c r="D1786">
        <v>7</v>
      </c>
      <c r="E1786">
        <v>1.9</v>
      </c>
      <c r="G1786">
        <v>1.9</v>
      </c>
      <c r="H1786">
        <v>7</v>
      </c>
      <c r="J1786">
        <v>7</v>
      </c>
      <c r="K1786">
        <v>7</v>
      </c>
    </row>
    <row r="1787" spans="1:11" x14ac:dyDescent="0.15">
      <c r="A1787">
        <v>2.9</v>
      </c>
      <c r="B1787">
        <v>2.9</v>
      </c>
      <c r="D1787">
        <v>15</v>
      </c>
      <c r="E1787">
        <v>2.9</v>
      </c>
      <c r="G1787">
        <v>2.9</v>
      </c>
      <c r="H1787">
        <v>15</v>
      </c>
      <c r="J1787">
        <v>15</v>
      </c>
      <c r="K1787">
        <v>15</v>
      </c>
    </row>
    <row r="1788" spans="1:11" x14ac:dyDescent="0.15">
      <c r="A1788">
        <v>1.7</v>
      </c>
      <c r="B1788">
        <v>1.7</v>
      </c>
      <c r="D1788">
        <v>6</v>
      </c>
      <c r="E1788">
        <v>1.7</v>
      </c>
      <c r="G1788">
        <v>1.7</v>
      </c>
      <c r="H1788">
        <v>6</v>
      </c>
      <c r="J1788">
        <v>6</v>
      </c>
      <c r="K1788">
        <v>6</v>
      </c>
    </row>
    <row r="1789" spans="1:11" x14ac:dyDescent="0.15">
      <c r="A1789">
        <v>-0.9</v>
      </c>
      <c r="B1789">
        <v>-0.9</v>
      </c>
      <c r="D1789">
        <v>7</v>
      </c>
      <c r="E1789">
        <v>-0.9</v>
      </c>
      <c r="G1789">
        <v>-0.9</v>
      </c>
      <c r="H1789">
        <v>7</v>
      </c>
      <c r="J1789">
        <v>7</v>
      </c>
      <c r="K1789">
        <v>7</v>
      </c>
    </row>
    <row r="1790" spans="1:11" x14ac:dyDescent="0.15">
      <c r="A1790">
        <v>-3</v>
      </c>
      <c r="B1790">
        <v>-3</v>
      </c>
      <c r="D1790">
        <v>5</v>
      </c>
      <c r="E1790">
        <v>-3</v>
      </c>
      <c r="G1790">
        <v>-3</v>
      </c>
      <c r="H1790">
        <v>5</v>
      </c>
      <c r="J1790">
        <v>5</v>
      </c>
      <c r="K1790">
        <v>5</v>
      </c>
    </row>
    <row r="1791" spans="1:11" x14ac:dyDescent="0.15">
      <c r="A1791">
        <v>2.4</v>
      </c>
      <c r="B1791">
        <v>2.4</v>
      </c>
      <c r="D1791">
        <v>9</v>
      </c>
      <c r="E1791">
        <v>2.4</v>
      </c>
      <c r="G1791">
        <v>2.4</v>
      </c>
      <c r="H1791">
        <v>9</v>
      </c>
      <c r="J1791">
        <v>9</v>
      </c>
      <c r="K1791">
        <v>9</v>
      </c>
    </row>
    <row r="1792" spans="1:11" x14ac:dyDescent="0.15">
      <c r="A1792">
        <v>2.2999999999999998</v>
      </c>
      <c r="B1792">
        <v>2.2999999999999998</v>
      </c>
      <c r="D1792">
        <v>7</v>
      </c>
      <c r="E1792">
        <v>2.2999999999999998</v>
      </c>
      <c r="G1792">
        <v>2.2999999999999998</v>
      </c>
      <c r="H1792">
        <v>7</v>
      </c>
      <c r="J1792">
        <v>7</v>
      </c>
      <c r="K1792">
        <v>7</v>
      </c>
    </row>
    <row r="1793" spans="1:11" x14ac:dyDescent="0.15">
      <c r="A1793">
        <v>-4.5</v>
      </c>
      <c r="B1793">
        <v>-4.5</v>
      </c>
      <c r="D1793">
        <v>3</v>
      </c>
      <c r="E1793">
        <v>-4.5</v>
      </c>
      <c r="G1793">
        <v>-4.5</v>
      </c>
      <c r="H1793">
        <v>3</v>
      </c>
      <c r="J1793">
        <v>3</v>
      </c>
      <c r="K1793">
        <v>3</v>
      </c>
    </row>
    <row r="1794" spans="1:11" x14ac:dyDescent="0.15">
      <c r="A1794">
        <v>-3.8</v>
      </c>
      <c r="B1794">
        <v>-3.8</v>
      </c>
      <c r="D1794">
        <v>-4.3000000000000114</v>
      </c>
      <c r="E1794">
        <v>-3.8</v>
      </c>
      <c r="G1794">
        <v>-3.8</v>
      </c>
      <c r="H1794">
        <v>-4.3000000000000114</v>
      </c>
      <c r="J1794">
        <v>-4.3000000000000114</v>
      </c>
      <c r="K1794">
        <v>-4.3000000000000114</v>
      </c>
    </row>
    <row r="1795" spans="1:11" x14ac:dyDescent="0.15">
      <c r="A1795">
        <v>17.399999999999999</v>
      </c>
      <c r="B1795">
        <v>17.399999999999999</v>
      </c>
      <c r="D1795">
        <v>17.199999999999989</v>
      </c>
      <c r="E1795">
        <v>17.399999999999999</v>
      </c>
      <c r="G1795">
        <v>17.399999999999999</v>
      </c>
      <c r="H1795">
        <v>17.199999999999989</v>
      </c>
      <c r="J1795">
        <v>17.199999999999989</v>
      </c>
      <c r="K1795">
        <v>17.199999999999989</v>
      </c>
    </row>
    <row r="1796" spans="1:11" x14ac:dyDescent="0.15">
      <c r="A1796">
        <v>-4.4000000000000004</v>
      </c>
      <c r="B1796">
        <v>-4.4000000000000004</v>
      </c>
      <c r="D1796">
        <v>-0.59999999999999432</v>
      </c>
      <c r="E1796">
        <v>-4.4000000000000004</v>
      </c>
      <c r="G1796">
        <v>-4.4000000000000004</v>
      </c>
      <c r="H1796">
        <v>-0.59999999999999432</v>
      </c>
      <c r="J1796">
        <v>-0.59999999999999432</v>
      </c>
      <c r="K1796">
        <v>-0.59999999999999432</v>
      </c>
    </row>
    <row r="1797" spans="1:11" x14ac:dyDescent="0.15">
      <c r="A1797">
        <v>-9.5</v>
      </c>
      <c r="B1797">
        <v>-9.5</v>
      </c>
      <c r="D1797">
        <v>1</v>
      </c>
      <c r="E1797">
        <v>-9.5</v>
      </c>
      <c r="G1797">
        <v>-9.5</v>
      </c>
      <c r="H1797">
        <v>1</v>
      </c>
      <c r="J1797">
        <v>1</v>
      </c>
      <c r="K1797">
        <v>1</v>
      </c>
    </row>
    <row r="1798" spans="1:11" x14ac:dyDescent="0.15">
      <c r="A1798">
        <v>2.9</v>
      </c>
      <c r="B1798">
        <v>2.9</v>
      </c>
      <c r="D1798">
        <v>5.3000000000000114</v>
      </c>
      <c r="E1798">
        <v>2.9</v>
      </c>
      <c r="G1798">
        <v>2.9</v>
      </c>
      <c r="H1798">
        <v>5.3000000000000114</v>
      </c>
      <c r="J1798">
        <v>5.3000000000000114</v>
      </c>
      <c r="K1798">
        <v>5.3000000000000114</v>
      </c>
    </row>
    <row r="1799" spans="1:11" x14ac:dyDescent="0.15">
      <c r="A1799">
        <v>17.100000000000001</v>
      </c>
      <c r="B1799">
        <v>17.100000000000001</v>
      </c>
      <c r="D1799">
        <v>25.699999999999989</v>
      </c>
      <c r="E1799">
        <v>17.100000000000001</v>
      </c>
      <c r="G1799">
        <v>17.100000000000001</v>
      </c>
      <c r="H1799">
        <v>25.699999999999989</v>
      </c>
      <c r="J1799">
        <v>25.699999999999989</v>
      </c>
      <c r="K1799">
        <v>25.699999999999989</v>
      </c>
    </row>
    <row r="1800" spans="1:11" x14ac:dyDescent="0.15">
      <c r="A1800">
        <v>-1.1000000000000001</v>
      </c>
      <c r="B1800">
        <v>-1.1000000000000001</v>
      </c>
      <c r="D1800">
        <v>3</v>
      </c>
      <c r="E1800">
        <v>-1.1000000000000001</v>
      </c>
      <c r="G1800">
        <v>-1.1000000000000001</v>
      </c>
      <c r="H1800">
        <v>3</v>
      </c>
      <c r="J1800">
        <v>3</v>
      </c>
      <c r="K1800">
        <v>3</v>
      </c>
    </row>
    <row r="1801" spans="1:11" x14ac:dyDescent="0.15">
      <c r="A1801">
        <v>9.4</v>
      </c>
      <c r="B1801">
        <v>9.4</v>
      </c>
      <c r="D1801">
        <v>18</v>
      </c>
      <c r="E1801">
        <v>9.4</v>
      </c>
      <c r="G1801">
        <v>9.4</v>
      </c>
      <c r="H1801">
        <v>18</v>
      </c>
      <c r="J1801">
        <v>18</v>
      </c>
      <c r="K1801">
        <v>18</v>
      </c>
    </row>
    <row r="1802" spans="1:11" x14ac:dyDescent="0.15">
      <c r="A1802">
        <v>-0.5</v>
      </c>
      <c r="B1802">
        <v>-0.5</v>
      </c>
      <c r="D1802">
        <v>1.6999999999999886</v>
      </c>
      <c r="E1802">
        <v>-0.5</v>
      </c>
      <c r="G1802">
        <v>-0.5</v>
      </c>
      <c r="H1802">
        <v>1.6999999999999886</v>
      </c>
      <c r="J1802">
        <v>1.6999999999999886</v>
      </c>
      <c r="K1802">
        <v>1.6999999999999886</v>
      </c>
    </row>
    <row r="1803" spans="1:11" x14ac:dyDescent="0.15">
      <c r="A1803">
        <v>-9.5</v>
      </c>
      <c r="B1803">
        <v>-9.5</v>
      </c>
      <c r="D1803">
        <v>7.6999999999999886</v>
      </c>
      <c r="E1803">
        <v>-9.5</v>
      </c>
      <c r="G1803">
        <v>-9.5</v>
      </c>
      <c r="H1803">
        <v>7.6999999999999886</v>
      </c>
      <c r="J1803">
        <v>7.6999999999999886</v>
      </c>
      <c r="K1803">
        <v>7.6999999999999886</v>
      </c>
    </row>
    <row r="1804" spans="1:11" x14ac:dyDescent="0.15">
      <c r="A1804">
        <v>-0.4</v>
      </c>
      <c r="B1804">
        <v>-0.4</v>
      </c>
      <c r="D1804">
        <v>5.8000000000000114</v>
      </c>
      <c r="E1804">
        <v>-0.4</v>
      </c>
      <c r="G1804">
        <v>-0.4</v>
      </c>
      <c r="H1804">
        <v>5.8000000000000114</v>
      </c>
      <c r="J1804">
        <v>5.8000000000000114</v>
      </c>
      <c r="K1804">
        <v>5.8000000000000114</v>
      </c>
    </row>
    <row r="1805" spans="1:11" x14ac:dyDescent="0.15">
      <c r="A1805">
        <v>-17</v>
      </c>
      <c r="B1805">
        <v>-17</v>
      </c>
      <c r="D1805">
        <v>-17.800000000000011</v>
      </c>
      <c r="E1805">
        <v>-17</v>
      </c>
      <c r="G1805">
        <v>-17</v>
      </c>
      <c r="H1805">
        <v>-17.800000000000011</v>
      </c>
      <c r="J1805">
        <v>-17.800000000000011</v>
      </c>
      <c r="K1805">
        <v>-17.800000000000011</v>
      </c>
    </row>
    <row r="1806" spans="1:11" x14ac:dyDescent="0.15">
      <c r="A1806">
        <v>-0.1</v>
      </c>
      <c r="B1806">
        <v>-0.1</v>
      </c>
      <c r="D1806">
        <v>6.5</v>
      </c>
      <c r="E1806">
        <v>-0.1</v>
      </c>
      <c r="G1806">
        <v>-0.1</v>
      </c>
      <c r="H1806">
        <v>6.5</v>
      </c>
      <c r="J1806">
        <v>6.5</v>
      </c>
      <c r="K1806">
        <v>6.5</v>
      </c>
    </row>
    <row r="1807" spans="1:11" x14ac:dyDescent="0.15">
      <c r="A1807">
        <v>3.4</v>
      </c>
      <c r="B1807">
        <v>3.4</v>
      </c>
      <c r="D1807">
        <v>7.8000000000000114</v>
      </c>
      <c r="E1807">
        <v>3.4</v>
      </c>
      <c r="G1807">
        <v>3.4</v>
      </c>
      <c r="H1807">
        <v>7.8000000000000114</v>
      </c>
      <c r="J1807">
        <v>7.8000000000000114</v>
      </c>
      <c r="K1807">
        <v>7.8000000000000114</v>
      </c>
    </row>
    <row r="1808" spans="1:11" x14ac:dyDescent="0.15">
      <c r="A1808">
        <v>2</v>
      </c>
      <c r="B1808">
        <v>2</v>
      </c>
      <c r="D1808">
        <v>8.5999999999999943</v>
      </c>
      <c r="E1808">
        <v>2</v>
      </c>
      <c r="G1808">
        <v>2</v>
      </c>
      <c r="H1808">
        <v>8.5999999999999943</v>
      </c>
      <c r="J1808">
        <v>8.5999999999999943</v>
      </c>
      <c r="K1808">
        <v>8.5999999999999943</v>
      </c>
    </row>
    <row r="1809" spans="1:11" x14ac:dyDescent="0.15">
      <c r="A1809">
        <v>-4.7</v>
      </c>
      <c r="B1809">
        <v>-4.7</v>
      </c>
      <c r="D1809">
        <v>-3.9000000000000057</v>
      </c>
      <c r="E1809">
        <v>-4.7</v>
      </c>
      <c r="G1809">
        <v>-4.7</v>
      </c>
      <c r="H1809">
        <v>-3.9000000000000057</v>
      </c>
      <c r="J1809">
        <v>-3.9000000000000057</v>
      </c>
      <c r="K1809">
        <v>-3.9000000000000057</v>
      </c>
    </row>
    <row r="1810" spans="1:11" x14ac:dyDescent="0.15">
      <c r="A1810">
        <v>-3.8</v>
      </c>
      <c r="B1810">
        <v>-3.8</v>
      </c>
      <c r="D1810">
        <v>-2.6999999999999886</v>
      </c>
      <c r="E1810">
        <v>-3.8</v>
      </c>
      <c r="G1810">
        <v>-3.8</v>
      </c>
      <c r="H1810">
        <v>-2.6999999999999886</v>
      </c>
      <c r="J1810">
        <v>-2.6999999999999886</v>
      </c>
      <c r="K1810">
        <v>-2.6999999999999886</v>
      </c>
    </row>
    <row r="1811" spans="1:11" x14ac:dyDescent="0.15">
      <c r="A1811">
        <v>12.6</v>
      </c>
      <c r="B1811">
        <v>12.6</v>
      </c>
      <c r="D1811">
        <v>13</v>
      </c>
      <c r="E1811">
        <v>12.6</v>
      </c>
      <c r="G1811">
        <v>12.6</v>
      </c>
      <c r="H1811">
        <v>13</v>
      </c>
      <c r="J1811">
        <v>13</v>
      </c>
      <c r="K1811">
        <v>13</v>
      </c>
    </row>
    <row r="1812" spans="1:11" x14ac:dyDescent="0.15">
      <c r="A1812">
        <v>-1.2</v>
      </c>
      <c r="B1812">
        <v>-1.2</v>
      </c>
      <c r="D1812">
        <v>5</v>
      </c>
      <c r="E1812">
        <v>-1.2</v>
      </c>
      <c r="G1812">
        <v>-1.2</v>
      </c>
      <c r="H1812">
        <v>5</v>
      </c>
      <c r="J1812">
        <v>5</v>
      </c>
      <c r="K1812">
        <v>5</v>
      </c>
    </row>
    <row r="1813" spans="1:11" x14ac:dyDescent="0.15">
      <c r="A1813">
        <v>0.5</v>
      </c>
      <c r="B1813">
        <v>0.5</v>
      </c>
      <c r="D1813">
        <v>6</v>
      </c>
      <c r="E1813">
        <v>0.5</v>
      </c>
      <c r="G1813">
        <v>0.5</v>
      </c>
      <c r="H1813">
        <v>6</v>
      </c>
      <c r="J1813">
        <v>6</v>
      </c>
      <c r="K1813">
        <v>6</v>
      </c>
    </row>
    <row r="1814" spans="1:11" x14ac:dyDescent="0.15">
      <c r="A1814">
        <v>10.9</v>
      </c>
      <c r="B1814">
        <v>10.9</v>
      </c>
      <c r="D1814">
        <v>8</v>
      </c>
      <c r="E1814">
        <v>10.9</v>
      </c>
      <c r="G1814">
        <v>10.9</v>
      </c>
      <c r="H1814">
        <v>8</v>
      </c>
      <c r="J1814">
        <v>8</v>
      </c>
      <c r="K1814">
        <v>8</v>
      </c>
    </row>
    <row r="1815" spans="1:11" x14ac:dyDescent="0.15">
      <c r="A1815">
        <v>-1.8</v>
      </c>
      <c r="B1815">
        <v>-1.8</v>
      </c>
      <c r="D1815">
        <v>2</v>
      </c>
      <c r="E1815">
        <v>-1.8</v>
      </c>
      <c r="G1815">
        <v>-1.8</v>
      </c>
      <c r="H1815">
        <v>2</v>
      </c>
      <c r="J1815">
        <v>2</v>
      </c>
      <c r="K1815">
        <v>2</v>
      </c>
    </row>
    <row r="1816" spans="1:11" x14ac:dyDescent="0.15">
      <c r="A1816">
        <v>-6.7</v>
      </c>
      <c r="B1816">
        <v>-6.7</v>
      </c>
      <c r="D1816">
        <v>29</v>
      </c>
      <c r="E1816">
        <v>-6.7</v>
      </c>
      <c r="G1816">
        <v>-6.7</v>
      </c>
      <c r="H1816">
        <v>29</v>
      </c>
      <c r="J1816">
        <v>29</v>
      </c>
      <c r="K1816">
        <v>29</v>
      </c>
    </row>
    <row r="1817" spans="1:11" x14ac:dyDescent="0.15">
      <c r="A1817">
        <v>-12.9</v>
      </c>
      <c r="B1817">
        <v>-12.9</v>
      </c>
      <c r="D1817">
        <v>18</v>
      </c>
      <c r="E1817">
        <v>-12.9</v>
      </c>
      <c r="G1817">
        <v>-12.9</v>
      </c>
      <c r="H1817">
        <v>18</v>
      </c>
      <c r="J1817">
        <v>18</v>
      </c>
      <c r="K1817">
        <v>18</v>
      </c>
    </row>
    <row r="1818" spans="1:11" x14ac:dyDescent="0.15">
      <c r="A1818">
        <v>-1.9</v>
      </c>
      <c r="B1818">
        <v>-1.9</v>
      </c>
      <c r="D1818">
        <v>4</v>
      </c>
      <c r="E1818">
        <v>-1.9</v>
      </c>
      <c r="G1818">
        <v>-1.9</v>
      </c>
      <c r="H1818">
        <v>4</v>
      </c>
      <c r="J1818">
        <v>4</v>
      </c>
      <c r="K1818">
        <v>4</v>
      </c>
    </row>
    <row r="1819" spans="1:11" x14ac:dyDescent="0.15">
      <c r="A1819">
        <v>-2.2999999999999998</v>
      </c>
      <c r="B1819">
        <v>-2.2999999999999998</v>
      </c>
      <c r="D1819">
        <v>37</v>
      </c>
      <c r="E1819">
        <v>-2.2999999999999998</v>
      </c>
      <c r="G1819">
        <v>-2.2999999999999998</v>
      </c>
      <c r="H1819">
        <v>37</v>
      </c>
      <c r="J1819">
        <v>37</v>
      </c>
      <c r="K1819">
        <v>37</v>
      </c>
    </row>
    <row r="1820" spans="1:11" x14ac:dyDescent="0.15">
      <c r="A1820">
        <v>-3.2</v>
      </c>
      <c r="B1820">
        <v>-3.2</v>
      </c>
      <c r="D1820">
        <v>10.699999999999989</v>
      </c>
      <c r="E1820">
        <v>-3.2</v>
      </c>
      <c r="G1820">
        <v>-3.2</v>
      </c>
      <c r="H1820">
        <v>10.699999999999989</v>
      </c>
      <c r="J1820">
        <v>10.699999999999989</v>
      </c>
      <c r="K1820">
        <v>10.699999999999989</v>
      </c>
    </row>
    <row r="1821" spans="1:11" x14ac:dyDescent="0.15">
      <c r="A1821">
        <v>-5.8</v>
      </c>
      <c r="B1821">
        <v>-5.8</v>
      </c>
      <c r="D1821">
        <v>6.9000000000000057</v>
      </c>
      <c r="E1821">
        <v>-5.8</v>
      </c>
      <c r="G1821">
        <v>-5.8</v>
      </c>
      <c r="H1821">
        <v>6.9000000000000057</v>
      </c>
      <c r="J1821">
        <v>6.9000000000000057</v>
      </c>
      <c r="K1821">
        <v>6.9000000000000057</v>
      </c>
    </row>
    <row r="1822" spans="1:11" x14ac:dyDescent="0.15">
      <c r="A1822">
        <v>-1.2</v>
      </c>
      <c r="B1822">
        <v>-1.2</v>
      </c>
      <c r="D1822">
        <v>20</v>
      </c>
      <c r="E1822">
        <v>-1.2</v>
      </c>
      <c r="G1822">
        <v>-1.2</v>
      </c>
      <c r="H1822">
        <v>20</v>
      </c>
      <c r="J1822">
        <v>20</v>
      </c>
      <c r="K1822">
        <v>20</v>
      </c>
    </row>
    <row r="1823" spans="1:11" x14ac:dyDescent="0.15">
      <c r="A1823">
        <v>-1.6</v>
      </c>
      <c r="B1823">
        <v>-1.6</v>
      </c>
      <c r="D1823">
        <v>4.4000000000000057</v>
      </c>
      <c r="E1823">
        <v>-1.6</v>
      </c>
      <c r="G1823">
        <v>-1.6</v>
      </c>
      <c r="H1823">
        <v>4.4000000000000057</v>
      </c>
      <c r="J1823">
        <v>4.4000000000000057</v>
      </c>
      <c r="K1823">
        <v>4.4000000000000057</v>
      </c>
    </row>
    <row r="1824" spans="1:11" x14ac:dyDescent="0.15">
      <c r="A1824">
        <v>8.6</v>
      </c>
      <c r="B1824">
        <v>8.6</v>
      </c>
      <c r="D1824">
        <v>21.599999999999994</v>
      </c>
      <c r="E1824">
        <v>8.6</v>
      </c>
      <c r="G1824">
        <v>8.6</v>
      </c>
      <c r="H1824">
        <v>21.599999999999994</v>
      </c>
      <c r="J1824">
        <v>21.599999999999994</v>
      </c>
      <c r="K1824">
        <v>21.599999999999994</v>
      </c>
    </row>
    <row r="1825" spans="1:11" x14ac:dyDescent="0.15">
      <c r="A1825">
        <v>0.3</v>
      </c>
      <c r="B1825">
        <v>0.3</v>
      </c>
      <c r="D1825">
        <v>5.5999999999999943</v>
      </c>
      <c r="E1825">
        <v>0.3</v>
      </c>
      <c r="G1825">
        <v>0.3</v>
      </c>
      <c r="H1825">
        <v>5.5999999999999943</v>
      </c>
      <c r="J1825">
        <v>5.5999999999999943</v>
      </c>
      <c r="K1825">
        <v>5.5999999999999943</v>
      </c>
    </row>
    <row r="1826" spans="1:11" x14ac:dyDescent="0.15">
      <c r="A1826">
        <v>2.2000000000000002</v>
      </c>
      <c r="B1826">
        <v>2.2000000000000002</v>
      </c>
      <c r="D1826">
        <v>4.0999999999999943</v>
      </c>
      <c r="E1826">
        <v>2.2000000000000002</v>
      </c>
      <c r="G1826">
        <v>2.2000000000000002</v>
      </c>
      <c r="H1826">
        <v>4.0999999999999943</v>
      </c>
      <c r="J1826">
        <v>4.0999999999999943</v>
      </c>
      <c r="K1826">
        <v>4.0999999999999943</v>
      </c>
    </row>
    <row r="1827" spans="1:11" x14ac:dyDescent="0.15">
      <c r="A1827">
        <v>10.4</v>
      </c>
      <c r="B1827">
        <v>10.4</v>
      </c>
      <c r="D1827">
        <v>10.800000000000011</v>
      </c>
      <c r="E1827">
        <v>10.4</v>
      </c>
      <c r="G1827">
        <v>10.4</v>
      </c>
      <c r="H1827">
        <v>10.800000000000011</v>
      </c>
      <c r="J1827">
        <v>10.800000000000011</v>
      </c>
      <c r="K1827">
        <v>10.800000000000011</v>
      </c>
    </row>
    <row r="1828" spans="1:11" x14ac:dyDescent="0.15">
      <c r="A1828">
        <v>-12.8</v>
      </c>
      <c r="B1828">
        <v>-12.8</v>
      </c>
      <c r="D1828">
        <v>-2.8000000000000114</v>
      </c>
      <c r="E1828">
        <v>-12.8</v>
      </c>
      <c r="G1828">
        <v>-12.8</v>
      </c>
      <c r="H1828">
        <v>-2.8000000000000114</v>
      </c>
      <c r="J1828">
        <v>-2.8000000000000114</v>
      </c>
      <c r="K1828">
        <v>-2.8000000000000114</v>
      </c>
    </row>
    <row r="1829" spans="1:11" x14ac:dyDescent="0.15">
      <c r="A1829">
        <v>1.2</v>
      </c>
      <c r="B1829">
        <v>1.2</v>
      </c>
      <c r="D1829">
        <v>10.800000000000011</v>
      </c>
      <c r="E1829">
        <v>1.2</v>
      </c>
      <c r="G1829">
        <v>1.2</v>
      </c>
      <c r="H1829">
        <v>10.800000000000011</v>
      </c>
      <c r="J1829">
        <v>10.800000000000011</v>
      </c>
      <c r="K1829">
        <v>10.800000000000011</v>
      </c>
    </row>
    <row r="1830" spans="1:11" x14ac:dyDescent="0.15">
      <c r="A1830">
        <v>19.7</v>
      </c>
      <c r="B1830">
        <v>19.7</v>
      </c>
      <c r="D1830">
        <v>20.599999999999994</v>
      </c>
      <c r="E1830">
        <v>19.7</v>
      </c>
      <c r="G1830">
        <v>19.7</v>
      </c>
      <c r="H1830">
        <v>20.599999999999994</v>
      </c>
      <c r="J1830">
        <v>20.599999999999994</v>
      </c>
      <c r="K1830">
        <v>20.599999999999994</v>
      </c>
    </row>
    <row r="1831" spans="1:11" x14ac:dyDescent="0.15">
      <c r="A1831">
        <v>13.8</v>
      </c>
      <c r="B1831">
        <v>13.8</v>
      </c>
      <c r="D1831">
        <v>22.699999999999989</v>
      </c>
      <c r="E1831">
        <v>13.8</v>
      </c>
      <c r="G1831">
        <v>13.8</v>
      </c>
      <c r="H1831">
        <v>22.699999999999989</v>
      </c>
      <c r="J1831">
        <v>22.699999999999989</v>
      </c>
      <c r="K1831">
        <v>22.699999999999989</v>
      </c>
    </row>
    <row r="1832" spans="1:11" x14ac:dyDescent="0.15">
      <c r="A1832">
        <v>-9.3000000000000007</v>
      </c>
      <c r="B1832">
        <v>-9.3000000000000007</v>
      </c>
      <c r="D1832">
        <v>-3.7000000000000028</v>
      </c>
      <c r="E1832">
        <v>-9.3000000000000007</v>
      </c>
      <c r="G1832">
        <v>-9.3000000000000007</v>
      </c>
      <c r="H1832">
        <v>-3.7000000000000028</v>
      </c>
      <c r="J1832">
        <v>-3.7000000000000028</v>
      </c>
      <c r="K1832">
        <v>-3.7000000000000028</v>
      </c>
    </row>
    <row r="1833" spans="1:11" x14ac:dyDescent="0.15">
      <c r="A1833">
        <v>-1.6</v>
      </c>
      <c r="B1833">
        <v>-1.6</v>
      </c>
      <c r="D1833">
        <v>5</v>
      </c>
      <c r="E1833">
        <v>-1.6</v>
      </c>
      <c r="G1833">
        <v>-1.6</v>
      </c>
      <c r="H1833">
        <v>5</v>
      </c>
      <c r="J1833">
        <v>5</v>
      </c>
      <c r="K1833">
        <v>5</v>
      </c>
    </row>
    <row r="1834" spans="1:11" x14ac:dyDescent="0.15">
      <c r="A1834">
        <v>-0.5</v>
      </c>
      <c r="B1834">
        <v>-0.5</v>
      </c>
      <c r="D1834">
        <v>6.8000000000000114</v>
      </c>
      <c r="E1834">
        <v>-0.5</v>
      </c>
      <c r="G1834">
        <v>-0.5</v>
      </c>
      <c r="H1834">
        <v>6.8000000000000114</v>
      </c>
      <c r="J1834">
        <v>6.8000000000000114</v>
      </c>
      <c r="K1834">
        <v>6.8000000000000114</v>
      </c>
    </row>
    <row r="1835" spans="1:11" x14ac:dyDescent="0.15">
      <c r="A1835">
        <v>3.5</v>
      </c>
      <c r="B1835">
        <v>3.5</v>
      </c>
      <c r="D1835">
        <v>3.1999999999999886</v>
      </c>
      <c r="E1835">
        <v>3.5</v>
      </c>
      <c r="G1835">
        <v>3.5</v>
      </c>
      <c r="H1835">
        <v>3.1999999999999886</v>
      </c>
      <c r="J1835">
        <v>3.1999999999999886</v>
      </c>
      <c r="K1835">
        <v>3.1999999999999886</v>
      </c>
    </row>
    <row r="1836" spans="1:11" x14ac:dyDescent="0.15">
      <c r="A1836">
        <v>9.5</v>
      </c>
      <c r="B1836">
        <v>9.5</v>
      </c>
      <c r="D1836">
        <v>2.1999999999999886</v>
      </c>
      <c r="E1836">
        <v>9.5</v>
      </c>
      <c r="G1836">
        <v>9.5</v>
      </c>
      <c r="H1836">
        <v>2.1999999999999886</v>
      </c>
      <c r="J1836">
        <v>2.1999999999999886</v>
      </c>
      <c r="K1836">
        <v>2.1999999999999886</v>
      </c>
    </row>
    <row r="1837" spans="1:11" x14ac:dyDescent="0.15">
      <c r="A1837">
        <v>-3.1</v>
      </c>
      <c r="B1837">
        <v>-3.1</v>
      </c>
      <c r="D1837">
        <v>0.90000000000000568</v>
      </c>
      <c r="E1837">
        <v>-3.1</v>
      </c>
      <c r="G1837">
        <v>-3.1</v>
      </c>
      <c r="H1837">
        <v>0.90000000000000568</v>
      </c>
      <c r="J1837">
        <v>0.90000000000000568</v>
      </c>
      <c r="K1837">
        <v>0.90000000000000568</v>
      </c>
    </row>
    <row r="1838" spans="1:11" x14ac:dyDescent="0.15">
      <c r="A1838">
        <v>10</v>
      </c>
      <c r="B1838">
        <v>10</v>
      </c>
      <c r="D1838">
        <v>11.599999999999994</v>
      </c>
      <c r="E1838">
        <v>10</v>
      </c>
      <c r="G1838">
        <v>10</v>
      </c>
      <c r="H1838">
        <v>11.599999999999994</v>
      </c>
      <c r="J1838">
        <v>11.599999999999994</v>
      </c>
      <c r="K1838">
        <v>11.599999999999994</v>
      </c>
    </row>
    <row r="1839" spans="1:11" x14ac:dyDescent="0.15">
      <c r="A1839">
        <v>-1.9</v>
      </c>
      <c r="B1839">
        <v>-1.9</v>
      </c>
      <c r="D1839">
        <v>14.5</v>
      </c>
      <c r="E1839">
        <v>-1.9</v>
      </c>
      <c r="G1839">
        <v>-1.9</v>
      </c>
      <c r="H1839">
        <v>14.5</v>
      </c>
      <c r="J1839">
        <v>14.5</v>
      </c>
      <c r="K1839">
        <v>14.5</v>
      </c>
    </row>
    <row r="1840" spans="1:11" x14ac:dyDescent="0.15">
      <c r="A1840">
        <v>-6.9</v>
      </c>
      <c r="B1840">
        <v>-6.9</v>
      </c>
      <c r="D1840">
        <v>4</v>
      </c>
      <c r="E1840">
        <v>-6.9</v>
      </c>
      <c r="G1840">
        <v>-6.9</v>
      </c>
      <c r="H1840">
        <v>4</v>
      </c>
      <c r="J1840">
        <v>4</v>
      </c>
      <c r="K1840">
        <v>4</v>
      </c>
    </row>
    <row r="1841" spans="1:11" x14ac:dyDescent="0.15">
      <c r="A1841">
        <v>23.1</v>
      </c>
      <c r="B1841">
        <v>23.1</v>
      </c>
      <c r="D1841">
        <v>24.699999999999989</v>
      </c>
      <c r="E1841">
        <v>23.1</v>
      </c>
      <c r="G1841">
        <v>23.1</v>
      </c>
      <c r="H1841">
        <v>24.699999999999989</v>
      </c>
      <c r="J1841">
        <v>24.699999999999989</v>
      </c>
      <c r="K1841">
        <v>24.699999999999989</v>
      </c>
    </row>
    <row r="1842" spans="1:11" x14ac:dyDescent="0.15">
      <c r="A1842">
        <v>-2.7</v>
      </c>
      <c r="B1842">
        <v>-2.7</v>
      </c>
      <c r="D1842">
        <v>0.80000000000001137</v>
      </c>
      <c r="E1842">
        <v>-2.7</v>
      </c>
      <c r="G1842">
        <v>-2.7</v>
      </c>
      <c r="H1842">
        <v>0.80000000000001137</v>
      </c>
      <c r="J1842">
        <v>0.80000000000001137</v>
      </c>
      <c r="K1842">
        <v>0.80000000000001137</v>
      </c>
    </row>
    <row r="1843" spans="1:11" x14ac:dyDescent="0.15">
      <c r="A1843">
        <v>-1</v>
      </c>
      <c r="B1843">
        <v>-1</v>
      </c>
      <c r="D1843">
        <v>4.5</v>
      </c>
      <c r="E1843">
        <v>-1</v>
      </c>
      <c r="G1843">
        <v>-1</v>
      </c>
      <c r="H1843">
        <v>4.5</v>
      </c>
      <c r="J1843">
        <v>4.5</v>
      </c>
      <c r="K1843">
        <v>4.5</v>
      </c>
    </row>
    <row r="1844" spans="1:11" x14ac:dyDescent="0.15">
      <c r="A1844">
        <v>7.6</v>
      </c>
      <c r="B1844">
        <v>7.6</v>
      </c>
      <c r="D1844">
        <v>10.199999999999989</v>
      </c>
      <c r="E1844">
        <v>7.6</v>
      </c>
      <c r="G1844">
        <v>7.6</v>
      </c>
      <c r="H1844">
        <v>10.199999999999989</v>
      </c>
      <c r="J1844">
        <v>10.199999999999989</v>
      </c>
      <c r="K1844">
        <v>10.199999999999989</v>
      </c>
    </row>
    <row r="1845" spans="1:11" x14ac:dyDescent="0.15">
      <c r="A1845">
        <v>-4.7</v>
      </c>
      <c r="B1845">
        <v>-4.7</v>
      </c>
      <c r="D1845">
        <v>4.5</v>
      </c>
      <c r="E1845">
        <v>-4.7</v>
      </c>
      <c r="G1845">
        <v>-4.7</v>
      </c>
      <c r="H1845">
        <v>4.5</v>
      </c>
      <c r="J1845">
        <v>4.5</v>
      </c>
      <c r="K1845">
        <v>4.5</v>
      </c>
    </row>
    <row r="1846" spans="1:11" x14ac:dyDescent="0.15">
      <c r="A1846">
        <v>-1.1000000000000001</v>
      </c>
      <c r="B1846">
        <v>-1.1000000000000001</v>
      </c>
      <c r="D1846">
        <v>4.3000000000000114</v>
      </c>
      <c r="E1846">
        <v>-1.1000000000000001</v>
      </c>
      <c r="G1846">
        <v>-1.1000000000000001</v>
      </c>
      <c r="H1846">
        <v>4.3000000000000114</v>
      </c>
      <c r="J1846">
        <v>4.3000000000000114</v>
      </c>
      <c r="K1846">
        <v>4.3000000000000114</v>
      </c>
    </row>
    <row r="1847" spans="1:11" x14ac:dyDescent="0.15">
      <c r="A1847">
        <v>-3.1</v>
      </c>
      <c r="B1847">
        <v>-3.1</v>
      </c>
      <c r="D1847">
        <v>6.0999999999999943</v>
      </c>
      <c r="E1847">
        <v>-3.1</v>
      </c>
      <c r="G1847">
        <v>-3.1</v>
      </c>
      <c r="H1847">
        <v>6.0999999999999943</v>
      </c>
      <c r="J1847">
        <v>6.0999999999999943</v>
      </c>
      <c r="K1847">
        <v>6.0999999999999943</v>
      </c>
    </row>
    <row r="1848" spans="1:11" x14ac:dyDescent="0.15">
      <c r="A1848">
        <v>-2.5</v>
      </c>
      <c r="B1848">
        <v>-2.5</v>
      </c>
      <c r="D1848">
        <v>12.5</v>
      </c>
      <c r="E1848">
        <v>-2.5</v>
      </c>
      <c r="G1848">
        <v>-2.5</v>
      </c>
      <c r="H1848">
        <v>12.5</v>
      </c>
      <c r="J1848">
        <v>12.5</v>
      </c>
      <c r="K1848">
        <v>12.5</v>
      </c>
    </row>
    <row r="1849" spans="1:11" x14ac:dyDescent="0.15">
      <c r="A1849">
        <v>-0.8</v>
      </c>
      <c r="B1849">
        <v>-0.8</v>
      </c>
      <c r="D1849">
        <v>-7</v>
      </c>
      <c r="E1849">
        <v>-0.8</v>
      </c>
      <c r="G1849">
        <v>-0.8</v>
      </c>
      <c r="H1849">
        <v>-7</v>
      </c>
      <c r="J1849">
        <v>-7</v>
      </c>
      <c r="K1849">
        <v>-7</v>
      </c>
    </row>
    <row r="1850" spans="1:11" x14ac:dyDescent="0.15">
      <c r="A1850">
        <v>-1</v>
      </c>
      <c r="B1850">
        <v>-1</v>
      </c>
      <c r="D1850">
        <v>4.5999999999999943</v>
      </c>
      <c r="E1850">
        <v>-1</v>
      </c>
      <c r="G1850">
        <v>-1</v>
      </c>
      <c r="H1850">
        <v>4.5999999999999943</v>
      </c>
      <c r="J1850">
        <v>4.5999999999999943</v>
      </c>
      <c r="K1850">
        <v>4.5999999999999943</v>
      </c>
    </row>
    <row r="1851" spans="1:11" x14ac:dyDescent="0.15">
      <c r="A1851">
        <v>10.6</v>
      </c>
      <c r="B1851">
        <v>10.6</v>
      </c>
      <c r="D1851">
        <v>4.7000000000000028</v>
      </c>
      <c r="E1851">
        <v>10.6</v>
      </c>
      <c r="G1851">
        <v>10.6</v>
      </c>
      <c r="H1851">
        <v>4.7000000000000028</v>
      </c>
      <c r="J1851">
        <v>4.7000000000000028</v>
      </c>
      <c r="K1851">
        <v>4.7000000000000028</v>
      </c>
    </row>
    <row r="1852" spans="1:11" x14ac:dyDescent="0.15">
      <c r="A1852">
        <v>-1.5</v>
      </c>
      <c r="B1852">
        <v>-1.5</v>
      </c>
      <c r="D1852">
        <v>2.1999999999999886</v>
      </c>
      <c r="E1852">
        <v>-1.5</v>
      </c>
      <c r="G1852">
        <v>-1.5</v>
      </c>
      <c r="H1852">
        <v>2.1999999999999886</v>
      </c>
      <c r="J1852">
        <v>2.1999999999999886</v>
      </c>
      <c r="K1852">
        <v>2.1999999999999886</v>
      </c>
    </row>
    <row r="1853" spans="1:11" x14ac:dyDescent="0.15">
      <c r="A1853">
        <v>-9.6</v>
      </c>
      <c r="B1853">
        <v>-9.6</v>
      </c>
      <c r="D1853">
        <v>-10.400000000000006</v>
      </c>
      <c r="E1853">
        <v>-9.6</v>
      </c>
      <c r="G1853">
        <v>-9.6</v>
      </c>
      <c r="H1853">
        <v>-10.400000000000006</v>
      </c>
      <c r="J1853">
        <v>-10.400000000000006</v>
      </c>
      <c r="K1853">
        <v>-10.400000000000006</v>
      </c>
    </row>
    <row r="1854" spans="1:11" x14ac:dyDescent="0.15">
      <c r="A1854">
        <v>0.5</v>
      </c>
      <c r="B1854">
        <v>0.5</v>
      </c>
      <c r="D1854">
        <v>2.1999999999999886</v>
      </c>
      <c r="E1854">
        <v>0.5</v>
      </c>
      <c r="G1854">
        <v>0.5</v>
      </c>
      <c r="H1854">
        <v>2.1999999999999886</v>
      </c>
      <c r="J1854">
        <v>2.1999999999999886</v>
      </c>
      <c r="K1854">
        <v>2.1999999999999886</v>
      </c>
    </row>
    <row r="1855" spans="1:11" x14ac:dyDescent="0.15">
      <c r="A1855">
        <v>3.5</v>
      </c>
      <c r="B1855">
        <v>3.5</v>
      </c>
      <c r="D1855">
        <v>3</v>
      </c>
      <c r="E1855">
        <v>3.5</v>
      </c>
      <c r="G1855">
        <v>3.5</v>
      </c>
      <c r="H1855">
        <v>3</v>
      </c>
      <c r="J1855">
        <v>3</v>
      </c>
      <c r="K1855">
        <v>3</v>
      </c>
    </row>
    <row r="1856" spans="1:11" x14ac:dyDescent="0.15">
      <c r="A1856">
        <v>1.6</v>
      </c>
      <c r="B1856">
        <v>1.6</v>
      </c>
      <c r="D1856">
        <v>6.9000000000000057</v>
      </c>
      <c r="E1856">
        <v>1.6</v>
      </c>
      <c r="G1856">
        <v>1.6</v>
      </c>
      <c r="H1856">
        <v>6.9000000000000057</v>
      </c>
      <c r="J1856">
        <v>6.9000000000000057</v>
      </c>
      <c r="K1856">
        <v>6.9000000000000057</v>
      </c>
    </row>
    <row r="1857" spans="1:11" x14ac:dyDescent="0.15">
      <c r="A1857">
        <v>-3.7</v>
      </c>
      <c r="B1857">
        <v>-3.7</v>
      </c>
      <c r="D1857">
        <v>13.800000000000011</v>
      </c>
      <c r="E1857">
        <v>-3.7</v>
      </c>
      <c r="G1857">
        <v>-3.7</v>
      </c>
      <c r="H1857">
        <v>13.800000000000011</v>
      </c>
      <c r="J1857">
        <v>13.800000000000011</v>
      </c>
      <c r="K1857">
        <v>13.800000000000011</v>
      </c>
    </row>
    <row r="1858" spans="1:11" x14ac:dyDescent="0.15">
      <c r="A1858">
        <v>11.1</v>
      </c>
      <c r="B1858">
        <v>11.1</v>
      </c>
      <c r="D1858">
        <v>19.800000000000011</v>
      </c>
      <c r="E1858">
        <v>11.1</v>
      </c>
      <c r="G1858">
        <v>11.1</v>
      </c>
      <c r="H1858">
        <v>19.800000000000011</v>
      </c>
      <c r="J1858">
        <v>19.800000000000011</v>
      </c>
      <c r="K1858">
        <v>19.800000000000011</v>
      </c>
    </row>
    <row r="1859" spans="1:11" x14ac:dyDescent="0.15">
      <c r="A1859">
        <v>2.4</v>
      </c>
      <c r="B1859">
        <v>2.4</v>
      </c>
      <c r="D1859">
        <v>4.1999999999999886</v>
      </c>
      <c r="E1859">
        <v>2.4</v>
      </c>
      <c r="G1859">
        <v>2.4</v>
      </c>
      <c r="H1859">
        <v>4.1999999999999886</v>
      </c>
      <c r="J1859">
        <v>4.1999999999999886</v>
      </c>
      <c r="K1859">
        <v>4.1999999999999886</v>
      </c>
    </row>
    <row r="1860" spans="1:11" x14ac:dyDescent="0.15">
      <c r="A1860">
        <v>10.3</v>
      </c>
      <c r="B1860">
        <v>10.3</v>
      </c>
      <c r="D1860">
        <v>14.300000000000011</v>
      </c>
      <c r="E1860">
        <v>10.3</v>
      </c>
      <c r="G1860">
        <v>10.3</v>
      </c>
      <c r="H1860">
        <v>14.300000000000011</v>
      </c>
      <c r="J1860">
        <v>14.300000000000011</v>
      </c>
      <c r="K1860">
        <v>14.300000000000011</v>
      </c>
    </row>
    <row r="1861" spans="1:11" x14ac:dyDescent="0.15">
      <c r="A1861">
        <v>2.4</v>
      </c>
      <c r="B1861">
        <v>2.4</v>
      </c>
      <c r="D1861">
        <v>1.3000000000000114</v>
      </c>
      <c r="E1861">
        <v>2.4</v>
      </c>
      <c r="G1861">
        <v>2.4</v>
      </c>
      <c r="H1861">
        <v>1.3000000000000114</v>
      </c>
      <c r="J1861">
        <v>1.3000000000000114</v>
      </c>
      <c r="K1861">
        <v>1.3000000000000114</v>
      </c>
    </row>
    <row r="1862" spans="1:11" x14ac:dyDescent="0.15">
      <c r="A1862">
        <v>17.8</v>
      </c>
      <c r="B1862">
        <v>17.8</v>
      </c>
      <c r="D1862">
        <v>19.800000000000011</v>
      </c>
      <c r="E1862">
        <v>17.8</v>
      </c>
      <c r="G1862">
        <v>17.8</v>
      </c>
      <c r="H1862">
        <v>19.800000000000011</v>
      </c>
      <c r="J1862">
        <v>19.800000000000011</v>
      </c>
      <c r="K1862">
        <v>19.800000000000011</v>
      </c>
    </row>
    <row r="1863" spans="1:11" x14ac:dyDescent="0.15">
      <c r="A1863">
        <v>5.9</v>
      </c>
      <c r="B1863">
        <v>5.9</v>
      </c>
      <c r="D1863">
        <v>12.699999999999989</v>
      </c>
      <c r="E1863">
        <v>5.9</v>
      </c>
      <c r="G1863">
        <v>5.9</v>
      </c>
      <c r="H1863">
        <v>12.699999999999989</v>
      </c>
      <c r="J1863">
        <v>12.699999999999989</v>
      </c>
      <c r="K1863">
        <v>12.699999999999989</v>
      </c>
    </row>
    <row r="1864" spans="1:11" x14ac:dyDescent="0.15">
      <c r="A1864">
        <v>7</v>
      </c>
      <c r="B1864">
        <v>7</v>
      </c>
      <c r="D1864">
        <v>12.099999999999994</v>
      </c>
      <c r="E1864">
        <v>7</v>
      </c>
      <c r="G1864">
        <v>7</v>
      </c>
      <c r="H1864">
        <v>12.099999999999994</v>
      </c>
      <c r="J1864">
        <v>12.099999999999994</v>
      </c>
      <c r="K1864">
        <v>12.099999999999994</v>
      </c>
    </row>
    <row r="1865" spans="1:11" x14ac:dyDescent="0.15">
      <c r="A1865">
        <v>-3.8</v>
      </c>
      <c r="B1865">
        <v>-3.8</v>
      </c>
      <c r="D1865">
        <v>-1.9000000000000057</v>
      </c>
      <c r="E1865">
        <v>-3.8</v>
      </c>
      <c r="G1865">
        <v>-3.8</v>
      </c>
      <c r="H1865">
        <v>-1.9000000000000057</v>
      </c>
      <c r="J1865">
        <v>-1.9000000000000057</v>
      </c>
      <c r="K1865">
        <v>-1.9000000000000057</v>
      </c>
    </row>
    <row r="1866" spans="1:11" x14ac:dyDescent="0.15">
      <c r="A1866">
        <v>-2.5</v>
      </c>
      <c r="B1866">
        <v>-2.5</v>
      </c>
      <c r="D1866">
        <v>8.6999999999999886</v>
      </c>
      <c r="E1866">
        <v>-2.5</v>
      </c>
      <c r="G1866">
        <v>-2.5</v>
      </c>
      <c r="H1866">
        <v>8.6999999999999886</v>
      </c>
      <c r="J1866">
        <v>8.6999999999999886</v>
      </c>
      <c r="K1866">
        <v>8.6999999999999886</v>
      </c>
    </row>
    <row r="1867" spans="1:11" x14ac:dyDescent="0.15">
      <c r="A1867">
        <v>5.9</v>
      </c>
      <c r="B1867">
        <v>5.9</v>
      </c>
      <c r="D1867">
        <v>12.699999999999989</v>
      </c>
      <c r="E1867">
        <v>5.9</v>
      </c>
      <c r="G1867">
        <v>5.9</v>
      </c>
      <c r="H1867">
        <v>12.699999999999989</v>
      </c>
      <c r="J1867">
        <v>12.699999999999989</v>
      </c>
      <c r="K1867">
        <v>12.699999999999989</v>
      </c>
    </row>
    <row r="1868" spans="1:11" x14ac:dyDescent="0.15">
      <c r="A1868">
        <v>2.4</v>
      </c>
      <c r="B1868">
        <v>2.4</v>
      </c>
      <c r="D1868">
        <v>-0.69999999999998863</v>
      </c>
      <c r="E1868">
        <v>2.4</v>
      </c>
      <c r="G1868">
        <v>2.4</v>
      </c>
      <c r="H1868">
        <v>-0.69999999999998863</v>
      </c>
      <c r="J1868">
        <v>-0.69999999999998863</v>
      </c>
      <c r="K1868">
        <v>-0.69999999999998863</v>
      </c>
    </row>
    <row r="1869" spans="1:11" x14ac:dyDescent="0.15">
      <c r="A1869">
        <v>1</v>
      </c>
      <c r="B1869">
        <v>1</v>
      </c>
      <c r="D1869">
        <v>-32</v>
      </c>
      <c r="E1869">
        <v>1</v>
      </c>
      <c r="G1869">
        <v>1</v>
      </c>
      <c r="H1869">
        <v>-32</v>
      </c>
      <c r="J1869">
        <v>-32</v>
      </c>
      <c r="K1869">
        <v>-32</v>
      </c>
    </row>
    <row r="1870" spans="1:11" x14ac:dyDescent="0.15">
      <c r="A1870">
        <v>3.2</v>
      </c>
      <c r="B1870">
        <v>3.2</v>
      </c>
      <c r="D1870">
        <v>15</v>
      </c>
      <c r="E1870">
        <v>3.2</v>
      </c>
      <c r="G1870">
        <v>3.2</v>
      </c>
      <c r="H1870">
        <v>15</v>
      </c>
      <c r="J1870">
        <v>15</v>
      </c>
      <c r="K1870">
        <v>15</v>
      </c>
    </row>
    <row r="1871" spans="1:11" x14ac:dyDescent="0.15">
      <c r="A1871">
        <v>7.2</v>
      </c>
      <c r="B1871">
        <v>7.2</v>
      </c>
      <c r="D1871">
        <v>10</v>
      </c>
      <c r="E1871">
        <v>7.2</v>
      </c>
      <c r="G1871">
        <v>7.2</v>
      </c>
      <c r="H1871">
        <v>10</v>
      </c>
      <c r="J1871">
        <v>10</v>
      </c>
      <c r="K1871">
        <v>10</v>
      </c>
    </row>
    <row r="1872" spans="1:11" x14ac:dyDescent="0.15">
      <c r="A1872">
        <v>-4.9000000000000004</v>
      </c>
      <c r="B1872">
        <v>-4.9000000000000004</v>
      </c>
      <c r="D1872">
        <v>-3</v>
      </c>
      <c r="E1872">
        <v>-4.9000000000000004</v>
      </c>
      <c r="G1872">
        <v>-4.9000000000000004</v>
      </c>
      <c r="H1872">
        <v>-3</v>
      </c>
      <c r="J1872">
        <v>-3</v>
      </c>
      <c r="K1872">
        <v>-3</v>
      </c>
    </row>
    <row r="1873" spans="1:11" x14ac:dyDescent="0.15">
      <c r="A1873">
        <v>0.4</v>
      </c>
      <c r="B1873">
        <v>0.4</v>
      </c>
      <c r="D1873">
        <v>-1</v>
      </c>
      <c r="E1873">
        <v>0.4</v>
      </c>
      <c r="G1873">
        <v>0.4</v>
      </c>
      <c r="H1873">
        <v>-1</v>
      </c>
      <c r="J1873">
        <v>-1</v>
      </c>
      <c r="K1873">
        <v>-1</v>
      </c>
    </row>
    <row r="1874" spans="1:11" x14ac:dyDescent="0.15">
      <c r="A1874">
        <v>-0.7</v>
      </c>
      <c r="B1874">
        <v>-0.7</v>
      </c>
      <c r="D1874">
        <v>0</v>
      </c>
      <c r="E1874">
        <v>-0.7</v>
      </c>
      <c r="G1874">
        <v>-0.7</v>
      </c>
      <c r="H1874">
        <v>0</v>
      </c>
      <c r="J1874">
        <v>0</v>
      </c>
      <c r="K1874">
        <v>0</v>
      </c>
    </row>
    <row r="1875" spans="1:11" x14ac:dyDescent="0.15">
      <c r="A1875">
        <v>-0.3</v>
      </c>
      <c r="B1875">
        <v>-0.3</v>
      </c>
      <c r="D1875">
        <v>9</v>
      </c>
      <c r="E1875">
        <v>-0.3</v>
      </c>
      <c r="G1875">
        <v>-0.3</v>
      </c>
      <c r="H1875">
        <v>9</v>
      </c>
      <c r="J1875">
        <v>9</v>
      </c>
      <c r="K1875">
        <v>9</v>
      </c>
    </row>
    <row r="1876" spans="1:11" x14ac:dyDescent="0.15">
      <c r="A1876">
        <v>4</v>
      </c>
      <c r="B1876">
        <v>4</v>
      </c>
      <c r="D1876">
        <v>7</v>
      </c>
      <c r="E1876">
        <v>4</v>
      </c>
      <c r="G1876">
        <v>4</v>
      </c>
      <c r="H1876">
        <v>7</v>
      </c>
      <c r="J1876">
        <v>7</v>
      </c>
      <c r="K1876">
        <v>7</v>
      </c>
    </row>
    <row r="1877" spans="1:11" x14ac:dyDescent="0.15">
      <c r="A1877">
        <v>-0.3</v>
      </c>
      <c r="B1877">
        <v>-0.3</v>
      </c>
      <c r="D1877">
        <v>-1</v>
      </c>
      <c r="E1877">
        <v>-0.3</v>
      </c>
      <c r="G1877">
        <v>-0.3</v>
      </c>
      <c r="H1877">
        <v>-1</v>
      </c>
      <c r="J1877">
        <v>-1</v>
      </c>
      <c r="K1877">
        <v>-1</v>
      </c>
    </row>
    <row r="1878" spans="1:11" x14ac:dyDescent="0.15">
      <c r="A1878">
        <v>-4.5999999999999996</v>
      </c>
      <c r="B1878">
        <v>-4.5999999999999996</v>
      </c>
      <c r="D1878">
        <v>8</v>
      </c>
      <c r="E1878">
        <v>-4.5999999999999996</v>
      </c>
      <c r="G1878">
        <v>-4.5999999999999996</v>
      </c>
      <c r="H1878">
        <v>8</v>
      </c>
      <c r="J1878">
        <v>8</v>
      </c>
      <c r="K1878">
        <v>8</v>
      </c>
    </row>
    <row r="1879" spans="1:11" x14ac:dyDescent="0.15">
      <c r="A1879">
        <v>2.9</v>
      </c>
      <c r="B1879">
        <v>2.9</v>
      </c>
      <c r="D1879">
        <v>1</v>
      </c>
      <c r="E1879">
        <v>2.9</v>
      </c>
      <c r="G1879">
        <v>2.9</v>
      </c>
      <c r="H1879">
        <v>1</v>
      </c>
      <c r="J1879">
        <v>1</v>
      </c>
      <c r="K1879">
        <v>1</v>
      </c>
    </row>
    <row r="1880" spans="1:11" x14ac:dyDescent="0.15">
      <c r="A1880">
        <v>1.9</v>
      </c>
      <c r="B1880">
        <v>1.9</v>
      </c>
      <c r="D1880">
        <v>7</v>
      </c>
      <c r="E1880">
        <v>1.9</v>
      </c>
      <c r="G1880">
        <v>1.9</v>
      </c>
      <c r="H1880">
        <v>7</v>
      </c>
      <c r="J1880">
        <v>7</v>
      </c>
      <c r="K1880">
        <v>7</v>
      </c>
    </row>
    <row r="1881" spans="1:11" x14ac:dyDescent="0.15">
      <c r="A1881">
        <v>2.9</v>
      </c>
      <c r="B1881">
        <v>2.9</v>
      </c>
      <c r="D1881">
        <v>15</v>
      </c>
      <c r="E1881">
        <v>2.9</v>
      </c>
      <c r="G1881">
        <v>2.9</v>
      </c>
      <c r="H1881">
        <v>15</v>
      </c>
      <c r="J1881">
        <v>15</v>
      </c>
      <c r="K1881">
        <v>15</v>
      </c>
    </row>
    <row r="1882" spans="1:11" x14ac:dyDescent="0.15">
      <c r="A1882">
        <v>1.7</v>
      </c>
      <c r="B1882">
        <v>1.7</v>
      </c>
      <c r="D1882">
        <v>6</v>
      </c>
      <c r="E1882">
        <v>1.7</v>
      </c>
      <c r="G1882">
        <v>1.7</v>
      </c>
      <c r="H1882">
        <v>6</v>
      </c>
      <c r="J1882">
        <v>6</v>
      </c>
      <c r="K1882">
        <v>6</v>
      </c>
    </row>
    <row r="1883" spans="1:11" x14ac:dyDescent="0.15">
      <c r="A1883">
        <v>-0.9</v>
      </c>
      <c r="B1883">
        <v>-0.9</v>
      </c>
      <c r="D1883">
        <v>7</v>
      </c>
      <c r="E1883">
        <v>-0.9</v>
      </c>
      <c r="G1883">
        <v>-0.9</v>
      </c>
      <c r="H1883">
        <v>7</v>
      </c>
      <c r="J1883">
        <v>7</v>
      </c>
      <c r="K1883">
        <v>7</v>
      </c>
    </row>
    <row r="1884" spans="1:11" x14ac:dyDescent="0.15">
      <c r="A1884">
        <v>-3</v>
      </c>
      <c r="B1884">
        <v>-3</v>
      </c>
      <c r="D1884">
        <v>5</v>
      </c>
      <c r="E1884">
        <v>-3</v>
      </c>
      <c r="G1884">
        <v>-3</v>
      </c>
      <c r="H1884">
        <v>5</v>
      </c>
      <c r="J1884">
        <v>5</v>
      </c>
      <c r="K1884">
        <v>5</v>
      </c>
    </row>
    <row r="1885" spans="1:11" x14ac:dyDescent="0.15">
      <c r="A1885">
        <v>2.4</v>
      </c>
      <c r="B1885">
        <v>2.4</v>
      </c>
      <c r="D1885">
        <v>9</v>
      </c>
      <c r="E1885">
        <v>2.4</v>
      </c>
      <c r="G1885">
        <v>2.4</v>
      </c>
      <c r="H1885">
        <v>9</v>
      </c>
      <c r="J1885">
        <v>9</v>
      </c>
      <c r="K1885">
        <v>9</v>
      </c>
    </row>
    <row r="1886" spans="1:11" x14ac:dyDescent="0.15">
      <c r="A1886">
        <v>2.2999999999999998</v>
      </c>
      <c r="B1886">
        <v>2.2999999999999998</v>
      </c>
      <c r="D1886">
        <v>7</v>
      </c>
      <c r="E1886">
        <v>2.2999999999999998</v>
      </c>
      <c r="G1886">
        <v>2.2999999999999998</v>
      </c>
      <c r="H1886">
        <v>7</v>
      </c>
      <c r="J1886">
        <v>7</v>
      </c>
      <c r="K1886">
        <v>7</v>
      </c>
    </row>
    <row r="1887" spans="1:11" x14ac:dyDescent="0.15">
      <c r="A1887">
        <v>-4.5</v>
      </c>
      <c r="B1887">
        <v>-4.5</v>
      </c>
      <c r="D1887">
        <v>3</v>
      </c>
      <c r="E1887">
        <v>-4.5</v>
      </c>
      <c r="G1887">
        <v>-4.5</v>
      </c>
      <c r="H1887">
        <v>3</v>
      </c>
      <c r="J1887">
        <v>3</v>
      </c>
      <c r="K1887">
        <v>3</v>
      </c>
    </row>
    <row r="1888" spans="1:11" x14ac:dyDescent="0.15">
      <c r="A1888">
        <v>-3.8</v>
      </c>
      <c r="B1888">
        <v>-3.8</v>
      </c>
      <c r="D1888">
        <v>-4.3000000000000114</v>
      </c>
      <c r="E1888">
        <v>-3.8</v>
      </c>
      <c r="G1888">
        <v>-3.8</v>
      </c>
      <c r="H1888">
        <v>-4.3000000000000114</v>
      </c>
      <c r="J1888">
        <v>-4.3000000000000114</v>
      </c>
      <c r="K1888">
        <v>-4.3000000000000114</v>
      </c>
    </row>
    <row r="1889" spans="1:11" x14ac:dyDescent="0.15">
      <c r="A1889">
        <v>17.399999999999999</v>
      </c>
      <c r="B1889">
        <v>17.399999999999999</v>
      </c>
      <c r="D1889">
        <v>17.199999999999989</v>
      </c>
      <c r="E1889">
        <v>17.399999999999999</v>
      </c>
      <c r="G1889">
        <v>17.399999999999999</v>
      </c>
      <c r="H1889">
        <v>17.199999999999989</v>
      </c>
      <c r="J1889">
        <v>17.199999999999989</v>
      </c>
      <c r="K1889">
        <v>17.199999999999989</v>
      </c>
    </row>
    <row r="1890" spans="1:11" x14ac:dyDescent="0.15">
      <c r="A1890">
        <v>-4.4000000000000004</v>
      </c>
      <c r="B1890">
        <v>-4.4000000000000004</v>
      </c>
      <c r="D1890">
        <v>-0.59999999999999432</v>
      </c>
      <c r="E1890">
        <v>-4.4000000000000004</v>
      </c>
      <c r="G1890">
        <v>-4.4000000000000004</v>
      </c>
      <c r="H1890">
        <v>-0.59999999999999432</v>
      </c>
      <c r="J1890">
        <v>-0.59999999999999432</v>
      </c>
      <c r="K1890">
        <v>-0.59999999999999432</v>
      </c>
    </row>
    <row r="1891" spans="1:11" x14ac:dyDescent="0.15">
      <c r="A1891">
        <v>-9.5</v>
      </c>
      <c r="B1891">
        <v>-9.5</v>
      </c>
      <c r="D1891">
        <v>1</v>
      </c>
      <c r="E1891">
        <v>-9.5</v>
      </c>
      <c r="G1891">
        <v>-9.5</v>
      </c>
      <c r="H1891">
        <v>1</v>
      </c>
      <c r="J1891">
        <v>1</v>
      </c>
      <c r="K1891">
        <v>1</v>
      </c>
    </row>
    <row r="1892" spans="1:11" x14ac:dyDescent="0.15">
      <c r="A1892">
        <v>2.9</v>
      </c>
      <c r="B1892">
        <v>2.9</v>
      </c>
      <c r="D1892">
        <v>5.3000000000000114</v>
      </c>
      <c r="E1892">
        <v>2.9</v>
      </c>
      <c r="G1892">
        <v>2.9</v>
      </c>
      <c r="H1892">
        <v>5.3000000000000114</v>
      </c>
      <c r="J1892">
        <v>5.3000000000000114</v>
      </c>
      <c r="K1892">
        <v>5.3000000000000114</v>
      </c>
    </row>
    <row r="1893" spans="1:11" x14ac:dyDescent="0.15">
      <c r="A1893">
        <v>17.100000000000001</v>
      </c>
      <c r="B1893">
        <v>17.100000000000001</v>
      </c>
      <c r="D1893">
        <v>25.699999999999989</v>
      </c>
      <c r="E1893">
        <v>17.100000000000001</v>
      </c>
      <c r="G1893">
        <v>17.100000000000001</v>
      </c>
      <c r="H1893">
        <v>25.699999999999989</v>
      </c>
      <c r="J1893">
        <v>25.699999999999989</v>
      </c>
      <c r="K1893">
        <v>25.699999999999989</v>
      </c>
    </row>
    <row r="1894" spans="1:11" x14ac:dyDescent="0.15">
      <c r="A1894">
        <v>-1.1000000000000001</v>
      </c>
      <c r="B1894">
        <v>-1.1000000000000001</v>
      </c>
      <c r="D1894">
        <v>3</v>
      </c>
      <c r="E1894">
        <v>-1.1000000000000001</v>
      </c>
      <c r="G1894">
        <v>-1.1000000000000001</v>
      </c>
      <c r="H1894">
        <v>3</v>
      </c>
      <c r="J1894">
        <v>3</v>
      </c>
      <c r="K1894">
        <v>3</v>
      </c>
    </row>
    <row r="1895" spans="1:11" x14ac:dyDescent="0.15">
      <c r="A1895">
        <v>9.4</v>
      </c>
      <c r="B1895">
        <v>9.4</v>
      </c>
      <c r="D1895">
        <v>18</v>
      </c>
      <c r="E1895">
        <v>9.4</v>
      </c>
      <c r="G1895">
        <v>9.4</v>
      </c>
      <c r="H1895">
        <v>18</v>
      </c>
      <c r="J1895">
        <v>18</v>
      </c>
      <c r="K1895">
        <v>18</v>
      </c>
    </row>
    <row r="1896" spans="1:11" x14ac:dyDescent="0.15">
      <c r="A1896">
        <v>-0.5</v>
      </c>
      <c r="B1896">
        <v>-0.5</v>
      </c>
      <c r="D1896">
        <v>1.6999999999999886</v>
      </c>
      <c r="E1896">
        <v>-0.5</v>
      </c>
      <c r="G1896">
        <v>-0.5</v>
      </c>
      <c r="H1896">
        <v>1.6999999999999886</v>
      </c>
      <c r="J1896">
        <v>1.6999999999999886</v>
      </c>
      <c r="K1896">
        <v>1.6999999999999886</v>
      </c>
    </row>
    <row r="1897" spans="1:11" x14ac:dyDescent="0.15">
      <c r="A1897">
        <v>-9.5</v>
      </c>
      <c r="B1897">
        <v>-9.5</v>
      </c>
      <c r="D1897">
        <v>7.6999999999999886</v>
      </c>
      <c r="E1897">
        <v>-9.5</v>
      </c>
      <c r="G1897">
        <v>-9.5</v>
      </c>
      <c r="H1897">
        <v>7.6999999999999886</v>
      </c>
      <c r="J1897">
        <v>7.6999999999999886</v>
      </c>
      <c r="K1897">
        <v>7.6999999999999886</v>
      </c>
    </row>
    <row r="1898" spans="1:11" x14ac:dyDescent="0.15">
      <c r="A1898">
        <v>-0.4</v>
      </c>
      <c r="B1898">
        <v>-0.4</v>
      </c>
      <c r="D1898">
        <v>5.8000000000000114</v>
      </c>
      <c r="E1898">
        <v>-0.4</v>
      </c>
      <c r="G1898">
        <v>-0.4</v>
      </c>
      <c r="H1898">
        <v>5.8000000000000114</v>
      </c>
      <c r="J1898">
        <v>5.8000000000000114</v>
      </c>
      <c r="K1898">
        <v>5.8000000000000114</v>
      </c>
    </row>
    <row r="1899" spans="1:11" x14ac:dyDescent="0.15">
      <c r="A1899">
        <v>-17</v>
      </c>
      <c r="B1899">
        <v>-17</v>
      </c>
      <c r="D1899">
        <v>-17.800000000000011</v>
      </c>
      <c r="E1899">
        <v>-17</v>
      </c>
      <c r="G1899">
        <v>-17</v>
      </c>
      <c r="H1899">
        <v>-17.800000000000011</v>
      </c>
      <c r="J1899">
        <v>-17.800000000000011</v>
      </c>
      <c r="K1899">
        <v>-17.800000000000011</v>
      </c>
    </row>
    <row r="1900" spans="1:11" x14ac:dyDescent="0.15">
      <c r="A1900">
        <v>-0.1</v>
      </c>
      <c r="B1900">
        <v>-0.1</v>
      </c>
      <c r="D1900">
        <v>6.5</v>
      </c>
      <c r="E1900">
        <v>-0.1</v>
      </c>
      <c r="G1900">
        <v>-0.1</v>
      </c>
      <c r="H1900">
        <v>6.5</v>
      </c>
      <c r="J1900">
        <v>6.5</v>
      </c>
      <c r="K1900">
        <v>6.5</v>
      </c>
    </row>
    <row r="1901" spans="1:11" x14ac:dyDescent="0.15">
      <c r="A1901">
        <v>3.4</v>
      </c>
      <c r="B1901">
        <v>3.4</v>
      </c>
      <c r="D1901">
        <v>7.8000000000000114</v>
      </c>
      <c r="E1901">
        <v>3.4</v>
      </c>
      <c r="G1901">
        <v>3.4</v>
      </c>
      <c r="H1901">
        <v>7.8000000000000114</v>
      </c>
      <c r="J1901">
        <v>7.8000000000000114</v>
      </c>
      <c r="K1901">
        <v>7.8000000000000114</v>
      </c>
    </row>
    <row r="1902" spans="1:11" x14ac:dyDescent="0.15">
      <c r="A1902">
        <v>2</v>
      </c>
      <c r="B1902">
        <v>2</v>
      </c>
      <c r="D1902">
        <v>8.5999999999999943</v>
      </c>
      <c r="E1902">
        <v>2</v>
      </c>
      <c r="G1902">
        <v>2</v>
      </c>
      <c r="H1902">
        <v>8.5999999999999943</v>
      </c>
      <c r="J1902">
        <v>8.5999999999999943</v>
      </c>
      <c r="K1902">
        <v>8.5999999999999943</v>
      </c>
    </row>
    <row r="1903" spans="1:11" x14ac:dyDescent="0.15">
      <c r="A1903">
        <v>-4.7</v>
      </c>
      <c r="B1903">
        <v>-4.7</v>
      </c>
      <c r="D1903">
        <v>-3.9000000000000057</v>
      </c>
      <c r="E1903">
        <v>-4.7</v>
      </c>
      <c r="G1903">
        <v>-4.7</v>
      </c>
      <c r="H1903">
        <v>-3.9000000000000057</v>
      </c>
      <c r="J1903">
        <v>-3.9000000000000057</v>
      </c>
      <c r="K1903">
        <v>-3.9000000000000057</v>
      </c>
    </row>
    <row r="1904" spans="1:11" x14ac:dyDescent="0.15">
      <c r="A1904">
        <v>-3.8</v>
      </c>
      <c r="B1904">
        <v>-3.8</v>
      </c>
      <c r="D1904">
        <v>-2.6999999999999886</v>
      </c>
      <c r="E1904">
        <v>-3.8</v>
      </c>
      <c r="G1904">
        <v>-3.8</v>
      </c>
      <c r="H1904">
        <v>-2.6999999999999886</v>
      </c>
      <c r="J1904">
        <v>-2.6999999999999886</v>
      </c>
      <c r="K1904">
        <v>-2.6999999999999886</v>
      </c>
    </row>
    <row r="1905" spans="1:11" x14ac:dyDescent="0.15">
      <c r="A1905">
        <v>12.6</v>
      </c>
      <c r="B1905">
        <v>12.6</v>
      </c>
      <c r="D1905">
        <v>13</v>
      </c>
      <c r="E1905">
        <v>12.6</v>
      </c>
      <c r="G1905">
        <v>12.6</v>
      </c>
      <c r="H1905">
        <v>13</v>
      </c>
      <c r="J1905">
        <v>13</v>
      </c>
      <c r="K1905">
        <v>13</v>
      </c>
    </row>
    <row r="1906" spans="1:11" x14ac:dyDescent="0.15">
      <c r="A1906">
        <v>-1.2</v>
      </c>
      <c r="B1906">
        <v>-1.2</v>
      </c>
      <c r="D1906">
        <v>5</v>
      </c>
      <c r="E1906">
        <v>-1.2</v>
      </c>
      <c r="G1906">
        <v>-1.2</v>
      </c>
      <c r="H1906">
        <v>5</v>
      </c>
      <c r="J1906">
        <v>5</v>
      </c>
      <c r="K1906">
        <v>5</v>
      </c>
    </row>
    <row r="1907" spans="1:11" x14ac:dyDescent="0.15">
      <c r="A1907">
        <v>0.5</v>
      </c>
      <c r="B1907">
        <v>0.5</v>
      </c>
      <c r="D1907">
        <v>6</v>
      </c>
      <c r="E1907">
        <v>0.5</v>
      </c>
      <c r="G1907">
        <v>0.5</v>
      </c>
      <c r="H1907">
        <v>6</v>
      </c>
      <c r="J1907">
        <v>6</v>
      </c>
      <c r="K1907">
        <v>6</v>
      </c>
    </row>
    <row r="1908" spans="1:11" x14ac:dyDescent="0.15">
      <c r="A1908">
        <v>10.9</v>
      </c>
      <c r="B1908">
        <v>10.9</v>
      </c>
      <c r="D1908">
        <v>8</v>
      </c>
      <c r="E1908">
        <v>10.9</v>
      </c>
      <c r="G1908">
        <v>10.9</v>
      </c>
      <c r="H1908">
        <v>8</v>
      </c>
      <c r="J1908">
        <v>8</v>
      </c>
      <c r="K1908">
        <v>8</v>
      </c>
    </row>
    <row r="1909" spans="1:11" x14ac:dyDescent="0.15">
      <c r="A1909">
        <v>-1.8</v>
      </c>
      <c r="B1909">
        <v>-1.8</v>
      </c>
      <c r="D1909">
        <v>2</v>
      </c>
      <c r="E1909">
        <v>-1.8</v>
      </c>
      <c r="G1909">
        <v>-1.8</v>
      </c>
      <c r="H1909">
        <v>2</v>
      </c>
      <c r="J1909">
        <v>2</v>
      </c>
      <c r="K1909">
        <v>2</v>
      </c>
    </row>
    <row r="1910" spans="1:11" x14ac:dyDescent="0.15">
      <c r="A1910">
        <v>-6.7</v>
      </c>
      <c r="B1910">
        <v>-6.7</v>
      </c>
      <c r="D1910">
        <v>29</v>
      </c>
      <c r="E1910">
        <v>-6.7</v>
      </c>
      <c r="G1910">
        <v>-6.7</v>
      </c>
      <c r="H1910">
        <v>29</v>
      </c>
      <c r="J1910">
        <v>29</v>
      </c>
      <c r="K1910">
        <v>29</v>
      </c>
    </row>
    <row r="1911" spans="1:11" x14ac:dyDescent="0.15">
      <c r="A1911">
        <v>-12.9</v>
      </c>
      <c r="B1911">
        <v>-12.9</v>
      </c>
      <c r="D1911">
        <v>18</v>
      </c>
      <c r="E1911">
        <v>-12.9</v>
      </c>
      <c r="G1911">
        <v>-12.9</v>
      </c>
      <c r="H1911">
        <v>18</v>
      </c>
      <c r="J1911">
        <v>18</v>
      </c>
      <c r="K1911">
        <v>18</v>
      </c>
    </row>
    <row r="1912" spans="1:11" x14ac:dyDescent="0.15">
      <c r="A1912">
        <v>-1.9</v>
      </c>
      <c r="B1912">
        <v>-1.9</v>
      </c>
      <c r="D1912">
        <v>4</v>
      </c>
      <c r="E1912">
        <v>-1.9</v>
      </c>
      <c r="G1912">
        <v>-1.9</v>
      </c>
      <c r="H1912">
        <v>4</v>
      </c>
      <c r="J1912">
        <v>4</v>
      </c>
      <c r="K1912">
        <v>4</v>
      </c>
    </row>
    <row r="1913" spans="1:11" x14ac:dyDescent="0.15">
      <c r="A1913">
        <v>-2.2999999999999998</v>
      </c>
      <c r="B1913">
        <v>-2.2999999999999998</v>
      </c>
      <c r="D1913">
        <v>37</v>
      </c>
      <c r="E1913">
        <v>-2.2999999999999998</v>
      </c>
      <c r="G1913">
        <v>-2.2999999999999998</v>
      </c>
      <c r="H1913">
        <v>37</v>
      </c>
      <c r="J1913">
        <v>37</v>
      </c>
      <c r="K1913">
        <v>37</v>
      </c>
    </row>
    <row r="1914" spans="1:11" x14ac:dyDescent="0.15">
      <c r="A1914">
        <v>-3.2</v>
      </c>
      <c r="B1914">
        <v>-3.2</v>
      </c>
      <c r="D1914">
        <v>10.699999999999989</v>
      </c>
      <c r="E1914">
        <v>-3.2</v>
      </c>
      <c r="G1914">
        <v>-3.2</v>
      </c>
      <c r="H1914">
        <v>10.699999999999989</v>
      </c>
      <c r="J1914">
        <v>10.699999999999989</v>
      </c>
      <c r="K1914">
        <v>10.699999999999989</v>
      </c>
    </row>
    <row r="1915" spans="1:11" x14ac:dyDescent="0.15">
      <c r="A1915">
        <v>-5.8</v>
      </c>
      <c r="B1915">
        <v>-5.8</v>
      </c>
      <c r="D1915">
        <v>6.9000000000000057</v>
      </c>
      <c r="E1915">
        <v>-5.8</v>
      </c>
      <c r="G1915">
        <v>-5.8</v>
      </c>
      <c r="H1915">
        <v>6.9000000000000057</v>
      </c>
      <c r="J1915">
        <v>6.9000000000000057</v>
      </c>
      <c r="K1915">
        <v>6.9000000000000057</v>
      </c>
    </row>
    <row r="1916" spans="1:11" x14ac:dyDescent="0.15">
      <c r="A1916">
        <v>-1.2</v>
      </c>
      <c r="B1916">
        <v>-1.2</v>
      </c>
      <c r="D1916">
        <v>20</v>
      </c>
      <c r="E1916">
        <v>-1.2</v>
      </c>
      <c r="G1916">
        <v>-1.2</v>
      </c>
      <c r="H1916">
        <v>20</v>
      </c>
      <c r="J1916">
        <v>20</v>
      </c>
      <c r="K1916">
        <v>20</v>
      </c>
    </row>
    <row r="1917" spans="1:11" x14ac:dyDescent="0.15">
      <c r="A1917">
        <v>-1.6</v>
      </c>
      <c r="B1917">
        <v>-1.6</v>
      </c>
      <c r="D1917">
        <v>4.4000000000000057</v>
      </c>
      <c r="E1917">
        <v>-1.6</v>
      </c>
      <c r="G1917">
        <v>-1.6</v>
      </c>
      <c r="H1917">
        <v>4.4000000000000057</v>
      </c>
      <c r="J1917">
        <v>4.4000000000000057</v>
      </c>
      <c r="K1917">
        <v>4.4000000000000057</v>
      </c>
    </row>
    <row r="1918" spans="1:11" x14ac:dyDescent="0.15">
      <c r="A1918">
        <v>8.6</v>
      </c>
      <c r="B1918">
        <v>8.6</v>
      </c>
      <c r="D1918">
        <v>21.599999999999994</v>
      </c>
      <c r="E1918">
        <v>8.6</v>
      </c>
      <c r="G1918">
        <v>8.6</v>
      </c>
      <c r="H1918">
        <v>21.599999999999994</v>
      </c>
      <c r="J1918">
        <v>21.599999999999994</v>
      </c>
      <c r="K1918">
        <v>21.599999999999994</v>
      </c>
    </row>
    <row r="1919" spans="1:11" x14ac:dyDescent="0.15">
      <c r="A1919">
        <v>0.3</v>
      </c>
      <c r="B1919">
        <v>0.3</v>
      </c>
      <c r="D1919">
        <v>5.5999999999999943</v>
      </c>
      <c r="E1919">
        <v>0.3</v>
      </c>
      <c r="G1919">
        <v>0.3</v>
      </c>
      <c r="H1919">
        <v>5.5999999999999943</v>
      </c>
      <c r="J1919">
        <v>5.5999999999999943</v>
      </c>
      <c r="K1919">
        <v>5.5999999999999943</v>
      </c>
    </row>
    <row r="1920" spans="1:11" x14ac:dyDescent="0.15">
      <c r="A1920">
        <v>2.2000000000000002</v>
      </c>
      <c r="B1920">
        <v>2.2000000000000002</v>
      </c>
      <c r="D1920">
        <v>4.0999999999999943</v>
      </c>
      <c r="E1920">
        <v>2.2000000000000002</v>
      </c>
      <c r="G1920">
        <v>2.2000000000000002</v>
      </c>
      <c r="H1920">
        <v>4.0999999999999943</v>
      </c>
      <c r="J1920">
        <v>4.0999999999999943</v>
      </c>
      <c r="K1920">
        <v>4.0999999999999943</v>
      </c>
    </row>
    <row r="1921" spans="1:11" x14ac:dyDescent="0.15">
      <c r="A1921">
        <v>10.4</v>
      </c>
      <c r="B1921">
        <v>10.4</v>
      </c>
      <c r="D1921">
        <v>10.800000000000011</v>
      </c>
      <c r="E1921">
        <v>10.4</v>
      </c>
      <c r="G1921">
        <v>10.4</v>
      </c>
      <c r="H1921">
        <v>10.800000000000011</v>
      </c>
      <c r="J1921">
        <v>10.800000000000011</v>
      </c>
      <c r="K1921">
        <v>10.800000000000011</v>
      </c>
    </row>
    <row r="1922" spans="1:11" x14ac:dyDescent="0.15">
      <c r="A1922">
        <v>-12.8</v>
      </c>
      <c r="B1922">
        <v>-12.8</v>
      </c>
      <c r="D1922">
        <v>-2.8000000000000114</v>
      </c>
      <c r="E1922">
        <v>-12.8</v>
      </c>
      <c r="G1922">
        <v>-12.8</v>
      </c>
      <c r="H1922">
        <v>-2.8000000000000114</v>
      </c>
      <c r="J1922">
        <v>-2.8000000000000114</v>
      </c>
      <c r="K1922">
        <v>-2.8000000000000114</v>
      </c>
    </row>
    <row r="1923" spans="1:11" x14ac:dyDescent="0.15">
      <c r="A1923">
        <v>1.2</v>
      </c>
      <c r="B1923">
        <v>1.2</v>
      </c>
      <c r="D1923">
        <v>10.800000000000011</v>
      </c>
      <c r="E1923">
        <v>1.2</v>
      </c>
      <c r="G1923">
        <v>1.2</v>
      </c>
      <c r="H1923">
        <v>10.800000000000011</v>
      </c>
      <c r="J1923">
        <v>10.800000000000011</v>
      </c>
      <c r="K1923">
        <v>10.800000000000011</v>
      </c>
    </row>
    <row r="1924" spans="1:11" x14ac:dyDescent="0.15">
      <c r="A1924">
        <v>19.7</v>
      </c>
      <c r="B1924">
        <v>19.7</v>
      </c>
      <c r="D1924">
        <v>20.599999999999994</v>
      </c>
      <c r="E1924">
        <v>19.7</v>
      </c>
      <c r="G1924">
        <v>19.7</v>
      </c>
      <c r="H1924">
        <v>20.599999999999994</v>
      </c>
      <c r="J1924">
        <v>20.599999999999994</v>
      </c>
      <c r="K1924">
        <v>20.599999999999994</v>
      </c>
    </row>
    <row r="1925" spans="1:11" x14ac:dyDescent="0.15">
      <c r="A1925">
        <v>13.8</v>
      </c>
      <c r="B1925">
        <v>13.8</v>
      </c>
      <c r="D1925">
        <v>22.699999999999989</v>
      </c>
      <c r="E1925">
        <v>13.8</v>
      </c>
      <c r="G1925">
        <v>13.8</v>
      </c>
      <c r="H1925">
        <v>22.699999999999989</v>
      </c>
      <c r="J1925">
        <v>22.699999999999989</v>
      </c>
      <c r="K1925">
        <v>22.699999999999989</v>
      </c>
    </row>
    <row r="1926" spans="1:11" x14ac:dyDescent="0.15">
      <c r="A1926">
        <v>-9.3000000000000007</v>
      </c>
      <c r="B1926">
        <v>-9.3000000000000007</v>
      </c>
      <c r="D1926">
        <v>-3.7000000000000028</v>
      </c>
      <c r="E1926">
        <v>-9.3000000000000007</v>
      </c>
      <c r="G1926">
        <v>-9.3000000000000007</v>
      </c>
      <c r="H1926">
        <v>-3.7000000000000028</v>
      </c>
      <c r="J1926">
        <v>-3.7000000000000028</v>
      </c>
      <c r="K1926">
        <v>-3.7000000000000028</v>
      </c>
    </row>
    <row r="1927" spans="1:11" x14ac:dyDescent="0.15">
      <c r="A1927">
        <v>-1.6</v>
      </c>
      <c r="B1927">
        <v>-1.6</v>
      </c>
      <c r="D1927">
        <v>5</v>
      </c>
      <c r="E1927">
        <v>-1.6</v>
      </c>
      <c r="G1927">
        <v>-1.6</v>
      </c>
      <c r="H1927">
        <v>5</v>
      </c>
      <c r="J1927">
        <v>5</v>
      </c>
      <c r="K1927">
        <v>5</v>
      </c>
    </row>
    <row r="1928" spans="1:11" x14ac:dyDescent="0.15">
      <c r="A1928">
        <v>-0.5</v>
      </c>
      <c r="B1928">
        <v>-0.5</v>
      </c>
      <c r="D1928">
        <v>6.8000000000000114</v>
      </c>
      <c r="E1928">
        <v>-0.5</v>
      </c>
      <c r="G1928">
        <v>-0.5</v>
      </c>
      <c r="H1928">
        <v>6.8000000000000114</v>
      </c>
      <c r="J1928">
        <v>6.8000000000000114</v>
      </c>
      <c r="K1928">
        <v>6.8000000000000114</v>
      </c>
    </row>
    <row r="1929" spans="1:11" x14ac:dyDescent="0.15">
      <c r="A1929">
        <v>3.5</v>
      </c>
      <c r="B1929">
        <v>3.5</v>
      </c>
      <c r="D1929">
        <v>3.1999999999999886</v>
      </c>
      <c r="E1929">
        <v>3.5</v>
      </c>
      <c r="G1929">
        <v>3.5</v>
      </c>
      <c r="H1929">
        <v>3.1999999999999886</v>
      </c>
      <c r="J1929">
        <v>3.1999999999999886</v>
      </c>
      <c r="K1929">
        <v>3.1999999999999886</v>
      </c>
    </row>
    <row r="1930" spans="1:11" x14ac:dyDescent="0.15">
      <c r="A1930">
        <v>9.5</v>
      </c>
      <c r="B1930">
        <v>9.5</v>
      </c>
      <c r="D1930">
        <v>2.1999999999999886</v>
      </c>
      <c r="E1930">
        <v>9.5</v>
      </c>
      <c r="G1930">
        <v>9.5</v>
      </c>
      <c r="H1930">
        <v>2.1999999999999886</v>
      </c>
      <c r="J1930">
        <v>2.1999999999999886</v>
      </c>
      <c r="K1930">
        <v>2.1999999999999886</v>
      </c>
    </row>
    <row r="1931" spans="1:11" x14ac:dyDescent="0.15">
      <c r="A1931">
        <v>-3.1</v>
      </c>
      <c r="B1931">
        <v>-3.1</v>
      </c>
      <c r="D1931">
        <v>0.90000000000000568</v>
      </c>
      <c r="E1931">
        <v>-3.1</v>
      </c>
      <c r="G1931">
        <v>-3.1</v>
      </c>
      <c r="H1931">
        <v>0.90000000000000568</v>
      </c>
      <c r="J1931">
        <v>0.90000000000000568</v>
      </c>
      <c r="K1931">
        <v>0.90000000000000568</v>
      </c>
    </row>
    <row r="1932" spans="1:11" x14ac:dyDescent="0.15">
      <c r="A1932">
        <v>10</v>
      </c>
      <c r="B1932">
        <v>10</v>
      </c>
      <c r="D1932">
        <v>11.599999999999994</v>
      </c>
      <c r="E1932">
        <v>10</v>
      </c>
      <c r="G1932">
        <v>10</v>
      </c>
      <c r="H1932">
        <v>11.599999999999994</v>
      </c>
      <c r="J1932">
        <v>11.599999999999994</v>
      </c>
      <c r="K1932">
        <v>11.599999999999994</v>
      </c>
    </row>
    <row r="1933" spans="1:11" x14ac:dyDescent="0.15">
      <c r="A1933">
        <v>-1.9</v>
      </c>
      <c r="B1933">
        <v>-1.9</v>
      </c>
      <c r="D1933">
        <v>14.5</v>
      </c>
      <c r="E1933">
        <v>-1.9</v>
      </c>
      <c r="G1933">
        <v>-1.9</v>
      </c>
      <c r="H1933">
        <v>14.5</v>
      </c>
      <c r="J1933">
        <v>14.5</v>
      </c>
      <c r="K1933">
        <v>14.5</v>
      </c>
    </row>
    <row r="1934" spans="1:11" x14ac:dyDescent="0.15">
      <c r="A1934">
        <v>-6.9</v>
      </c>
      <c r="B1934">
        <v>-6.9</v>
      </c>
      <c r="D1934">
        <v>4</v>
      </c>
      <c r="E1934">
        <v>-6.9</v>
      </c>
      <c r="G1934">
        <v>-6.9</v>
      </c>
      <c r="H1934">
        <v>4</v>
      </c>
      <c r="J1934">
        <v>4</v>
      </c>
      <c r="K1934">
        <v>4</v>
      </c>
    </row>
    <row r="1935" spans="1:11" x14ac:dyDescent="0.15">
      <c r="A1935">
        <v>23.1</v>
      </c>
      <c r="B1935">
        <v>23.1</v>
      </c>
      <c r="D1935">
        <v>24.699999999999989</v>
      </c>
      <c r="E1935">
        <v>23.1</v>
      </c>
      <c r="G1935">
        <v>23.1</v>
      </c>
      <c r="H1935">
        <v>24.699999999999989</v>
      </c>
      <c r="J1935">
        <v>24.699999999999989</v>
      </c>
      <c r="K1935">
        <v>24.699999999999989</v>
      </c>
    </row>
    <row r="1936" spans="1:11" x14ac:dyDescent="0.15">
      <c r="A1936">
        <v>-2.7</v>
      </c>
      <c r="B1936">
        <v>-2.7</v>
      </c>
      <c r="D1936">
        <v>0.80000000000001137</v>
      </c>
      <c r="E1936">
        <v>-2.7</v>
      </c>
      <c r="G1936">
        <v>-2.7</v>
      </c>
      <c r="H1936">
        <v>0.80000000000001137</v>
      </c>
      <c r="J1936">
        <v>0.80000000000001137</v>
      </c>
      <c r="K1936">
        <v>0.80000000000001137</v>
      </c>
    </row>
    <row r="1937" spans="1:11" x14ac:dyDescent="0.15">
      <c r="A1937">
        <v>-1</v>
      </c>
      <c r="B1937">
        <v>-1</v>
      </c>
      <c r="D1937">
        <v>4.5</v>
      </c>
      <c r="E1937">
        <v>-1</v>
      </c>
      <c r="G1937">
        <v>-1</v>
      </c>
      <c r="H1937">
        <v>4.5</v>
      </c>
      <c r="J1937">
        <v>4.5</v>
      </c>
      <c r="K1937">
        <v>4.5</v>
      </c>
    </row>
    <row r="1938" spans="1:11" x14ac:dyDescent="0.15">
      <c r="A1938">
        <v>7.6</v>
      </c>
      <c r="B1938">
        <v>7.6</v>
      </c>
      <c r="D1938">
        <v>10.199999999999989</v>
      </c>
      <c r="E1938">
        <v>7.6</v>
      </c>
      <c r="G1938">
        <v>7.6</v>
      </c>
      <c r="H1938">
        <v>10.199999999999989</v>
      </c>
      <c r="J1938">
        <v>10.199999999999989</v>
      </c>
      <c r="K1938">
        <v>10.199999999999989</v>
      </c>
    </row>
    <row r="1939" spans="1:11" x14ac:dyDescent="0.15">
      <c r="A1939">
        <v>-4.7</v>
      </c>
      <c r="B1939">
        <v>-4.7</v>
      </c>
      <c r="D1939">
        <v>4.5</v>
      </c>
      <c r="E1939">
        <v>-4.7</v>
      </c>
      <c r="G1939">
        <v>-4.7</v>
      </c>
      <c r="H1939">
        <v>4.5</v>
      </c>
      <c r="J1939">
        <v>4.5</v>
      </c>
      <c r="K1939">
        <v>4.5</v>
      </c>
    </row>
    <row r="1940" spans="1:11" x14ac:dyDescent="0.15">
      <c r="A1940">
        <v>-1.1000000000000001</v>
      </c>
      <c r="B1940">
        <v>-1.1000000000000001</v>
      </c>
      <c r="D1940">
        <v>4.3000000000000114</v>
      </c>
      <c r="E1940">
        <v>-1.1000000000000001</v>
      </c>
      <c r="G1940">
        <v>-1.1000000000000001</v>
      </c>
      <c r="H1940">
        <v>4.3000000000000114</v>
      </c>
      <c r="J1940">
        <v>4.3000000000000114</v>
      </c>
      <c r="K1940">
        <v>4.3000000000000114</v>
      </c>
    </row>
    <row r="1941" spans="1:11" x14ac:dyDescent="0.15">
      <c r="A1941">
        <v>-3.1</v>
      </c>
      <c r="B1941">
        <v>-3.1</v>
      </c>
      <c r="D1941">
        <v>6.0999999999999943</v>
      </c>
      <c r="E1941">
        <v>-3.1</v>
      </c>
      <c r="G1941">
        <v>-3.1</v>
      </c>
      <c r="H1941">
        <v>6.0999999999999943</v>
      </c>
      <c r="J1941">
        <v>6.0999999999999943</v>
      </c>
      <c r="K1941">
        <v>6.0999999999999943</v>
      </c>
    </row>
    <row r="1942" spans="1:11" x14ac:dyDescent="0.15">
      <c r="A1942">
        <v>-2.5</v>
      </c>
      <c r="B1942">
        <v>-2.5</v>
      </c>
      <c r="D1942">
        <v>12.5</v>
      </c>
      <c r="E1942">
        <v>-2.5</v>
      </c>
      <c r="G1942">
        <v>-2.5</v>
      </c>
      <c r="H1942">
        <v>12.5</v>
      </c>
      <c r="J1942">
        <v>12.5</v>
      </c>
      <c r="K1942">
        <v>12.5</v>
      </c>
    </row>
    <row r="1943" spans="1:11" x14ac:dyDescent="0.15">
      <c r="A1943">
        <v>-0.8</v>
      </c>
      <c r="B1943">
        <v>-0.8</v>
      </c>
      <c r="D1943">
        <v>-7</v>
      </c>
      <c r="E1943">
        <v>-0.8</v>
      </c>
      <c r="G1943">
        <v>-0.8</v>
      </c>
      <c r="H1943">
        <v>-7</v>
      </c>
      <c r="J1943">
        <v>-7</v>
      </c>
      <c r="K1943">
        <v>-7</v>
      </c>
    </row>
    <row r="1944" spans="1:11" x14ac:dyDescent="0.15">
      <c r="A1944">
        <v>-1</v>
      </c>
      <c r="B1944">
        <v>-1</v>
      </c>
      <c r="D1944">
        <v>4.5999999999999943</v>
      </c>
      <c r="E1944">
        <v>-1</v>
      </c>
      <c r="G1944">
        <v>-1</v>
      </c>
      <c r="H1944">
        <v>4.5999999999999943</v>
      </c>
      <c r="J1944">
        <v>4.5999999999999943</v>
      </c>
      <c r="K1944">
        <v>4.5999999999999943</v>
      </c>
    </row>
    <row r="1945" spans="1:11" x14ac:dyDescent="0.15">
      <c r="A1945">
        <v>10.6</v>
      </c>
      <c r="B1945">
        <v>10.6</v>
      </c>
      <c r="D1945">
        <v>4.7000000000000028</v>
      </c>
      <c r="E1945">
        <v>10.6</v>
      </c>
      <c r="G1945">
        <v>10.6</v>
      </c>
      <c r="H1945">
        <v>4.7000000000000028</v>
      </c>
      <c r="J1945">
        <v>4.7000000000000028</v>
      </c>
      <c r="K1945">
        <v>4.7000000000000028</v>
      </c>
    </row>
    <row r="1946" spans="1:11" x14ac:dyDescent="0.15">
      <c r="A1946">
        <v>-1.5</v>
      </c>
      <c r="B1946">
        <v>-1.5</v>
      </c>
      <c r="D1946">
        <v>2.1999999999999886</v>
      </c>
      <c r="E1946">
        <v>-1.5</v>
      </c>
      <c r="G1946">
        <v>-1.5</v>
      </c>
      <c r="H1946">
        <v>2.1999999999999886</v>
      </c>
      <c r="J1946">
        <v>2.1999999999999886</v>
      </c>
      <c r="K1946">
        <v>2.1999999999999886</v>
      </c>
    </row>
    <row r="1947" spans="1:11" x14ac:dyDescent="0.15">
      <c r="A1947">
        <v>-9.6</v>
      </c>
      <c r="B1947">
        <v>-9.6</v>
      </c>
      <c r="D1947">
        <v>-10.400000000000006</v>
      </c>
      <c r="E1947">
        <v>-9.6</v>
      </c>
      <c r="G1947">
        <v>-9.6</v>
      </c>
      <c r="H1947">
        <v>-10.400000000000006</v>
      </c>
      <c r="J1947">
        <v>-10.400000000000006</v>
      </c>
      <c r="K1947">
        <v>-10.400000000000006</v>
      </c>
    </row>
    <row r="1948" spans="1:11" x14ac:dyDescent="0.15">
      <c r="A1948">
        <v>0.5</v>
      </c>
      <c r="B1948">
        <v>0.5</v>
      </c>
      <c r="D1948">
        <v>2.1999999999999886</v>
      </c>
      <c r="E1948">
        <v>0.5</v>
      </c>
      <c r="G1948">
        <v>0.5</v>
      </c>
      <c r="H1948">
        <v>2.1999999999999886</v>
      </c>
      <c r="J1948">
        <v>2.1999999999999886</v>
      </c>
      <c r="K1948">
        <v>2.1999999999999886</v>
      </c>
    </row>
    <row r="1949" spans="1:11" x14ac:dyDescent="0.15">
      <c r="A1949">
        <v>3.5</v>
      </c>
      <c r="B1949">
        <v>3.5</v>
      </c>
      <c r="D1949">
        <v>3</v>
      </c>
      <c r="E1949">
        <v>3.5</v>
      </c>
      <c r="G1949">
        <v>3.5</v>
      </c>
      <c r="H1949">
        <v>3</v>
      </c>
      <c r="J1949">
        <v>3</v>
      </c>
      <c r="K1949">
        <v>3</v>
      </c>
    </row>
    <row r="1950" spans="1:11" x14ac:dyDescent="0.15">
      <c r="A1950">
        <v>1.6</v>
      </c>
      <c r="B1950">
        <v>1.6</v>
      </c>
      <c r="D1950">
        <v>6.9000000000000057</v>
      </c>
      <c r="E1950">
        <v>1.6</v>
      </c>
      <c r="G1950">
        <v>1.6</v>
      </c>
      <c r="H1950">
        <v>6.9000000000000057</v>
      </c>
      <c r="J1950">
        <v>6.9000000000000057</v>
      </c>
      <c r="K1950">
        <v>6.9000000000000057</v>
      </c>
    </row>
    <row r="1951" spans="1:11" x14ac:dyDescent="0.15">
      <c r="A1951">
        <v>-3.7</v>
      </c>
      <c r="B1951">
        <v>-3.7</v>
      </c>
      <c r="D1951">
        <v>13.800000000000011</v>
      </c>
      <c r="E1951">
        <v>-3.7</v>
      </c>
      <c r="G1951">
        <v>-3.7</v>
      </c>
      <c r="H1951">
        <v>13.800000000000011</v>
      </c>
      <c r="J1951">
        <v>13.800000000000011</v>
      </c>
      <c r="K1951">
        <v>13.800000000000011</v>
      </c>
    </row>
    <row r="1952" spans="1:11" x14ac:dyDescent="0.15">
      <c r="A1952">
        <v>11.1</v>
      </c>
      <c r="B1952">
        <v>11.1</v>
      </c>
      <c r="D1952">
        <v>19.800000000000011</v>
      </c>
      <c r="E1952">
        <v>11.1</v>
      </c>
      <c r="G1952">
        <v>11.1</v>
      </c>
      <c r="H1952">
        <v>19.800000000000011</v>
      </c>
      <c r="J1952">
        <v>19.800000000000011</v>
      </c>
      <c r="K1952">
        <v>19.800000000000011</v>
      </c>
    </row>
    <row r="1953" spans="1:11" x14ac:dyDescent="0.15">
      <c r="A1953">
        <v>2.4</v>
      </c>
      <c r="B1953">
        <v>2.4</v>
      </c>
      <c r="D1953">
        <v>4.1999999999999886</v>
      </c>
      <c r="E1953">
        <v>2.4</v>
      </c>
      <c r="G1953">
        <v>2.4</v>
      </c>
      <c r="H1953">
        <v>4.1999999999999886</v>
      </c>
      <c r="J1953">
        <v>4.1999999999999886</v>
      </c>
      <c r="K1953">
        <v>4.1999999999999886</v>
      </c>
    </row>
    <row r="1954" spans="1:11" x14ac:dyDescent="0.15">
      <c r="A1954">
        <v>10.3</v>
      </c>
      <c r="B1954">
        <v>10.3</v>
      </c>
      <c r="D1954">
        <v>14.300000000000011</v>
      </c>
      <c r="E1954">
        <v>10.3</v>
      </c>
      <c r="G1954">
        <v>10.3</v>
      </c>
      <c r="H1954">
        <v>14.300000000000011</v>
      </c>
      <c r="J1954">
        <v>14.300000000000011</v>
      </c>
      <c r="K1954">
        <v>14.300000000000011</v>
      </c>
    </row>
    <row r="1955" spans="1:11" x14ac:dyDescent="0.15">
      <c r="A1955">
        <v>2.4</v>
      </c>
      <c r="B1955">
        <v>2.4</v>
      </c>
      <c r="D1955">
        <v>1.3000000000000114</v>
      </c>
      <c r="E1955">
        <v>2.4</v>
      </c>
      <c r="G1955">
        <v>2.4</v>
      </c>
      <c r="H1955">
        <v>1.3000000000000114</v>
      </c>
      <c r="J1955">
        <v>1.3000000000000114</v>
      </c>
      <c r="K1955">
        <v>1.3000000000000114</v>
      </c>
    </row>
    <row r="1956" spans="1:11" x14ac:dyDescent="0.15">
      <c r="A1956">
        <v>17.8</v>
      </c>
      <c r="B1956">
        <v>17.8</v>
      </c>
      <c r="D1956">
        <v>19.800000000000011</v>
      </c>
      <c r="E1956">
        <v>17.8</v>
      </c>
      <c r="G1956">
        <v>17.8</v>
      </c>
      <c r="H1956">
        <v>19.800000000000011</v>
      </c>
      <c r="J1956">
        <v>19.800000000000011</v>
      </c>
      <c r="K1956">
        <v>19.800000000000011</v>
      </c>
    </row>
    <row r="1957" spans="1:11" x14ac:dyDescent="0.15">
      <c r="A1957">
        <v>5.9</v>
      </c>
      <c r="B1957">
        <v>5.9</v>
      </c>
      <c r="D1957">
        <v>12.699999999999989</v>
      </c>
      <c r="E1957">
        <v>5.9</v>
      </c>
      <c r="G1957">
        <v>5.9</v>
      </c>
      <c r="H1957">
        <v>12.699999999999989</v>
      </c>
      <c r="J1957">
        <v>12.699999999999989</v>
      </c>
      <c r="K1957">
        <v>12.699999999999989</v>
      </c>
    </row>
    <row r="1958" spans="1:11" x14ac:dyDescent="0.15">
      <c r="A1958">
        <v>7</v>
      </c>
      <c r="B1958">
        <v>7</v>
      </c>
      <c r="D1958">
        <v>12.099999999999994</v>
      </c>
      <c r="E1958">
        <v>7</v>
      </c>
      <c r="G1958">
        <v>7</v>
      </c>
      <c r="H1958">
        <v>12.099999999999994</v>
      </c>
      <c r="J1958">
        <v>12.099999999999994</v>
      </c>
      <c r="K1958">
        <v>12.099999999999994</v>
      </c>
    </row>
    <row r="1959" spans="1:11" x14ac:dyDescent="0.15">
      <c r="A1959">
        <v>-3.8</v>
      </c>
      <c r="B1959">
        <v>-3.8</v>
      </c>
      <c r="D1959">
        <v>-1.9000000000000057</v>
      </c>
      <c r="E1959">
        <v>-3.8</v>
      </c>
      <c r="G1959">
        <v>-3.8</v>
      </c>
      <c r="H1959">
        <v>-1.9000000000000057</v>
      </c>
      <c r="J1959">
        <v>-1.9000000000000057</v>
      </c>
      <c r="K1959">
        <v>-1.9000000000000057</v>
      </c>
    </row>
    <row r="1960" spans="1:11" x14ac:dyDescent="0.15">
      <c r="A1960">
        <v>-2.5</v>
      </c>
      <c r="B1960">
        <v>-2.5</v>
      </c>
      <c r="D1960">
        <v>8.6999999999999886</v>
      </c>
      <c r="E1960">
        <v>-2.5</v>
      </c>
      <c r="G1960">
        <v>-2.5</v>
      </c>
      <c r="H1960">
        <v>8.6999999999999886</v>
      </c>
      <c r="J1960">
        <v>8.6999999999999886</v>
      </c>
      <c r="K1960">
        <v>8.6999999999999886</v>
      </c>
    </row>
    <row r="1961" spans="1:11" x14ac:dyDescent="0.15">
      <c r="A1961">
        <v>5.9</v>
      </c>
      <c r="B1961">
        <v>5.9</v>
      </c>
      <c r="D1961">
        <v>12.699999999999989</v>
      </c>
      <c r="E1961">
        <v>5.9</v>
      </c>
      <c r="G1961">
        <v>5.9</v>
      </c>
      <c r="H1961">
        <v>12.699999999999989</v>
      </c>
      <c r="J1961">
        <v>12.699999999999989</v>
      </c>
      <c r="K1961">
        <v>12.699999999999989</v>
      </c>
    </row>
    <row r="1962" spans="1:11" x14ac:dyDescent="0.15">
      <c r="A1962">
        <v>2.4</v>
      </c>
      <c r="B1962">
        <v>2.4</v>
      </c>
      <c r="D1962">
        <v>-0.69999999999998863</v>
      </c>
      <c r="E1962">
        <v>2.4</v>
      </c>
      <c r="G1962">
        <v>2.4</v>
      </c>
      <c r="H1962">
        <v>-0.69999999999998863</v>
      </c>
      <c r="J1962">
        <v>-0.69999999999998863</v>
      </c>
      <c r="K1962">
        <v>-0.69999999999998863</v>
      </c>
    </row>
    <row r="1963" spans="1:11" x14ac:dyDescent="0.15">
      <c r="A1963">
        <v>-1.2</v>
      </c>
      <c r="B1963">
        <v>-1.2</v>
      </c>
      <c r="D1963">
        <v>7.8000000000000114</v>
      </c>
      <c r="E1963">
        <v>-1.2</v>
      </c>
      <c r="G1963">
        <v>-1.2</v>
      </c>
      <c r="H1963">
        <v>7.8000000000000114</v>
      </c>
      <c r="J1963">
        <v>7.8000000000000114</v>
      </c>
      <c r="K1963">
        <v>7.8000000000000114</v>
      </c>
    </row>
    <row r="1964" spans="1:11" x14ac:dyDescent="0.15">
      <c r="A1964">
        <v>0.5</v>
      </c>
      <c r="B1964">
        <v>0.5</v>
      </c>
      <c r="D1964">
        <v>8.6999999999999886</v>
      </c>
      <c r="E1964">
        <v>0.5</v>
      </c>
      <c r="G1964">
        <v>0.5</v>
      </c>
      <c r="H1964">
        <v>8.6999999999999886</v>
      </c>
      <c r="J1964">
        <v>8.6999999999999886</v>
      </c>
      <c r="K1964">
        <v>8.6999999999999886</v>
      </c>
    </row>
    <row r="1965" spans="1:11" x14ac:dyDescent="0.15">
      <c r="A1965">
        <v>-13.8</v>
      </c>
      <c r="B1965">
        <v>-13.8</v>
      </c>
      <c r="D1965">
        <v>-0.30000000000001137</v>
      </c>
      <c r="E1965">
        <v>-13.8</v>
      </c>
      <c r="G1965">
        <v>-13.8</v>
      </c>
      <c r="H1965">
        <v>-0.30000000000001137</v>
      </c>
      <c r="J1965">
        <v>-0.30000000000001137</v>
      </c>
      <c r="K1965">
        <v>-0.30000000000001137</v>
      </c>
    </row>
    <row r="1966" spans="1:11" x14ac:dyDescent="0.15">
      <c r="A1966">
        <v>-9.8000000000000007</v>
      </c>
      <c r="B1966">
        <v>-9.8000000000000007</v>
      </c>
      <c r="D1966">
        <v>3.9000000000000057</v>
      </c>
      <c r="E1966">
        <v>-9.8000000000000007</v>
      </c>
      <c r="G1966">
        <v>-9.8000000000000007</v>
      </c>
      <c r="H1966">
        <v>3.9000000000000057</v>
      </c>
      <c r="J1966">
        <v>3.9000000000000057</v>
      </c>
      <c r="K1966">
        <v>3.9000000000000057</v>
      </c>
    </row>
    <row r="1967" spans="1:11" x14ac:dyDescent="0.15">
      <c r="A1967">
        <v>1.7</v>
      </c>
      <c r="B1967">
        <v>1.7</v>
      </c>
      <c r="D1967">
        <v>0.80000000000001137</v>
      </c>
      <c r="E1967">
        <v>1.7</v>
      </c>
      <c r="G1967">
        <v>1.7</v>
      </c>
      <c r="H1967">
        <v>0.80000000000001137</v>
      </c>
      <c r="J1967">
        <v>0.80000000000001137</v>
      </c>
      <c r="K1967">
        <v>0.80000000000001137</v>
      </c>
    </row>
    <row r="1968" spans="1:11" x14ac:dyDescent="0.15">
      <c r="A1968">
        <v>-2.6</v>
      </c>
      <c r="B1968">
        <v>-2.6</v>
      </c>
      <c r="D1968">
        <v>1.6999999999999886</v>
      </c>
      <c r="E1968">
        <v>-2.6</v>
      </c>
      <c r="G1968">
        <v>-2.6</v>
      </c>
      <c r="H1968">
        <v>1.6999999999999886</v>
      </c>
      <c r="J1968">
        <v>1.6999999999999886</v>
      </c>
      <c r="K1968">
        <v>1.6999999999999886</v>
      </c>
    </row>
    <row r="1969" spans="1:11" x14ac:dyDescent="0.15">
      <c r="A1969">
        <v>-7.9</v>
      </c>
      <c r="B1969">
        <v>-7.9</v>
      </c>
      <c r="D1969">
        <v>10</v>
      </c>
      <c r="E1969">
        <v>-7.9</v>
      </c>
      <c r="G1969">
        <v>-7.9</v>
      </c>
      <c r="H1969">
        <v>10</v>
      </c>
      <c r="J1969">
        <v>10</v>
      </c>
      <c r="K1969">
        <v>10</v>
      </c>
    </row>
    <row r="1970" spans="1:11" x14ac:dyDescent="0.15">
      <c r="A1970">
        <v>-12.7</v>
      </c>
      <c r="B1970">
        <v>-12.7</v>
      </c>
      <c r="D1970">
        <v>-0.19999999999998863</v>
      </c>
      <c r="E1970">
        <v>-12.7</v>
      </c>
      <c r="G1970">
        <v>-12.7</v>
      </c>
      <c r="H1970">
        <v>-0.19999999999998863</v>
      </c>
      <c r="J1970">
        <v>-0.19999999999998863</v>
      </c>
      <c r="K1970">
        <v>-0.19999999999998863</v>
      </c>
    </row>
    <row r="1971" spans="1:11" x14ac:dyDescent="0.15">
      <c r="A1971">
        <v>-2.2999999999999998</v>
      </c>
      <c r="B1971">
        <v>-2.2999999999999998</v>
      </c>
      <c r="D1971">
        <v>8.6999999999999886</v>
      </c>
      <c r="E1971">
        <v>-2.2999999999999998</v>
      </c>
      <c r="G1971">
        <v>-2.2999999999999998</v>
      </c>
      <c r="H1971">
        <v>8.6999999999999886</v>
      </c>
      <c r="J1971">
        <v>8.6999999999999886</v>
      </c>
      <c r="K1971">
        <v>8.6999999999999886</v>
      </c>
    </row>
    <row r="1972" spans="1:11" x14ac:dyDescent="0.15">
      <c r="A1972">
        <v>-2.6</v>
      </c>
      <c r="B1972">
        <v>-2.6</v>
      </c>
      <c r="D1972">
        <v>9</v>
      </c>
      <c r="E1972">
        <v>-2.6</v>
      </c>
      <c r="G1972">
        <v>-2.6</v>
      </c>
      <c r="H1972">
        <v>9</v>
      </c>
      <c r="J1972">
        <v>9</v>
      </c>
      <c r="K1972">
        <v>9</v>
      </c>
    </row>
    <row r="1973" spans="1:11" x14ac:dyDescent="0.15">
      <c r="A1973">
        <v>-5.9</v>
      </c>
      <c r="B1973">
        <v>-5.9</v>
      </c>
      <c r="D1973">
        <v>3.6999999999999886</v>
      </c>
      <c r="E1973">
        <v>-5.9</v>
      </c>
      <c r="G1973">
        <v>-5.9</v>
      </c>
      <c r="H1973">
        <v>3.6999999999999886</v>
      </c>
      <c r="J1973">
        <v>3.6999999999999886</v>
      </c>
      <c r="K1973">
        <v>3.6999999999999886</v>
      </c>
    </row>
    <row r="1974" spans="1:11" x14ac:dyDescent="0.15">
      <c r="A1974">
        <v>6.5</v>
      </c>
      <c r="B1974">
        <v>6.5</v>
      </c>
      <c r="D1974">
        <v>15.099999999999994</v>
      </c>
      <c r="E1974">
        <v>6.5</v>
      </c>
      <c r="G1974">
        <v>6.5</v>
      </c>
      <c r="H1974">
        <v>15.099999999999994</v>
      </c>
      <c r="J1974">
        <v>15.099999999999994</v>
      </c>
      <c r="K1974">
        <v>15.099999999999994</v>
      </c>
    </row>
    <row r="1975" spans="1:11" x14ac:dyDescent="0.15">
      <c r="A1975">
        <v>10.9</v>
      </c>
      <c r="B1975">
        <v>10.9</v>
      </c>
      <c r="D1975">
        <v>5</v>
      </c>
      <c r="E1975">
        <v>10.9</v>
      </c>
      <c r="G1975">
        <v>10.9</v>
      </c>
      <c r="H1975">
        <v>5</v>
      </c>
      <c r="J1975">
        <v>5</v>
      </c>
      <c r="K1975">
        <v>5</v>
      </c>
    </row>
    <row r="1976" spans="1:11" x14ac:dyDescent="0.15">
      <c r="A1976">
        <v>-1.3</v>
      </c>
      <c r="B1976">
        <v>-1.3</v>
      </c>
      <c r="D1976">
        <v>8.6999999999999886</v>
      </c>
      <c r="E1976">
        <v>-1.3</v>
      </c>
      <c r="G1976">
        <v>-1.3</v>
      </c>
      <c r="H1976">
        <v>8.6999999999999886</v>
      </c>
      <c r="J1976">
        <v>8.6999999999999886</v>
      </c>
      <c r="K1976">
        <v>8.6999999999999886</v>
      </c>
    </row>
    <row r="1977" spans="1:11" x14ac:dyDescent="0.15">
      <c r="A1977">
        <v>-2.6</v>
      </c>
      <c r="B1977">
        <v>-2.6</v>
      </c>
      <c r="D1977">
        <v>0.40000000000000568</v>
      </c>
      <c r="E1977">
        <v>-2.6</v>
      </c>
      <c r="G1977">
        <v>-2.6</v>
      </c>
      <c r="H1977">
        <v>0.40000000000000568</v>
      </c>
      <c r="J1977">
        <v>0.40000000000000568</v>
      </c>
      <c r="K1977">
        <v>0.40000000000000568</v>
      </c>
    </row>
    <row r="1978" spans="1:11" x14ac:dyDescent="0.15">
      <c r="A1978">
        <v>-10</v>
      </c>
      <c r="B1978">
        <v>-10</v>
      </c>
      <c r="D1978">
        <v>3.9000000000000057</v>
      </c>
      <c r="E1978">
        <v>-10</v>
      </c>
      <c r="G1978">
        <v>-10</v>
      </c>
      <c r="H1978">
        <v>3.9000000000000057</v>
      </c>
      <c r="J1978">
        <v>3.9000000000000057</v>
      </c>
      <c r="K1978">
        <v>3.9000000000000057</v>
      </c>
    </row>
    <row r="1979" spans="1:11" x14ac:dyDescent="0.15">
      <c r="A1979">
        <v>-12.7</v>
      </c>
      <c r="B1979">
        <v>-12.7</v>
      </c>
      <c r="D1979">
        <v>4</v>
      </c>
      <c r="E1979">
        <v>-12.7</v>
      </c>
      <c r="G1979">
        <v>-12.7</v>
      </c>
      <c r="H1979">
        <v>4</v>
      </c>
      <c r="J1979">
        <v>4</v>
      </c>
      <c r="K1979">
        <v>4</v>
      </c>
    </row>
    <row r="1980" spans="1:11" x14ac:dyDescent="0.15">
      <c r="A1980">
        <v>2.2999999999999998</v>
      </c>
      <c r="B1980">
        <v>2.2999999999999998</v>
      </c>
      <c r="D1980">
        <v>17.800000000000011</v>
      </c>
      <c r="E1980">
        <v>2.2999999999999998</v>
      </c>
      <c r="G1980">
        <v>2.2999999999999998</v>
      </c>
      <c r="H1980">
        <v>17.800000000000011</v>
      </c>
      <c r="J1980">
        <v>17.800000000000011</v>
      </c>
      <c r="K1980">
        <v>17.800000000000011</v>
      </c>
    </row>
    <row r="1981" spans="1:11" x14ac:dyDescent="0.15">
      <c r="A1981">
        <v>1.8</v>
      </c>
      <c r="B1981">
        <v>1.8</v>
      </c>
      <c r="D1981">
        <v>17</v>
      </c>
      <c r="E1981">
        <v>1.8</v>
      </c>
      <c r="G1981">
        <v>1.8</v>
      </c>
      <c r="H1981">
        <v>17</v>
      </c>
      <c r="J1981">
        <v>17</v>
      </c>
      <c r="K1981">
        <v>17</v>
      </c>
    </row>
    <row r="1982" spans="1:11" x14ac:dyDescent="0.15">
      <c r="A1982">
        <v>-1.8</v>
      </c>
      <c r="B1982">
        <v>-1.8</v>
      </c>
      <c r="D1982">
        <v>-3</v>
      </c>
      <c r="E1982">
        <v>-1.8</v>
      </c>
      <c r="G1982">
        <v>-1.8</v>
      </c>
      <c r="H1982">
        <v>-3</v>
      </c>
      <c r="J1982">
        <v>-3</v>
      </c>
      <c r="K1982">
        <v>-3</v>
      </c>
    </row>
    <row r="1983" spans="1:11" x14ac:dyDescent="0.15">
      <c r="A1983">
        <v>3.5</v>
      </c>
      <c r="B1983">
        <v>3.5</v>
      </c>
      <c r="D1983">
        <v>9</v>
      </c>
      <c r="E1983">
        <v>3.5</v>
      </c>
      <c r="G1983">
        <v>3.5</v>
      </c>
      <c r="H1983">
        <v>9</v>
      </c>
      <c r="J1983">
        <v>9</v>
      </c>
      <c r="K1983">
        <v>9</v>
      </c>
    </row>
    <row r="1984" spans="1:11" x14ac:dyDescent="0.15">
      <c r="A1984">
        <v>-5.6</v>
      </c>
      <c r="B1984">
        <v>-5.6</v>
      </c>
      <c r="D1984">
        <v>7</v>
      </c>
      <c r="E1984">
        <v>-5.6</v>
      </c>
      <c r="G1984">
        <v>-5.6</v>
      </c>
      <c r="H1984">
        <v>7</v>
      </c>
      <c r="J1984">
        <v>7</v>
      </c>
      <c r="K1984">
        <v>7</v>
      </c>
    </row>
    <row r="1985" spans="1:11" x14ac:dyDescent="0.15">
      <c r="A1985">
        <v>7.9</v>
      </c>
      <c r="B1985">
        <v>7.9</v>
      </c>
      <c r="D1985">
        <v>11.199999999999989</v>
      </c>
      <c r="E1985">
        <v>7.9</v>
      </c>
      <c r="G1985">
        <v>7.9</v>
      </c>
      <c r="H1985">
        <v>11.199999999999989</v>
      </c>
      <c r="J1985">
        <v>11.199999999999989</v>
      </c>
      <c r="K1985">
        <v>11.199999999999989</v>
      </c>
    </row>
    <row r="1986" spans="1:11" x14ac:dyDescent="0.15">
      <c r="A1986">
        <v>2.1</v>
      </c>
      <c r="B1986">
        <v>2.1</v>
      </c>
      <c r="D1986">
        <v>9</v>
      </c>
      <c r="E1986">
        <v>2.1</v>
      </c>
      <c r="G1986">
        <v>2.1</v>
      </c>
      <c r="H1986">
        <v>9</v>
      </c>
      <c r="J1986">
        <v>9</v>
      </c>
      <c r="K1986">
        <v>9</v>
      </c>
    </row>
    <row r="1987" spans="1:11" x14ac:dyDescent="0.15">
      <c r="A1987">
        <v>-1.4</v>
      </c>
      <c r="B1987">
        <v>-1.4</v>
      </c>
      <c r="D1987">
        <v>8.5999999999999943</v>
      </c>
      <c r="E1987">
        <v>-1.4</v>
      </c>
      <c r="G1987">
        <v>-1.4</v>
      </c>
      <c r="H1987">
        <v>8.5999999999999943</v>
      </c>
      <c r="J1987">
        <v>8.5999999999999943</v>
      </c>
      <c r="K1987">
        <v>8.5999999999999943</v>
      </c>
    </row>
    <row r="1988" spans="1:11" x14ac:dyDescent="0.15">
      <c r="A1988">
        <v>2.2999999999999998</v>
      </c>
      <c r="B1988">
        <v>2.2999999999999998</v>
      </c>
      <c r="D1988">
        <v>-0.90000000000000568</v>
      </c>
      <c r="E1988">
        <v>2.2999999999999998</v>
      </c>
      <c r="G1988">
        <v>2.2999999999999998</v>
      </c>
      <c r="H1988">
        <v>-0.90000000000000568</v>
      </c>
      <c r="J1988">
        <v>-0.90000000000000568</v>
      </c>
      <c r="K1988">
        <v>-0.90000000000000568</v>
      </c>
    </row>
    <row r="1989" spans="1:11" x14ac:dyDescent="0.15">
      <c r="A1989">
        <v>7.6</v>
      </c>
      <c r="B1989">
        <v>7.6</v>
      </c>
      <c r="D1989">
        <v>11.900000000000006</v>
      </c>
      <c r="E1989">
        <v>7.6</v>
      </c>
      <c r="G1989">
        <v>7.6</v>
      </c>
      <c r="H1989">
        <v>11.900000000000006</v>
      </c>
      <c r="J1989">
        <v>11.900000000000006</v>
      </c>
      <c r="K1989">
        <v>11.900000000000006</v>
      </c>
    </row>
    <row r="1990" spans="1:11" x14ac:dyDescent="0.15">
      <c r="A1990">
        <v>12.4</v>
      </c>
      <c r="B1990">
        <v>12.4</v>
      </c>
      <c r="D1990">
        <v>8.8000000000000114</v>
      </c>
      <c r="E1990">
        <v>12.4</v>
      </c>
      <c r="G1990">
        <v>12.4</v>
      </c>
      <c r="H1990">
        <v>8.8000000000000114</v>
      </c>
      <c r="J1990">
        <v>8.8000000000000114</v>
      </c>
      <c r="K1990">
        <v>8.8000000000000114</v>
      </c>
    </row>
    <row r="1991" spans="1:11" x14ac:dyDescent="0.15">
      <c r="A1991">
        <v>20.399999999999999</v>
      </c>
      <c r="B1991">
        <v>20.399999999999999</v>
      </c>
      <c r="D1991">
        <v>23.400000000000006</v>
      </c>
      <c r="E1991">
        <v>20.399999999999999</v>
      </c>
      <c r="G1991">
        <v>20.399999999999999</v>
      </c>
      <c r="H1991">
        <v>23.400000000000006</v>
      </c>
      <c r="J1991">
        <v>23.400000000000006</v>
      </c>
      <c r="K1991">
        <v>23.400000000000006</v>
      </c>
    </row>
    <row r="1992" spans="1:11" x14ac:dyDescent="0.15">
      <c r="A1992">
        <v>21</v>
      </c>
      <c r="B1992">
        <v>21</v>
      </c>
      <c r="D1992">
        <v>17.5</v>
      </c>
      <c r="E1992">
        <v>21</v>
      </c>
      <c r="G1992">
        <v>21</v>
      </c>
      <c r="H1992">
        <v>17.5</v>
      </c>
      <c r="J1992">
        <v>17.5</v>
      </c>
      <c r="K1992">
        <v>17.5</v>
      </c>
    </row>
    <row r="1993" spans="1:11" x14ac:dyDescent="0.15">
      <c r="A1993">
        <v>8.4</v>
      </c>
      <c r="B1993">
        <v>8.4</v>
      </c>
      <c r="D1993">
        <v>6.3000000000000114</v>
      </c>
      <c r="E1993">
        <v>8.4</v>
      </c>
      <c r="G1993">
        <v>8.4</v>
      </c>
      <c r="H1993">
        <v>6.3000000000000114</v>
      </c>
      <c r="J1993">
        <v>6.3000000000000114</v>
      </c>
      <c r="K1993">
        <v>6.3000000000000114</v>
      </c>
    </row>
    <row r="1994" spans="1:11" x14ac:dyDescent="0.15">
      <c r="A1994">
        <v>3.2</v>
      </c>
      <c r="B1994">
        <v>3.2</v>
      </c>
      <c r="D1994">
        <v>0.69999999999998863</v>
      </c>
      <c r="E1994">
        <v>3.2</v>
      </c>
      <c r="G1994">
        <v>3.2</v>
      </c>
      <c r="H1994">
        <v>0.69999999999998863</v>
      </c>
      <c r="J1994">
        <v>0.69999999999998863</v>
      </c>
      <c r="K1994">
        <v>0.69999999999998863</v>
      </c>
    </row>
    <row r="1995" spans="1:11" x14ac:dyDescent="0.15">
      <c r="A1995">
        <v>11.2</v>
      </c>
      <c r="B1995">
        <v>11.2</v>
      </c>
      <c r="D1995">
        <v>11.400000000000006</v>
      </c>
      <c r="E1995">
        <v>11.2</v>
      </c>
      <c r="G1995">
        <v>11.2</v>
      </c>
      <c r="H1995">
        <v>11.400000000000006</v>
      </c>
      <c r="J1995">
        <v>11.400000000000006</v>
      </c>
      <c r="K1995">
        <v>11.400000000000006</v>
      </c>
    </row>
    <row r="1996" spans="1:11" x14ac:dyDescent="0.15">
      <c r="A1996">
        <v>11.9</v>
      </c>
      <c r="B1996">
        <v>11.9</v>
      </c>
      <c r="D1996">
        <v>17.800000000000011</v>
      </c>
      <c r="E1996">
        <v>11.9</v>
      </c>
      <c r="G1996">
        <v>11.9</v>
      </c>
      <c r="H1996">
        <v>17.800000000000011</v>
      </c>
      <c r="J1996">
        <v>17.800000000000011</v>
      </c>
      <c r="K1996">
        <v>17.800000000000011</v>
      </c>
    </row>
    <row r="1997" spans="1:11" x14ac:dyDescent="0.15">
      <c r="A1997">
        <v>-3.4</v>
      </c>
      <c r="B1997">
        <v>-3.4</v>
      </c>
      <c r="D1997">
        <v>9</v>
      </c>
      <c r="E1997">
        <v>-3.4</v>
      </c>
      <c r="G1997">
        <v>-3.4</v>
      </c>
      <c r="H1997">
        <v>9</v>
      </c>
      <c r="J1997">
        <v>9</v>
      </c>
      <c r="K1997">
        <v>9</v>
      </c>
    </row>
    <row r="1998" spans="1:11" x14ac:dyDescent="0.15">
      <c r="A1998">
        <v>5.3</v>
      </c>
      <c r="B1998">
        <v>5.3</v>
      </c>
      <c r="D1998">
        <v>3.1999999999999886</v>
      </c>
      <c r="E1998">
        <v>5.3</v>
      </c>
      <c r="G1998">
        <v>5.3</v>
      </c>
      <c r="H1998">
        <v>3.1999999999999886</v>
      </c>
      <c r="J1998">
        <v>3.1999999999999886</v>
      </c>
      <c r="K1998">
        <v>3.1999999999999886</v>
      </c>
    </row>
    <row r="1999" spans="1:11" x14ac:dyDescent="0.15">
      <c r="A1999">
        <v>9.6999999999999993</v>
      </c>
      <c r="B1999">
        <v>9.6999999999999993</v>
      </c>
      <c r="D1999">
        <v>10.599999999999994</v>
      </c>
      <c r="E1999">
        <v>9.6999999999999993</v>
      </c>
      <c r="G1999">
        <v>9.6999999999999993</v>
      </c>
      <c r="H1999">
        <v>10.599999999999994</v>
      </c>
      <c r="J1999">
        <v>10.599999999999994</v>
      </c>
      <c r="K1999">
        <v>10.599999999999994</v>
      </c>
    </row>
    <row r="2000" spans="1:11" x14ac:dyDescent="0.15">
      <c r="A2000">
        <v>22.8</v>
      </c>
      <c r="B2000">
        <v>22.8</v>
      </c>
      <c r="D2000">
        <v>19.900000000000006</v>
      </c>
      <c r="E2000">
        <v>22.8</v>
      </c>
      <c r="G2000">
        <v>22.8</v>
      </c>
      <c r="H2000">
        <v>19.900000000000006</v>
      </c>
      <c r="J2000">
        <v>19.900000000000006</v>
      </c>
      <c r="K2000">
        <v>19.900000000000006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4024"/>
  <sheetViews>
    <sheetView workbookViewId="0"/>
  </sheetViews>
  <sheetFormatPr baseColWidth="10" defaultRowHeight="13" x14ac:dyDescent="0.15"/>
  <sheetData>
    <row r="1" spans="1:6" x14ac:dyDescent="0.15">
      <c r="A1" s="1">
        <v>0</v>
      </c>
      <c r="B1" s="1">
        <v>0</v>
      </c>
      <c r="E1" s="4">
        <v>0</v>
      </c>
      <c r="F1" s="4">
        <v>0</v>
      </c>
    </row>
    <row r="2" spans="1:6" x14ac:dyDescent="0.15">
      <c r="A2" s="1">
        <v>0</v>
      </c>
      <c r="B2" s="1">
        <v>2.2407036851759213E-2</v>
      </c>
      <c r="E2" s="3">
        <v>0</v>
      </c>
      <c r="F2" s="3">
        <v>2.2407036851759213E-2</v>
      </c>
    </row>
    <row r="3" spans="1:6" x14ac:dyDescent="0.15">
      <c r="A3" s="1">
        <v>4.8</v>
      </c>
      <c r="B3" s="1">
        <v>2.2407036851759213E-2</v>
      </c>
      <c r="E3" s="3">
        <v>2.3762376237623763E-2</v>
      </c>
      <c r="F3" s="3">
        <v>2.2407036851759213E-2</v>
      </c>
    </row>
    <row r="4" spans="1:6" x14ac:dyDescent="0.15">
      <c r="A4" s="1">
        <v>4.8</v>
      </c>
      <c r="B4" s="1">
        <v>2.2407036851759213E-2</v>
      </c>
      <c r="E4" s="3">
        <v>2.3762376237623763E-2</v>
      </c>
      <c r="F4" s="3">
        <v>0</v>
      </c>
    </row>
    <row r="5" spans="1:6" x14ac:dyDescent="0.15">
      <c r="A5" s="1">
        <v>4.8</v>
      </c>
      <c r="B5" s="1">
        <v>5.7007670501917629E-2</v>
      </c>
      <c r="E5" s="3">
        <v>4.7524752475247525E-2</v>
      </c>
      <c r="F5" s="3">
        <v>0</v>
      </c>
    </row>
    <row r="6" spans="1:6" x14ac:dyDescent="0.15">
      <c r="A6" s="1">
        <v>9.6</v>
      </c>
      <c r="B6" s="1">
        <v>5.7007670501917629E-2</v>
      </c>
      <c r="E6" s="3">
        <v>4.7524752475247525E-2</v>
      </c>
      <c r="F6" s="3">
        <v>2.2407036851759213E-2</v>
      </c>
    </row>
    <row r="7" spans="1:6" x14ac:dyDescent="0.15">
      <c r="A7" s="1">
        <v>9.6</v>
      </c>
      <c r="B7" s="1">
        <v>5.7007670501917629E-2</v>
      </c>
      <c r="E7" s="3">
        <v>7.1287128712871281E-2</v>
      </c>
      <c r="F7" s="3">
        <v>2.2407036851759213E-2</v>
      </c>
    </row>
    <row r="8" spans="1:6" x14ac:dyDescent="0.15">
      <c r="A8" s="1">
        <v>9.6</v>
      </c>
      <c r="B8" s="1">
        <v>4.3980323495080888E-2</v>
      </c>
      <c r="E8" s="3">
        <v>7.1287128712871281E-2</v>
      </c>
      <c r="F8" s="3">
        <v>0</v>
      </c>
    </row>
    <row r="9" spans="1:6" x14ac:dyDescent="0.15">
      <c r="A9" s="1">
        <v>14.399999999999999</v>
      </c>
      <c r="B9" s="1">
        <v>4.3980323495080888E-2</v>
      </c>
      <c r="E9" s="3">
        <v>9.5049504950495051E-2</v>
      </c>
      <c r="F9" s="3">
        <v>0</v>
      </c>
    </row>
    <row r="10" spans="1:6" x14ac:dyDescent="0.15">
      <c r="A10" s="1">
        <v>14.399999999999999</v>
      </c>
      <c r="B10" s="1">
        <v>4.3980323495080888E-2</v>
      </c>
      <c r="E10" s="3">
        <v>9.5049504950495051E-2</v>
      </c>
      <c r="F10" s="3">
        <v>2.2407036851759213E-2</v>
      </c>
    </row>
    <row r="11" spans="1:6" x14ac:dyDescent="0.15">
      <c r="A11" s="1">
        <v>14.399999999999999</v>
      </c>
      <c r="B11" s="1">
        <v>3.4287977321994324E-2</v>
      </c>
      <c r="E11" s="3">
        <v>0.11881188118811881</v>
      </c>
      <c r="F11" s="3">
        <v>2.2407036851759213E-2</v>
      </c>
    </row>
    <row r="12" spans="1:6" x14ac:dyDescent="0.15">
      <c r="A12" s="1">
        <v>19.2</v>
      </c>
      <c r="B12" s="1">
        <v>3.4287977321994324E-2</v>
      </c>
      <c r="E12" s="3">
        <v>0.11881188118811881</v>
      </c>
      <c r="F12" s="3">
        <v>0</v>
      </c>
    </row>
    <row r="13" spans="1:6" x14ac:dyDescent="0.15">
      <c r="A13" s="1">
        <v>19.2</v>
      </c>
      <c r="B13" s="1">
        <v>3.4287977321994324E-2</v>
      </c>
      <c r="E13" s="3">
        <v>0.14257425742574256</v>
      </c>
      <c r="F13" s="3">
        <v>0</v>
      </c>
    </row>
    <row r="14" spans="1:6" x14ac:dyDescent="0.15">
      <c r="A14" s="1">
        <v>19.2</v>
      </c>
      <c r="B14" s="1">
        <v>1.9801567450391858E-2</v>
      </c>
      <c r="E14" s="3">
        <v>0.14257425742574256</v>
      </c>
      <c r="F14" s="3">
        <v>2.2407036851759213E-2</v>
      </c>
    </row>
    <row r="15" spans="1:6" x14ac:dyDescent="0.15">
      <c r="A15" s="1">
        <v>24</v>
      </c>
      <c r="B15" s="1">
        <v>1.9801567450391858E-2</v>
      </c>
      <c r="E15" s="3">
        <v>0.16633663366336635</v>
      </c>
      <c r="F15" s="3">
        <v>2.2407036851759213E-2</v>
      </c>
    </row>
    <row r="16" spans="1:6" x14ac:dyDescent="0.15">
      <c r="A16" s="1">
        <v>24</v>
      </c>
      <c r="B16" s="1">
        <v>1.9801567450391858E-2</v>
      </c>
      <c r="E16" s="3">
        <v>0.16633663366336635</v>
      </c>
      <c r="F16" s="3">
        <v>0</v>
      </c>
    </row>
    <row r="17" spans="1:6" x14ac:dyDescent="0.15">
      <c r="A17" s="1">
        <v>24</v>
      </c>
      <c r="B17" s="1">
        <v>1.9905786226446568E-2</v>
      </c>
      <c r="E17" s="3">
        <v>0.1900990099009901</v>
      </c>
      <c r="F17" s="3">
        <v>0</v>
      </c>
    </row>
    <row r="18" spans="1:6" x14ac:dyDescent="0.15">
      <c r="A18" s="1">
        <v>28.799999999999997</v>
      </c>
      <c r="B18" s="1">
        <v>1.9905786226446568E-2</v>
      </c>
      <c r="E18" s="3">
        <v>0.1900990099009901</v>
      </c>
      <c r="F18" s="3">
        <v>2.2407036851759213E-2</v>
      </c>
    </row>
    <row r="19" spans="1:6" x14ac:dyDescent="0.15">
      <c r="A19" s="1">
        <v>28.799999999999997</v>
      </c>
      <c r="B19" s="1">
        <v>1.9905786226446568E-2</v>
      </c>
      <c r="E19" s="3">
        <v>0.21386138613861383</v>
      </c>
      <c r="F19" s="3">
        <v>2.2407036851759213E-2</v>
      </c>
    </row>
    <row r="20" spans="1:6" x14ac:dyDescent="0.15">
      <c r="A20" s="1">
        <v>28.799999999999997</v>
      </c>
      <c r="B20" s="1">
        <v>8.1290645322661254E-3</v>
      </c>
      <c r="E20" s="3">
        <v>0.21386138613861383</v>
      </c>
      <c r="F20" s="3">
        <v>0</v>
      </c>
    </row>
    <row r="21" spans="1:6" x14ac:dyDescent="0.15">
      <c r="A21" s="1">
        <v>33.6</v>
      </c>
      <c r="B21" s="1">
        <v>8.1290645322661254E-3</v>
      </c>
      <c r="E21" s="3">
        <v>0.23762376237623761</v>
      </c>
      <c r="F21" s="3">
        <v>0</v>
      </c>
    </row>
    <row r="22" spans="1:6" x14ac:dyDescent="0.15">
      <c r="A22" s="1">
        <v>33.6</v>
      </c>
      <c r="B22" s="1">
        <v>8.1290645322661254E-3</v>
      </c>
      <c r="E22" s="3">
        <v>0.23762376237623761</v>
      </c>
      <c r="F22" s="3">
        <v>2.2407036851759213E-2</v>
      </c>
    </row>
    <row r="23" spans="1:6" x14ac:dyDescent="0.15">
      <c r="A23" s="1">
        <v>33.6</v>
      </c>
      <c r="B23" s="1">
        <v>1.9801567450391877E-3</v>
      </c>
      <c r="E23" s="3">
        <v>0.2613861386138614</v>
      </c>
      <c r="F23" s="3">
        <v>2.2407036851759213E-2</v>
      </c>
    </row>
    <row r="24" spans="1:6" x14ac:dyDescent="0.15">
      <c r="A24" s="1">
        <v>38.4</v>
      </c>
      <c r="B24" s="1">
        <v>1.9801567450391877E-3</v>
      </c>
      <c r="E24" s="3">
        <v>0.2613861386138614</v>
      </c>
      <c r="F24" s="3">
        <v>0</v>
      </c>
    </row>
    <row r="25" spans="1:6" x14ac:dyDescent="0.15">
      <c r="A25" s="1">
        <v>38.4</v>
      </c>
      <c r="B25" s="1">
        <v>1.9801567450391877E-3</v>
      </c>
      <c r="E25" s="3">
        <v>0.28514851485148512</v>
      </c>
      <c r="F25" s="3">
        <v>0</v>
      </c>
    </row>
    <row r="26" spans="1:6" x14ac:dyDescent="0.15">
      <c r="A26" s="1">
        <v>38.4</v>
      </c>
      <c r="B26" s="1">
        <v>7.2953143238285853E-4</v>
      </c>
      <c r="E26" s="3">
        <v>0.28514851485148512</v>
      </c>
      <c r="F26" s="3">
        <v>2.2407036851759213E-2</v>
      </c>
    </row>
    <row r="27" spans="1:6" x14ac:dyDescent="0.15">
      <c r="A27" s="1">
        <v>43.199999999999996</v>
      </c>
      <c r="B27" s="1">
        <v>7.2953143238285853E-4</v>
      </c>
      <c r="E27" s="3">
        <v>0.30891089108910891</v>
      </c>
      <c r="F27" s="3">
        <v>2.2407036851759213E-2</v>
      </c>
    </row>
    <row r="28" spans="1:6" x14ac:dyDescent="0.15">
      <c r="A28" s="1">
        <v>43.199999999999996</v>
      </c>
      <c r="B28" s="1">
        <v>7.2953143238285853E-4</v>
      </c>
      <c r="E28" s="3">
        <v>0.30891089108910891</v>
      </c>
      <c r="F28" s="3">
        <v>0</v>
      </c>
    </row>
    <row r="29" spans="1:6" x14ac:dyDescent="0.15">
      <c r="A29" s="1">
        <v>43.199999999999996</v>
      </c>
      <c r="B29" s="1">
        <v>1.0421877605469392E-4</v>
      </c>
      <c r="E29" s="3">
        <v>0.33267326732673269</v>
      </c>
      <c r="F29" s="3">
        <v>0</v>
      </c>
    </row>
    <row r="30" spans="1:6" x14ac:dyDescent="0.15">
      <c r="A30" s="1">
        <v>48</v>
      </c>
      <c r="B30" s="1">
        <v>1.0421877605469392E-4</v>
      </c>
      <c r="E30" s="3">
        <v>0.33267326732673269</v>
      </c>
      <c r="F30" s="3">
        <v>2.2407036851759213E-2</v>
      </c>
    </row>
    <row r="31" spans="1:6" x14ac:dyDescent="0.15">
      <c r="A31" s="1">
        <v>48</v>
      </c>
      <c r="B31" s="1">
        <v>0</v>
      </c>
      <c r="E31" s="3">
        <v>0.35643564356435642</v>
      </c>
      <c r="F31" s="3">
        <v>2.2407036851759213E-2</v>
      </c>
    </row>
    <row r="32" spans="1:6" x14ac:dyDescent="0.15">
      <c r="E32" s="3">
        <v>0.35643564356435642</v>
      </c>
      <c r="F32" s="3">
        <v>0</v>
      </c>
    </row>
    <row r="33" spans="5:6" x14ac:dyDescent="0.15">
      <c r="E33" s="3">
        <v>0.3801980198019802</v>
      </c>
      <c r="F33" s="3">
        <v>0</v>
      </c>
    </row>
    <row r="34" spans="5:6" x14ac:dyDescent="0.15">
      <c r="E34" s="3">
        <v>0.3801980198019802</v>
      </c>
      <c r="F34" s="3">
        <v>2.2407036851759213E-2</v>
      </c>
    </row>
    <row r="35" spans="5:6" x14ac:dyDescent="0.15">
      <c r="E35" s="3">
        <v>0.40396039603960393</v>
      </c>
      <c r="F35" s="3">
        <v>2.2407036851759213E-2</v>
      </c>
    </row>
    <row r="36" spans="5:6" x14ac:dyDescent="0.15">
      <c r="E36" s="3">
        <v>0.40396039603960393</v>
      </c>
      <c r="F36" s="3">
        <v>0</v>
      </c>
    </row>
    <row r="37" spans="5:6" x14ac:dyDescent="0.15">
      <c r="E37" s="3">
        <v>0.42772277227722766</v>
      </c>
      <c r="F37" s="3">
        <v>0</v>
      </c>
    </row>
    <row r="38" spans="5:6" x14ac:dyDescent="0.15">
      <c r="E38" s="3">
        <v>0.42772277227722766</v>
      </c>
      <c r="F38" s="3">
        <v>2.2407036851759213E-2</v>
      </c>
    </row>
    <row r="39" spans="5:6" x14ac:dyDescent="0.15">
      <c r="E39" s="3">
        <v>0.4514851485148515</v>
      </c>
      <c r="F39" s="3">
        <v>2.2407036851759213E-2</v>
      </c>
    </row>
    <row r="40" spans="5:6" x14ac:dyDescent="0.15">
      <c r="E40" s="3">
        <v>0.4514851485148515</v>
      </c>
      <c r="F40" s="3">
        <v>0</v>
      </c>
    </row>
    <row r="41" spans="5:6" x14ac:dyDescent="0.15">
      <c r="E41" s="3">
        <v>0.47524752475247523</v>
      </c>
      <c r="F41" s="3">
        <v>0</v>
      </c>
    </row>
    <row r="42" spans="5:6" x14ac:dyDescent="0.15">
      <c r="E42" s="3">
        <v>0.47524752475247523</v>
      </c>
      <c r="F42" s="3">
        <v>2.2407036851759213E-2</v>
      </c>
    </row>
    <row r="43" spans="5:6" x14ac:dyDescent="0.15">
      <c r="E43" s="3">
        <v>0.49900990099009901</v>
      </c>
      <c r="F43" s="3">
        <v>2.2407036851759213E-2</v>
      </c>
    </row>
    <row r="44" spans="5:6" x14ac:dyDescent="0.15">
      <c r="E44" s="3">
        <v>0.49900990099009901</v>
      </c>
      <c r="F44" s="3">
        <v>0</v>
      </c>
    </row>
    <row r="45" spans="5:6" x14ac:dyDescent="0.15">
      <c r="E45" s="3">
        <v>0.52277227722772279</v>
      </c>
      <c r="F45" s="3">
        <v>0</v>
      </c>
    </row>
    <row r="46" spans="5:6" x14ac:dyDescent="0.15">
      <c r="E46" s="3">
        <v>0.52277227722772279</v>
      </c>
      <c r="F46" s="3">
        <v>2.2407036851759213E-2</v>
      </c>
    </row>
    <row r="47" spans="5:6" x14ac:dyDescent="0.15">
      <c r="E47" s="3">
        <v>0.54653465346534646</v>
      </c>
      <c r="F47" s="3">
        <v>2.2407036851759213E-2</v>
      </c>
    </row>
    <row r="48" spans="5:6" x14ac:dyDescent="0.15">
      <c r="E48" s="3">
        <v>0.54653465346534646</v>
      </c>
      <c r="F48" s="3">
        <v>0</v>
      </c>
    </row>
    <row r="49" spans="5:6" x14ac:dyDescent="0.15">
      <c r="E49" s="3">
        <v>0.57029702970297025</v>
      </c>
      <c r="F49" s="3">
        <v>0</v>
      </c>
    </row>
    <row r="50" spans="5:6" x14ac:dyDescent="0.15">
      <c r="E50" s="3">
        <v>0.57029702970297025</v>
      </c>
      <c r="F50" s="3">
        <v>2.2407036851759213E-2</v>
      </c>
    </row>
    <row r="51" spans="5:6" x14ac:dyDescent="0.15">
      <c r="E51" s="3">
        <v>0.59405940594059403</v>
      </c>
      <c r="F51" s="3">
        <v>2.2407036851759213E-2</v>
      </c>
    </row>
    <row r="52" spans="5:6" x14ac:dyDescent="0.15">
      <c r="E52" s="3">
        <v>0.59405940594059403</v>
      </c>
      <c r="F52" s="3">
        <v>0</v>
      </c>
    </row>
    <row r="53" spans="5:6" x14ac:dyDescent="0.15">
      <c r="E53" s="3">
        <v>0.61782178217821782</v>
      </c>
      <c r="F53" s="3">
        <v>0</v>
      </c>
    </row>
    <row r="54" spans="5:6" x14ac:dyDescent="0.15">
      <c r="E54" s="3">
        <v>0.61782178217821782</v>
      </c>
      <c r="F54" s="3">
        <v>2.2407036851759213E-2</v>
      </c>
    </row>
    <row r="55" spans="5:6" x14ac:dyDescent="0.15">
      <c r="E55" s="3">
        <v>0.6415841584158416</v>
      </c>
      <c r="F55" s="3">
        <v>2.2407036851759213E-2</v>
      </c>
    </row>
    <row r="56" spans="5:6" x14ac:dyDescent="0.15">
      <c r="E56" s="3">
        <v>0.6415841584158416</v>
      </c>
      <c r="F56" s="3">
        <v>0</v>
      </c>
    </row>
    <row r="57" spans="5:6" x14ac:dyDescent="0.15">
      <c r="E57" s="3">
        <v>0.66534653465346538</v>
      </c>
      <c r="F57" s="3">
        <v>0</v>
      </c>
    </row>
    <row r="58" spans="5:6" x14ac:dyDescent="0.15">
      <c r="E58" s="3">
        <v>0.66534653465346538</v>
      </c>
      <c r="F58" s="3">
        <v>2.2407036851759213E-2</v>
      </c>
    </row>
    <row r="59" spans="5:6" x14ac:dyDescent="0.15">
      <c r="E59" s="3">
        <v>0.68910891089108905</v>
      </c>
      <c r="F59" s="3">
        <v>2.2407036851759213E-2</v>
      </c>
    </row>
    <row r="60" spans="5:6" x14ac:dyDescent="0.15">
      <c r="E60" s="3">
        <v>0.68910891089108905</v>
      </c>
      <c r="F60" s="3">
        <v>0</v>
      </c>
    </row>
    <row r="61" spans="5:6" x14ac:dyDescent="0.15">
      <c r="E61" s="3">
        <v>0.71287128712871284</v>
      </c>
      <c r="F61" s="3">
        <v>0</v>
      </c>
    </row>
    <row r="62" spans="5:6" x14ac:dyDescent="0.15">
      <c r="E62" s="3">
        <v>0.71287128712871284</v>
      </c>
      <c r="F62" s="3">
        <v>2.2407036851759213E-2</v>
      </c>
    </row>
    <row r="63" spans="5:6" x14ac:dyDescent="0.15">
      <c r="E63" s="3">
        <v>0.73663366336633651</v>
      </c>
      <c r="F63" s="3">
        <v>2.2407036851759213E-2</v>
      </c>
    </row>
    <row r="64" spans="5:6" x14ac:dyDescent="0.15">
      <c r="E64" s="3">
        <v>0.73663366336633651</v>
      </c>
      <c r="F64" s="3">
        <v>0</v>
      </c>
    </row>
    <row r="65" spans="5:6" x14ac:dyDescent="0.15">
      <c r="E65" s="3">
        <v>0.76039603960396041</v>
      </c>
      <c r="F65" s="3">
        <v>0</v>
      </c>
    </row>
    <row r="66" spans="5:6" x14ac:dyDescent="0.15">
      <c r="E66" s="3">
        <v>0.76039603960396041</v>
      </c>
      <c r="F66" s="3">
        <v>2.2407036851759213E-2</v>
      </c>
    </row>
    <row r="67" spans="5:6" x14ac:dyDescent="0.15">
      <c r="E67" s="3">
        <v>0.78415841584158419</v>
      </c>
      <c r="F67" s="3">
        <v>2.2407036851759213E-2</v>
      </c>
    </row>
    <row r="68" spans="5:6" x14ac:dyDescent="0.15">
      <c r="E68" s="3">
        <v>0.78415841584158419</v>
      </c>
      <c r="F68" s="3">
        <v>0</v>
      </c>
    </row>
    <row r="69" spans="5:6" x14ac:dyDescent="0.15">
      <c r="E69" s="3">
        <v>0.80792079207920786</v>
      </c>
      <c r="F69" s="3">
        <v>0</v>
      </c>
    </row>
    <row r="70" spans="5:6" x14ac:dyDescent="0.15">
      <c r="E70" s="3">
        <v>0.80792079207920786</v>
      </c>
      <c r="F70" s="3">
        <v>2.2407036851759213E-2</v>
      </c>
    </row>
    <row r="71" spans="5:6" x14ac:dyDescent="0.15">
      <c r="E71" s="3">
        <v>0.83168316831683164</v>
      </c>
      <c r="F71" s="3">
        <v>2.2407036851759213E-2</v>
      </c>
    </row>
    <row r="72" spans="5:6" x14ac:dyDescent="0.15">
      <c r="E72" s="3">
        <v>0.83168316831683164</v>
      </c>
      <c r="F72" s="3">
        <v>0</v>
      </c>
    </row>
    <row r="73" spans="5:6" x14ac:dyDescent="0.15">
      <c r="E73" s="3">
        <v>0.85544554455445532</v>
      </c>
      <c r="F73" s="3">
        <v>0</v>
      </c>
    </row>
    <row r="74" spans="5:6" x14ac:dyDescent="0.15">
      <c r="E74" s="3">
        <v>0.85544554455445532</v>
      </c>
      <c r="F74" s="3">
        <v>2.2407036851759213E-2</v>
      </c>
    </row>
    <row r="75" spans="5:6" x14ac:dyDescent="0.15">
      <c r="E75" s="3">
        <v>0.87920792079207921</v>
      </c>
      <c r="F75" s="3">
        <v>2.2407036851759213E-2</v>
      </c>
    </row>
    <row r="76" spans="5:6" x14ac:dyDescent="0.15">
      <c r="E76" s="3">
        <v>0.87920792079207921</v>
      </c>
      <c r="F76" s="3">
        <v>0</v>
      </c>
    </row>
    <row r="77" spans="5:6" x14ac:dyDescent="0.15">
      <c r="E77" s="3">
        <v>0.902970297029703</v>
      </c>
      <c r="F77" s="3">
        <v>0</v>
      </c>
    </row>
    <row r="78" spans="5:6" x14ac:dyDescent="0.15">
      <c r="E78" s="3">
        <v>0.902970297029703</v>
      </c>
      <c r="F78" s="3">
        <v>2.2407036851759213E-2</v>
      </c>
    </row>
    <row r="79" spans="5:6" x14ac:dyDescent="0.15">
      <c r="E79" s="3">
        <v>0.92673267326732667</v>
      </c>
      <c r="F79" s="3">
        <v>2.2407036851759213E-2</v>
      </c>
    </row>
    <row r="80" spans="5:6" x14ac:dyDescent="0.15">
      <c r="E80" s="3">
        <v>0.92673267326732667</v>
      </c>
      <c r="F80" s="3">
        <v>0</v>
      </c>
    </row>
    <row r="81" spans="5:6" x14ac:dyDescent="0.15">
      <c r="E81" s="3">
        <v>0.95049504950495045</v>
      </c>
      <c r="F81" s="3">
        <v>0</v>
      </c>
    </row>
    <row r="82" spans="5:6" x14ac:dyDescent="0.15">
      <c r="E82" s="3">
        <v>0.95049504950495045</v>
      </c>
      <c r="F82" s="3">
        <v>2.2407036851759213E-2</v>
      </c>
    </row>
    <row r="83" spans="5:6" x14ac:dyDescent="0.15">
      <c r="E83" s="3">
        <v>0.97425742574257412</v>
      </c>
      <c r="F83" s="3">
        <v>2.2407036851759213E-2</v>
      </c>
    </row>
    <row r="84" spans="5:6" x14ac:dyDescent="0.15">
      <c r="E84" s="3">
        <v>0.97425742574257412</v>
      </c>
      <c r="F84" s="3">
        <v>0</v>
      </c>
    </row>
    <row r="85" spans="5:6" x14ac:dyDescent="0.15">
      <c r="E85" s="3">
        <v>0.99801980198019802</v>
      </c>
      <c r="F85" s="3">
        <v>0</v>
      </c>
    </row>
    <row r="86" spans="5:6" x14ac:dyDescent="0.15">
      <c r="E86" s="3">
        <v>0.99801980198019802</v>
      </c>
      <c r="F86" s="3">
        <v>2.2407036851759213E-2</v>
      </c>
    </row>
    <row r="87" spans="5:6" x14ac:dyDescent="0.15">
      <c r="E87" s="3">
        <v>1.0217821782178218</v>
      </c>
      <c r="F87" s="3">
        <v>2.2407036851759213E-2</v>
      </c>
    </row>
    <row r="88" spans="5:6" x14ac:dyDescent="0.15">
      <c r="E88" s="3">
        <v>1.0217821782178218</v>
      </c>
      <c r="F88" s="3">
        <v>0</v>
      </c>
    </row>
    <row r="89" spans="5:6" x14ac:dyDescent="0.15">
      <c r="E89" s="3">
        <v>1.0455445544554456</v>
      </c>
      <c r="F89" s="3">
        <v>0</v>
      </c>
    </row>
    <row r="90" spans="5:6" x14ac:dyDescent="0.15">
      <c r="E90" s="3">
        <v>1.0455445544554456</v>
      </c>
      <c r="F90" s="3">
        <v>2.2407036851759213E-2</v>
      </c>
    </row>
    <row r="91" spans="5:6" x14ac:dyDescent="0.15">
      <c r="E91" s="3">
        <v>1.0693069306930694</v>
      </c>
      <c r="F91" s="3">
        <v>2.2407036851759213E-2</v>
      </c>
    </row>
    <row r="92" spans="5:6" x14ac:dyDescent="0.15">
      <c r="E92" s="3">
        <v>1.0693069306930694</v>
      </c>
      <c r="F92" s="3">
        <v>0</v>
      </c>
    </row>
    <row r="93" spans="5:6" x14ac:dyDescent="0.15">
      <c r="E93" s="3">
        <v>1.0930693069306929</v>
      </c>
      <c r="F93" s="3">
        <v>0</v>
      </c>
    </row>
    <row r="94" spans="5:6" x14ac:dyDescent="0.15">
      <c r="E94" s="3">
        <v>1.0930693069306929</v>
      </c>
      <c r="F94" s="3">
        <v>2.2407036851759213E-2</v>
      </c>
    </row>
    <row r="95" spans="5:6" x14ac:dyDescent="0.15">
      <c r="E95" s="3">
        <v>1.1168316831683167</v>
      </c>
      <c r="F95" s="3">
        <v>2.2407036851759213E-2</v>
      </c>
    </row>
    <row r="96" spans="5:6" x14ac:dyDescent="0.15">
      <c r="E96" s="3">
        <v>1.1168316831683167</v>
      </c>
      <c r="F96" s="3">
        <v>0</v>
      </c>
    </row>
    <row r="97" spans="5:6" x14ac:dyDescent="0.15">
      <c r="E97" s="3">
        <v>1.1405940594059405</v>
      </c>
      <c r="F97" s="3">
        <v>0</v>
      </c>
    </row>
    <row r="98" spans="5:6" x14ac:dyDescent="0.15">
      <c r="E98" s="3">
        <v>1.1405940594059405</v>
      </c>
      <c r="F98" s="3">
        <v>2.2407036851759213E-2</v>
      </c>
    </row>
    <row r="99" spans="5:6" x14ac:dyDescent="0.15">
      <c r="E99" s="3">
        <v>1.1643564356435643</v>
      </c>
      <c r="F99" s="3">
        <v>2.2407036851759213E-2</v>
      </c>
    </row>
    <row r="100" spans="5:6" x14ac:dyDescent="0.15">
      <c r="E100" s="3">
        <v>1.1643564356435643</v>
      </c>
      <c r="F100" s="3">
        <v>0</v>
      </c>
    </row>
    <row r="101" spans="5:6" x14ac:dyDescent="0.15">
      <c r="E101" s="3">
        <v>1.1881188118811881</v>
      </c>
      <c r="F101" s="3">
        <v>0</v>
      </c>
    </row>
    <row r="102" spans="5:6" x14ac:dyDescent="0.15">
      <c r="E102" s="3">
        <v>1.1881188118811881</v>
      </c>
      <c r="F102" s="3">
        <v>2.2407036851759213E-2</v>
      </c>
    </row>
    <row r="103" spans="5:6" x14ac:dyDescent="0.15">
      <c r="E103" s="3">
        <v>1.2118811881188118</v>
      </c>
      <c r="F103" s="3">
        <v>2.2407036851759213E-2</v>
      </c>
    </row>
    <row r="104" spans="5:6" x14ac:dyDescent="0.15">
      <c r="E104" s="3">
        <v>1.2118811881188118</v>
      </c>
      <c r="F104" s="3">
        <v>0</v>
      </c>
    </row>
    <row r="105" spans="5:6" x14ac:dyDescent="0.15">
      <c r="E105" s="3">
        <v>1.2356435643564356</v>
      </c>
      <c r="F105" s="3">
        <v>0</v>
      </c>
    </row>
    <row r="106" spans="5:6" x14ac:dyDescent="0.15">
      <c r="E106" s="3">
        <v>1.2356435643564356</v>
      </c>
      <c r="F106" s="3">
        <v>2.2407036851759213E-2</v>
      </c>
    </row>
    <row r="107" spans="5:6" x14ac:dyDescent="0.15">
      <c r="E107" s="3">
        <v>1.2594059405940592</v>
      </c>
      <c r="F107" s="3">
        <v>2.2407036851759213E-2</v>
      </c>
    </row>
    <row r="108" spans="5:6" x14ac:dyDescent="0.15">
      <c r="E108" s="3">
        <v>1.2594059405940592</v>
      </c>
      <c r="F108" s="3">
        <v>0</v>
      </c>
    </row>
    <row r="109" spans="5:6" x14ac:dyDescent="0.15">
      <c r="E109" s="3">
        <v>1.2831683168316832</v>
      </c>
      <c r="F109" s="3">
        <v>0</v>
      </c>
    </row>
    <row r="110" spans="5:6" x14ac:dyDescent="0.15">
      <c r="E110" s="3">
        <v>1.2831683168316832</v>
      </c>
      <c r="F110" s="3">
        <v>2.2407036851759213E-2</v>
      </c>
    </row>
    <row r="111" spans="5:6" x14ac:dyDescent="0.15">
      <c r="E111" s="3">
        <v>1.306930693069307</v>
      </c>
      <c r="F111" s="3">
        <v>2.2407036851759213E-2</v>
      </c>
    </row>
    <row r="112" spans="5:6" x14ac:dyDescent="0.15">
      <c r="E112" s="3">
        <v>1.306930693069307</v>
      </c>
      <c r="F112" s="3">
        <v>0</v>
      </c>
    </row>
    <row r="113" spans="5:6" x14ac:dyDescent="0.15">
      <c r="E113" s="3">
        <v>1.3306930693069308</v>
      </c>
      <c r="F113" s="3">
        <v>0</v>
      </c>
    </row>
    <row r="114" spans="5:6" x14ac:dyDescent="0.15">
      <c r="E114" s="3">
        <v>1.3306930693069308</v>
      </c>
      <c r="F114" s="3">
        <v>2.2407036851759213E-2</v>
      </c>
    </row>
    <row r="115" spans="5:6" x14ac:dyDescent="0.15">
      <c r="E115" s="3">
        <v>1.3544554455445543</v>
      </c>
      <c r="F115" s="3">
        <v>2.2407036851759213E-2</v>
      </c>
    </row>
    <row r="116" spans="5:6" x14ac:dyDescent="0.15">
      <c r="E116" s="3">
        <v>1.3544554455445543</v>
      </c>
      <c r="F116" s="3">
        <v>0</v>
      </c>
    </row>
    <row r="117" spans="5:6" x14ac:dyDescent="0.15">
      <c r="E117" s="3">
        <v>1.3782178217821781</v>
      </c>
      <c r="F117" s="3">
        <v>0</v>
      </c>
    </row>
    <row r="118" spans="5:6" x14ac:dyDescent="0.15">
      <c r="E118" s="3">
        <v>1.3782178217821781</v>
      </c>
      <c r="F118" s="3">
        <v>2.2407036851759213E-2</v>
      </c>
    </row>
    <row r="119" spans="5:6" x14ac:dyDescent="0.15">
      <c r="E119" s="3">
        <v>1.4019801980198019</v>
      </c>
      <c r="F119" s="3">
        <v>2.2407036851759213E-2</v>
      </c>
    </row>
    <row r="120" spans="5:6" x14ac:dyDescent="0.15">
      <c r="E120" s="3">
        <v>1.4019801980198019</v>
      </c>
      <c r="F120" s="3">
        <v>0</v>
      </c>
    </row>
    <row r="121" spans="5:6" x14ac:dyDescent="0.15">
      <c r="E121" s="3">
        <v>1.4257425742574257</v>
      </c>
      <c r="F121" s="3">
        <v>0</v>
      </c>
    </row>
    <row r="122" spans="5:6" x14ac:dyDescent="0.15">
      <c r="E122" s="3">
        <v>1.4257425742574257</v>
      </c>
      <c r="F122" s="3">
        <v>2.2407036851759213E-2</v>
      </c>
    </row>
    <row r="123" spans="5:6" x14ac:dyDescent="0.15">
      <c r="E123" s="3">
        <v>1.4495049504950495</v>
      </c>
      <c r="F123" s="3">
        <v>2.2407036851759213E-2</v>
      </c>
    </row>
    <row r="124" spans="5:6" x14ac:dyDescent="0.15">
      <c r="E124" s="3">
        <v>1.4495049504950495</v>
      </c>
      <c r="F124" s="3">
        <v>0</v>
      </c>
    </row>
    <row r="125" spans="5:6" x14ac:dyDescent="0.15">
      <c r="E125" s="3">
        <v>1.473267326732673</v>
      </c>
      <c r="F125" s="3">
        <v>0</v>
      </c>
    </row>
    <row r="126" spans="5:6" x14ac:dyDescent="0.15">
      <c r="E126" s="3">
        <v>1.473267326732673</v>
      </c>
      <c r="F126" s="3">
        <v>2.2407036851759213E-2</v>
      </c>
    </row>
    <row r="127" spans="5:6" x14ac:dyDescent="0.15">
      <c r="E127" s="3">
        <v>1.497029702970297</v>
      </c>
      <c r="F127" s="3">
        <v>2.2407036851759213E-2</v>
      </c>
    </row>
    <row r="128" spans="5:6" x14ac:dyDescent="0.15">
      <c r="E128" s="3">
        <v>1.497029702970297</v>
      </c>
      <c r="F128" s="3">
        <v>0</v>
      </c>
    </row>
    <row r="129" spans="5:6" x14ac:dyDescent="0.15">
      <c r="E129" s="3">
        <v>1.5207920792079208</v>
      </c>
      <c r="F129" s="3">
        <v>0</v>
      </c>
    </row>
    <row r="130" spans="5:6" x14ac:dyDescent="0.15">
      <c r="E130" s="3">
        <v>1.5207920792079208</v>
      </c>
      <c r="F130" s="3">
        <v>2.2407036851759213E-2</v>
      </c>
    </row>
    <row r="131" spans="5:6" x14ac:dyDescent="0.15">
      <c r="E131" s="3">
        <v>1.5445544554455446</v>
      </c>
      <c r="F131" s="3">
        <v>2.2407036851759213E-2</v>
      </c>
    </row>
    <row r="132" spans="5:6" x14ac:dyDescent="0.15">
      <c r="E132" s="3">
        <v>1.5445544554455446</v>
      </c>
      <c r="F132" s="3">
        <v>0</v>
      </c>
    </row>
    <row r="133" spans="5:6" x14ac:dyDescent="0.15">
      <c r="E133" s="3">
        <v>1.5683168316831684</v>
      </c>
      <c r="F133" s="3">
        <v>0</v>
      </c>
    </row>
    <row r="134" spans="5:6" x14ac:dyDescent="0.15">
      <c r="E134" s="3">
        <v>1.5683168316831684</v>
      </c>
      <c r="F134" s="3">
        <v>2.2407036851759213E-2</v>
      </c>
    </row>
    <row r="135" spans="5:6" x14ac:dyDescent="0.15">
      <c r="E135" s="3">
        <v>1.5920792079207919</v>
      </c>
      <c r="F135" s="3">
        <v>2.2407036851759213E-2</v>
      </c>
    </row>
    <row r="136" spans="5:6" x14ac:dyDescent="0.15">
      <c r="E136" s="3">
        <v>1.5920792079207919</v>
      </c>
      <c r="F136" s="3">
        <v>0</v>
      </c>
    </row>
    <row r="137" spans="5:6" x14ac:dyDescent="0.15">
      <c r="E137" s="3">
        <v>1.6158415841584157</v>
      </c>
      <c r="F137" s="3">
        <v>0</v>
      </c>
    </row>
    <row r="138" spans="5:6" x14ac:dyDescent="0.15">
      <c r="E138" s="3">
        <v>1.6158415841584157</v>
      </c>
      <c r="F138" s="3">
        <v>2.2407036851759213E-2</v>
      </c>
    </row>
    <row r="139" spans="5:6" x14ac:dyDescent="0.15">
      <c r="E139" s="3">
        <v>1.6396039603960395</v>
      </c>
      <c r="F139" s="3">
        <v>2.2407036851759213E-2</v>
      </c>
    </row>
    <row r="140" spans="5:6" x14ac:dyDescent="0.15">
      <c r="E140" s="3">
        <v>1.6396039603960395</v>
      </c>
      <c r="F140" s="3">
        <v>0</v>
      </c>
    </row>
    <row r="141" spans="5:6" x14ac:dyDescent="0.15">
      <c r="E141" s="3">
        <v>1.6633663366336633</v>
      </c>
      <c r="F141" s="3">
        <v>0</v>
      </c>
    </row>
    <row r="142" spans="5:6" x14ac:dyDescent="0.15">
      <c r="E142" s="3">
        <v>1.6633663366336633</v>
      </c>
      <c r="F142" s="3">
        <v>2.2407036851759213E-2</v>
      </c>
    </row>
    <row r="143" spans="5:6" x14ac:dyDescent="0.15">
      <c r="E143" s="3">
        <v>1.6871287128712873</v>
      </c>
      <c r="F143" s="3">
        <v>2.2407036851759213E-2</v>
      </c>
    </row>
    <row r="144" spans="5:6" x14ac:dyDescent="0.15">
      <c r="E144" s="3">
        <v>1.6871287128712873</v>
      </c>
      <c r="F144" s="3">
        <v>0</v>
      </c>
    </row>
    <row r="145" spans="5:6" x14ac:dyDescent="0.15">
      <c r="E145" s="3">
        <v>1.7108910891089106</v>
      </c>
      <c r="F145" s="3">
        <v>0</v>
      </c>
    </row>
    <row r="146" spans="5:6" x14ac:dyDescent="0.15">
      <c r="E146" s="3">
        <v>1.7108910891089106</v>
      </c>
      <c r="F146" s="3">
        <v>2.2407036851759213E-2</v>
      </c>
    </row>
    <row r="147" spans="5:6" x14ac:dyDescent="0.15">
      <c r="E147" s="3">
        <v>1.7346534653465346</v>
      </c>
      <c r="F147" s="3">
        <v>2.2407036851759213E-2</v>
      </c>
    </row>
    <row r="148" spans="5:6" x14ac:dyDescent="0.15">
      <c r="E148" s="3">
        <v>1.7346534653465346</v>
      </c>
      <c r="F148" s="3">
        <v>0</v>
      </c>
    </row>
    <row r="149" spans="5:6" x14ac:dyDescent="0.15">
      <c r="E149" s="3">
        <v>1.7584158415841584</v>
      </c>
      <c r="F149" s="3">
        <v>0</v>
      </c>
    </row>
    <row r="150" spans="5:6" x14ac:dyDescent="0.15">
      <c r="E150" s="3">
        <v>1.7584158415841584</v>
      </c>
      <c r="F150" s="3">
        <v>2.2407036851759213E-2</v>
      </c>
    </row>
    <row r="151" spans="5:6" x14ac:dyDescent="0.15">
      <c r="E151" s="3">
        <v>1.7821782178217822</v>
      </c>
      <c r="F151" s="3">
        <v>2.2407036851759213E-2</v>
      </c>
    </row>
    <row r="152" spans="5:6" x14ac:dyDescent="0.15">
      <c r="E152" s="3">
        <v>1.7821782178217822</v>
      </c>
      <c r="F152" s="3">
        <v>0</v>
      </c>
    </row>
    <row r="153" spans="5:6" x14ac:dyDescent="0.15">
      <c r="E153" s="3">
        <v>1.805940594059406</v>
      </c>
      <c r="F153" s="3">
        <v>0</v>
      </c>
    </row>
    <row r="154" spans="5:6" x14ac:dyDescent="0.15">
      <c r="E154" s="3">
        <v>1.805940594059406</v>
      </c>
      <c r="F154" s="3">
        <v>2.2407036851759213E-2</v>
      </c>
    </row>
    <row r="155" spans="5:6" x14ac:dyDescent="0.15">
      <c r="E155" s="3">
        <v>1.8297029702970296</v>
      </c>
      <c r="F155" s="3">
        <v>2.2407036851759213E-2</v>
      </c>
    </row>
    <row r="156" spans="5:6" x14ac:dyDescent="0.15">
      <c r="E156" s="3">
        <v>1.8297029702970296</v>
      </c>
      <c r="F156" s="3">
        <v>0</v>
      </c>
    </row>
    <row r="157" spans="5:6" x14ac:dyDescent="0.15">
      <c r="E157" s="3">
        <v>1.8534653465346533</v>
      </c>
      <c r="F157" s="3">
        <v>0</v>
      </c>
    </row>
    <row r="158" spans="5:6" x14ac:dyDescent="0.15">
      <c r="E158" s="3">
        <v>1.8534653465346533</v>
      </c>
      <c r="F158" s="3">
        <v>2.2407036851759213E-2</v>
      </c>
    </row>
    <row r="159" spans="5:6" x14ac:dyDescent="0.15">
      <c r="E159" s="3">
        <v>1.8772277227722771</v>
      </c>
      <c r="F159" s="3">
        <v>2.2407036851759213E-2</v>
      </c>
    </row>
    <row r="160" spans="5:6" x14ac:dyDescent="0.15">
      <c r="E160" s="3">
        <v>1.8772277227722771</v>
      </c>
      <c r="F160" s="3">
        <v>0</v>
      </c>
    </row>
    <row r="161" spans="5:6" x14ac:dyDescent="0.15">
      <c r="E161" s="3">
        <v>1.9009900990099009</v>
      </c>
      <c r="F161" s="3">
        <v>0</v>
      </c>
    </row>
    <row r="162" spans="5:6" x14ac:dyDescent="0.15">
      <c r="E162" s="3">
        <v>1.9009900990099009</v>
      </c>
      <c r="F162" s="3">
        <v>2.2407036851759213E-2</v>
      </c>
    </row>
    <row r="163" spans="5:6" x14ac:dyDescent="0.15">
      <c r="E163" s="3">
        <v>1.9247524752475249</v>
      </c>
      <c r="F163" s="3">
        <v>2.2407036851759213E-2</v>
      </c>
    </row>
    <row r="164" spans="5:6" x14ac:dyDescent="0.15">
      <c r="E164" s="3">
        <v>1.9247524752475249</v>
      </c>
      <c r="F164" s="3">
        <v>0</v>
      </c>
    </row>
    <row r="165" spans="5:6" x14ac:dyDescent="0.15">
      <c r="E165" s="3">
        <v>1.9485148514851482</v>
      </c>
      <c r="F165" s="3">
        <v>0</v>
      </c>
    </row>
    <row r="166" spans="5:6" x14ac:dyDescent="0.15">
      <c r="E166" s="3">
        <v>1.9485148514851482</v>
      </c>
      <c r="F166" s="3">
        <v>2.2407036851759213E-2</v>
      </c>
    </row>
    <row r="167" spans="5:6" x14ac:dyDescent="0.15">
      <c r="E167" s="3">
        <v>1.9722772277227723</v>
      </c>
      <c r="F167" s="3">
        <v>2.2407036851759213E-2</v>
      </c>
    </row>
    <row r="168" spans="5:6" x14ac:dyDescent="0.15">
      <c r="E168" s="3">
        <v>1.9722772277227723</v>
      </c>
      <c r="F168" s="3">
        <v>0</v>
      </c>
    </row>
    <row r="169" spans="5:6" x14ac:dyDescent="0.15">
      <c r="E169" s="3">
        <v>1.996039603960396</v>
      </c>
      <c r="F169" s="3">
        <v>0</v>
      </c>
    </row>
    <row r="170" spans="5:6" x14ac:dyDescent="0.15">
      <c r="E170" s="3">
        <v>1.996039603960396</v>
      </c>
      <c r="F170" s="3">
        <v>2.2407036851759213E-2</v>
      </c>
    </row>
    <row r="171" spans="5:6" x14ac:dyDescent="0.15">
      <c r="E171" s="3">
        <v>2.0198019801980198</v>
      </c>
      <c r="F171" s="3">
        <v>2.2407036851759213E-2</v>
      </c>
    </row>
    <row r="172" spans="5:6" x14ac:dyDescent="0.15">
      <c r="E172" s="3">
        <v>2.0198019801980198</v>
      </c>
      <c r="F172" s="3">
        <v>0</v>
      </c>
    </row>
    <row r="173" spans="5:6" x14ac:dyDescent="0.15">
      <c r="E173" s="3">
        <v>2.0435643564356436</v>
      </c>
      <c r="F173" s="3">
        <v>0</v>
      </c>
    </row>
    <row r="174" spans="5:6" x14ac:dyDescent="0.15">
      <c r="E174" s="3">
        <v>2.0435643564356436</v>
      </c>
      <c r="F174" s="3">
        <v>2.2407036851759213E-2</v>
      </c>
    </row>
    <row r="175" spans="5:6" x14ac:dyDescent="0.15">
      <c r="E175" s="3">
        <v>2.0673267326732669</v>
      </c>
      <c r="F175" s="3">
        <v>2.2407036851759213E-2</v>
      </c>
    </row>
    <row r="176" spans="5:6" x14ac:dyDescent="0.15">
      <c r="E176" s="3">
        <v>2.0673267326732669</v>
      </c>
      <c r="F176" s="3">
        <v>0</v>
      </c>
    </row>
    <row r="177" spans="5:6" x14ac:dyDescent="0.15">
      <c r="E177" s="3">
        <v>2.0910891089108912</v>
      </c>
      <c r="F177" s="3">
        <v>0</v>
      </c>
    </row>
    <row r="178" spans="5:6" x14ac:dyDescent="0.15">
      <c r="E178" s="3">
        <v>2.0910891089108912</v>
      </c>
      <c r="F178" s="3">
        <v>2.2407036851759213E-2</v>
      </c>
    </row>
    <row r="179" spans="5:6" x14ac:dyDescent="0.15">
      <c r="E179" s="3">
        <v>2.114851485148515</v>
      </c>
      <c r="F179" s="3">
        <v>2.2407036851759213E-2</v>
      </c>
    </row>
    <row r="180" spans="5:6" x14ac:dyDescent="0.15">
      <c r="E180" s="3">
        <v>2.114851485148515</v>
      </c>
      <c r="F180" s="3">
        <v>0</v>
      </c>
    </row>
    <row r="181" spans="5:6" x14ac:dyDescent="0.15">
      <c r="E181" s="3">
        <v>2.1386138613861387</v>
      </c>
      <c r="F181" s="3">
        <v>0</v>
      </c>
    </row>
    <row r="182" spans="5:6" x14ac:dyDescent="0.15">
      <c r="E182" s="3">
        <v>2.1386138613861387</v>
      </c>
      <c r="F182" s="3">
        <v>2.2407036851759213E-2</v>
      </c>
    </row>
    <row r="183" spans="5:6" x14ac:dyDescent="0.15">
      <c r="E183" s="3">
        <v>2.1623762376237625</v>
      </c>
      <c r="F183" s="3">
        <v>2.2407036851759213E-2</v>
      </c>
    </row>
    <row r="184" spans="5:6" x14ac:dyDescent="0.15">
      <c r="E184" s="3">
        <v>2.1623762376237625</v>
      </c>
      <c r="F184" s="3">
        <v>0</v>
      </c>
    </row>
    <row r="185" spans="5:6" x14ac:dyDescent="0.15">
      <c r="E185" s="3">
        <v>2.1861386138613859</v>
      </c>
      <c r="F185" s="3">
        <v>0</v>
      </c>
    </row>
    <row r="186" spans="5:6" x14ac:dyDescent="0.15">
      <c r="E186" s="3">
        <v>2.1861386138613859</v>
      </c>
      <c r="F186" s="3">
        <v>2.2407036851759213E-2</v>
      </c>
    </row>
    <row r="187" spans="5:6" x14ac:dyDescent="0.15">
      <c r="E187" s="3">
        <v>2.2099009900990096</v>
      </c>
      <c r="F187" s="3">
        <v>2.2407036851759213E-2</v>
      </c>
    </row>
    <row r="188" spans="5:6" x14ac:dyDescent="0.15">
      <c r="E188" s="3">
        <v>2.2099009900990096</v>
      </c>
      <c r="F188" s="3">
        <v>0</v>
      </c>
    </row>
    <row r="189" spans="5:6" x14ac:dyDescent="0.15">
      <c r="E189" s="3">
        <v>2.2336633663366334</v>
      </c>
      <c r="F189" s="3">
        <v>0</v>
      </c>
    </row>
    <row r="190" spans="5:6" x14ac:dyDescent="0.15">
      <c r="E190" s="3">
        <v>2.2336633663366334</v>
      </c>
      <c r="F190" s="3">
        <v>2.2407036851759213E-2</v>
      </c>
    </row>
    <row r="191" spans="5:6" x14ac:dyDescent="0.15">
      <c r="E191" s="3">
        <v>2.2574257425742572</v>
      </c>
      <c r="F191" s="3">
        <v>2.2407036851759213E-2</v>
      </c>
    </row>
    <row r="192" spans="5:6" x14ac:dyDescent="0.15">
      <c r="E192" s="3">
        <v>2.2574257425742572</v>
      </c>
      <c r="F192" s="3">
        <v>0</v>
      </c>
    </row>
    <row r="193" spans="5:6" x14ac:dyDescent="0.15">
      <c r="E193" s="3">
        <v>2.281188118811881</v>
      </c>
      <c r="F193" s="3">
        <v>0</v>
      </c>
    </row>
    <row r="194" spans="5:6" x14ac:dyDescent="0.15">
      <c r="E194" s="3">
        <v>2.281188118811881</v>
      </c>
      <c r="F194" s="3">
        <v>2.2407036851759213E-2</v>
      </c>
    </row>
    <row r="195" spans="5:6" x14ac:dyDescent="0.15">
      <c r="E195" s="3">
        <v>2.3049504950495048</v>
      </c>
      <c r="F195" s="3">
        <v>2.2407036851759213E-2</v>
      </c>
    </row>
    <row r="196" spans="5:6" x14ac:dyDescent="0.15">
      <c r="E196" s="3">
        <v>2.3049504950495048</v>
      </c>
      <c r="F196" s="3">
        <v>0</v>
      </c>
    </row>
    <row r="197" spans="5:6" x14ac:dyDescent="0.15">
      <c r="E197" s="3">
        <v>2.3287128712871286</v>
      </c>
      <c r="F197" s="3">
        <v>0</v>
      </c>
    </row>
    <row r="198" spans="5:6" x14ac:dyDescent="0.15">
      <c r="E198" s="3">
        <v>2.3287128712871286</v>
      </c>
      <c r="F198" s="3">
        <v>2.2407036851759213E-2</v>
      </c>
    </row>
    <row r="199" spans="5:6" x14ac:dyDescent="0.15">
      <c r="E199" s="3">
        <v>2.3524752475247523</v>
      </c>
      <c r="F199" s="3">
        <v>2.2407036851759213E-2</v>
      </c>
    </row>
    <row r="200" spans="5:6" x14ac:dyDescent="0.15">
      <c r="E200" s="3">
        <v>2.3524752475247523</v>
      </c>
      <c r="F200" s="3">
        <v>0</v>
      </c>
    </row>
    <row r="201" spans="5:6" x14ac:dyDescent="0.15">
      <c r="E201" s="3">
        <v>2.3762376237623761</v>
      </c>
      <c r="F201" s="3">
        <v>0</v>
      </c>
    </row>
    <row r="202" spans="5:6" x14ac:dyDescent="0.15">
      <c r="E202" s="3">
        <v>2.3762376237623761</v>
      </c>
      <c r="F202" s="3">
        <v>2.2407036851759213E-2</v>
      </c>
    </row>
    <row r="203" spans="5:6" x14ac:dyDescent="0.15">
      <c r="E203" s="3">
        <v>2.4</v>
      </c>
      <c r="F203" s="3">
        <v>2.2407036851759213E-2</v>
      </c>
    </row>
    <row r="204" spans="5:6" x14ac:dyDescent="0.15">
      <c r="E204" s="3">
        <v>2.4</v>
      </c>
      <c r="F204" s="3">
        <v>0</v>
      </c>
    </row>
    <row r="205" spans="5:6" x14ac:dyDescent="0.15">
      <c r="E205" s="3">
        <v>2.4237623762376237</v>
      </c>
      <c r="F205" s="3">
        <v>0</v>
      </c>
    </row>
    <row r="206" spans="5:6" x14ac:dyDescent="0.15">
      <c r="E206" s="3">
        <v>2.4237623762376237</v>
      </c>
      <c r="F206" s="3">
        <v>2.2407036851759213E-2</v>
      </c>
    </row>
    <row r="207" spans="5:6" x14ac:dyDescent="0.15">
      <c r="E207" s="3">
        <v>2.4475247524752475</v>
      </c>
      <c r="F207" s="3">
        <v>2.2407036851759213E-2</v>
      </c>
    </row>
    <row r="208" spans="5:6" x14ac:dyDescent="0.15">
      <c r="E208" s="3">
        <v>2.4475247524752475</v>
      </c>
      <c r="F208" s="3">
        <v>0</v>
      </c>
    </row>
    <row r="209" spans="5:6" x14ac:dyDescent="0.15">
      <c r="E209" s="3">
        <v>2.4712871287128713</v>
      </c>
      <c r="F209" s="3">
        <v>0</v>
      </c>
    </row>
    <row r="210" spans="5:6" x14ac:dyDescent="0.15">
      <c r="E210" s="3">
        <v>2.4712871287128713</v>
      </c>
      <c r="F210" s="3">
        <v>2.2407036851759213E-2</v>
      </c>
    </row>
    <row r="211" spans="5:6" x14ac:dyDescent="0.15">
      <c r="E211" s="3">
        <v>2.495049504950495</v>
      </c>
      <c r="F211" s="3">
        <v>2.2407036851759213E-2</v>
      </c>
    </row>
    <row r="212" spans="5:6" x14ac:dyDescent="0.15">
      <c r="E212" s="3">
        <v>2.495049504950495</v>
      </c>
      <c r="F212" s="3">
        <v>0</v>
      </c>
    </row>
    <row r="213" spans="5:6" x14ac:dyDescent="0.15">
      <c r="E213" s="3">
        <v>2.5188118811881184</v>
      </c>
      <c r="F213" s="3">
        <v>0</v>
      </c>
    </row>
    <row r="214" spans="5:6" x14ac:dyDescent="0.15">
      <c r="E214" s="3">
        <v>2.5188118811881184</v>
      </c>
      <c r="F214" s="3">
        <v>2.2407036851759213E-2</v>
      </c>
    </row>
    <row r="215" spans="5:6" x14ac:dyDescent="0.15">
      <c r="E215" s="3">
        <v>2.5425742574257426</v>
      </c>
      <c r="F215" s="3">
        <v>2.2407036851759213E-2</v>
      </c>
    </row>
    <row r="216" spans="5:6" x14ac:dyDescent="0.15">
      <c r="E216" s="3">
        <v>2.5425742574257426</v>
      </c>
      <c r="F216" s="3">
        <v>0</v>
      </c>
    </row>
    <row r="217" spans="5:6" x14ac:dyDescent="0.15">
      <c r="E217" s="3">
        <v>2.5663366336633664</v>
      </c>
      <c r="F217" s="3">
        <v>0</v>
      </c>
    </row>
    <row r="218" spans="5:6" x14ac:dyDescent="0.15">
      <c r="E218" s="3">
        <v>2.5663366336633664</v>
      </c>
      <c r="F218" s="3">
        <v>2.2407036851759213E-2</v>
      </c>
    </row>
    <row r="219" spans="5:6" x14ac:dyDescent="0.15">
      <c r="E219" s="3">
        <v>2.5900990099009897</v>
      </c>
      <c r="F219" s="3">
        <v>2.2407036851759213E-2</v>
      </c>
    </row>
    <row r="220" spans="5:6" x14ac:dyDescent="0.15">
      <c r="E220" s="3">
        <v>2.5900990099009897</v>
      </c>
      <c r="F220" s="3">
        <v>0</v>
      </c>
    </row>
    <row r="221" spans="5:6" x14ac:dyDescent="0.15">
      <c r="E221" s="3">
        <v>2.613861386138614</v>
      </c>
      <c r="F221" s="3">
        <v>0</v>
      </c>
    </row>
    <row r="222" spans="5:6" x14ac:dyDescent="0.15">
      <c r="E222" s="3">
        <v>2.613861386138614</v>
      </c>
      <c r="F222" s="3">
        <v>2.2407036851759213E-2</v>
      </c>
    </row>
    <row r="223" spans="5:6" x14ac:dyDescent="0.15">
      <c r="E223" s="3">
        <v>2.6376237623762373</v>
      </c>
      <c r="F223" s="3">
        <v>2.2407036851759213E-2</v>
      </c>
    </row>
    <row r="224" spans="5:6" x14ac:dyDescent="0.15">
      <c r="E224" s="3">
        <v>2.6376237623762373</v>
      </c>
      <c r="F224" s="3">
        <v>0</v>
      </c>
    </row>
    <row r="225" spans="5:6" x14ac:dyDescent="0.15">
      <c r="E225" s="3">
        <v>2.6613861386138615</v>
      </c>
      <c r="F225" s="3">
        <v>0</v>
      </c>
    </row>
    <row r="226" spans="5:6" x14ac:dyDescent="0.15">
      <c r="E226" s="3">
        <v>2.6613861386138615</v>
      </c>
      <c r="F226" s="3">
        <v>2.2407036851759213E-2</v>
      </c>
    </row>
    <row r="227" spans="5:6" x14ac:dyDescent="0.15">
      <c r="E227" s="3">
        <v>2.6851485148514849</v>
      </c>
      <c r="F227" s="3">
        <v>2.2407036851759213E-2</v>
      </c>
    </row>
    <row r="228" spans="5:6" x14ac:dyDescent="0.15">
      <c r="E228" s="3">
        <v>2.6851485148514849</v>
      </c>
      <c r="F228" s="3">
        <v>0</v>
      </c>
    </row>
    <row r="229" spans="5:6" x14ac:dyDescent="0.15">
      <c r="E229" s="3">
        <v>2.7089108910891087</v>
      </c>
      <c r="F229" s="3">
        <v>0</v>
      </c>
    </row>
    <row r="230" spans="5:6" x14ac:dyDescent="0.15">
      <c r="E230" s="3">
        <v>2.7089108910891087</v>
      </c>
      <c r="F230" s="3">
        <v>2.2407036851759213E-2</v>
      </c>
    </row>
    <row r="231" spans="5:6" x14ac:dyDescent="0.15">
      <c r="E231" s="3">
        <v>2.7326732673267329</v>
      </c>
      <c r="F231" s="3">
        <v>2.2407036851759213E-2</v>
      </c>
    </row>
    <row r="232" spans="5:6" x14ac:dyDescent="0.15">
      <c r="E232" s="3">
        <v>2.7326732673267329</v>
      </c>
      <c r="F232" s="3">
        <v>0</v>
      </c>
    </row>
    <row r="233" spans="5:6" x14ac:dyDescent="0.15">
      <c r="E233" s="3">
        <v>2.7564356435643562</v>
      </c>
      <c r="F233" s="3">
        <v>0</v>
      </c>
    </row>
    <row r="234" spans="5:6" x14ac:dyDescent="0.15">
      <c r="E234" s="3">
        <v>2.7564356435643562</v>
      </c>
      <c r="F234" s="3">
        <v>2.2407036851759213E-2</v>
      </c>
    </row>
    <row r="235" spans="5:6" x14ac:dyDescent="0.15">
      <c r="E235" s="3">
        <v>2.7801980198019804</v>
      </c>
      <c r="F235" s="3">
        <v>2.2407036851759213E-2</v>
      </c>
    </row>
    <row r="236" spans="5:6" x14ac:dyDescent="0.15">
      <c r="E236" s="3">
        <v>2.7801980198019804</v>
      </c>
      <c r="F236" s="3">
        <v>0</v>
      </c>
    </row>
    <row r="237" spans="5:6" x14ac:dyDescent="0.15">
      <c r="E237" s="3">
        <v>2.8039603960396038</v>
      </c>
      <c r="F237" s="3">
        <v>0</v>
      </c>
    </row>
    <row r="238" spans="5:6" x14ac:dyDescent="0.15">
      <c r="E238" s="3">
        <v>2.8039603960396038</v>
      </c>
      <c r="F238" s="3">
        <v>2.2407036851759213E-2</v>
      </c>
    </row>
    <row r="239" spans="5:6" x14ac:dyDescent="0.15">
      <c r="E239" s="3">
        <v>2.8277227722772276</v>
      </c>
      <c r="F239" s="3">
        <v>2.2407036851759213E-2</v>
      </c>
    </row>
    <row r="240" spans="5:6" x14ac:dyDescent="0.15">
      <c r="E240" s="3">
        <v>2.8277227722772276</v>
      </c>
      <c r="F240" s="3">
        <v>0</v>
      </c>
    </row>
    <row r="241" spans="5:6" x14ac:dyDescent="0.15">
      <c r="E241" s="3">
        <v>2.8514851485148514</v>
      </c>
      <c r="F241" s="3">
        <v>0</v>
      </c>
    </row>
    <row r="242" spans="5:6" x14ac:dyDescent="0.15">
      <c r="E242" s="3">
        <v>2.8514851485148514</v>
      </c>
      <c r="F242" s="3">
        <v>2.2407036851759213E-2</v>
      </c>
    </row>
    <row r="243" spans="5:6" x14ac:dyDescent="0.15">
      <c r="E243" s="3">
        <v>2.8752475247524751</v>
      </c>
      <c r="F243" s="3">
        <v>2.2407036851759213E-2</v>
      </c>
    </row>
    <row r="244" spans="5:6" x14ac:dyDescent="0.15">
      <c r="E244" s="3">
        <v>2.8752475247524751</v>
      </c>
      <c r="F244" s="3">
        <v>0</v>
      </c>
    </row>
    <row r="245" spans="5:6" x14ac:dyDescent="0.15">
      <c r="E245" s="3">
        <v>2.8990099009900989</v>
      </c>
      <c r="F245" s="3">
        <v>0</v>
      </c>
    </row>
    <row r="246" spans="5:6" x14ac:dyDescent="0.15">
      <c r="E246" s="3">
        <v>2.8990099009900989</v>
      </c>
      <c r="F246" s="3">
        <v>2.2407036851759213E-2</v>
      </c>
    </row>
    <row r="247" spans="5:6" x14ac:dyDescent="0.15">
      <c r="E247" s="3">
        <v>2.9227722772277227</v>
      </c>
      <c r="F247" s="3">
        <v>2.2407036851759213E-2</v>
      </c>
    </row>
    <row r="248" spans="5:6" x14ac:dyDescent="0.15">
      <c r="E248" s="3">
        <v>2.9227722772277227</v>
      </c>
      <c r="F248" s="3">
        <v>0</v>
      </c>
    </row>
    <row r="249" spans="5:6" x14ac:dyDescent="0.15">
      <c r="E249" s="3">
        <v>2.946534653465346</v>
      </c>
      <c r="F249" s="3">
        <v>0</v>
      </c>
    </row>
    <row r="250" spans="5:6" x14ac:dyDescent="0.15">
      <c r="E250" s="3">
        <v>2.946534653465346</v>
      </c>
      <c r="F250" s="3">
        <v>2.2407036851759213E-2</v>
      </c>
    </row>
    <row r="251" spans="5:6" x14ac:dyDescent="0.15">
      <c r="E251" s="3">
        <v>2.9702970297029703</v>
      </c>
      <c r="F251" s="3">
        <v>2.2407036851759213E-2</v>
      </c>
    </row>
    <row r="252" spans="5:6" x14ac:dyDescent="0.15">
      <c r="E252" s="3">
        <v>2.9702970297029703</v>
      </c>
      <c r="F252" s="3">
        <v>0</v>
      </c>
    </row>
    <row r="253" spans="5:6" x14ac:dyDescent="0.15">
      <c r="E253" s="3">
        <v>2.9940594059405941</v>
      </c>
      <c r="F253" s="3">
        <v>0</v>
      </c>
    </row>
    <row r="254" spans="5:6" x14ac:dyDescent="0.15">
      <c r="E254" s="3">
        <v>2.9940594059405941</v>
      </c>
      <c r="F254" s="3">
        <v>2.2407036851759213E-2</v>
      </c>
    </row>
    <row r="255" spans="5:6" x14ac:dyDescent="0.15">
      <c r="E255" s="3">
        <v>3.0178217821782178</v>
      </c>
      <c r="F255" s="3">
        <v>2.2407036851759213E-2</v>
      </c>
    </row>
    <row r="256" spans="5:6" x14ac:dyDescent="0.15">
      <c r="E256" s="3">
        <v>3.0178217821782178</v>
      </c>
      <c r="F256" s="3">
        <v>0</v>
      </c>
    </row>
    <row r="257" spans="5:6" x14ac:dyDescent="0.15">
      <c r="E257" s="3">
        <v>3.0415841584158416</v>
      </c>
      <c r="F257" s="3">
        <v>0</v>
      </c>
    </row>
    <row r="258" spans="5:6" x14ac:dyDescent="0.15">
      <c r="E258" s="3">
        <v>3.0415841584158416</v>
      </c>
      <c r="F258" s="3">
        <v>2.2407036851759213E-2</v>
      </c>
    </row>
    <row r="259" spans="5:6" x14ac:dyDescent="0.15">
      <c r="E259" s="3">
        <v>3.065346534653465</v>
      </c>
      <c r="F259" s="3">
        <v>2.2407036851759213E-2</v>
      </c>
    </row>
    <row r="260" spans="5:6" x14ac:dyDescent="0.15">
      <c r="E260" s="3">
        <v>3.065346534653465</v>
      </c>
      <c r="F260" s="3">
        <v>0</v>
      </c>
    </row>
    <row r="261" spans="5:6" x14ac:dyDescent="0.15">
      <c r="E261" s="3">
        <v>3.0891089108910892</v>
      </c>
      <c r="F261" s="3">
        <v>0</v>
      </c>
    </row>
    <row r="262" spans="5:6" x14ac:dyDescent="0.15">
      <c r="E262" s="3">
        <v>3.0891089108910892</v>
      </c>
      <c r="F262" s="3">
        <v>2.2407036851759213E-2</v>
      </c>
    </row>
    <row r="263" spans="5:6" x14ac:dyDescent="0.15">
      <c r="E263" s="3">
        <v>3.1128712871287125</v>
      </c>
      <c r="F263" s="3">
        <v>2.2407036851759213E-2</v>
      </c>
    </row>
    <row r="264" spans="5:6" x14ac:dyDescent="0.15">
      <c r="E264" s="3">
        <v>3.1128712871287125</v>
      </c>
      <c r="F264" s="3">
        <v>0</v>
      </c>
    </row>
    <row r="265" spans="5:6" x14ac:dyDescent="0.15">
      <c r="E265" s="3">
        <v>3.1366336633663368</v>
      </c>
      <c r="F265" s="3">
        <v>0</v>
      </c>
    </row>
    <row r="266" spans="5:6" x14ac:dyDescent="0.15">
      <c r="E266" s="3">
        <v>3.1366336633663368</v>
      </c>
      <c r="F266" s="3">
        <v>2.2407036851759213E-2</v>
      </c>
    </row>
    <row r="267" spans="5:6" x14ac:dyDescent="0.15">
      <c r="E267" s="3">
        <v>3.1603960396039601</v>
      </c>
      <c r="F267" s="3">
        <v>2.2407036851759213E-2</v>
      </c>
    </row>
    <row r="268" spans="5:6" x14ac:dyDescent="0.15">
      <c r="E268" s="3">
        <v>3.1603960396039601</v>
      </c>
      <c r="F268" s="3">
        <v>0</v>
      </c>
    </row>
    <row r="269" spans="5:6" x14ac:dyDescent="0.15">
      <c r="E269" s="3">
        <v>3.1841584158415839</v>
      </c>
      <c r="F269" s="3">
        <v>0</v>
      </c>
    </row>
    <row r="270" spans="5:6" x14ac:dyDescent="0.15">
      <c r="E270" s="3">
        <v>3.1841584158415839</v>
      </c>
      <c r="F270" s="3">
        <v>2.2407036851759213E-2</v>
      </c>
    </row>
    <row r="271" spans="5:6" x14ac:dyDescent="0.15">
      <c r="E271" s="3">
        <v>3.2079207920792081</v>
      </c>
      <c r="F271" s="3">
        <v>2.2407036851759213E-2</v>
      </c>
    </row>
    <row r="272" spans="5:6" x14ac:dyDescent="0.15">
      <c r="E272" s="3">
        <v>3.2079207920792081</v>
      </c>
      <c r="F272" s="3">
        <v>0</v>
      </c>
    </row>
    <row r="273" spans="5:6" x14ac:dyDescent="0.15">
      <c r="E273" s="3">
        <v>3.2316831683168314</v>
      </c>
      <c r="F273" s="3">
        <v>0</v>
      </c>
    </row>
    <row r="274" spans="5:6" x14ac:dyDescent="0.15">
      <c r="E274" s="3">
        <v>3.2316831683168314</v>
      </c>
      <c r="F274" s="3">
        <v>2.2407036851759213E-2</v>
      </c>
    </row>
    <row r="275" spans="5:6" x14ac:dyDescent="0.15">
      <c r="E275" s="3">
        <v>3.2554455445544557</v>
      </c>
      <c r="F275" s="3">
        <v>2.2407036851759213E-2</v>
      </c>
    </row>
    <row r="276" spans="5:6" x14ac:dyDescent="0.15">
      <c r="E276" s="3">
        <v>3.2554455445544557</v>
      </c>
      <c r="F276" s="3">
        <v>0</v>
      </c>
    </row>
    <row r="277" spans="5:6" x14ac:dyDescent="0.15">
      <c r="E277" s="3">
        <v>3.279207920792079</v>
      </c>
      <c r="F277" s="3">
        <v>0</v>
      </c>
    </row>
    <row r="278" spans="5:6" x14ac:dyDescent="0.15">
      <c r="E278" s="3">
        <v>3.279207920792079</v>
      </c>
      <c r="F278" s="3">
        <v>2.2407036851759213E-2</v>
      </c>
    </row>
    <row r="279" spans="5:6" x14ac:dyDescent="0.15">
      <c r="E279" s="3">
        <v>3.3029702970297028</v>
      </c>
      <c r="F279" s="3">
        <v>2.2407036851759213E-2</v>
      </c>
    </row>
    <row r="280" spans="5:6" x14ac:dyDescent="0.15">
      <c r="E280" s="3">
        <v>3.3029702970297028</v>
      </c>
      <c r="F280" s="3">
        <v>0</v>
      </c>
    </row>
    <row r="281" spans="5:6" x14ac:dyDescent="0.15">
      <c r="E281" s="3">
        <v>3.3267326732673266</v>
      </c>
      <c r="F281" s="3">
        <v>0</v>
      </c>
    </row>
    <row r="282" spans="5:6" x14ac:dyDescent="0.15">
      <c r="E282" s="3">
        <v>3.3267326732673266</v>
      </c>
      <c r="F282" s="3">
        <v>2.2407036851759213E-2</v>
      </c>
    </row>
    <row r="283" spans="5:6" x14ac:dyDescent="0.15">
      <c r="E283" s="3">
        <v>3.3504950495049504</v>
      </c>
      <c r="F283" s="3">
        <v>2.2407036851759213E-2</v>
      </c>
    </row>
    <row r="284" spans="5:6" x14ac:dyDescent="0.15">
      <c r="E284" s="3">
        <v>3.3504950495049504</v>
      </c>
      <c r="F284" s="3">
        <v>0</v>
      </c>
    </row>
    <row r="285" spans="5:6" x14ac:dyDescent="0.15">
      <c r="E285" s="3">
        <v>3.3742574257425746</v>
      </c>
      <c r="F285" s="3">
        <v>0</v>
      </c>
    </row>
    <row r="286" spans="5:6" x14ac:dyDescent="0.15">
      <c r="E286" s="3">
        <v>3.3742574257425746</v>
      </c>
      <c r="F286" s="3">
        <v>2.2407036851759213E-2</v>
      </c>
    </row>
    <row r="287" spans="5:6" x14ac:dyDescent="0.15">
      <c r="E287" s="3">
        <v>3.3980198019801979</v>
      </c>
      <c r="F287" s="3">
        <v>2.2407036851759213E-2</v>
      </c>
    </row>
    <row r="288" spans="5:6" x14ac:dyDescent="0.15">
      <c r="E288" s="3">
        <v>3.3980198019801979</v>
      </c>
      <c r="F288" s="3">
        <v>0</v>
      </c>
    </row>
    <row r="289" spans="5:6" x14ac:dyDescent="0.15">
      <c r="E289" s="3">
        <v>3.4217821782178213</v>
      </c>
      <c r="F289" s="3">
        <v>0</v>
      </c>
    </row>
    <row r="290" spans="5:6" x14ac:dyDescent="0.15">
      <c r="E290" s="3">
        <v>3.4217821782178213</v>
      </c>
      <c r="F290" s="3">
        <v>2.2407036851759213E-2</v>
      </c>
    </row>
    <row r="291" spans="5:6" x14ac:dyDescent="0.15">
      <c r="E291" s="3">
        <v>3.4455445544554455</v>
      </c>
      <c r="F291" s="3">
        <v>2.2407036851759213E-2</v>
      </c>
    </row>
    <row r="292" spans="5:6" x14ac:dyDescent="0.15">
      <c r="E292" s="3">
        <v>3.4455445544554455</v>
      </c>
      <c r="F292" s="3">
        <v>0</v>
      </c>
    </row>
    <row r="293" spans="5:6" x14ac:dyDescent="0.15">
      <c r="E293" s="3">
        <v>3.4693069306930693</v>
      </c>
      <c r="F293" s="3">
        <v>0</v>
      </c>
    </row>
    <row r="294" spans="5:6" x14ac:dyDescent="0.15">
      <c r="E294" s="3">
        <v>3.4693069306930693</v>
      </c>
      <c r="F294" s="3">
        <v>2.2407036851759213E-2</v>
      </c>
    </row>
    <row r="295" spans="5:6" x14ac:dyDescent="0.15">
      <c r="E295" s="3">
        <v>3.4930693069306931</v>
      </c>
      <c r="F295" s="3">
        <v>2.2407036851759213E-2</v>
      </c>
    </row>
    <row r="296" spans="5:6" x14ac:dyDescent="0.15">
      <c r="E296" s="3">
        <v>3.4930693069306931</v>
      </c>
      <c r="F296" s="3">
        <v>0</v>
      </c>
    </row>
    <row r="297" spans="5:6" x14ac:dyDescent="0.15">
      <c r="E297" s="3">
        <v>3.5168316831683168</v>
      </c>
      <c r="F297" s="3">
        <v>0</v>
      </c>
    </row>
    <row r="298" spans="5:6" x14ac:dyDescent="0.15">
      <c r="E298" s="3">
        <v>3.5168316831683168</v>
      </c>
      <c r="F298" s="3">
        <v>2.2407036851759213E-2</v>
      </c>
    </row>
    <row r="299" spans="5:6" x14ac:dyDescent="0.15">
      <c r="E299" s="3">
        <v>3.5405940594059402</v>
      </c>
      <c r="F299" s="3">
        <v>2.2407036851759213E-2</v>
      </c>
    </row>
    <row r="300" spans="5:6" x14ac:dyDescent="0.15">
      <c r="E300" s="3">
        <v>3.5405940594059402</v>
      </c>
      <c r="F300" s="3">
        <v>0</v>
      </c>
    </row>
    <row r="301" spans="5:6" x14ac:dyDescent="0.15">
      <c r="E301" s="3">
        <v>3.5643564356435644</v>
      </c>
      <c r="F301" s="3">
        <v>0</v>
      </c>
    </row>
    <row r="302" spans="5:6" x14ac:dyDescent="0.15">
      <c r="E302" s="3">
        <v>3.5643564356435644</v>
      </c>
      <c r="F302" s="3">
        <v>2.2407036851759213E-2</v>
      </c>
    </row>
    <row r="303" spans="5:6" x14ac:dyDescent="0.15">
      <c r="E303" s="3">
        <v>3.5881188118811878</v>
      </c>
      <c r="F303" s="3">
        <v>2.2407036851759213E-2</v>
      </c>
    </row>
    <row r="304" spans="5:6" x14ac:dyDescent="0.15">
      <c r="E304" s="3">
        <v>3.5881188118811878</v>
      </c>
      <c r="F304" s="3">
        <v>0</v>
      </c>
    </row>
    <row r="305" spans="5:6" x14ac:dyDescent="0.15">
      <c r="E305" s="3">
        <v>3.611881188118812</v>
      </c>
      <c r="F305" s="3">
        <v>0</v>
      </c>
    </row>
    <row r="306" spans="5:6" x14ac:dyDescent="0.15">
      <c r="E306" s="3">
        <v>3.611881188118812</v>
      </c>
      <c r="F306" s="3">
        <v>2.2407036851759213E-2</v>
      </c>
    </row>
    <row r="307" spans="5:6" x14ac:dyDescent="0.15">
      <c r="E307" s="3">
        <v>3.6356435643564353</v>
      </c>
      <c r="F307" s="3">
        <v>2.2407036851759213E-2</v>
      </c>
    </row>
    <row r="308" spans="5:6" x14ac:dyDescent="0.15">
      <c r="E308" s="3">
        <v>3.6356435643564353</v>
      </c>
      <c r="F308" s="3">
        <v>0</v>
      </c>
    </row>
    <row r="309" spans="5:6" x14ac:dyDescent="0.15">
      <c r="E309" s="3">
        <v>3.6594059405940591</v>
      </c>
      <c r="F309" s="3">
        <v>0</v>
      </c>
    </row>
    <row r="310" spans="5:6" x14ac:dyDescent="0.15">
      <c r="E310" s="3">
        <v>3.6594059405940591</v>
      </c>
      <c r="F310" s="3">
        <v>2.2407036851759213E-2</v>
      </c>
    </row>
    <row r="311" spans="5:6" x14ac:dyDescent="0.15">
      <c r="E311" s="3">
        <v>3.6831683168316833</v>
      </c>
      <c r="F311" s="3">
        <v>2.2407036851759213E-2</v>
      </c>
    </row>
    <row r="312" spans="5:6" x14ac:dyDescent="0.15">
      <c r="E312" s="3">
        <v>3.6831683168316833</v>
      </c>
      <c r="F312" s="3">
        <v>0</v>
      </c>
    </row>
    <row r="313" spans="5:6" x14ac:dyDescent="0.15">
      <c r="E313" s="3">
        <v>3.7069306930693067</v>
      </c>
      <c r="F313" s="3">
        <v>0</v>
      </c>
    </row>
    <row r="314" spans="5:6" x14ac:dyDescent="0.15">
      <c r="E314" s="3">
        <v>3.7069306930693067</v>
      </c>
      <c r="F314" s="3">
        <v>2.2407036851759213E-2</v>
      </c>
    </row>
    <row r="315" spans="5:6" x14ac:dyDescent="0.15">
      <c r="E315" s="3">
        <v>3.7306930693069309</v>
      </c>
      <c r="F315" s="3">
        <v>2.2407036851759213E-2</v>
      </c>
    </row>
    <row r="316" spans="5:6" x14ac:dyDescent="0.15">
      <c r="E316" s="3">
        <v>3.7306930693069309</v>
      </c>
      <c r="F316" s="3">
        <v>0</v>
      </c>
    </row>
    <row r="317" spans="5:6" x14ac:dyDescent="0.15">
      <c r="E317" s="3">
        <v>3.7544554455445542</v>
      </c>
      <c r="F317" s="3">
        <v>0</v>
      </c>
    </row>
    <row r="318" spans="5:6" x14ac:dyDescent="0.15">
      <c r="E318" s="3">
        <v>3.7544554455445542</v>
      </c>
      <c r="F318" s="3">
        <v>2.2407036851759213E-2</v>
      </c>
    </row>
    <row r="319" spans="5:6" x14ac:dyDescent="0.15">
      <c r="E319" s="3">
        <v>3.778217821782178</v>
      </c>
      <c r="F319" s="3">
        <v>2.2407036851759213E-2</v>
      </c>
    </row>
    <row r="320" spans="5:6" x14ac:dyDescent="0.15">
      <c r="E320" s="3">
        <v>3.778217821782178</v>
      </c>
      <c r="F320" s="3">
        <v>0</v>
      </c>
    </row>
    <row r="321" spans="5:6" x14ac:dyDescent="0.15">
      <c r="E321" s="3">
        <v>3.8019801980198018</v>
      </c>
      <c r="F321" s="3">
        <v>0</v>
      </c>
    </row>
    <row r="322" spans="5:6" x14ac:dyDescent="0.15">
      <c r="E322" s="3">
        <v>3.8019801980198018</v>
      </c>
      <c r="F322" s="3">
        <v>2.2407036851759213E-2</v>
      </c>
    </row>
    <row r="323" spans="5:6" x14ac:dyDescent="0.15">
      <c r="E323" s="3">
        <v>3.8257425742574256</v>
      </c>
      <c r="F323" s="3">
        <v>2.2407036851759213E-2</v>
      </c>
    </row>
    <row r="324" spans="5:6" x14ac:dyDescent="0.15">
      <c r="E324" s="3">
        <v>3.8257425742574256</v>
      </c>
      <c r="F324" s="3">
        <v>0</v>
      </c>
    </row>
    <row r="325" spans="5:6" x14ac:dyDescent="0.15">
      <c r="E325" s="3">
        <v>3.8495049504950498</v>
      </c>
      <c r="F325" s="3">
        <v>0</v>
      </c>
    </row>
    <row r="326" spans="5:6" x14ac:dyDescent="0.15">
      <c r="E326" s="3">
        <v>3.8495049504950498</v>
      </c>
      <c r="F326" s="3">
        <v>2.2407036851759213E-2</v>
      </c>
    </row>
    <row r="327" spans="5:6" x14ac:dyDescent="0.15">
      <c r="E327" s="3">
        <v>3.8732673267326732</v>
      </c>
      <c r="F327" s="3">
        <v>2.2407036851759213E-2</v>
      </c>
    </row>
    <row r="328" spans="5:6" x14ac:dyDescent="0.15">
      <c r="E328" s="3">
        <v>3.8732673267326732</v>
      </c>
      <c r="F328" s="3">
        <v>0</v>
      </c>
    </row>
    <row r="329" spans="5:6" x14ac:dyDescent="0.15">
      <c r="E329" s="3">
        <v>3.8970297029702965</v>
      </c>
      <c r="F329" s="3">
        <v>0</v>
      </c>
    </row>
    <row r="330" spans="5:6" x14ac:dyDescent="0.15">
      <c r="E330" s="3">
        <v>3.8970297029702965</v>
      </c>
      <c r="F330" s="3">
        <v>2.2407036851759213E-2</v>
      </c>
    </row>
    <row r="331" spans="5:6" x14ac:dyDescent="0.15">
      <c r="E331" s="3">
        <v>3.9207920792079207</v>
      </c>
      <c r="F331" s="3">
        <v>2.2407036851759213E-2</v>
      </c>
    </row>
    <row r="332" spans="5:6" x14ac:dyDescent="0.15">
      <c r="E332" s="3">
        <v>3.9207920792079207</v>
      </c>
      <c r="F332" s="3">
        <v>0</v>
      </c>
    </row>
    <row r="333" spans="5:6" x14ac:dyDescent="0.15">
      <c r="E333" s="3">
        <v>3.9445544554455445</v>
      </c>
      <c r="F333" s="3">
        <v>0</v>
      </c>
    </row>
    <row r="334" spans="5:6" x14ac:dyDescent="0.15">
      <c r="E334" s="3">
        <v>3.9445544554455445</v>
      </c>
      <c r="F334" s="3">
        <v>2.2407036851759213E-2</v>
      </c>
    </row>
    <row r="335" spans="5:6" x14ac:dyDescent="0.15">
      <c r="E335" s="3">
        <v>3.9683168316831683</v>
      </c>
      <c r="F335" s="3">
        <v>2.2407036851759213E-2</v>
      </c>
    </row>
    <row r="336" spans="5:6" x14ac:dyDescent="0.15">
      <c r="E336" s="3">
        <v>3.9683168316831683</v>
      </c>
      <c r="F336" s="3">
        <v>0</v>
      </c>
    </row>
    <row r="337" spans="5:6" x14ac:dyDescent="0.15">
      <c r="E337" s="3">
        <v>3.9920792079207921</v>
      </c>
      <c r="F337" s="3">
        <v>0</v>
      </c>
    </row>
    <row r="338" spans="5:6" x14ac:dyDescent="0.15">
      <c r="E338" s="3">
        <v>3.9920792079207921</v>
      </c>
      <c r="F338" s="3">
        <v>2.2407036851759213E-2</v>
      </c>
    </row>
    <row r="339" spans="5:6" x14ac:dyDescent="0.15">
      <c r="E339" s="3">
        <v>4.0158415841584159</v>
      </c>
      <c r="F339" s="3">
        <v>2.2407036851759213E-2</v>
      </c>
    </row>
    <row r="340" spans="5:6" x14ac:dyDescent="0.15">
      <c r="E340" s="3">
        <v>4.0158415841584159</v>
      </c>
      <c r="F340" s="3">
        <v>0</v>
      </c>
    </row>
    <row r="341" spans="5:6" x14ac:dyDescent="0.15">
      <c r="E341" s="3">
        <v>4.0396039603960396</v>
      </c>
      <c r="F341" s="3">
        <v>0</v>
      </c>
    </row>
    <row r="342" spans="5:6" x14ac:dyDescent="0.15">
      <c r="E342" s="3">
        <v>4.0396039603960396</v>
      </c>
      <c r="F342" s="3">
        <v>2.2407036851759213E-2</v>
      </c>
    </row>
    <row r="343" spans="5:6" x14ac:dyDescent="0.15">
      <c r="E343" s="3">
        <v>4.0633663366336634</v>
      </c>
      <c r="F343" s="3">
        <v>2.2407036851759213E-2</v>
      </c>
    </row>
    <row r="344" spans="5:6" x14ac:dyDescent="0.15">
      <c r="E344" s="3">
        <v>4.0633663366336634</v>
      </c>
      <c r="F344" s="3">
        <v>0</v>
      </c>
    </row>
    <row r="345" spans="5:6" x14ac:dyDescent="0.15">
      <c r="E345" s="3">
        <v>4.0871287128712872</v>
      </c>
      <c r="F345" s="3">
        <v>0</v>
      </c>
    </row>
    <row r="346" spans="5:6" x14ac:dyDescent="0.15">
      <c r="E346" s="3">
        <v>4.0871287128712872</v>
      </c>
      <c r="F346" s="3">
        <v>2.2407036851759213E-2</v>
      </c>
    </row>
    <row r="347" spans="5:6" x14ac:dyDescent="0.15">
      <c r="E347" s="3">
        <v>4.110891089108911</v>
      </c>
      <c r="F347" s="3">
        <v>2.2407036851759213E-2</v>
      </c>
    </row>
    <row r="348" spans="5:6" x14ac:dyDescent="0.15">
      <c r="E348" s="3">
        <v>4.110891089108911</v>
      </c>
      <c r="F348" s="3">
        <v>0</v>
      </c>
    </row>
    <row r="349" spans="5:6" x14ac:dyDescent="0.15">
      <c r="E349" s="3">
        <v>4.1346534653465339</v>
      </c>
      <c r="F349" s="3">
        <v>0</v>
      </c>
    </row>
    <row r="350" spans="5:6" x14ac:dyDescent="0.15">
      <c r="E350" s="3">
        <v>4.1346534653465339</v>
      </c>
      <c r="F350" s="3">
        <v>2.2407036851759213E-2</v>
      </c>
    </row>
    <row r="351" spans="5:6" x14ac:dyDescent="0.15">
      <c r="E351" s="3">
        <v>4.1584158415841586</v>
      </c>
      <c r="F351" s="3">
        <v>2.2407036851759213E-2</v>
      </c>
    </row>
    <row r="352" spans="5:6" x14ac:dyDescent="0.15">
      <c r="E352" s="3">
        <v>4.1584158415841586</v>
      </c>
      <c r="F352" s="3">
        <v>0</v>
      </c>
    </row>
    <row r="353" spans="5:6" x14ac:dyDescent="0.15">
      <c r="E353" s="3">
        <v>4.1821782178217823</v>
      </c>
      <c r="F353" s="3">
        <v>0</v>
      </c>
    </row>
    <row r="354" spans="5:6" x14ac:dyDescent="0.15">
      <c r="E354" s="3">
        <v>4.1821782178217823</v>
      </c>
      <c r="F354" s="3">
        <v>2.2407036851759213E-2</v>
      </c>
    </row>
    <row r="355" spans="5:6" x14ac:dyDescent="0.15">
      <c r="E355" s="3">
        <v>4.2059405940594061</v>
      </c>
      <c r="F355" s="3">
        <v>2.2407036851759213E-2</v>
      </c>
    </row>
    <row r="356" spans="5:6" x14ac:dyDescent="0.15">
      <c r="E356" s="3">
        <v>4.2059405940594061</v>
      </c>
      <c r="F356" s="3">
        <v>0</v>
      </c>
    </row>
    <row r="357" spans="5:6" x14ac:dyDescent="0.15">
      <c r="E357" s="3">
        <v>4.2297029702970299</v>
      </c>
      <c r="F357" s="3">
        <v>0</v>
      </c>
    </row>
    <row r="358" spans="5:6" x14ac:dyDescent="0.15">
      <c r="E358" s="3">
        <v>4.2297029702970299</v>
      </c>
      <c r="F358" s="3">
        <v>2.2407036851759213E-2</v>
      </c>
    </row>
    <row r="359" spans="5:6" x14ac:dyDescent="0.15">
      <c r="E359" s="3">
        <v>4.2534653465346528</v>
      </c>
      <c r="F359" s="3">
        <v>2.2407036851759213E-2</v>
      </c>
    </row>
    <row r="360" spans="5:6" x14ac:dyDescent="0.15">
      <c r="E360" s="3">
        <v>4.2534653465346528</v>
      </c>
      <c r="F360" s="3">
        <v>0</v>
      </c>
    </row>
    <row r="361" spans="5:6" x14ac:dyDescent="0.15">
      <c r="E361" s="3">
        <v>4.2772277227722775</v>
      </c>
      <c r="F361" s="3">
        <v>0</v>
      </c>
    </row>
    <row r="362" spans="5:6" x14ac:dyDescent="0.15">
      <c r="E362" s="3">
        <v>4.2772277227722775</v>
      </c>
      <c r="F362" s="3">
        <v>2.2407036851759213E-2</v>
      </c>
    </row>
    <row r="363" spans="5:6" x14ac:dyDescent="0.15">
      <c r="E363" s="3">
        <v>4.3009900990099004</v>
      </c>
      <c r="F363" s="3">
        <v>2.2407036851759213E-2</v>
      </c>
    </row>
    <row r="364" spans="5:6" x14ac:dyDescent="0.15">
      <c r="E364" s="3">
        <v>4.3009900990099004</v>
      </c>
      <c r="F364" s="3">
        <v>0</v>
      </c>
    </row>
    <row r="365" spans="5:6" x14ac:dyDescent="0.15">
      <c r="E365" s="3">
        <v>4.324752475247525</v>
      </c>
      <c r="F365" s="3">
        <v>0</v>
      </c>
    </row>
    <row r="366" spans="5:6" x14ac:dyDescent="0.15">
      <c r="E366" s="3">
        <v>4.324752475247525</v>
      </c>
      <c r="F366" s="3">
        <v>2.2407036851759213E-2</v>
      </c>
    </row>
    <row r="367" spans="5:6" x14ac:dyDescent="0.15">
      <c r="E367" s="3">
        <v>4.3485148514851488</v>
      </c>
      <c r="F367" s="3">
        <v>2.2407036851759213E-2</v>
      </c>
    </row>
    <row r="368" spans="5:6" x14ac:dyDescent="0.15">
      <c r="E368" s="3">
        <v>4.3485148514851488</v>
      </c>
      <c r="F368" s="3">
        <v>0</v>
      </c>
    </row>
    <row r="369" spans="5:6" x14ac:dyDescent="0.15">
      <c r="E369" s="3">
        <v>4.3722772277227717</v>
      </c>
      <c r="F369" s="3">
        <v>0</v>
      </c>
    </row>
    <row r="370" spans="5:6" x14ac:dyDescent="0.15">
      <c r="E370" s="3">
        <v>4.3722772277227717</v>
      </c>
      <c r="F370" s="3">
        <v>2.2407036851759213E-2</v>
      </c>
    </row>
    <row r="371" spans="5:6" x14ac:dyDescent="0.15">
      <c r="E371" s="3">
        <v>4.3960396039603964</v>
      </c>
      <c r="F371" s="3">
        <v>2.2407036851759213E-2</v>
      </c>
    </row>
    <row r="372" spans="5:6" x14ac:dyDescent="0.15">
      <c r="E372" s="3">
        <v>4.3960396039603964</v>
      </c>
      <c r="F372" s="3">
        <v>0</v>
      </c>
    </row>
    <row r="373" spans="5:6" x14ac:dyDescent="0.15">
      <c r="E373" s="3">
        <v>4.4198019801980193</v>
      </c>
      <c r="F373" s="3">
        <v>0</v>
      </c>
    </row>
    <row r="374" spans="5:6" x14ac:dyDescent="0.15">
      <c r="E374" s="3">
        <v>4.4198019801980193</v>
      </c>
      <c r="F374" s="3">
        <v>2.2407036851759213E-2</v>
      </c>
    </row>
    <row r="375" spans="5:6" x14ac:dyDescent="0.15">
      <c r="E375" s="3">
        <v>4.443564356435644</v>
      </c>
      <c r="F375" s="3">
        <v>2.2407036851759213E-2</v>
      </c>
    </row>
    <row r="376" spans="5:6" x14ac:dyDescent="0.15">
      <c r="E376" s="3">
        <v>4.443564356435644</v>
      </c>
      <c r="F376" s="3">
        <v>0</v>
      </c>
    </row>
    <row r="377" spans="5:6" x14ac:dyDescent="0.15">
      <c r="E377" s="3">
        <v>4.4673267326732669</v>
      </c>
      <c r="F377" s="3">
        <v>0</v>
      </c>
    </row>
    <row r="378" spans="5:6" x14ac:dyDescent="0.15">
      <c r="E378" s="3">
        <v>4.4673267326732669</v>
      </c>
      <c r="F378" s="3">
        <v>2.2407036851759213E-2</v>
      </c>
    </row>
    <row r="379" spans="5:6" x14ac:dyDescent="0.15">
      <c r="E379" s="3">
        <v>4.4910891089108906</v>
      </c>
      <c r="F379" s="3">
        <v>2.2407036851759213E-2</v>
      </c>
    </row>
    <row r="380" spans="5:6" x14ac:dyDescent="0.15">
      <c r="E380" s="3">
        <v>4.4910891089108906</v>
      </c>
      <c r="F380" s="3">
        <v>0</v>
      </c>
    </row>
    <row r="381" spans="5:6" x14ac:dyDescent="0.15">
      <c r="E381" s="3">
        <v>4.5148514851485144</v>
      </c>
      <c r="F381" s="3">
        <v>0</v>
      </c>
    </row>
    <row r="382" spans="5:6" x14ac:dyDescent="0.15">
      <c r="E382" s="3">
        <v>4.5148514851485144</v>
      </c>
      <c r="F382" s="3">
        <v>2.2407036851759213E-2</v>
      </c>
    </row>
    <row r="383" spans="5:6" x14ac:dyDescent="0.15">
      <c r="E383" s="3">
        <v>4.5386138613861382</v>
      </c>
      <c r="F383" s="3">
        <v>2.2407036851759213E-2</v>
      </c>
    </row>
    <row r="384" spans="5:6" x14ac:dyDescent="0.15">
      <c r="E384" s="3">
        <v>4.5386138613861382</v>
      </c>
      <c r="F384" s="3">
        <v>0</v>
      </c>
    </row>
    <row r="385" spans="5:6" x14ac:dyDescent="0.15">
      <c r="E385" s="3">
        <v>4.562376237623762</v>
      </c>
      <c r="F385" s="3">
        <v>0</v>
      </c>
    </row>
    <row r="386" spans="5:6" x14ac:dyDescent="0.15">
      <c r="E386" s="3">
        <v>4.562376237623762</v>
      </c>
      <c r="F386" s="3">
        <v>2.2407036851759213E-2</v>
      </c>
    </row>
    <row r="387" spans="5:6" x14ac:dyDescent="0.15">
      <c r="E387" s="3">
        <v>4.5861386138613858</v>
      </c>
      <c r="F387" s="3">
        <v>2.2407036851759213E-2</v>
      </c>
    </row>
    <row r="388" spans="5:6" x14ac:dyDescent="0.15">
      <c r="E388" s="3">
        <v>4.5861386138613858</v>
      </c>
      <c r="F388" s="3">
        <v>0</v>
      </c>
    </row>
    <row r="389" spans="5:6" x14ac:dyDescent="0.15">
      <c r="E389" s="3">
        <v>4.6099009900990096</v>
      </c>
      <c r="F389" s="3">
        <v>0</v>
      </c>
    </row>
    <row r="390" spans="5:6" x14ac:dyDescent="0.15">
      <c r="E390" s="3">
        <v>4.6099009900990096</v>
      </c>
      <c r="F390" s="3">
        <v>2.2407036851759213E-2</v>
      </c>
    </row>
    <row r="391" spans="5:6" x14ac:dyDescent="0.15">
      <c r="E391" s="3">
        <v>4.6336633663366333</v>
      </c>
      <c r="F391" s="3">
        <v>2.2407036851759213E-2</v>
      </c>
    </row>
    <row r="392" spans="5:6" x14ac:dyDescent="0.15">
      <c r="E392" s="3">
        <v>4.6336633663366333</v>
      </c>
      <c r="F392" s="3">
        <v>0</v>
      </c>
    </row>
    <row r="393" spans="5:6" x14ac:dyDescent="0.15">
      <c r="E393" s="3">
        <v>4.6574257425742571</v>
      </c>
      <c r="F393" s="3">
        <v>0</v>
      </c>
    </row>
    <row r="394" spans="5:6" x14ac:dyDescent="0.15">
      <c r="E394" s="3">
        <v>4.6574257425742571</v>
      </c>
      <c r="F394" s="3">
        <v>2.2407036851759213E-2</v>
      </c>
    </row>
    <row r="395" spans="5:6" x14ac:dyDescent="0.15">
      <c r="E395" s="3">
        <v>4.6811881188118809</v>
      </c>
      <c r="F395" s="3">
        <v>2.2407036851759213E-2</v>
      </c>
    </row>
    <row r="396" spans="5:6" x14ac:dyDescent="0.15">
      <c r="E396" s="3">
        <v>4.6811881188118809</v>
      </c>
      <c r="F396" s="3">
        <v>0</v>
      </c>
    </row>
    <row r="397" spans="5:6" x14ac:dyDescent="0.15">
      <c r="E397" s="3">
        <v>4.7049504950495047</v>
      </c>
      <c r="F397" s="3">
        <v>0</v>
      </c>
    </row>
    <row r="398" spans="5:6" x14ac:dyDescent="0.15">
      <c r="E398" s="3">
        <v>4.7049504950495047</v>
      </c>
      <c r="F398" s="3">
        <v>2.2407036851759213E-2</v>
      </c>
    </row>
    <row r="399" spans="5:6" x14ac:dyDescent="0.15">
      <c r="E399" s="3">
        <v>4.7287128712871285</v>
      </c>
      <c r="F399" s="3">
        <v>2.2407036851759213E-2</v>
      </c>
    </row>
    <row r="400" spans="5:6" x14ac:dyDescent="0.15">
      <c r="E400" s="3">
        <v>4.7287128712871285</v>
      </c>
      <c r="F400" s="3">
        <v>0</v>
      </c>
    </row>
    <row r="401" spans="5:6" x14ac:dyDescent="0.15">
      <c r="E401" s="3">
        <v>4.7524752475247523</v>
      </c>
      <c r="F401" s="3">
        <v>0</v>
      </c>
    </row>
    <row r="402" spans="5:6" x14ac:dyDescent="0.15">
      <c r="E402" s="3">
        <v>4.7524752475247523</v>
      </c>
      <c r="F402" s="3">
        <v>2.2407036851759213E-2</v>
      </c>
    </row>
    <row r="403" spans="5:6" x14ac:dyDescent="0.15">
      <c r="E403" s="3">
        <v>4.776237623762376</v>
      </c>
      <c r="F403" s="3">
        <v>2.2407036851759213E-2</v>
      </c>
    </row>
    <row r="404" spans="5:6" x14ac:dyDescent="0.15">
      <c r="E404" s="3">
        <v>4.776237623762376</v>
      </c>
      <c r="F404" s="3">
        <v>0</v>
      </c>
    </row>
    <row r="405" spans="5:6" x14ac:dyDescent="0.15">
      <c r="E405" s="3">
        <v>4.8</v>
      </c>
      <c r="F405" s="3">
        <v>0</v>
      </c>
    </row>
    <row r="406" spans="5:6" x14ac:dyDescent="0.15">
      <c r="E406" s="3">
        <v>4.8</v>
      </c>
      <c r="F406" s="3">
        <v>5.7007670501917629E-2</v>
      </c>
    </row>
    <row r="407" spans="5:6" x14ac:dyDescent="0.15">
      <c r="E407" s="3">
        <v>4.8237623762376236</v>
      </c>
      <c r="F407" s="3">
        <v>5.7007670501917629E-2</v>
      </c>
    </row>
    <row r="408" spans="5:6" x14ac:dyDescent="0.15">
      <c r="E408" s="3">
        <v>4.8237623762376236</v>
      </c>
      <c r="F408" s="3">
        <v>0</v>
      </c>
    </row>
    <row r="409" spans="5:6" x14ac:dyDescent="0.15">
      <c r="E409" s="3">
        <v>4.8475247524752474</v>
      </c>
      <c r="F409" s="3">
        <v>0</v>
      </c>
    </row>
    <row r="410" spans="5:6" x14ac:dyDescent="0.15">
      <c r="E410" s="3">
        <v>4.8475247524752474</v>
      </c>
      <c r="F410" s="3">
        <v>5.7007670501917629E-2</v>
      </c>
    </row>
    <row r="411" spans="5:6" x14ac:dyDescent="0.15">
      <c r="E411" s="3">
        <v>4.8712871287128712</v>
      </c>
      <c r="F411" s="3">
        <v>5.7007670501917629E-2</v>
      </c>
    </row>
    <row r="412" spans="5:6" x14ac:dyDescent="0.15">
      <c r="E412" s="3">
        <v>4.8712871287128712</v>
      </c>
      <c r="F412" s="3">
        <v>0</v>
      </c>
    </row>
    <row r="413" spans="5:6" x14ac:dyDescent="0.15">
      <c r="E413" s="3">
        <v>4.895049504950495</v>
      </c>
      <c r="F413" s="3">
        <v>0</v>
      </c>
    </row>
    <row r="414" spans="5:6" x14ac:dyDescent="0.15">
      <c r="E414" s="3">
        <v>4.895049504950495</v>
      </c>
      <c r="F414" s="3">
        <v>5.7007670501917629E-2</v>
      </c>
    </row>
    <row r="415" spans="5:6" x14ac:dyDescent="0.15">
      <c r="E415" s="3">
        <v>4.9188118811881187</v>
      </c>
      <c r="F415" s="3">
        <v>5.7007670501917629E-2</v>
      </c>
    </row>
    <row r="416" spans="5:6" x14ac:dyDescent="0.15">
      <c r="E416" s="3">
        <v>4.9188118811881187</v>
      </c>
      <c r="F416" s="3">
        <v>0</v>
      </c>
    </row>
    <row r="417" spans="5:6" x14ac:dyDescent="0.15">
      <c r="E417" s="3">
        <v>4.9425742574257425</v>
      </c>
      <c r="F417" s="3">
        <v>0</v>
      </c>
    </row>
    <row r="418" spans="5:6" x14ac:dyDescent="0.15">
      <c r="E418" s="3">
        <v>4.9425742574257425</v>
      </c>
      <c r="F418" s="3">
        <v>5.7007670501917629E-2</v>
      </c>
    </row>
    <row r="419" spans="5:6" x14ac:dyDescent="0.15">
      <c r="E419" s="3">
        <v>4.9663366336633663</v>
      </c>
      <c r="F419" s="3">
        <v>5.7007670501917629E-2</v>
      </c>
    </row>
    <row r="420" spans="5:6" x14ac:dyDescent="0.15">
      <c r="E420" s="3">
        <v>4.9663366336633663</v>
      </c>
      <c r="F420" s="3">
        <v>0</v>
      </c>
    </row>
    <row r="421" spans="5:6" x14ac:dyDescent="0.15">
      <c r="E421" s="3">
        <v>4.9900990099009901</v>
      </c>
      <c r="F421" s="3">
        <v>0</v>
      </c>
    </row>
    <row r="422" spans="5:6" x14ac:dyDescent="0.15">
      <c r="E422" s="3">
        <v>4.9900990099009901</v>
      </c>
      <c r="F422" s="3">
        <v>5.7007670501917629E-2</v>
      </c>
    </row>
    <row r="423" spans="5:6" x14ac:dyDescent="0.15">
      <c r="E423" s="3">
        <v>5.0138613861386139</v>
      </c>
      <c r="F423" s="3">
        <v>5.7007670501917629E-2</v>
      </c>
    </row>
    <row r="424" spans="5:6" x14ac:dyDescent="0.15">
      <c r="E424" s="3">
        <v>5.0138613861386139</v>
      </c>
      <c r="F424" s="3">
        <v>0</v>
      </c>
    </row>
    <row r="425" spans="5:6" x14ac:dyDescent="0.15">
      <c r="E425" s="3">
        <v>5.0376237623762377</v>
      </c>
      <c r="F425" s="3">
        <v>0</v>
      </c>
    </row>
    <row r="426" spans="5:6" x14ac:dyDescent="0.15">
      <c r="E426" s="3">
        <v>5.0376237623762377</v>
      </c>
      <c r="F426" s="3">
        <v>5.7007670501917629E-2</v>
      </c>
    </row>
    <row r="427" spans="5:6" x14ac:dyDescent="0.15">
      <c r="E427" s="3">
        <v>5.0613861386138614</v>
      </c>
      <c r="F427" s="3">
        <v>5.7007670501917629E-2</v>
      </c>
    </row>
    <row r="428" spans="5:6" x14ac:dyDescent="0.15">
      <c r="E428" s="3">
        <v>5.0613861386138614</v>
      </c>
      <c r="F428" s="3">
        <v>0</v>
      </c>
    </row>
    <row r="429" spans="5:6" x14ac:dyDescent="0.15">
      <c r="E429" s="3">
        <v>5.0851485148514852</v>
      </c>
      <c r="F429" s="3">
        <v>0</v>
      </c>
    </row>
    <row r="430" spans="5:6" x14ac:dyDescent="0.15">
      <c r="E430" s="3">
        <v>5.0851485148514852</v>
      </c>
      <c r="F430" s="3">
        <v>5.7007670501917629E-2</v>
      </c>
    </row>
    <row r="431" spans="5:6" x14ac:dyDescent="0.15">
      <c r="E431" s="3">
        <v>5.108910891089109</v>
      </c>
      <c r="F431" s="3">
        <v>5.7007670501917629E-2</v>
      </c>
    </row>
    <row r="432" spans="5:6" x14ac:dyDescent="0.15">
      <c r="E432" s="3">
        <v>5.108910891089109</v>
      </c>
      <c r="F432" s="3">
        <v>0</v>
      </c>
    </row>
    <row r="433" spans="5:6" x14ac:dyDescent="0.15">
      <c r="E433" s="3">
        <v>5.1326732673267328</v>
      </c>
      <c r="F433" s="3">
        <v>0</v>
      </c>
    </row>
    <row r="434" spans="5:6" x14ac:dyDescent="0.15">
      <c r="E434" s="3">
        <v>5.1326732673267328</v>
      </c>
      <c r="F434" s="3">
        <v>5.7007670501917629E-2</v>
      </c>
    </row>
    <row r="435" spans="5:6" x14ac:dyDescent="0.15">
      <c r="E435" s="3">
        <v>5.1564356435643566</v>
      </c>
      <c r="F435" s="3">
        <v>5.7007670501917629E-2</v>
      </c>
    </row>
    <row r="436" spans="5:6" x14ac:dyDescent="0.15">
      <c r="E436" s="3">
        <v>5.1564356435643566</v>
      </c>
      <c r="F436" s="3">
        <v>0</v>
      </c>
    </row>
    <row r="437" spans="5:6" x14ac:dyDescent="0.15">
      <c r="E437" s="3">
        <v>5.1801980198019804</v>
      </c>
      <c r="F437" s="3">
        <v>0</v>
      </c>
    </row>
    <row r="438" spans="5:6" x14ac:dyDescent="0.15">
      <c r="E438" s="3">
        <v>5.1801980198019804</v>
      </c>
      <c r="F438" s="3">
        <v>5.7007670501917629E-2</v>
      </c>
    </row>
    <row r="439" spans="5:6" x14ac:dyDescent="0.15">
      <c r="E439" s="3">
        <v>5.2039603960396041</v>
      </c>
      <c r="F439" s="3">
        <v>5.7007670501917629E-2</v>
      </c>
    </row>
    <row r="440" spans="5:6" x14ac:dyDescent="0.15">
      <c r="E440" s="3">
        <v>5.2039603960396041</v>
      </c>
      <c r="F440" s="3">
        <v>0</v>
      </c>
    </row>
    <row r="441" spans="5:6" x14ac:dyDescent="0.15">
      <c r="E441" s="3">
        <v>5.227722772277227</v>
      </c>
      <c r="F441" s="3">
        <v>0</v>
      </c>
    </row>
    <row r="442" spans="5:6" x14ac:dyDescent="0.15">
      <c r="E442" s="3">
        <v>5.227722772277227</v>
      </c>
      <c r="F442" s="3">
        <v>5.7007670501917629E-2</v>
      </c>
    </row>
    <row r="443" spans="5:6" x14ac:dyDescent="0.15">
      <c r="E443" s="3">
        <v>5.2514851485148517</v>
      </c>
      <c r="F443" s="3">
        <v>5.7007670501917629E-2</v>
      </c>
    </row>
    <row r="444" spans="5:6" x14ac:dyDescent="0.15">
      <c r="E444" s="3">
        <v>5.2514851485148517</v>
      </c>
      <c r="F444" s="3">
        <v>0</v>
      </c>
    </row>
    <row r="445" spans="5:6" x14ac:dyDescent="0.15">
      <c r="E445" s="3">
        <v>5.2752475247524746</v>
      </c>
      <c r="F445" s="3">
        <v>0</v>
      </c>
    </row>
    <row r="446" spans="5:6" x14ac:dyDescent="0.15">
      <c r="E446" s="3">
        <v>5.2752475247524746</v>
      </c>
      <c r="F446" s="3">
        <v>5.7007670501917629E-2</v>
      </c>
    </row>
    <row r="447" spans="5:6" x14ac:dyDescent="0.15">
      <c r="E447" s="3">
        <v>5.2990099009900984</v>
      </c>
      <c r="F447" s="3">
        <v>5.7007670501917629E-2</v>
      </c>
    </row>
    <row r="448" spans="5:6" x14ac:dyDescent="0.15">
      <c r="E448" s="3">
        <v>5.2990099009900984</v>
      </c>
      <c r="F448" s="3">
        <v>0</v>
      </c>
    </row>
    <row r="449" spans="5:6" x14ac:dyDescent="0.15">
      <c r="E449" s="3">
        <v>5.3227722772277222</v>
      </c>
      <c r="F449" s="3">
        <v>0</v>
      </c>
    </row>
    <row r="450" spans="5:6" x14ac:dyDescent="0.15">
      <c r="E450" s="3">
        <v>5.3227722772277222</v>
      </c>
      <c r="F450" s="3">
        <v>5.7007670501917629E-2</v>
      </c>
    </row>
    <row r="451" spans="5:6" x14ac:dyDescent="0.15">
      <c r="E451" s="3">
        <v>5.346534653465346</v>
      </c>
      <c r="F451" s="3">
        <v>5.7007670501917629E-2</v>
      </c>
    </row>
    <row r="452" spans="5:6" x14ac:dyDescent="0.15">
      <c r="E452" s="3">
        <v>5.346534653465346</v>
      </c>
      <c r="F452" s="3">
        <v>0</v>
      </c>
    </row>
    <row r="453" spans="5:6" x14ac:dyDescent="0.15">
      <c r="E453" s="3">
        <v>5.3702970297029697</v>
      </c>
      <c r="F453" s="3">
        <v>0</v>
      </c>
    </row>
    <row r="454" spans="5:6" x14ac:dyDescent="0.15">
      <c r="E454" s="3">
        <v>5.3702970297029697</v>
      </c>
      <c r="F454" s="3">
        <v>5.7007670501917629E-2</v>
      </c>
    </row>
    <row r="455" spans="5:6" x14ac:dyDescent="0.15">
      <c r="E455" s="3">
        <v>5.3940594059405935</v>
      </c>
      <c r="F455" s="3">
        <v>5.7007670501917629E-2</v>
      </c>
    </row>
    <row r="456" spans="5:6" x14ac:dyDescent="0.15">
      <c r="E456" s="3">
        <v>5.3940594059405935</v>
      </c>
      <c r="F456" s="3">
        <v>0</v>
      </c>
    </row>
    <row r="457" spans="5:6" x14ac:dyDescent="0.15">
      <c r="E457" s="3">
        <v>5.4178217821782173</v>
      </c>
      <c r="F457" s="3">
        <v>0</v>
      </c>
    </row>
    <row r="458" spans="5:6" x14ac:dyDescent="0.15">
      <c r="E458" s="3">
        <v>5.4178217821782173</v>
      </c>
      <c r="F458" s="3">
        <v>5.7007670501917629E-2</v>
      </c>
    </row>
    <row r="459" spans="5:6" x14ac:dyDescent="0.15">
      <c r="E459" s="3">
        <v>5.4415841584158411</v>
      </c>
      <c r="F459" s="3">
        <v>5.7007670501917629E-2</v>
      </c>
    </row>
    <row r="460" spans="5:6" x14ac:dyDescent="0.15">
      <c r="E460" s="3">
        <v>5.4415841584158411</v>
      </c>
      <c r="F460" s="3">
        <v>0</v>
      </c>
    </row>
    <row r="461" spans="5:6" x14ac:dyDescent="0.15">
      <c r="E461" s="3">
        <v>5.4653465346534649</v>
      </c>
      <c r="F461" s="3">
        <v>0</v>
      </c>
    </row>
    <row r="462" spans="5:6" x14ac:dyDescent="0.15">
      <c r="E462" s="3">
        <v>5.4653465346534649</v>
      </c>
      <c r="F462" s="3">
        <v>5.7007670501917629E-2</v>
      </c>
    </row>
    <row r="463" spans="5:6" x14ac:dyDescent="0.15">
      <c r="E463" s="3">
        <v>5.4891089108910887</v>
      </c>
      <c r="F463" s="3">
        <v>5.7007670501917629E-2</v>
      </c>
    </row>
    <row r="464" spans="5:6" x14ac:dyDescent="0.15">
      <c r="E464" s="3">
        <v>5.4891089108910887</v>
      </c>
      <c r="F464" s="3">
        <v>0</v>
      </c>
    </row>
    <row r="465" spans="5:6" x14ac:dyDescent="0.15">
      <c r="E465" s="3">
        <v>5.5128712871287124</v>
      </c>
      <c r="F465" s="3">
        <v>0</v>
      </c>
    </row>
    <row r="466" spans="5:6" x14ac:dyDescent="0.15">
      <c r="E466" s="3">
        <v>5.5128712871287124</v>
      </c>
      <c r="F466" s="3">
        <v>5.7007670501917629E-2</v>
      </c>
    </row>
    <row r="467" spans="5:6" x14ac:dyDescent="0.15">
      <c r="E467" s="3">
        <v>5.5366336633663362</v>
      </c>
      <c r="F467" s="3">
        <v>5.7007670501917629E-2</v>
      </c>
    </row>
    <row r="468" spans="5:6" x14ac:dyDescent="0.15">
      <c r="E468" s="3">
        <v>5.5366336633663362</v>
      </c>
      <c r="F468" s="3">
        <v>0</v>
      </c>
    </row>
    <row r="469" spans="5:6" x14ac:dyDescent="0.15">
      <c r="E469" s="3">
        <v>5.56039603960396</v>
      </c>
      <c r="F469" s="3">
        <v>0</v>
      </c>
    </row>
    <row r="470" spans="5:6" x14ac:dyDescent="0.15">
      <c r="E470" s="3">
        <v>5.56039603960396</v>
      </c>
      <c r="F470" s="3">
        <v>5.7007670501917629E-2</v>
      </c>
    </row>
    <row r="471" spans="5:6" x14ac:dyDescent="0.15">
      <c r="E471" s="3">
        <v>5.5841584158415838</v>
      </c>
      <c r="F471" s="3">
        <v>5.7007670501917629E-2</v>
      </c>
    </row>
    <row r="472" spans="5:6" x14ac:dyDescent="0.15">
      <c r="E472" s="3">
        <v>5.5841584158415838</v>
      </c>
      <c r="F472" s="3">
        <v>0</v>
      </c>
    </row>
    <row r="473" spans="5:6" x14ac:dyDescent="0.15">
      <c r="E473" s="3">
        <v>5.6079207920792076</v>
      </c>
      <c r="F473" s="3">
        <v>0</v>
      </c>
    </row>
    <row r="474" spans="5:6" x14ac:dyDescent="0.15">
      <c r="E474" s="3">
        <v>5.6079207920792076</v>
      </c>
      <c r="F474" s="3">
        <v>5.7007670501917629E-2</v>
      </c>
    </row>
    <row r="475" spans="5:6" x14ac:dyDescent="0.15">
      <c r="E475" s="3">
        <v>5.6316831683168314</v>
      </c>
      <c r="F475" s="3">
        <v>5.7007670501917629E-2</v>
      </c>
    </row>
    <row r="476" spans="5:6" x14ac:dyDescent="0.15">
      <c r="E476" s="3">
        <v>5.6316831683168314</v>
      </c>
      <c r="F476" s="3">
        <v>0</v>
      </c>
    </row>
    <row r="477" spans="5:6" x14ac:dyDescent="0.15">
      <c r="E477" s="3">
        <v>5.6554455445544551</v>
      </c>
      <c r="F477" s="3">
        <v>0</v>
      </c>
    </row>
    <row r="478" spans="5:6" x14ac:dyDescent="0.15">
      <c r="E478" s="3">
        <v>5.6554455445544551</v>
      </c>
      <c r="F478" s="3">
        <v>5.7007670501917629E-2</v>
      </c>
    </row>
    <row r="479" spans="5:6" x14ac:dyDescent="0.15">
      <c r="E479" s="3">
        <v>5.6792079207920789</v>
      </c>
      <c r="F479" s="3">
        <v>5.7007670501917629E-2</v>
      </c>
    </row>
    <row r="480" spans="5:6" x14ac:dyDescent="0.15">
      <c r="E480" s="3">
        <v>5.6792079207920789</v>
      </c>
      <c r="F480" s="3">
        <v>0</v>
      </c>
    </row>
    <row r="481" spans="5:6" x14ac:dyDescent="0.15">
      <c r="E481" s="3">
        <v>5.7029702970297027</v>
      </c>
      <c r="F481" s="3">
        <v>0</v>
      </c>
    </row>
    <row r="482" spans="5:6" x14ac:dyDescent="0.15">
      <c r="E482" s="3">
        <v>5.7029702970297027</v>
      </c>
      <c r="F482" s="3">
        <v>5.7007670501917629E-2</v>
      </c>
    </row>
    <row r="483" spans="5:6" x14ac:dyDescent="0.15">
      <c r="E483" s="3">
        <v>5.7267326732673265</v>
      </c>
      <c r="F483" s="3">
        <v>5.7007670501917629E-2</v>
      </c>
    </row>
    <row r="484" spans="5:6" x14ac:dyDescent="0.15">
      <c r="E484" s="3">
        <v>5.7267326732673265</v>
      </c>
      <c r="F484" s="3">
        <v>0</v>
      </c>
    </row>
    <row r="485" spans="5:6" x14ac:dyDescent="0.15">
      <c r="E485" s="3">
        <v>5.7504950495049503</v>
      </c>
      <c r="F485" s="3">
        <v>0</v>
      </c>
    </row>
    <row r="486" spans="5:6" x14ac:dyDescent="0.15">
      <c r="E486" s="3">
        <v>5.7504950495049503</v>
      </c>
      <c r="F486" s="3">
        <v>5.7007670501917629E-2</v>
      </c>
    </row>
    <row r="487" spans="5:6" x14ac:dyDescent="0.15">
      <c r="E487" s="3">
        <v>5.7742574257425741</v>
      </c>
      <c r="F487" s="3">
        <v>5.7007670501917629E-2</v>
      </c>
    </row>
    <row r="488" spans="5:6" x14ac:dyDescent="0.15">
      <c r="E488" s="3">
        <v>5.7742574257425741</v>
      </c>
      <c r="F488" s="3">
        <v>0</v>
      </c>
    </row>
    <row r="489" spans="5:6" x14ac:dyDescent="0.15">
      <c r="E489" s="3">
        <v>5.7980198019801978</v>
      </c>
      <c r="F489" s="3">
        <v>0</v>
      </c>
    </row>
    <row r="490" spans="5:6" x14ac:dyDescent="0.15">
      <c r="E490" s="3">
        <v>5.7980198019801978</v>
      </c>
      <c r="F490" s="3">
        <v>5.7007670501917629E-2</v>
      </c>
    </row>
    <row r="491" spans="5:6" x14ac:dyDescent="0.15">
      <c r="E491" s="3">
        <v>5.8217821782178216</v>
      </c>
      <c r="F491" s="3">
        <v>5.7007670501917629E-2</v>
      </c>
    </row>
    <row r="492" spans="5:6" x14ac:dyDescent="0.15">
      <c r="E492" s="3">
        <v>5.8217821782178216</v>
      </c>
      <c r="F492" s="3">
        <v>0</v>
      </c>
    </row>
    <row r="493" spans="5:6" x14ac:dyDescent="0.15">
      <c r="E493" s="3">
        <v>5.8455445544554454</v>
      </c>
      <c r="F493" s="3">
        <v>0</v>
      </c>
    </row>
    <row r="494" spans="5:6" x14ac:dyDescent="0.15">
      <c r="E494" s="3">
        <v>5.8455445544554454</v>
      </c>
      <c r="F494" s="3">
        <v>5.7007670501917629E-2</v>
      </c>
    </row>
    <row r="495" spans="5:6" x14ac:dyDescent="0.15">
      <c r="E495" s="3">
        <v>5.8693069306930692</v>
      </c>
      <c r="F495" s="3">
        <v>5.7007670501917629E-2</v>
      </c>
    </row>
    <row r="496" spans="5:6" x14ac:dyDescent="0.15">
      <c r="E496" s="3">
        <v>5.8693069306930692</v>
      </c>
      <c r="F496" s="3">
        <v>0</v>
      </c>
    </row>
    <row r="497" spans="5:6" x14ac:dyDescent="0.15">
      <c r="E497" s="3">
        <v>5.893069306930693</v>
      </c>
      <c r="F497" s="3">
        <v>0</v>
      </c>
    </row>
    <row r="498" spans="5:6" x14ac:dyDescent="0.15">
      <c r="E498" s="3">
        <v>5.893069306930693</v>
      </c>
      <c r="F498" s="3">
        <v>5.7007670501917629E-2</v>
      </c>
    </row>
    <row r="499" spans="5:6" x14ac:dyDescent="0.15">
      <c r="E499" s="3">
        <v>5.9168316831683168</v>
      </c>
      <c r="F499" s="3">
        <v>5.7007670501917629E-2</v>
      </c>
    </row>
    <row r="500" spans="5:6" x14ac:dyDescent="0.15">
      <c r="E500" s="3">
        <v>5.9168316831683168</v>
      </c>
      <c r="F500" s="3">
        <v>0</v>
      </c>
    </row>
    <row r="501" spans="5:6" x14ac:dyDescent="0.15">
      <c r="E501" s="3">
        <v>5.9405940594059405</v>
      </c>
      <c r="F501" s="3">
        <v>0</v>
      </c>
    </row>
    <row r="502" spans="5:6" x14ac:dyDescent="0.15">
      <c r="E502" s="3">
        <v>5.9405940594059405</v>
      </c>
      <c r="F502" s="3">
        <v>5.7007670501917629E-2</v>
      </c>
    </row>
    <row r="503" spans="5:6" x14ac:dyDescent="0.15">
      <c r="E503" s="3">
        <v>5.9643564356435643</v>
      </c>
      <c r="F503" s="3">
        <v>5.7007670501917629E-2</v>
      </c>
    </row>
    <row r="504" spans="5:6" x14ac:dyDescent="0.15">
      <c r="E504" s="3">
        <v>5.9643564356435643</v>
      </c>
      <c r="F504" s="3">
        <v>0</v>
      </c>
    </row>
    <row r="505" spans="5:6" x14ac:dyDescent="0.15">
      <c r="E505" s="3">
        <v>5.9881188118811881</v>
      </c>
      <c r="F505" s="3">
        <v>0</v>
      </c>
    </row>
    <row r="506" spans="5:6" x14ac:dyDescent="0.15">
      <c r="E506" s="3">
        <v>5.9881188118811881</v>
      </c>
      <c r="F506" s="3">
        <v>5.7007670501917629E-2</v>
      </c>
    </row>
    <row r="507" spans="5:6" x14ac:dyDescent="0.15">
      <c r="E507" s="3">
        <v>6.0118811881188119</v>
      </c>
      <c r="F507" s="3">
        <v>5.7007670501917629E-2</v>
      </c>
    </row>
    <row r="508" spans="5:6" x14ac:dyDescent="0.15">
      <c r="E508" s="3">
        <v>6.0118811881188119</v>
      </c>
      <c r="F508" s="3">
        <v>0</v>
      </c>
    </row>
    <row r="509" spans="5:6" x14ac:dyDescent="0.15">
      <c r="E509" s="3">
        <v>6.0356435643564357</v>
      </c>
      <c r="F509" s="3">
        <v>0</v>
      </c>
    </row>
    <row r="510" spans="5:6" x14ac:dyDescent="0.15">
      <c r="E510" s="3">
        <v>6.0356435643564357</v>
      </c>
      <c r="F510" s="3">
        <v>5.7007670501917629E-2</v>
      </c>
    </row>
    <row r="511" spans="5:6" x14ac:dyDescent="0.15">
      <c r="E511" s="3">
        <v>6.0594059405940595</v>
      </c>
      <c r="F511" s="3">
        <v>5.7007670501917629E-2</v>
      </c>
    </row>
    <row r="512" spans="5:6" x14ac:dyDescent="0.15">
      <c r="E512" s="3">
        <v>6.0594059405940595</v>
      </c>
      <c r="F512" s="3">
        <v>0</v>
      </c>
    </row>
    <row r="513" spans="5:6" x14ac:dyDescent="0.15">
      <c r="E513" s="3">
        <v>6.0831683168316832</v>
      </c>
      <c r="F513" s="3">
        <v>0</v>
      </c>
    </row>
    <row r="514" spans="5:6" x14ac:dyDescent="0.15">
      <c r="E514" s="3">
        <v>6.0831683168316832</v>
      </c>
      <c r="F514" s="3">
        <v>5.7007670501917629E-2</v>
      </c>
    </row>
    <row r="515" spans="5:6" x14ac:dyDescent="0.15">
      <c r="E515" s="3">
        <v>6.106930693069307</v>
      </c>
      <c r="F515" s="3">
        <v>5.7007670501917629E-2</v>
      </c>
    </row>
    <row r="516" spans="5:6" x14ac:dyDescent="0.15">
      <c r="E516" s="3">
        <v>6.106930693069307</v>
      </c>
      <c r="F516" s="3">
        <v>0</v>
      </c>
    </row>
    <row r="517" spans="5:6" x14ac:dyDescent="0.15">
      <c r="E517" s="3">
        <v>6.1306930693069308</v>
      </c>
      <c r="F517" s="3">
        <v>0</v>
      </c>
    </row>
    <row r="518" spans="5:6" x14ac:dyDescent="0.15">
      <c r="E518" s="3">
        <v>6.1306930693069308</v>
      </c>
      <c r="F518" s="3">
        <v>5.7007670501917629E-2</v>
      </c>
    </row>
    <row r="519" spans="5:6" x14ac:dyDescent="0.15">
      <c r="E519" s="3">
        <v>6.1544554455445546</v>
      </c>
      <c r="F519" s="3">
        <v>5.7007670501917629E-2</v>
      </c>
    </row>
    <row r="520" spans="5:6" x14ac:dyDescent="0.15">
      <c r="E520" s="3">
        <v>6.1544554455445546</v>
      </c>
      <c r="F520" s="3">
        <v>0</v>
      </c>
    </row>
    <row r="521" spans="5:6" x14ac:dyDescent="0.15">
      <c r="E521" s="3">
        <v>6.1782178217821784</v>
      </c>
      <c r="F521" s="3">
        <v>0</v>
      </c>
    </row>
    <row r="522" spans="5:6" x14ac:dyDescent="0.15">
      <c r="E522" s="3">
        <v>6.1782178217821784</v>
      </c>
      <c r="F522" s="3">
        <v>5.7007670501917629E-2</v>
      </c>
    </row>
    <row r="523" spans="5:6" x14ac:dyDescent="0.15">
      <c r="E523" s="3">
        <v>6.2019801980198022</v>
      </c>
      <c r="F523" s="3">
        <v>5.7007670501917629E-2</v>
      </c>
    </row>
    <row r="524" spans="5:6" x14ac:dyDescent="0.15">
      <c r="E524" s="3">
        <v>6.2019801980198022</v>
      </c>
      <c r="F524" s="3">
        <v>0</v>
      </c>
    </row>
    <row r="525" spans="5:6" x14ac:dyDescent="0.15">
      <c r="E525" s="3">
        <v>6.2257425742574259</v>
      </c>
      <c r="F525" s="3">
        <v>0</v>
      </c>
    </row>
    <row r="526" spans="5:6" x14ac:dyDescent="0.15">
      <c r="E526" s="3">
        <v>6.2257425742574259</v>
      </c>
      <c r="F526" s="3">
        <v>5.7007670501917629E-2</v>
      </c>
    </row>
    <row r="527" spans="5:6" x14ac:dyDescent="0.15">
      <c r="E527" s="3">
        <v>6.2495049504950497</v>
      </c>
      <c r="F527" s="3">
        <v>5.7007670501917629E-2</v>
      </c>
    </row>
    <row r="528" spans="5:6" x14ac:dyDescent="0.15">
      <c r="E528" s="3">
        <v>6.2495049504950497</v>
      </c>
      <c r="F528" s="3">
        <v>0</v>
      </c>
    </row>
    <row r="529" spans="5:6" x14ac:dyDescent="0.15">
      <c r="E529" s="3">
        <v>6.2732673267326726</v>
      </c>
      <c r="F529" s="3">
        <v>0</v>
      </c>
    </row>
    <row r="530" spans="5:6" x14ac:dyDescent="0.15">
      <c r="E530" s="3">
        <v>6.2732673267326726</v>
      </c>
      <c r="F530" s="3">
        <v>5.7007670501917629E-2</v>
      </c>
    </row>
    <row r="531" spans="5:6" x14ac:dyDescent="0.15">
      <c r="E531" s="3">
        <v>6.2970297029702973</v>
      </c>
      <c r="F531" s="3">
        <v>5.7007670501917629E-2</v>
      </c>
    </row>
    <row r="532" spans="5:6" x14ac:dyDescent="0.15">
      <c r="E532" s="3">
        <v>6.2970297029702973</v>
      </c>
      <c r="F532" s="3">
        <v>0</v>
      </c>
    </row>
    <row r="533" spans="5:6" x14ac:dyDescent="0.15">
      <c r="E533" s="3">
        <v>6.3207920792079211</v>
      </c>
      <c r="F533" s="3">
        <v>0</v>
      </c>
    </row>
    <row r="534" spans="5:6" x14ac:dyDescent="0.15">
      <c r="E534" s="3">
        <v>6.3207920792079211</v>
      </c>
      <c r="F534" s="3">
        <v>5.7007670501917629E-2</v>
      </c>
    </row>
    <row r="535" spans="5:6" x14ac:dyDescent="0.15">
      <c r="E535" s="3">
        <v>6.3445544554455449</v>
      </c>
      <c r="F535" s="3">
        <v>5.7007670501917629E-2</v>
      </c>
    </row>
    <row r="536" spans="5:6" x14ac:dyDescent="0.15">
      <c r="E536" s="3">
        <v>6.3445544554455449</v>
      </c>
      <c r="F536" s="3">
        <v>0</v>
      </c>
    </row>
    <row r="537" spans="5:6" x14ac:dyDescent="0.15">
      <c r="E537" s="3">
        <v>6.3683168316831686</v>
      </c>
      <c r="F537" s="3">
        <v>0</v>
      </c>
    </row>
    <row r="538" spans="5:6" x14ac:dyDescent="0.15">
      <c r="E538" s="3">
        <v>6.3683168316831686</v>
      </c>
      <c r="F538" s="3">
        <v>5.7007670501917629E-2</v>
      </c>
    </row>
    <row r="539" spans="5:6" x14ac:dyDescent="0.15">
      <c r="E539" s="3">
        <v>6.3920792079207915</v>
      </c>
      <c r="F539" s="3">
        <v>5.7007670501917629E-2</v>
      </c>
    </row>
    <row r="540" spans="5:6" x14ac:dyDescent="0.15">
      <c r="E540" s="3">
        <v>6.3920792079207915</v>
      </c>
      <c r="F540" s="3">
        <v>0</v>
      </c>
    </row>
    <row r="541" spans="5:6" x14ac:dyDescent="0.15">
      <c r="E541" s="3">
        <v>6.4158415841584153</v>
      </c>
      <c r="F541" s="3">
        <v>0</v>
      </c>
    </row>
    <row r="542" spans="5:6" x14ac:dyDescent="0.15">
      <c r="E542" s="3">
        <v>6.4158415841584153</v>
      </c>
      <c r="F542" s="3">
        <v>5.7007670501917629E-2</v>
      </c>
    </row>
    <row r="543" spans="5:6" x14ac:dyDescent="0.15">
      <c r="E543" s="3">
        <v>6.4396039603960391</v>
      </c>
      <c r="F543" s="3">
        <v>5.7007670501917629E-2</v>
      </c>
    </row>
    <row r="544" spans="5:6" x14ac:dyDescent="0.15">
      <c r="E544" s="3">
        <v>6.4396039603960391</v>
      </c>
      <c r="F544" s="3">
        <v>0</v>
      </c>
    </row>
    <row r="545" spans="5:6" x14ac:dyDescent="0.15">
      <c r="E545" s="3">
        <v>6.4633663366336629</v>
      </c>
      <c r="F545" s="3">
        <v>0</v>
      </c>
    </row>
    <row r="546" spans="5:6" x14ac:dyDescent="0.15">
      <c r="E546" s="3">
        <v>6.4633663366336629</v>
      </c>
      <c r="F546" s="3">
        <v>5.7007670501917629E-2</v>
      </c>
    </row>
    <row r="547" spans="5:6" x14ac:dyDescent="0.15">
      <c r="E547" s="3">
        <v>6.4871287128712876</v>
      </c>
      <c r="F547" s="3">
        <v>5.7007670501917629E-2</v>
      </c>
    </row>
    <row r="548" spans="5:6" x14ac:dyDescent="0.15">
      <c r="E548" s="3">
        <v>6.4871287128712876</v>
      </c>
      <c r="F548" s="3">
        <v>0</v>
      </c>
    </row>
    <row r="549" spans="5:6" x14ac:dyDescent="0.15">
      <c r="E549" s="3">
        <v>6.5108910891089105</v>
      </c>
      <c r="F549" s="3">
        <v>0</v>
      </c>
    </row>
    <row r="550" spans="5:6" x14ac:dyDescent="0.15">
      <c r="E550" s="3">
        <v>6.5108910891089105</v>
      </c>
      <c r="F550" s="3">
        <v>5.7007670501917629E-2</v>
      </c>
    </row>
    <row r="551" spans="5:6" x14ac:dyDescent="0.15">
      <c r="E551" s="3">
        <v>6.5346534653465342</v>
      </c>
      <c r="F551" s="3">
        <v>5.7007670501917629E-2</v>
      </c>
    </row>
    <row r="552" spans="5:6" x14ac:dyDescent="0.15">
      <c r="E552" s="3">
        <v>6.5346534653465342</v>
      </c>
      <c r="F552" s="3">
        <v>0</v>
      </c>
    </row>
    <row r="553" spans="5:6" x14ac:dyDescent="0.15">
      <c r="E553" s="3">
        <v>6.558415841584158</v>
      </c>
      <c r="F553" s="3">
        <v>0</v>
      </c>
    </row>
    <row r="554" spans="5:6" x14ac:dyDescent="0.15">
      <c r="E554" s="3">
        <v>6.558415841584158</v>
      </c>
      <c r="F554" s="3">
        <v>5.7007670501917629E-2</v>
      </c>
    </row>
    <row r="555" spans="5:6" x14ac:dyDescent="0.15">
      <c r="E555" s="3">
        <v>6.5821782178217818</v>
      </c>
      <c r="F555" s="3">
        <v>5.7007670501917629E-2</v>
      </c>
    </row>
    <row r="556" spans="5:6" x14ac:dyDescent="0.15">
      <c r="E556" s="3">
        <v>6.5821782178217818</v>
      </c>
      <c r="F556" s="3">
        <v>0</v>
      </c>
    </row>
    <row r="557" spans="5:6" x14ac:dyDescent="0.15">
      <c r="E557" s="3">
        <v>6.6059405940594056</v>
      </c>
      <c r="F557" s="3">
        <v>0</v>
      </c>
    </row>
    <row r="558" spans="5:6" x14ac:dyDescent="0.15">
      <c r="E558" s="3">
        <v>6.6059405940594056</v>
      </c>
      <c r="F558" s="3">
        <v>5.7007670501917629E-2</v>
      </c>
    </row>
    <row r="559" spans="5:6" x14ac:dyDescent="0.15">
      <c r="E559" s="3">
        <v>6.6297029702970294</v>
      </c>
      <c r="F559" s="3">
        <v>5.7007670501917629E-2</v>
      </c>
    </row>
    <row r="560" spans="5:6" x14ac:dyDescent="0.15">
      <c r="E560" s="3">
        <v>6.6297029702970294</v>
      </c>
      <c r="F560" s="3">
        <v>0</v>
      </c>
    </row>
    <row r="561" spans="5:6" x14ac:dyDescent="0.15">
      <c r="E561" s="3">
        <v>6.6534653465346532</v>
      </c>
      <c r="F561" s="3">
        <v>0</v>
      </c>
    </row>
    <row r="562" spans="5:6" x14ac:dyDescent="0.15">
      <c r="E562" s="3">
        <v>6.6534653465346532</v>
      </c>
      <c r="F562" s="3">
        <v>5.7007670501917629E-2</v>
      </c>
    </row>
    <row r="563" spans="5:6" x14ac:dyDescent="0.15">
      <c r="E563" s="3">
        <v>6.6772277227722769</v>
      </c>
      <c r="F563" s="3">
        <v>5.7007670501917629E-2</v>
      </c>
    </row>
    <row r="564" spans="5:6" x14ac:dyDescent="0.15">
      <c r="E564" s="3">
        <v>6.6772277227722769</v>
      </c>
      <c r="F564" s="3">
        <v>0</v>
      </c>
    </row>
    <row r="565" spans="5:6" x14ac:dyDescent="0.15">
      <c r="E565" s="3">
        <v>6.7009900990099007</v>
      </c>
      <c r="F565" s="3">
        <v>0</v>
      </c>
    </row>
    <row r="566" spans="5:6" x14ac:dyDescent="0.15">
      <c r="E566" s="3">
        <v>6.7009900990099007</v>
      </c>
      <c r="F566" s="3">
        <v>5.7007670501917629E-2</v>
      </c>
    </row>
    <row r="567" spans="5:6" x14ac:dyDescent="0.15">
      <c r="E567" s="3">
        <v>6.7247524752475245</v>
      </c>
      <c r="F567" s="3">
        <v>5.7007670501917629E-2</v>
      </c>
    </row>
    <row r="568" spans="5:6" x14ac:dyDescent="0.15">
      <c r="E568" s="3">
        <v>6.7247524752475245</v>
      </c>
      <c r="F568" s="3">
        <v>0</v>
      </c>
    </row>
    <row r="569" spans="5:6" x14ac:dyDescent="0.15">
      <c r="E569" s="3">
        <v>6.7485148514851483</v>
      </c>
      <c r="F569" s="3">
        <v>0</v>
      </c>
    </row>
    <row r="570" spans="5:6" x14ac:dyDescent="0.15">
      <c r="E570" s="3">
        <v>6.7485148514851483</v>
      </c>
      <c r="F570" s="3">
        <v>5.7007670501917629E-2</v>
      </c>
    </row>
    <row r="571" spans="5:6" x14ac:dyDescent="0.15">
      <c r="E571" s="3">
        <v>6.7722772277227721</v>
      </c>
      <c r="F571" s="3">
        <v>5.7007670501917629E-2</v>
      </c>
    </row>
    <row r="572" spans="5:6" x14ac:dyDescent="0.15">
      <c r="E572" s="3">
        <v>6.7722772277227721</v>
      </c>
      <c r="F572" s="3">
        <v>0</v>
      </c>
    </row>
    <row r="573" spans="5:6" x14ac:dyDescent="0.15">
      <c r="E573" s="3">
        <v>6.7960396039603959</v>
      </c>
      <c r="F573" s="3">
        <v>0</v>
      </c>
    </row>
    <row r="574" spans="5:6" x14ac:dyDescent="0.15">
      <c r="E574" s="3">
        <v>6.7960396039603959</v>
      </c>
      <c r="F574" s="3">
        <v>5.7007670501917629E-2</v>
      </c>
    </row>
    <row r="575" spans="5:6" x14ac:dyDescent="0.15">
      <c r="E575" s="3">
        <v>6.8198019801980196</v>
      </c>
      <c r="F575" s="3">
        <v>5.7007670501917629E-2</v>
      </c>
    </row>
    <row r="576" spans="5:6" x14ac:dyDescent="0.15">
      <c r="E576" s="3">
        <v>6.8198019801980196</v>
      </c>
      <c r="F576" s="3">
        <v>0</v>
      </c>
    </row>
    <row r="577" spans="5:6" x14ac:dyDescent="0.15">
      <c r="E577" s="3">
        <v>6.8435643564356434</v>
      </c>
      <c r="F577" s="3">
        <v>0</v>
      </c>
    </row>
    <row r="578" spans="5:6" x14ac:dyDescent="0.15">
      <c r="E578" s="3">
        <v>6.8435643564356434</v>
      </c>
      <c r="F578" s="3">
        <v>5.7007670501917629E-2</v>
      </c>
    </row>
    <row r="579" spans="5:6" x14ac:dyDescent="0.15">
      <c r="E579" s="3">
        <v>6.8673267326732663</v>
      </c>
      <c r="F579" s="3">
        <v>5.7007670501917629E-2</v>
      </c>
    </row>
    <row r="580" spans="5:6" x14ac:dyDescent="0.15">
      <c r="E580" s="3">
        <v>6.8673267326732663</v>
      </c>
      <c r="F580" s="3">
        <v>0</v>
      </c>
    </row>
    <row r="581" spans="5:6" x14ac:dyDescent="0.15">
      <c r="E581" s="3">
        <v>6.891089108910891</v>
      </c>
      <c r="F581" s="3">
        <v>0</v>
      </c>
    </row>
    <row r="582" spans="5:6" x14ac:dyDescent="0.15">
      <c r="E582" s="3">
        <v>6.891089108910891</v>
      </c>
      <c r="F582" s="3">
        <v>5.7007670501917629E-2</v>
      </c>
    </row>
    <row r="583" spans="5:6" x14ac:dyDescent="0.15">
      <c r="E583" s="3">
        <v>6.9148514851485148</v>
      </c>
      <c r="F583" s="3">
        <v>5.7007670501917629E-2</v>
      </c>
    </row>
    <row r="584" spans="5:6" x14ac:dyDescent="0.15">
      <c r="E584" s="3">
        <v>6.9148514851485148</v>
      </c>
      <c r="F584" s="3">
        <v>0</v>
      </c>
    </row>
    <row r="585" spans="5:6" x14ac:dyDescent="0.15">
      <c r="E585" s="3">
        <v>6.9386138613861386</v>
      </c>
      <c r="F585" s="3">
        <v>0</v>
      </c>
    </row>
    <row r="586" spans="5:6" x14ac:dyDescent="0.15">
      <c r="E586" s="3">
        <v>6.9386138613861386</v>
      </c>
      <c r="F586" s="3">
        <v>5.7007670501917629E-2</v>
      </c>
    </row>
    <row r="587" spans="5:6" x14ac:dyDescent="0.15">
      <c r="E587" s="3">
        <v>6.9623762376237623</v>
      </c>
      <c r="F587" s="3">
        <v>5.7007670501917629E-2</v>
      </c>
    </row>
    <row r="588" spans="5:6" x14ac:dyDescent="0.15">
      <c r="E588" s="3">
        <v>6.9623762376237623</v>
      </c>
      <c r="F588" s="3">
        <v>0</v>
      </c>
    </row>
    <row r="589" spans="5:6" x14ac:dyDescent="0.15">
      <c r="E589" s="3">
        <v>6.9861386138613852</v>
      </c>
      <c r="F589" s="3">
        <v>0</v>
      </c>
    </row>
    <row r="590" spans="5:6" x14ac:dyDescent="0.15">
      <c r="E590" s="3">
        <v>6.9861386138613852</v>
      </c>
      <c r="F590" s="3">
        <v>5.7007670501917629E-2</v>
      </c>
    </row>
    <row r="591" spans="5:6" x14ac:dyDescent="0.15">
      <c r="E591" s="3">
        <v>7.009900990099009</v>
      </c>
      <c r="F591" s="3">
        <v>5.7007670501917629E-2</v>
      </c>
    </row>
    <row r="592" spans="5:6" x14ac:dyDescent="0.15">
      <c r="E592" s="3">
        <v>7.009900990099009</v>
      </c>
      <c r="F592" s="3">
        <v>0</v>
      </c>
    </row>
    <row r="593" spans="5:6" x14ac:dyDescent="0.15">
      <c r="E593" s="3">
        <v>7.0336633663366328</v>
      </c>
      <c r="F593" s="3">
        <v>0</v>
      </c>
    </row>
    <row r="594" spans="5:6" x14ac:dyDescent="0.15">
      <c r="E594" s="3">
        <v>7.0336633663366328</v>
      </c>
      <c r="F594" s="3">
        <v>5.7007670501917629E-2</v>
      </c>
    </row>
    <row r="595" spans="5:6" x14ac:dyDescent="0.15">
      <c r="E595" s="3">
        <v>7.0574257425742566</v>
      </c>
      <c r="F595" s="3">
        <v>5.7007670501917629E-2</v>
      </c>
    </row>
    <row r="596" spans="5:6" x14ac:dyDescent="0.15">
      <c r="E596" s="3">
        <v>7.0574257425742566</v>
      </c>
      <c r="F596" s="3">
        <v>0</v>
      </c>
    </row>
    <row r="597" spans="5:6" x14ac:dyDescent="0.15">
      <c r="E597" s="3">
        <v>7.0811881188118804</v>
      </c>
      <c r="F597" s="3">
        <v>0</v>
      </c>
    </row>
    <row r="598" spans="5:6" x14ac:dyDescent="0.15">
      <c r="E598" s="3">
        <v>7.0811881188118804</v>
      </c>
      <c r="F598" s="3">
        <v>5.7007670501917629E-2</v>
      </c>
    </row>
    <row r="599" spans="5:6" x14ac:dyDescent="0.15">
      <c r="E599" s="3">
        <v>7.1049504950495042</v>
      </c>
      <c r="F599" s="3">
        <v>5.7007670501917629E-2</v>
      </c>
    </row>
    <row r="600" spans="5:6" x14ac:dyDescent="0.15">
      <c r="E600" s="3">
        <v>7.1049504950495042</v>
      </c>
      <c r="F600" s="3">
        <v>0</v>
      </c>
    </row>
    <row r="601" spans="5:6" x14ac:dyDescent="0.15">
      <c r="E601" s="3">
        <v>7.1287128712871279</v>
      </c>
      <c r="F601" s="3">
        <v>0</v>
      </c>
    </row>
    <row r="602" spans="5:6" x14ac:dyDescent="0.15">
      <c r="E602" s="3">
        <v>7.1287128712871279</v>
      </c>
      <c r="F602" s="3">
        <v>5.7007670501917629E-2</v>
      </c>
    </row>
    <row r="603" spans="5:6" x14ac:dyDescent="0.15">
      <c r="E603" s="3">
        <v>7.1524752475247517</v>
      </c>
      <c r="F603" s="3">
        <v>5.7007670501917629E-2</v>
      </c>
    </row>
    <row r="604" spans="5:6" x14ac:dyDescent="0.15">
      <c r="E604" s="3">
        <v>7.1524752475247517</v>
      </c>
      <c r="F604" s="3">
        <v>0</v>
      </c>
    </row>
    <row r="605" spans="5:6" x14ac:dyDescent="0.15">
      <c r="E605" s="3">
        <v>7.1762376237623755</v>
      </c>
      <c r="F605" s="3">
        <v>0</v>
      </c>
    </row>
    <row r="606" spans="5:6" x14ac:dyDescent="0.15">
      <c r="E606" s="3">
        <v>7.1762376237623755</v>
      </c>
      <c r="F606" s="3">
        <v>5.7007670501917629E-2</v>
      </c>
    </row>
    <row r="607" spans="5:6" x14ac:dyDescent="0.15">
      <c r="E607" s="3">
        <v>7.1999999999999993</v>
      </c>
      <c r="F607" s="3">
        <v>5.7007670501917629E-2</v>
      </c>
    </row>
    <row r="608" spans="5:6" x14ac:dyDescent="0.15">
      <c r="E608" s="3">
        <v>7.1999999999999993</v>
      </c>
      <c r="F608" s="3">
        <v>0</v>
      </c>
    </row>
    <row r="609" spans="5:6" x14ac:dyDescent="0.15">
      <c r="E609" s="3">
        <v>7.2237623762376231</v>
      </c>
      <c r="F609" s="3">
        <v>0</v>
      </c>
    </row>
    <row r="610" spans="5:6" x14ac:dyDescent="0.15">
      <c r="E610" s="3">
        <v>7.2237623762376231</v>
      </c>
      <c r="F610" s="3">
        <v>5.7007670501917629E-2</v>
      </c>
    </row>
    <row r="611" spans="5:6" x14ac:dyDescent="0.15">
      <c r="E611" s="3">
        <v>7.2475247524752469</v>
      </c>
      <c r="F611" s="3">
        <v>5.7007670501917629E-2</v>
      </c>
    </row>
    <row r="612" spans="5:6" x14ac:dyDescent="0.15">
      <c r="E612" s="3">
        <v>7.2475247524752469</v>
      </c>
      <c r="F612" s="3">
        <v>0</v>
      </c>
    </row>
    <row r="613" spans="5:6" x14ac:dyDescent="0.15">
      <c r="E613" s="3">
        <v>7.2712871287128706</v>
      </c>
      <c r="F613" s="3">
        <v>0</v>
      </c>
    </row>
    <row r="614" spans="5:6" x14ac:dyDescent="0.15">
      <c r="E614" s="3">
        <v>7.2712871287128706</v>
      </c>
      <c r="F614" s="3">
        <v>5.7007670501917629E-2</v>
      </c>
    </row>
    <row r="615" spans="5:6" x14ac:dyDescent="0.15">
      <c r="E615" s="3">
        <v>7.2950495049504944</v>
      </c>
      <c r="F615" s="3">
        <v>5.7007670501917629E-2</v>
      </c>
    </row>
    <row r="616" spans="5:6" x14ac:dyDescent="0.15">
      <c r="E616" s="3">
        <v>7.2950495049504944</v>
      </c>
      <c r="F616" s="3">
        <v>0</v>
      </c>
    </row>
    <row r="617" spans="5:6" x14ac:dyDescent="0.15">
      <c r="E617" s="3">
        <v>7.3188118811881182</v>
      </c>
      <c r="F617" s="3">
        <v>0</v>
      </c>
    </row>
    <row r="618" spans="5:6" x14ac:dyDescent="0.15">
      <c r="E618" s="3">
        <v>7.3188118811881182</v>
      </c>
      <c r="F618" s="3">
        <v>5.7007670501917629E-2</v>
      </c>
    </row>
    <row r="619" spans="5:6" x14ac:dyDescent="0.15">
      <c r="E619" s="3">
        <v>7.342574257425742</v>
      </c>
      <c r="F619" s="3">
        <v>5.7007670501917629E-2</v>
      </c>
    </row>
    <row r="620" spans="5:6" x14ac:dyDescent="0.15">
      <c r="E620" s="3">
        <v>7.342574257425742</v>
      </c>
      <c r="F620" s="3">
        <v>0</v>
      </c>
    </row>
    <row r="621" spans="5:6" x14ac:dyDescent="0.15">
      <c r="E621" s="3">
        <v>7.3663366336633658</v>
      </c>
      <c r="F621" s="3">
        <v>0</v>
      </c>
    </row>
    <row r="622" spans="5:6" x14ac:dyDescent="0.15">
      <c r="E622" s="3">
        <v>7.3663366336633658</v>
      </c>
      <c r="F622" s="3">
        <v>5.7007670501917629E-2</v>
      </c>
    </row>
    <row r="623" spans="5:6" x14ac:dyDescent="0.15">
      <c r="E623" s="3">
        <v>7.3900990099009896</v>
      </c>
      <c r="F623" s="3">
        <v>5.7007670501917629E-2</v>
      </c>
    </row>
    <row r="624" spans="5:6" x14ac:dyDescent="0.15">
      <c r="E624" s="3">
        <v>7.3900990099009896</v>
      </c>
      <c r="F624" s="3">
        <v>0</v>
      </c>
    </row>
    <row r="625" spans="5:6" x14ac:dyDescent="0.15">
      <c r="E625" s="3">
        <v>7.4138613861386133</v>
      </c>
      <c r="F625" s="3">
        <v>0</v>
      </c>
    </row>
    <row r="626" spans="5:6" x14ac:dyDescent="0.15">
      <c r="E626" s="3">
        <v>7.4138613861386133</v>
      </c>
      <c r="F626" s="3">
        <v>5.7007670501917629E-2</v>
      </c>
    </row>
    <row r="627" spans="5:6" x14ac:dyDescent="0.15">
      <c r="E627" s="3">
        <v>7.4376237623762371</v>
      </c>
      <c r="F627" s="3">
        <v>5.7007670501917629E-2</v>
      </c>
    </row>
    <row r="628" spans="5:6" x14ac:dyDescent="0.15">
      <c r="E628" s="3">
        <v>7.4376237623762371</v>
      </c>
      <c r="F628" s="3">
        <v>0</v>
      </c>
    </row>
    <row r="629" spans="5:6" x14ac:dyDescent="0.15">
      <c r="E629" s="3">
        <v>7.4613861386138609</v>
      </c>
      <c r="F629" s="3">
        <v>0</v>
      </c>
    </row>
    <row r="630" spans="5:6" x14ac:dyDescent="0.15">
      <c r="E630" s="3">
        <v>7.4613861386138609</v>
      </c>
      <c r="F630" s="3">
        <v>5.7007670501917629E-2</v>
      </c>
    </row>
    <row r="631" spans="5:6" x14ac:dyDescent="0.15">
      <c r="E631" s="3">
        <v>7.4851485148514847</v>
      </c>
      <c r="F631" s="3">
        <v>5.7007670501917629E-2</v>
      </c>
    </row>
    <row r="632" spans="5:6" x14ac:dyDescent="0.15">
      <c r="E632" s="3">
        <v>7.4851485148514847</v>
      </c>
      <c r="F632" s="3">
        <v>0</v>
      </c>
    </row>
    <row r="633" spans="5:6" x14ac:dyDescent="0.15">
      <c r="E633" s="3">
        <v>7.5089108910891085</v>
      </c>
      <c r="F633" s="3">
        <v>0</v>
      </c>
    </row>
    <row r="634" spans="5:6" x14ac:dyDescent="0.15">
      <c r="E634" s="3">
        <v>7.5089108910891085</v>
      </c>
      <c r="F634" s="3">
        <v>5.7007670501917629E-2</v>
      </c>
    </row>
    <row r="635" spans="5:6" x14ac:dyDescent="0.15">
      <c r="E635" s="3">
        <v>7.5326732673267323</v>
      </c>
      <c r="F635" s="3">
        <v>5.7007670501917629E-2</v>
      </c>
    </row>
    <row r="636" spans="5:6" x14ac:dyDescent="0.15">
      <c r="E636" s="3">
        <v>7.5326732673267323</v>
      </c>
      <c r="F636" s="3">
        <v>0</v>
      </c>
    </row>
    <row r="637" spans="5:6" x14ac:dyDescent="0.15">
      <c r="E637" s="3">
        <v>7.556435643564356</v>
      </c>
      <c r="F637" s="3">
        <v>0</v>
      </c>
    </row>
    <row r="638" spans="5:6" x14ac:dyDescent="0.15">
      <c r="E638" s="3">
        <v>7.556435643564356</v>
      </c>
      <c r="F638" s="3">
        <v>5.7007670501917629E-2</v>
      </c>
    </row>
    <row r="639" spans="5:6" x14ac:dyDescent="0.15">
      <c r="E639" s="3">
        <v>7.5801980198019798</v>
      </c>
      <c r="F639" s="3">
        <v>5.7007670501917629E-2</v>
      </c>
    </row>
    <row r="640" spans="5:6" x14ac:dyDescent="0.15">
      <c r="E640" s="3">
        <v>7.5801980198019798</v>
      </c>
      <c r="F640" s="3">
        <v>0</v>
      </c>
    </row>
    <row r="641" spans="5:6" x14ac:dyDescent="0.15">
      <c r="E641" s="3">
        <v>7.6039603960396036</v>
      </c>
      <c r="F641" s="3">
        <v>0</v>
      </c>
    </row>
    <row r="642" spans="5:6" x14ac:dyDescent="0.15">
      <c r="E642" s="3">
        <v>7.6039603960396036</v>
      </c>
      <c r="F642" s="3">
        <v>5.7007670501917629E-2</v>
      </c>
    </row>
    <row r="643" spans="5:6" x14ac:dyDescent="0.15">
      <c r="E643" s="3">
        <v>7.6277227722772274</v>
      </c>
      <c r="F643" s="3">
        <v>5.7007670501917629E-2</v>
      </c>
    </row>
    <row r="644" spans="5:6" x14ac:dyDescent="0.15">
      <c r="E644" s="3">
        <v>7.6277227722772274</v>
      </c>
      <c r="F644" s="3">
        <v>0</v>
      </c>
    </row>
    <row r="645" spans="5:6" x14ac:dyDescent="0.15">
      <c r="E645" s="3">
        <v>7.6514851485148512</v>
      </c>
      <c r="F645" s="3">
        <v>0</v>
      </c>
    </row>
    <row r="646" spans="5:6" x14ac:dyDescent="0.15">
      <c r="E646" s="3">
        <v>7.6514851485148512</v>
      </c>
      <c r="F646" s="3">
        <v>5.7007670501917629E-2</v>
      </c>
    </row>
    <row r="647" spans="5:6" x14ac:dyDescent="0.15">
      <c r="E647" s="3">
        <v>7.675247524752475</v>
      </c>
      <c r="F647" s="3">
        <v>5.7007670501917629E-2</v>
      </c>
    </row>
    <row r="648" spans="5:6" x14ac:dyDescent="0.15">
      <c r="E648" s="3">
        <v>7.675247524752475</v>
      </c>
      <c r="F648" s="3">
        <v>0</v>
      </c>
    </row>
    <row r="649" spans="5:6" x14ac:dyDescent="0.15">
      <c r="E649" s="3">
        <v>7.6990099009900987</v>
      </c>
      <c r="F649" s="3">
        <v>0</v>
      </c>
    </row>
    <row r="650" spans="5:6" x14ac:dyDescent="0.15">
      <c r="E650" s="3">
        <v>7.6990099009900987</v>
      </c>
      <c r="F650" s="3">
        <v>5.7007670501917629E-2</v>
      </c>
    </row>
    <row r="651" spans="5:6" x14ac:dyDescent="0.15">
      <c r="E651" s="3">
        <v>7.7227722772277225</v>
      </c>
      <c r="F651" s="3">
        <v>5.7007670501917629E-2</v>
      </c>
    </row>
    <row r="652" spans="5:6" x14ac:dyDescent="0.15">
      <c r="E652" s="3">
        <v>7.7227722772277225</v>
      </c>
      <c r="F652" s="3">
        <v>0</v>
      </c>
    </row>
    <row r="653" spans="5:6" x14ac:dyDescent="0.15">
      <c r="E653" s="3">
        <v>7.7465346534653463</v>
      </c>
      <c r="F653" s="3">
        <v>0</v>
      </c>
    </row>
    <row r="654" spans="5:6" x14ac:dyDescent="0.15">
      <c r="E654" s="3">
        <v>7.7465346534653463</v>
      </c>
      <c r="F654" s="3">
        <v>5.7007670501917629E-2</v>
      </c>
    </row>
    <row r="655" spans="5:6" x14ac:dyDescent="0.15">
      <c r="E655" s="3">
        <v>7.7702970297029701</v>
      </c>
      <c r="F655" s="3">
        <v>5.7007670501917629E-2</v>
      </c>
    </row>
    <row r="656" spans="5:6" x14ac:dyDescent="0.15">
      <c r="E656" s="3">
        <v>7.7702970297029701</v>
      </c>
      <c r="F656" s="3">
        <v>0</v>
      </c>
    </row>
    <row r="657" spans="5:6" x14ac:dyDescent="0.15">
      <c r="E657" s="3">
        <v>7.7940594059405939</v>
      </c>
      <c r="F657" s="3">
        <v>0</v>
      </c>
    </row>
    <row r="658" spans="5:6" x14ac:dyDescent="0.15">
      <c r="E658" s="3">
        <v>7.7940594059405939</v>
      </c>
      <c r="F658" s="3">
        <v>5.7007670501917629E-2</v>
      </c>
    </row>
    <row r="659" spans="5:6" x14ac:dyDescent="0.15">
      <c r="E659" s="3">
        <v>7.8178217821782177</v>
      </c>
      <c r="F659" s="3">
        <v>5.7007670501917629E-2</v>
      </c>
    </row>
    <row r="660" spans="5:6" x14ac:dyDescent="0.15">
      <c r="E660" s="3">
        <v>7.8178217821782177</v>
      </c>
      <c r="F660" s="3">
        <v>0</v>
      </c>
    </row>
    <row r="661" spans="5:6" x14ac:dyDescent="0.15">
      <c r="E661" s="3">
        <v>7.8415841584158414</v>
      </c>
      <c r="F661" s="3">
        <v>0</v>
      </c>
    </row>
    <row r="662" spans="5:6" x14ac:dyDescent="0.15">
      <c r="E662" s="3">
        <v>7.8415841584158414</v>
      </c>
      <c r="F662" s="3">
        <v>5.7007670501917629E-2</v>
      </c>
    </row>
    <row r="663" spans="5:6" x14ac:dyDescent="0.15">
      <c r="E663" s="3">
        <v>7.8653465346534652</v>
      </c>
      <c r="F663" s="3">
        <v>5.7007670501917629E-2</v>
      </c>
    </row>
    <row r="664" spans="5:6" x14ac:dyDescent="0.15">
      <c r="E664" s="3">
        <v>7.8653465346534652</v>
      </c>
      <c r="F664" s="3">
        <v>0</v>
      </c>
    </row>
    <row r="665" spans="5:6" x14ac:dyDescent="0.15">
      <c r="E665" s="3">
        <v>7.889108910891089</v>
      </c>
      <c r="F665" s="3">
        <v>0</v>
      </c>
    </row>
    <row r="666" spans="5:6" x14ac:dyDescent="0.15">
      <c r="E666" s="3">
        <v>7.889108910891089</v>
      </c>
      <c r="F666" s="3">
        <v>5.7007670501917629E-2</v>
      </c>
    </row>
    <row r="667" spans="5:6" x14ac:dyDescent="0.15">
      <c r="E667" s="3">
        <v>7.9128712871287128</v>
      </c>
      <c r="F667" s="3">
        <v>5.7007670501917629E-2</v>
      </c>
    </row>
    <row r="668" spans="5:6" x14ac:dyDescent="0.15">
      <c r="E668" s="3">
        <v>7.9128712871287128</v>
      </c>
      <c r="F668" s="3">
        <v>0</v>
      </c>
    </row>
    <row r="669" spans="5:6" x14ac:dyDescent="0.15">
      <c r="E669" s="3">
        <v>7.9366336633663366</v>
      </c>
      <c r="F669" s="3">
        <v>0</v>
      </c>
    </row>
    <row r="670" spans="5:6" x14ac:dyDescent="0.15">
      <c r="E670" s="3">
        <v>7.9366336633663366</v>
      </c>
      <c r="F670" s="3">
        <v>5.7007670501917629E-2</v>
      </c>
    </row>
    <row r="671" spans="5:6" x14ac:dyDescent="0.15">
      <c r="E671" s="3">
        <v>7.9603960396039604</v>
      </c>
      <c r="F671" s="3">
        <v>5.7007670501917629E-2</v>
      </c>
    </row>
    <row r="672" spans="5:6" x14ac:dyDescent="0.15">
      <c r="E672" s="3">
        <v>7.9603960396039604</v>
      </c>
      <c r="F672" s="3">
        <v>0</v>
      </c>
    </row>
    <row r="673" spans="5:6" x14ac:dyDescent="0.15">
      <c r="E673" s="3">
        <v>7.9841584158415841</v>
      </c>
      <c r="F673" s="3">
        <v>0</v>
      </c>
    </row>
    <row r="674" spans="5:6" x14ac:dyDescent="0.15">
      <c r="E674" s="3">
        <v>7.9841584158415841</v>
      </c>
      <c r="F674" s="3">
        <v>5.7007670501917629E-2</v>
      </c>
    </row>
    <row r="675" spans="5:6" x14ac:dyDescent="0.15">
      <c r="E675" s="3">
        <v>8.0079207920792079</v>
      </c>
      <c r="F675" s="3">
        <v>5.7007670501917629E-2</v>
      </c>
    </row>
    <row r="676" spans="5:6" x14ac:dyDescent="0.15">
      <c r="E676" s="3">
        <v>8.0079207920792079</v>
      </c>
      <c r="F676" s="3">
        <v>0</v>
      </c>
    </row>
    <row r="677" spans="5:6" x14ac:dyDescent="0.15">
      <c r="E677" s="3">
        <v>8.0316831683168317</v>
      </c>
      <c r="F677" s="3">
        <v>0</v>
      </c>
    </row>
    <row r="678" spans="5:6" x14ac:dyDescent="0.15">
      <c r="E678" s="3">
        <v>8.0316831683168317</v>
      </c>
      <c r="F678" s="3">
        <v>5.7007670501917629E-2</v>
      </c>
    </row>
    <row r="679" spans="5:6" x14ac:dyDescent="0.15">
      <c r="E679" s="3">
        <v>8.0554455445544555</v>
      </c>
      <c r="F679" s="3">
        <v>5.7007670501917629E-2</v>
      </c>
    </row>
    <row r="680" spans="5:6" x14ac:dyDescent="0.15">
      <c r="E680" s="3">
        <v>8.0554455445544555</v>
      </c>
      <c r="F680" s="3">
        <v>0</v>
      </c>
    </row>
    <row r="681" spans="5:6" x14ac:dyDescent="0.15">
      <c r="E681" s="3">
        <v>8.0792079207920793</v>
      </c>
      <c r="F681" s="3">
        <v>0</v>
      </c>
    </row>
    <row r="682" spans="5:6" x14ac:dyDescent="0.15">
      <c r="E682" s="3">
        <v>8.0792079207920793</v>
      </c>
      <c r="F682" s="3">
        <v>5.7007670501917629E-2</v>
      </c>
    </row>
    <row r="683" spans="5:6" x14ac:dyDescent="0.15">
      <c r="E683" s="3">
        <v>8.1029702970297031</v>
      </c>
      <c r="F683" s="3">
        <v>5.7007670501917629E-2</v>
      </c>
    </row>
    <row r="684" spans="5:6" x14ac:dyDescent="0.15">
      <c r="E684" s="3">
        <v>8.1029702970297031</v>
      </c>
      <c r="F684" s="3">
        <v>0</v>
      </c>
    </row>
    <row r="685" spans="5:6" x14ac:dyDescent="0.15">
      <c r="E685" s="3">
        <v>8.1267326732673268</v>
      </c>
      <c r="F685" s="3">
        <v>0</v>
      </c>
    </row>
    <row r="686" spans="5:6" x14ac:dyDescent="0.15">
      <c r="E686" s="3">
        <v>8.1267326732673268</v>
      </c>
      <c r="F686" s="3">
        <v>5.7007670501917629E-2</v>
      </c>
    </row>
    <row r="687" spans="5:6" x14ac:dyDescent="0.15">
      <c r="E687" s="3">
        <v>8.1504950495049506</v>
      </c>
      <c r="F687" s="3">
        <v>5.7007670501917629E-2</v>
      </c>
    </row>
    <row r="688" spans="5:6" x14ac:dyDescent="0.15">
      <c r="E688" s="3">
        <v>8.1504950495049506</v>
      </c>
      <c r="F688" s="3">
        <v>0</v>
      </c>
    </row>
    <row r="689" spans="5:6" x14ac:dyDescent="0.15">
      <c r="E689" s="3">
        <v>8.1742574257425744</v>
      </c>
      <c r="F689" s="3">
        <v>0</v>
      </c>
    </row>
    <row r="690" spans="5:6" x14ac:dyDescent="0.15">
      <c r="E690" s="3">
        <v>8.1742574257425744</v>
      </c>
      <c r="F690" s="3">
        <v>5.7007670501917629E-2</v>
      </c>
    </row>
    <row r="691" spans="5:6" x14ac:dyDescent="0.15">
      <c r="E691" s="3">
        <v>8.1980198019801982</v>
      </c>
      <c r="F691" s="3">
        <v>5.7007670501917629E-2</v>
      </c>
    </row>
    <row r="692" spans="5:6" x14ac:dyDescent="0.15">
      <c r="E692" s="3">
        <v>8.1980198019801982</v>
      </c>
      <c r="F692" s="3">
        <v>0</v>
      </c>
    </row>
    <row r="693" spans="5:6" x14ac:dyDescent="0.15">
      <c r="E693" s="3">
        <v>8.221782178217822</v>
      </c>
      <c r="F693" s="3">
        <v>0</v>
      </c>
    </row>
    <row r="694" spans="5:6" x14ac:dyDescent="0.15">
      <c r="E694" s="3">
        <v>8.221782178217822</v>
      </c>
      <c r="F694" s="3">
        <v>5.7007670501917629E-2</v>
      </c>
    </row>
    <row r="695" spans="5:6" x14ac:dyDescent="0.15">
      <c r="E695" s="3">
        <v>8.2455445544554458</v>
      </c>
      <c r="F695" s="3">
        <v>5.7007670501917629E-2</v>
      </c>
    </row>
    <row r="696" spans="5:6" x14ac:dyDescent="0.15">
      <c r="E696" s="3">
        <v>8.2455445544554458</v>
      </c>
      <c r="F696" s="3">
        <v>0</v>
      </c>
    </row>
    <row r="697" spans="5:6" x14ac:dyDescent="0.15">
      <c r="E697" s="3">
        <v>8.2693069306930695</v>
      </c>
      <c r="F697" s="3">
        <v>0</v>
      </c>
    </row>
    <row r="698" spans="5:6" x14ac:dyDescent="0.15">
      <c r="E698" s="3">
        <v>8.2693069306930695</v>
      </c>
      <c r="F698" s="3">
        <v>5.7007670501917629E-2</v>
      </c>
    </row>
    <row r="699" spans="5:6" x14ac:dyDescent="0.15">
      <c r="E699" s="3">
        <v>8.2930693069306933</v>
      </c>
      <c r="F699" s="3">
        <v>5.7007670501917629E-2</v>
      </c>
    </row>
    <row r="700" spans="5:6" x14ac:dyDescent="0.15">
      <c r="E700" s="3">
        <v>8.2930693069306933</v>
      </c>
      <c r="F700" s="3">
        <v>0</v>
      </c>
    </row>
    <row r="701" spans="5:6" x14ac:dyDescent="0.15">
      <c r="E701" s="3">
        <v>8.3168316831683171</v>
      </c>
      <c r="F701" s="3">
        <v>0</v>
      </c>
    </row>
    <row r="702" spans="5:6" x14ac:dyDescent="0.15">
      <c r="E702" s="3">
        <v>8.3168316831683171</v>
      </c>
      <c r="F702" s="3">
        <v>5.7007670501917629E-2</v>
      </c>
    </row>
    <row r="703" spans="5:6" x14ac:dyDescent="0.15">
      <c r="E703" s="3">
        <v>8.3405940594059409</v>
      </c>
      <c r="F703" s="3">
        <v>5.7007670501917629E-2</v>
      </c>
    </row>
    <row r="704" spans="5:6" x14ac:dyDescent="0.15">
      <c r="E704" s="3">
        <v>8.3405940594059409</v>
      </c>
      <c r="F704" s="3">
        <v>0</v>
      </c>
    </row>
    <row r="705" spans="5:6" x14ac:dyDescent="0.15">
      <c r="E705" s="3">
        <v>8.3643564356435647</v>
      </c>
      <c r="F705" s="3">
        <v>0</v>
      </c>
    </row>
    <row r="706" spans="5:6" x14ac:dyDescent="0.15">
      <c r="E706" s="3">
        <v>8.3643564356435647</v>
      </c>
      <c r="F706" s="3">
        <v>5.7007670501917629E-2</v>
      </c>
    </row>
    <row r="707" spans="5:6" x14ac:dyDescent="0.15">
      <c r="E707" s="3">
        <v>8.3881188118811885</v>
      </c>
      <c r="F707" s="3">
        <v>5.7007670501917629E-2</v>
      </c>
    </row>
    <row r="708" spans="5:6" x14ac:dyDescent="0.15">
      <c r="E708" s="3">
        <v>8.3881188118811885</v>
      </c>
      <c r="F708" s="3">
        <v>0</v>
      </c>
    </row>
    <row r="709" spans="5:6" x14ac:dyDescent="0.15">
      <c r="E709" s="3">
        <v>8.4118811881188122</v>
      </c>
      <c r="F709" s="3">
        <v>0</v>
      </c>
    </row>
    <row r="710" spans="5:6" x14ac:dyDescent="0.15">
      <c r="E710" s="3">
        <v>8.4118811881188122</v>
      </c>
      <c r="F710" s="3">
        <v>5.7007670501917629E-2</v>
      </c>
    </row>
    <row r="711" spans="5:6" x14ac:dyDescent="0.15">
      <c r="E711" s="3">
        <v>8.435643564356436</v>
      </c>
      <c r="F711" s="3">
        <v>5.7007670501917629E-2</v>
      </c>
    </row>
    <row r="712" spans="5:6" x14ac:dyDescent="0.15">
      <c r="E712" s="3">
        <v>8.435643564356436</v>
      </c>
      <c r="F712" s="3">
        <v>0</v>
      </c>
    </row>
    <row r="713" spans="5:6" x14ac:dyDescent="0.15">
      <c r="E713" s="3">
        <v>8.4594059405940598</v>
      </c>
      <c r="F713" s="3">
        <v>0</v>
      </c>
    </row>
    <row r="714" spans="5:6" x14ac:dyDescent="0.15">
      <c r="E714" s="3">
        <v>8.4594059405940598</v>
      </c>
      <c r="F714" s="3">
        <v>5.7007670501917629E-2</v>
      </c>
    </row>
    <row r="715" spans="5:6" x14ac:dyDescent="0.15">
      <c r="E715" s="3">
        <v>8.4831683168316836</v>
      </c>
      <c r="F715" s="3">
        <v>5.7007670501917629E-2</v>
      </c>
    </row>
    <row r="716" spans="5:6" x14ac:dyDescent="0.15">
      <c r="E716" s="3">
        <v>8.4831683168316836</v>
      </c>
      <c r="F716" s="3">
        <v>0</v>
      </c>
    </row>
    <row r="717" spans="5:6" x14ac:dyDescent="0.15">
      <c r="E717" s="3">
        <v>8.5069306930693074</v>
      </c>
      <c r="F717" s="3">
        <v>0</v>
      </c>
    </row>
    <row r="718" spans="5:6" x14ac:dyDescent="0.15">
      <c r="E718" s="3">
        <v>8.5069306930693074</v>
      </c>
      <c r="F718" s="3">
        <v>5.7007670501917629E-2</v>
      </c>
    </row>
    <row r="719" spans="5:6" x14ac:dyDescent="0.15">
      <c r="E719" s="3">
        <v>8.5306930693069312</v>
      </c>
      <c r="F719" s="3">
        <v>5.7007670501917629E-2</v>
      </c>
    </row>
    <row r="720" spans="5:6" x14ac:dyDescent="0.15">
      <c r="E720" s="3">
        <v>8.5306930693069312</v>
      </c>
      <c r="F720" s="3">
        <v>0</v>
      </c>
    </row>
    <row r="721" spans="5:6" x14ac:dyDescent="0.15">
      <c r="E721" s="3">
        <v>8.5544554455445549</v>
      </c>
      <c r="F721" s="3">
        <v>0</v>
      </c>
    </row>
    <row r="722" spans="5:6" x14ac:dyDescent="0.15">
      <c r="E722" s="3">
        <v>8.5544554455445549</v>
      </c>
      <c r="F722" s="3">
        <v>5.7007670501917629E-2</v>
      </c>
    </row>
    <row r="723" spans="5:6" x14ac:dyDescent="0.15">
      <c r="E723" s="3">
        <v>8.5782178217821787</v>
      </c>
      <c r="F723" s="3">
        <v>5.7007670501917629E-2</v>
      </c>
    </row>
    <row r="724" spans="5:6" x14ac:dyDescent="0.15">
      <c r="E724" s="3">
        <v>8.5782178217821787</v>
      </c>
      <c r="F724" s="3">
        <v>0</v>
      </c>
    </row>
    <row r="725" spans="5:6" x14ac:dyDescent="0.15">
      <c r="E725" s="3">
        <v>8.6019801980198025</v>
      </c>
      <c r="F725" s="3">
        <v>0</v>
      </c>
    </row>
    <row r="726" spans="5:6" x14ac:dyDescent="0.15">
      <c r="E726" s="3">
        <v>8.6019801980198025</v>
      </c>
      <c r="F726" s="3">
        <v>5.7007670501917629E-2</v>
      </c>
    </row>
    <row r="727" spans="5:6" x14ac:dyDescent="0.15">
      <c r="E727" s="3">
        <v>8.6257425742574263</v>
      </c>
      <c r="F727" s="3">
        <v>5.7007670501917629E-2</v>
      </c>
    </row>
    <row r="728" spans="5:6" x14ac:dyDescent="0.15">
      <c r="E728" s="3">
        <v>8.6257425742574263</v>
      </c>
      <c r="F728" s="3">
        <v>0</v>
      </c>
    </row>
    <row r="729" spans="5:6" x14ac:dyDescent="0.15">
      <c r="E729" s="3">
        <v>8.6495049504950501</v>
      </c>
      <c r="F729" s="3">
        <v>0</v>
      </c>
    </row>
    <row r="730" spans="5:6" x14ac:dyDescent="0.15">
      <c r="E730" s="3">
        <v>8.6495049504950501</v>
      </c>
      <c r="F730" s="3">
        <v>5.7007670501917629E-2</v>
      </c>
    </row>
    <row r="731" spans="5:6" x14ac:dyDescent="0.15">
      <c r="E731" s="3">
        <v>8.6732673267326739</v>
      </c>
      <c r="F731" s="3">
        <v>5.7007670501917629E-2</v>
      </c>
    </row>
    <row r="732" spans="5:6" x14ac:dyDescent="0.15">
      <c r="E732" s="3">
        <v>8.6732673267326739</v>
      </c>
      <c r="F732" s="3">
        <v>0</v>
      </c>
    </row>
    <row r="733" spans="5:6" x14ac:dyDescent="0.15">
      <c r="E733" s="3">
        <v>8.6970297029702959</v>
      </c>
      <c r="F733" s="3">
        <v>0</v>
      </c>
    </row>
    <row r="734" spans="5:6" x14ac:dyDescent="0.15">
      <c r="E734" s="3">
        <v>8.6970297029702959</v>
      </c>
      <c r="F734" s="3">
        <v>5.7007670501917629E-2</v>
      </c>
    </row>
    <row r="735" spans="5:6" x14ac:dyDescent="0.15">
      <c r="E735" s="3">
        <v>8.7207920792079214</v>
      </c>
      <c r="F735" s="3">
        <v>5.7007670501917629E-2</v>
      </c>
    </row>
    <row r="736" spans="5:6" x14ac:dyDescent="0.15">
      <c r="E736" s="3">
        <v>8.7207920792079214</v>
      </c>
      <c r="F736" s="3">
        <v>0</v>
      </c>
    </row>
    <row r="737" spans="5:6" x14ac:dyDescent="0.15">
      <c r="E737" s="3">
        <v>8.7445544554455452</v>
      </c>
      <c r="F737" s="3">
        <v>0</v>
      </c>
    </row>
    <row r="738" spans="5:6" x14ac:dyDescent="0.15">
      <c r="E738" s="3">
        <v>8.7445544554455452</v>
      </c>
      <c r="F738" s="3">
        <v>5.7007670501917629E-2</v>
      </c>
    </row>
    <row r="739" spans="5:6" x14ac:dyDescent="0.15">
      <c r="E739" s="3">
        <v>8.768316831683169</v>
      </c>
      <c r="F739" s="3">
        <v>5.7007670501917629E-2</v>
      </c>
    </row>
    <row r="740" spans="5:6" x14ac:dyDescent="0.15">
      <c r="E740" s="3">
        <v>8.768316831683169</v>
      </c>
      <c r="F740" s="3">
        <v>0</v>
      </c>
    </row>
    <row r="741" spans="5:6" x14ac:dyDescent="0.15">
      <c r="E741" s="3">
        <v>8.7920792079207928</v>
      </c>
      <c r="F741" s="3">
        <v>0</v>
      </c>
    </row>
    <row r="742" spans="5:6" x14ac:dyDescent="0.15">
      <c r="E742" s="3">
        <v>8.7920792079207928</v>
      </c>
      <c r="F742" s="3">
        <v>5.7007670501917629E-2</v>
      </c>
    </row>
    <row r="743" spans="5:6" x14ac:dyDescent="0.15">
      <c r="E743" s="3">
        <v>8.8158415841584166</v>
      </c>
      <c r="F743" s="3">
        <v>5.7007670501917629E-2</v>
      </c>
    </row>
    <row r="744" spans="5:6" x14ac:dyDescent="0.15">
      <c r="E744" s="3">
        <v>8.8158415841584166</v>
      </c>
      <c r="F744" s="3">
        <v>0</v>
      </c>
    </row>
    <row r="745" spans="5:6" x14ac:dyDescent="0.15">
      <c r="E745" s="3">
        <v>8.8396039603960403</v>
      </c>
      <c r="F745" s="3">
        <v>0</v>
      </c>
    </row>
    <row r="746" spans="5:6" x14ac:dyDescent="0.15">
      <c r="E746" s="3">
        <v>8.8396039603960403</v>
      </c>
      <c r="F746" s="3">
        <v>5.7007670501917629E-2</v>
      </c>
    </row>
    <row r="747" spans="5:6" x14ac:dyDescent="0.15">
      <c r="E747" s="3">
        <v>8.8633663366336641</v>
      </c>
      <c r="F747" s="3">
        <v>5.7007670501917629E-2</v>
      </c>
    </row>
    <row r="748" spans="5:6" x14ac:dyDescent="0.15">
      <c r="E748" s="3">
        <v>8.8633663366336641</v>
      </c>
      <c r="F748" s="3">
        <v>0</v>
      </c>
    </row>
    <row r="749" spans="5:6" x14ac:dyDescent="0.15">
      <c r="E749" s="3">
        <v>8.8871287128712879</v>
      </c>
      <c r="F749" s="3">
        <v>0</v>
      </c>
    </row>
    <row r="750" spans="5:6" x14ac:dyDescent="0.15">
      <c r="E750" s="3">
        <v>8.8871287128712879</v>
      </c>
      <c r="F750" s="3">
        <v>5.7007670501917629E-2</v>
      </c>
    </row>
    <row r="751" spans="5:6" x14ac:dyDescent="0.15">
      <c r="E751" s="3">
        <v>8.9108910891089117</v>
      </c>
      <c r="F751" s="3">
        <v>5.7007670501917629E-2</v>
      </c>
    </row>
    <row r="752" spans="5:6" x14ac:dyDescent="0.15">
      <c r="E752" s="3">
        <v>8.9108910891089117</v>
      </c>
      <c r="F752" s="3">
        <v>0</v>
      </c>
    </row>
    <row r="753" spans="5:6" x14ac:dyDescent="0.15">
      <c r="E753" s="3">
        <v>8.9346534653465337</v>
      </c>
      <c r="F753" s="3">
        <v>0</v>
      </c>
    </row>
    <row r="754" spans="5:6" x14ac:dyDescent="0.15">
      <c r="E754" s="3">
        <v>8.9346534653465337</v>
      </c>
      <c r="F754" s="3">
        <v>5.7007670501917629E-2</v>
      </c>
    </row>
    <row r="755" spans="5:6" x14ac:dyDescent="0.15">
      <c r="E755" s="3">
        <v>8.9584158415841593</v>
      </c>
      <c r="F755" s="3">
        <v>5.7007670501917629E-2</v>
      </c>
    </row>
    <row r="756" spans="5:6" x14ac:dyDescent="0.15">
      <c r="E756" s="3">
        <v>8.9584158415841593</v>
      </c>
      <c r="F756" s="3">
        <v>0</v>
      </c>
    </row>
    <row r="757" spans="5:6" x14ac:dyDescent="0.15">
      <c r="E757" s="3">
        <v>8.9821782178217831</v>
      </c>
      <c r="F757" s="3">
        <v>0</v>
      </c>
    </row>
    <row r="758" spans="5:6" x14ac:dyDescent="0.15">
      <c r="E758" s="3">
        <v>8.9821782178217831</v>
      </c>
      <c r="F758" s="3">
        <v>5.7007670501917629E-2</v>
      </c>
    </row>
    <row r="759" spans="5:6" x14ac:dyDescent="0.15">
      <c r="E759" s="3">
        <v>9.0059405940594068</v>
      </c>
      <c r="F759" s="3">
        <v>5.7007670501917629E-2</v>
      </c>
    </row>
    <row r="760" spans="5:6" x14ac:dyDescent="0.15">
      <c r="E760" s="3">
        <v>9.0059405940594068</v>
      </c>
      <c r="F760" s="3">
        <v>0</v>
      </c>
    </row>
    <row r="761" spans="5:6" x14ac:dyDescent="0.15">
      <c r="E761" s="3">
        <v>9.0297029702970306</v>
      </c>
      <c r="F761" s="3">
        <v>0</v>
      </c>
    </row>
    <row r="762" spans="5:6" x14ac:dyDescent="0.15">
      <c r="E762" s="3">
        <v>9.0297029702970306</v>
      </c>
      <c r="F762" s="3">
        <v>5.7007670501917629E-2</v>
      </c>
    </row>
    <row r="763" spans="5:6" x14ac:dyDescent="0.15">
      <c r="E763" s="3">
        <v>9.0534653465346526</v>
      </c>
      <c r="F763" s="3">
        <v>5.7007670501917629E-2</v>
      </c>
    </row>
    <row r="764" spans="5:6" x14ac:dyDescent="0.15">
      <c r="E764" s="3">
        <v>9.0534653465346526</v>
      </c>
      <c r="F764" s="3">
        <v>0</v>
      </c>
    </row>
    <row r="765" spans="5:6" x14ac:dyDescent="0.15">
      <c r="E765" s="3">
        <v>9.0772277227722782</v>
      </c>
      <c r="F765" s="3">
        <v>0</v>
      </c>
    </row>
    <row r="766" spans="5:6" x14ac:dyDescent="0.15">
      <c r="E766" s="3">
        <v>9.0772277227722782</v>
      </c>
      <c r="F766" s="3">
        <v>5.7007670501917629E-2</v>
      </c>
    </row>
    <row r="767" spans="5:6" x14ac:dyDescent="0.15">
      <c r="E767" s="3">
        <v>9.1009900990099002</v>
      </c>
      <c r="F767" s="3">
        <v>5.7007670501917629E-2</v>
      </c>
    </row>
    <row r="768" spans="5:6" x14ac:dyDescent="0.15">
      <c r="E768" s="3">
        <v>9.1009900990099002</v>
      </c>
      <c r="F768" s="3">
        <v>0</v>
      </c>
    </row>
    <row r="769" spans="5:6" x14ac:dyDescent="0.15">
      <c r="E769" s="3">
        <v>9.1247524752475258</v>
      </c>
      <c r="F769" s="3">
        <v>0</v>
      </c>
    </row>
    <row r="770" spans="5:6" x14ac:dyDescent="0.15">
      <c r="E770" s="3">
        <v>9.1247524752475258</v>
      </c>
      <c r="F770" s="3">
        <v>5.7007670501917629E-2</v>
      </c>
    </row>
    <row r="771" spans="5:6" x14ac:dyDescent="0.15">
      <c r="E771" s="3">
        <v>9.1485148514851495</v>
      </c>
      <c r="F771" s="3">
        <v>5.7007670501917629E-2</v>
      </c>
    </row>
    <row r="772" spans="5:6" x14ac:dyDescent="0.15">
      <c r="E772" s="3">
        <v>9.1485148514851495</v>
      </c>
      <c r="F772" s="3">
        <v>0</v>
      </c>
    </row>
    <row r="773" spans="5:6" x14ac:dyDescent="0.15">
      <c r="E773" s="3">
        <v>9.1722772277227715</v>
      </c>
      <c r="F773" s="3">
        <v>0</v>
      </c>
    </row>
    <row r="774" spans="5:6" x14ac:dyDescent="0.15">
      <c r="E774" s="3">
        <v>9.1722772277227715</v>
      </c>
      <c r="F774" s="3">
        <v>5.7007670501917629E-2</v>
      </c>
    </row>
    <row r="775" spans="5:6" x14ac:dyDescent="0.15">
      <c r="E775" s="3">
        <v>9.1960396039603971</v>
      </c>
      <c r="F775" s="3">
        <v>5.7007670501917629E-2</v>
      </c>
    </row>
    <row r="776" spans="5:6" x14ac:dyDescent="0.15">
      <c r="E776" s="3">
        <v>9.1960396039603971</v>
      </c>
      <c r="F776" s="3">
        <v>0</v>
      </c>
    </row>
    <row r="777" spans="5:6" x14ac:dyDescent="0.15">
      <c r="E777" s="3">
        <v>9.2198019801980191</v>
      </c>
      <c r="F777" s="3">
        <v>0</v>
      </c>
    </row>
    <row r="778" spans="5:6" x14ac:dyDescent="0.15">
      <c r="E778" s="3">
        <v>9.2198019801980191</v>
      </c>
      <c r="F778" s="3">
        <v>5.7007670501917629E-2</v>
      </c>
    </row>
    <row r="779" spans="5:6" x14ac:dyDescent="0.15">
      <c r="E779" s="3">
        <v>9.2435643564356447</v>
      </c>
      <c r="F779" s="3">
        <v>5.7007670501917629E-2</v>
      </c>
    </row>
    <row r="780" spans="5:6" x14ac:dyDescent="0.15">
      <c r="E780" s="3">
        <v>9.2435643564356447</v>
      </c>
      <c r="F780" s="3">
        <v>0</v>
      </c>
    </row>
    <row r="781" spans="5:6" x14ac:dyDescent="0.15">
      <c r="E781" s="3">
        <v>9.2673267326732667</v>
      </c>
      <c r="F781" s="3">
        <v>0</v>
      </c>
    </row>
    <row r="782" spans="5:6" x14ac:dyDescent="0.15">
      <c r="E782" s="3">
        <v>9.2673267326732667</v>
      </c>
      <c r="F782" s="3">
        <v>5.7007670501917629E-2</v>
      </c>
    </row>
    <row r="783" spans="5:6" x14ac:dyDescent="0.15">
      <c r="E783" s="3">
        <v>9.2910891089108905</v>
      </c>
      <c r="F783" s="3">
        <v>5.7007670501917629E-2</v>
      </c>
    </row>
    <row r="784" spans="5:6" x14ac:dyDescent="0.15">
      <c r="E784" s="3">
        <v>9.2910891089108905</v>
      </c>
      <c r="F784" s="3">
        <v>0</v>
      </c>
    </row>
    <row r="785" spans="5:6" x14ac:dyDescent="0.15">
      <c r="E785" s="3">
        <v>9.3148514851485142</v>
      </c>
      <c r="F785" s="3">
        <v>0</v>
      </c>
    </row>
    <row r="786" spans="5:6" x14ac:dyDescent="0.15">
      <c r="E786" s="3">
        <v>9.3148514851485142</v>
      </c>
      <c r="F786" s="3">
        <v>5.7007670501917629E-2</v>
      </c>
    </row>
    <row r="787" spans="5:6" x14ac:dyDescent="0.15">
      <c r="E787" s="3">
        <v>9.338613861386138</v>
      </c>
      <c r="F787" s="3">
        <v>5.7007670501917629E-2</v>
      </c>
    </row>
    <row r="788" spans="5:6" x14ac:dyDescent="0.15">
      <c r="E788" s="3">
        <v>9.338613861386138</v>
      </c>
      <c r="F788" s="3">
        <v>0</v>
      </c>
    </row>
    <row r="789" spans="5:6" x14ac:dyDescent="0.15">
      <c r="E789" s="3">
        <v>9.3623762376237618</v>
      </c>
      <c r="F789" s="3">
        <v>0</v>
      </c>
    </row>
    <row r="790" spans="5:6" x14ac:dyDescent="0.15">
      <c r="E790" s="3">
        <v>9.3623762376237618</v>
      </c>
      <c r="F790" s="3">
        <v>5.7007670501917629E-2</v>
      </c>
    </row>
    <row r="791" spans="5:6" x14ac:dyDescent="0.15">
      <c r="E791" s="3">
        <v>9.3861386138613856</v>
      </c>
      <c r="F791" s="3">
        <v>5.7007670501917629E-2</v>
      </c>
    </row>
    <row r="792" spans="5:6" x14ac:dyDescent="0.15">
      <c r="E792" s="3">
        <v>9.3861386138613856</v>
      </c>
      <c r="F792" s="3">
        <v>0</v>
      </c>
    </row>
    <row r="793" spans="5:6" x14ac:dyDescent="0.15">
      <c r="E793" s="3">
        <v>9.4099009900990094</v>
      </c>
      <c r="F793" s="3">
        <v>0</v>
      </c>
    </row>
    <row r="794" spans="5:6" x14ac:dyDescent="0.15">
      <c r="E794" s="3">
        <v>9.4099009900990094</v>
      </c>
      <c r="F794" s="3">
        <v>5.7007670501917629E-2</v>
      </c>
    </row>
    <row r="795" spans="5:6" x14ac:dyDescent="0.15">
      <c r="E795" s="3">
        <v>9.4336633663366332</v>
      </c>
      <c r="F795" s="3">
        <v>5.7007670501917629E-2</v>
      </c>
    </row>
    <row r="796" spans="5:6" x14ac:dyDescent="0.15">
      <c r="E796" s="3">
        <v>9.4336633663366332</v>
      </c>
      <c r="F796" s="3">
        <v>0</v>
      </c>
    </row>
    <row r="797" spans="5:6" x14ac:dyDescent="0.15">
      <c r="E797" s="3">
        <v>9.4574257425742569</v>
      </c>
      <c r="F797" s="3">
        <v>0</v>
      </c>
    </row>
    <row r="798" spans="5:6" x14ac:dyDescent="0.15">
      <c r="E798" s="3">
        <v>9.4574257425742569</v>
      </c>
      <c r="F798" s="3">
        <v>5.7007670501917629E-2</v>
      </c>
    </row>
    <row r="799" spans="5:6" x14ac:dyDescent="0.15">
      <c r="E799" s="3">
        <v>9.4811881188118807</v>
      </c>
      <c r="F799" s="3">
        <v>5.7007670501917629E-2</v>
      </c>
    </row>
    <row r="800" spans="5:6" x14ac:dyDescent="0.15">
      <c r="E800" s="3">
        <v>9.4811881188118807</v>
      </c>
      <c r="F800" s="3">
        <v>0</v>
      </c>
    </row>
    <row r="801" spans="5:6" x14ac:dyDescent="0.15">
      <c r="E801" s="3">
        <v>9.5049504950495045</v>
      </c>
      <c r="F801" s="3">
        <v>0</v>
      </c>
    </row>
    <row r="802" spans="5:6" x14ac:dyDescent="0.15">
      <c r="E802" s="3">
        <v>9.5049504950495045</v>
      </c>
      <c r="F802" s="3">
        <v>5.7007670501917629E-2</v>
      </c>
    </row>
    <row r="803" spans="5:6" x14ac:dyDescent="0.15">
      <c r="E803" s="3">
        <v>9.5287128712871283</v>
      </c>
      <c r="F803" s="3">
        <v>5.7007670501917629E-2</v>
      </c>
    </row>
    <row r="804" spans="5:6" x14ac:dyDescent="0.15">
      <c r="E804" s="3">
        <v>9.5287128712871283</v>
      </c>
      <c r="F804" s="3">
        <v>0</v>
      </c>
    </row>
    <row r="805" spans="5:6" x14ac:dyDescent="0.15">
      <c r="E805" s="3">
        <v>9.5524752475247521</v>
      </c>
      <c r="F805" s="3">
        <v>0</v>
      </c>
    </row>
    <row r="806" spans="5:6" x14ac:dyDescent="0.15">
      <c r="E806" s="3">
        <v>9.5524752475247521</v>
      </c>
      <c r="F806" s="3">
        <v>5.7007670501917629E-2</v>
      </c>
    </row>
    <row r="807" spans="5:6" x14ac:dyDescent="0.15">
      <c r="E807" s="3">
        <v>9.5762376237623759</v>
      </c>
      <c r="F807" s="3">
        <v>5.7007670501917629E-2</v>
      </c>
    </row>
    <row r="808" spans="5:6" x14ac:dyDescent="0.15">
      <c r="E808" s="3">
        <v>9.5762376237623759</v>
      </c>
      <c r="F808" s="3">
        <v>0</v>
      </c>
    </row>
    <row r="809" spans="5:6" x14ac:dyDescent="0.15">
      <c r="E809" s="3">
        <v>9.6</v>
      </c>
      <c r="F809" s="3">
        <v>0</v>
      </c>
    </row>
    <row r="810" spans="5:6" x14ac:dyDescent="0.15">
      <c r="E810" s="3">
        <v>9.6</v>
      </c>
      <c r="F810" s="3">
        <v>4.3980323495080888E-2</v>
      </c>
    </row>
    <row r="811" spans="5:6" x14ac:dyDescent="0.15">
      <c r="E811" s="3">
        <v>9.6239999999999988</v>
      </c>
      <c r="F811" s="3">
        <v>4.3980323495080888E-2</v>
      </c>
    </row>
    <row r="812" spans="5:6" x14ac:dyDescent="0.15">
      <c r="E812" s="3">
        <v>9.6239999999999988</v>
      </c>
      <c r="F812" s="3">
        <v>0</v>
      </c>
    </row>
    <row r="813" spans="5:6" x14ac:dyDescent="0.15">
      <c r="E813" s="3">
        <v>9.6479999999999997</v>
      </c>
      <c r="F813" s="3">
        <v>0</v>
      </c>
    </row>
    <row r="814" spans="5:6" x14ac:dyDescent="0.15">
      <c r="E814" s="3">
        <v>9.6479999999999997</v>
      </c>
      <c r="F814" s="3">
        <v>4.3980323495080888E-2</v>
      </c>
    </row>
    <row r="815" spans="5:6" x14ac:dyDescent="0.15">
      <c r="E815" s="3">
        <v>9.6719999999999988</v>
      </c>
      <c r="F815" s="3">
        <v>4.3980323495080888E-2</v>
      </c>
    </row>
    <row r="816" spans="5:6" x14ac:dyDescent="0.15">
      <c r="E816" s="3">
        <v>9.6719999999999988</v>
      </c>
      <c r="F816" s="3">
        <v>0</v>
      </c>
    </row>
    <row r="817" spans="5:6" x14ac:dyDescent="0.15">
      <c r="E817" s="3">
        <v>9.6959999999999997</v>
      </c>
      <c r="F817" s="3">
        <v>0</v>
      </c>
    </row>
    <row r="818" spans="5:6" x14ac:dyDescent="0.15">
      <c r="E818" s="3">
        <v>9.6959999999999997</v>
      </c>
      <c r="F818" s="3">
        <v>4.3980323495080888E-2</v>
      </c>
    </row>
    <row r="819" spans="5:6" x14ac:dyDescent="0.15">
      <c r="E819" s="3">
        <v>9.7199999999999989</v>
      </c>
      <c r="F819" s="3">
        <v>4.3980323495080888E-2</v>
      </c>
    </row>
    <row r="820" spans="5:6" x14ac:dyDescent="0.15">
      <c r="E820" s="3">
        <v>9.7199999999999989</v>
      </c>
      <c r="F820" s="3">
        <v>0</v>
      </c>
    </row>
    <row r="821" spans="5:6" x14ac:dyDescent="0.15">
      <c r="E821" s="3">
        <v>9.7439999999999998</v>
      </c>
      <c r="F821" s="3">
        <v>0</v>
      </c>
    </row>
    <row r="822" spans="5:6" x14ac:dyDescent="0.15">
      <c r="E822" s="3">
        <v>9.7439999999999998</v>
      </c>
      <c r="F822" s="3">
        <v>4.3980323495080888E-2</v>
      </c>
    </row>
    <row r="823" spans="5:6" x14ac:dyDescent="0.15">
      <c r="E823" s="3">
        <v>9.7679999999999989</v>
      </c>
      <c r="F823" s="3">
        <v>4.3980323495080888E-2</v>
      </c>
    </row>
    <row r="824" spans="5:6" x14ac:dyDescent="0.15">
      <c r="E824" s="3">
        <v>9.7679999999999989</v>
      </c>
      <c r="F824" s="3">
        <v>0</v>
      </c>
    </row>
    <row r="825" spans="5:6" x14ac:dyDescent="0.15">
      <c r="E825" s="3">
        <v>9.7919999999999998</v>
      </c>
      <c r="F825" s="3">
        <v>0</v>
      </c>
    </row>
    <row r="826" spans="5:6" x14ac:dyDescent="0.15">
      <c r="E826" s="3">
        <v>9.7919999999999998</v>
      </c>
      <c r="F826" s="3">
        <v>4.3980323495080888E-2</v>
      </c>
    </row>
    <row r="827" spans="5:6" x14ac:dyDescent="0.15">
      <c r="E827" s="3">
        <v>9.8159999999999989</v>
      </c>
      <c r="F827" s="3">
        <v>4.3980323495080888E-2</v>
      </c>
    </row>
    <row r="828" spans="5:6" x14ac:dyDescent="0.15">
      <c r="E828" s="3">
        <v>9.8159999999999989</v>
      </c>
      <c r="F828" s="3">
        <v>0</v>
      </c>
    </row>
    <row r="829" spans="5:6" x14ac:dyDescent="0.15">
      <c r="E829" s="3">
        <v>9.84</v>
      </c>
      <c r="F829" s="3">
        <v>0</v>
      </c>
    </row>
    <row r="830" spans="5:6" x14ac:dyDescent="0.15">
      <c r="E830" s="3">
        <v>9.84</v>
      </c>
      <c r="F830" s="3">
        <v>4.3980323495080888E-2</v>
      </c>
    </row>
    <row r="831" spans="5:6" x14ac:dyDescent="0.15">
      <c r="E831" s="3">
        <v>9.863999999999999</v>
      </c>
      <c r="F831" s="3">
        <v>4.3980323495080888E-2</v>
      </c>
    </row>
    <row r="832" spans="5:6" x14ac:dyDescent="0.15">
      <c r="E832" s="3">
        <v>9.863999999999999</v>
      </c>
      <c r="F832" s="3">
        <v>0</v>
      </c>
    </row>
    <row r="833" spans="5:6" x14ac:dyDescent="0.15">
      <c r="E833" s="3">
        <v>9.8879999999999999</v>
      </c>
      <c r="F833" s="3">
        <v>0</v>
      </c>
    </row>
    <row r="834" spans="5:6" x14ac:dyDescent="0.15">
      <c r="E834" s="3">
        <v>9.8879999999999999</v>
      </c>
      <c r="F834" s="3">
        <v>4.3980323495080888E-2</v>
      </c>
    </row>
    <row r="835" spans="5:6" x14ac:dyDescent="0.15">
      <c r="E835" s="3">
        <v>9.911999999999999</v>
      </c>
      <c r="F835" s="3">
        <v>4.3980323495080888E-2</v>
      </c>
    </row>
    <row r="836" spans="5:6" x14ac:dyDescent="0.15">
      <c r="E836" s="3">
        <v>9.911999999999999</v>
      </c>
      <c r="F836" s="3">
        <v>0</v>
      </c>
    </row>
    <row r="837" spans="5:6" x14ac:dyDescent="0.15">
      <c r="E837" s="3">
        <v>9.9359999999999999</v>
      </c>
      <c r="F837" s="3">
        <v>0</v>
      </c>
    </row>
    <row r="838" spans="5:6" x14ac:dyDescent="0.15">
      <c r="E838" s="3">
        <v>9.9359999999999999</v>
      </c>
      <c r="F838" s="3">
        <v>4.3980323495080888E-2</v>
      </c>
    </row>
    <row r="839" spans="5:6" x14ac:dyDescent="0.15">
      <c r="E839" s="3">
        <v>9.9599999999999991</v>
      </c>
      <c r="F839" s="3">
        <v>4.3980323495080888E-2</v>
      </c>
    </row>
    <row r="840" spans="5:6" x14ac:dyDescent="0.15">
      <c r="E840" s="3">
        <v>9.9599999999999991</v>
      </c>
      <c r="F840" s="3">
        <v>0</v>
      </c>
    </row>
    <row r="841" spans="5:6" x14ac:dyDescent="0.15">
      <c r="E841" s="3">
        <v>9.984</v>
      </c>
      <c r="F841" s="3">
        <v>0</v>
      </c>
    </row>
    <row r="842" spans="5:6" x14ac:dyDescent="0.15">
      <c r="E842" s="3">
        <v>9.984</v>
      </c>
      <c r="F842" s="3">
        <v>4.3980323495080888E-2</v>
      </c>
    </row>
    <row r="843" spans="5:6" x14ac:dyDescent="0.15">
      <c r="E843" s="3">
        <v>10.007999999999999</v>
      </c>
      <c r="F843" s="3">
        <v>4.3980323495080888E-2</v>
      </c>
    </row>
    <row r="844" spans="5:6" x14ac:dyDescent="0.15">
      <c r="E844" s="3">
        <v>10.007999999999999</v>
      </c>
      <c r="F844" s="3">
        <v>0</v>
      </c>
    </row>
    <row r="845" spans="5:6" x14ac:dyDescent="0.15">
      <c r="E845" s="3">
        <v>10.032</v>
      </c>
      <c r="F845" s="3">
        <v>0</v>
      </c>
    </row>
    <row r="846" spans="5:6" x14ac:dyDescent="0.15">
      <c r="E846" s="3">
        <v>10.032</v>
      </c>
      <c r="F846" s="3">
        <v>4.3980323495080888E-2</v>
      </c>
    </row>
    <row r="847" spans="5:6" x14ac:dyDescent="0.15">
      <c r="E847" s="3">
        <v>10.055999999999999</v>
      </c>
      <c r="F847" s="3">
        <v>4.3980323495080888E-2</v>
      </c>
    </row>
    <row r="848" spans="5:6" x14ac:dyDescent="0.15">
      <c r="E848" s="3">
        <v>10.055999999999999</v>
      </c>
      <c r="F848" s="3">
        <v>0</v>
      </c>
    </row>
    <row r="849" spans="5:6" x14ac:dyDescent="0.15">
      <c r="E849" s="3">
        <v>10.08</v>
      </c>
      <c r="F849" s="3">
        <v>0</v>
      </c>
    </row>
    <row r="850" spans="5:6" x14ac:dyDescent="0.15">
      <c r="E850" s="3">
        <v>10.08</v>
      </c>
      <c r="F850" s="3">
        <v>4.3980323495080888E-2</v>
      </c>
    </row>
    <row r="851" spans="5:6" x14ac:dyDescent="0.15">
      <c r="E851" s="3">
        <v>10.103999999999999</v>
      </c>
      <c r="F851" s="3">
        <v>4.3980323495080888E-2</v>
      </c>
    </row>
    <row r="852" spans="5:6" x14ac:dyDescent="0.15">
      <c r="E852" s="3">
        <v>10.103999999999999</v>
      </c>
      <c r="F852" s="3">
        <v>0</v>
      </c>
    </row>
    <row r="853" spans="5:6" x14ac:dyDescent="0.15">
      <c r="E853" s="3">
        <v>10.128</v>
      </c>
      <c r="F853" s="3">
        <v>0</v>
      </c>
    </row>
    <row r="854" spans="5:6" x14ac:dyDescent="0.15">
      <c r="E854" s="3">
        <v>10.128</v>
      </c>
      <c r="F854" s="3">
        <v>4.3980323495080888E-2</v>
      </c>
    </row>
    <row r="855" spans="5:6" x14ac:dyDescent="0.15">
      <c r="E855" s="3">
        <v>10.151999999999999</v>
      </c>
      <c r="F855" s="3">
        <v>4.3980323495080888E-2</v>
      </c>
    </row>
    <row r="856" spans="5:6" x14ac:dyDescent="0.15">
      <c r="E856" s="3">
        <v>10.151999999999999</v>
      </c>
      <c r="F856" s="3">
        <v>0</v>
      </c>
    </row>
    <row r="857" spans="5:6" x14ac:dyDescent="0.15">
      <c r="E857" s="3">
        <v>10.176</v>
      </c>
      <c r="F857" s="3">
        <v>0</v>
      </c>
    </row>
    <row r="858" spans="5:6" x14ac:dyDescent="0.15">
      <c r="E858" s="3">
        <v>10.176</v>
      </c>
      <c r="F858" s="3">
        <v>4.3980323495080888E-2</v>
      </c>
    </row>
    <row r="859" spans="5:6" x14ac:dyDescent="0.15">
      <c r="E859" s="3">
        <v>10.199999999999999</v>
      </c>
      <c r="F859" s="3">
        <v>4.3980323495080888E-2</v>
      </c>
    </row>
    <row r="860" spans="5:6" x14ac:dyDescent="0.15">
      <c r="E860" s="3">
        <v>10.199999999999999</v>
      </c>
      <c r="F860" s="3">
        <v>0</v>
      </c>
    </row>
    <row r="861" spans="5:6" x14ac:dyDescent="0.15">
      <c r="E861" s="3">
        <v>10.224</v>
      </c>
      <c r="F861" s="3">
        <v>0</v>
      </c>
    </row>
    <row r="862" spans="5:6" x14ac:dyDescent="0.15">
      <c r="E862" s="3">
        <v>10.224</v>
      </c>
      <c r="F862" s="3">
        <v>4.3980323495080888E-2</v>
      </c>
    </row>
    <row r="863" spans="5:6" x14ac:dyDescent="0.15">
      <c r="E863" s="3">
        <v>10.247999999999999</v>
      </c>
      <c r="F863" s="3">
        <v>4.3980323495080888E-2</v>
      </c>
    </row>
    <row r="864" spans="5:6" x14ac:dyDescent="0.15">
      <c r="E864" s="3">
        <v>10.247999999999999</v>
      </c>
      <c r="F864" s="3">
        <v>0</v>
      </c>
    </row>
    <row r="865" spans="5:6" x14ac:dyDescent="0.15">
      <c r="E865" s="3">
        <v>10.272</v>
      </c>
      <c r="F865" s="3">
        <v>0</v>
      </c>
    </row>
    <row r="866" spans="5:6" x14ac:dyDescent="0.15">
      <c r="E866" s="3">
        <v>10.272</v>
      </c>
      <c r="F866" s="3">
        <v>4.3980323495080888E-2</v>
      </c>
    </row>
    <row r="867" spans="5:6" x14ac:dyDescent="0.15">
      <c r="E867" s="3">
        <v>10.295999999999999</v>
      </c>
      <c r="F867" s="3">
        <v>4.3980323495080888E-2</v>
      </c>
    </row>
    <row r="868" spans="5:6" x14ac:dyDescent="0.15">
      <c r="E868" s="3">
        <v>10.295999999999999</v>
      </c>
      <c r="F868" s="3">
        <v>0</v>
      </c>
    </row>
    <row r="869" spans="5:6" x14ac:dyDescent="0.15">
      <c r="E869" s="3">
        <v>10.32</v>
      </c>
      <c r="F869" s="3">
        <v>0</v>
      </c>
    </row>
    <row r="870" spans="5:6" x14ac:dyDescent="0.15">
      <c r="E870" s="3">
        <v>10.32</v>
      </c>
      <c r="F870" s="3">
        <v>4.3980323495080888E-2</v>
      </c>
    </row>
    <row r="871" spans="5:6" x14ac:dyDescent="0.15">
      <c r="E871" s="3">
        <v>10.343999999999999</v>
      </c>
      <c r="F871" s="3">
        <v>4.3980323495080888E-2</v>
      </c>
    </row>
    <row r="872" spans="5:6" x14ac:dyDescent="0.15">
      <c r="E872" s="3">
        <v>10.343999999999999</v>
      </c>
      <c r="F872" s="3">
        <v>0</v>
      </c>
    </row>
    <row r="873" spans="5:6" x14ac:dyDescent="0.15">
      <c r="E873" s="3">
        <v>10.367999999999999</v>
      </c>
      <c r="F873" s="3">
        <v>0</v>
      </c>
    </row>
    <row r="874" spans="5:6" x14ac:dyDescent="0.15">
      <c r="E874" s="3">
        <v>10.367999999999999</v>
      </c>
      <c r="F874" s="3">
        <v>4.3980323495080888E-2</v>
      </c>
    </row>
    <row r="875" spans="5:6" x14ac:dyDescent="0.15">
      <c r="E875" s="3">
        <v>10.391999999999999</v>
      </c>
      <c r="F875" s="3">
        <v>4.3980323495080888E-2</v>
      </c>
    </row>
    <row r="876" spans="5:6" x14ac:dyDescent="0.15">
      <c r="E876" s="3">
        <v>10.391999999999999</v>
      </c>
      <c r="F876" s="3">
        <v>0</v>
      </c>
    </row>
    <row r="877" spans="5:6" x14ac:dyDescent="0.15">
      <c r="E877" s="3">
        <v>10.416</v>
      </c>
      <c r="F877" s="3">
        <v>0</v>
      </c>
    </row>
    <row r="878" spans="5:6" x14ac:dyDescent="0.15">
      <c r="E878" s="3">
        <v>10.416</v>
      </c>
      <c r="F878" s="3">
        <v>4.3980323495080888E-2</v>
      </c>
    </row>
    <row r="879" spans="5:6" x14ac:dyDescent="0.15">
      <c r="E879" s="3">
        <v>10.44</v>
      </c>
      <c r="F879" s="3">
        <v>4.3980323495080888E-2</v>
      </c>
    </row>
    <row r="880" spans="5:6" x14ac:dyDescent="0.15">
      <c r="E880" s="3">
        <v>10.44</v>
      </c>
      <c r="F880" s="3">
        <v>0</v>
      </c>
    </row>
    <row r="881" spans="5:6" x14ac:dyDescent="0.15">
      <c r="E881" s="3">
        <v>10.463999999999999</v>
      </c>
      <c r="F881" s="3">
        <v>0</v>
      </c>
    </row>
    <row r="882" spans="5:6" x14ac:dyDescent="0.15">
      <c r="E882" s="3">
        <v>10.463999999999999</v>
      </c>
      <c r="F882" s="3">
        <v>4.3980323495080888E-2</v>
      </c>
    </row>
    <row r="883" spans="5:6" x14ac:dyDescent="0.15">
      <c r="E883" s="3">
        <v>10.488</v>
      </c>
      <c r="F883" s="3">
        <v>4.3980323495080888E-2</v>
      </c>
    </row>
    <row r="884" spans="5:6" x14ac:dyDescent="0.15">
      <c r="E884" s="3">
        <v>10.488</v>
      </c>
      <c r="F884" s="3">
        <v>0</v>
      </c>
    </row>
    <row r="885" spans="5:6" x14ac:dyDescent="0.15">
      <c r="E885" s="3">
        <v>10.511999999999999</v>
      </c>
      <c r="F885" s="3">
        <v>0</v>
      </c>
    </row>
    <row r="886" spans="5:6" x14ac:dyDescent="0.15">
      <c r="E886" s="3">
        <v>10.511999999999999</v>
      </c>
      <c r="F886" s="3">
        <v>4.3980323495080888E-2</v>
      </c>
    </row>
    <row r="887" spans="5:6" x14ac:dyDescent="0.15">
      <c r="E887" s="3">
        <v>10.536</v>
      </c>
      <c r="F887" s="3">
        <v>4.3980323495080888E-2</v>
      </c>
    </row>
    <row r="888" spans="5:6" x14ac:dyDescent="0.15">
      <c r="E888" s="3">
        <v>10.536</v>
      </c>
      <c r="F888" s="3">
        <v>0</v>
      </c>
    </row>
    <row r="889" spans="5:6" x14ac:dyDescent="0.15">
      <c r="E889" s="3">
        <v>10.559999999999999</v>
      </c>
      <c r="F889" s="3">
        <v>0</v>
      </c>
    </row>
    <row r="890" spans="5:6" x14ac:dyDescent="0.15">
      <c r="E890" s="3">
        <v>10.559999999999999</v>
      </c>
      <c r="F890" s="3">
        <v>4.3980323495080888E-2</v>
      </c>
    </row>
    <row r="891" spans="5:6" x14ac:dyDescent="0.15">
      <c r="E891" s="3">
        <v>10.584</v>
      </c>
      <c r="F891" s="3">
        <v>4.3980323495080888E-2</v>
      </c>
    </row>
    <row r="892" spans="5:6" x14ac:dyDescent="0.15">
      <c r="E892" s="3">
        <v>10.584</v>
      </c>
      <c r="F892" s="3">
        <v>0</v>
      </c>
    </row>
    <row r="893" spans="5:6" x14ac:dyDescent="0.15">
      <c r="E893" s="3">
        <v>10.607999999999999</v>
      </c>
      <c r="F893" s="3">
        <v>0</v>
      </c>
    </row>
    <row r="894" spans="5:6" x14ac:dyDescent="0.15">
      <c r="E894" s="3">
        <v>10.607999999999999</v>
      </c>
      <c r="F894" s="3">
        <v>4.3980323495080888E-2</v>
      </c>
    </row>
    <row r="895" spans="5:6" x14ac:dyDescent="0.15">
      <c r="E895" s="3">
        <v>10.632</v>
      </c>
      <c r="F895" s="3">
        <v>4.3980323495080888E-2</v>
      </c>
    </row>
    <row r="896" spans="5:6" x14ac:dyDescent="0.15">
      <c r="E896" s="3">
        <v>10.632</v>
      </c>
      <c r="F896" s="3">
        <v>0</v>
      </c>
    </row>
    <row r="897" spans="5:6" x14ac:dyDescent="0.15">
      <c r="E897" s="3">
        <v>10.655999999999999</v>
      </c>
      <c r="F897" s="3">
        <v>0</v>
      </c>
    </row>
    <row r="898" spans="5:6" x14ac:dyDescent="0.15">
      <c r="E898" s="3">
        <v>10.655999999999999</v>
      </c>
      <c r="F898" s="3">
        <v>4.3980323495080888E-2</v>
      </c>
    </row>
    <row r="899" spans="5:6" x14ac:dyDescent="0.15">
      <c r="E899" s="3">
        <v>10.68</v>
      </c>
      <c r="F899" s="3">
        <v>4.3980323495080888E-2</v>
      </c>
    </row>
    <row r="900" spans="5:6" x14ac:dyDescent="0.15">
      <c r="E900" s="3">
        <v>10.68</v>
      </c>
      <c r="F900" s="3">
        <v>0</v>
      </c>
    </row>
    <row r="901" spans="5:6" x14ac:dyDescent="0.15">
      <c r="E901" s="3">
        <v>10.703999999999999</v>
      </c>
      <c r="F901" s="3">
        <v>0</v>
      </c>
    </row>
    <row r="902" spans="5:6" x14ac:dyDescent="0.15">
      <c r="E902" s="3">
        <v>10.703999999999999</v>
      </c>
      <c r="F902" s="3">
        <v>4.3980323495080888E-2</v>
      </c>
    </row>
    <row r="903" spans="5:6" x14ac:dyDescent="0.15">
      <c r="E903" s="3">
        <v>10.728</v>
      </c>
      <c r="F903" s="3">
        <v>4.3980323495080888E-2</v>
      </c>
    </row>
    <row r="904" spans="5:6" x14ac:dyDescent="0.15">
      <c r="E904" s="3">
        <v>10.728</v>
      </c>
      <c r="F904" s="3">
        <v>0</v>
      </c>
    </row>
    <row r="905" spans="5:6" x14ac:dyDescent="0.15">
      <c r="E905" s="3">
        <v>10.751999999999999</v>
      </c>
      <c r="F905" s="3">
        <v>0</v>
      </c>
    </row>
    <row r="906" spans="5:6" x14ac:dyDescent="0.15">
      <c r="E906" s="3">
        <v>10.751999999999999</v>
      </c>
      <c r="F906" s="3">
        <v>4.3980323495080888E-2</v>
      </c>
    </row>
    <row r="907" spans="5:6" x14ac:dyDescent="0.15">
      <c r="E907" s="3">
        <v>10.776</v>
      </c>
      <c r="F907" s="3">
        <v>4.3980323495080888E-2</v>
      </c>
    </row>
    <row r="908" spans="5:6" x14ac:dyDescent="0.15">
      <c r="E908" s="3">
        <v>10.776</v>
      </c>
      <c r="F908" s="3">
        <v>0</v>
      </c>
    </row>
    <row r="909" spans="5:6" x14ac:dyDescent="0.15">
      <c r="E909" s="3">
        <v>10.799999999999999</v>
      </c>
      <c r="F909" s="3">
        <v>0</v>
      </c>
    </row>
    <row r="910" spans="5:6" x14ac:dyDescent="0.15">
      <c r="E910" s="3">
        <v>10.799999999999999</v>
      </c>
      <c r="F910" s="3">
        <v>4.3980323495080888E-2</v>
      </c>
    </row>
    <row r="911" spans="5:6" x14ac:dyDescent="0.15">
      <c r="E911" s="3">
        <v>10.824</v>
      </c>
      <c r="F911" s="3">
        <v>4.3980323495080888E-2</v>
      </c>
    </row>
    <row r="912" spans="5:6" x14ac:dyDescent="0.15">
      <c r="E912" s="3">
        <v>10.824</v>
      </c>
      <c r="F912" s="3">
        <v>0</v>
      </c>
    </row>
    <row r="913" spans="5:6" x14ac:dyDescent="0.15">
      <c r="E913" s="3">
        <v>10.847999999999999</v>
      </c>
      <c r="F913" s="3">
        <v>0</v>
      </c>
    </row>
    <row r="914" spans="5:6" x14ac:dyDescent="0.15">
      <c r="E914" s="3">
        <v>10.847999999999999</v>
      </c>
      <c r="F914" s="3">
        <v>4.3980323495080888E-2</v>
      </c>
    </row>
    <row r="915" spans="5:6" x14ac:dyDescent="0.15">
      <c r="E915" s="3">
        <v>10.872</v>
      </c>
      <c r="F915" s="3">
        <v>4.3980323495080888E-2</v>
      </c>
    </row>
    <row r="916" spans="5:6" x14ac:dyDescent="0.15">
      <c r="E916" s="3">
        <v>10.872</v>
      </c>
      <c r="F916" s="3">
        <v>0</v>
      </c>
    </row>
    <row r="917" spans="5:6" x14ac:dyDescent="0.15">
      <c r="E917" s="3">
        <v>10.895999999999999</v>
      </c>
      <c r="F917" s="3">
        <v>0</v>
      </c>
    </row>
    <row r="918" spans="5:6" x14ac:dyDescent="0.15">
      <c r="E918" s="3">
        <v>10.895999999999999</v>
      </c>
      <c r="F918" s="3">
        <v>4.3980323495080888E-2</v>
      </c>
    </row>
    <row r="919" spans="5:6" x14ac:dyDescent="0.15">
      <c r="E919" s="3">
        <v>10.92</v>
      </c>
      <c r="F919" s="3">
        <v>4.3980323495080888E-2</v>
      </c>
    </row>
    <row r="920" spans="5:6" x14ac:dyDescent="0.15">
      <c r="E920" s="3">
        <v>10.92</v>
      </c>
      <c r="F920" s="3">
        <v>0</v>
      </c>
    </row>
    <row r="921" spans="5:6" x14ac:dyDescent="0.15">
      <c r="E921" s="3">
        <v>10.943999999999999</v>
      </c>
      <c r="F921" s="3">
        <v>0</v>
      </c>
    </row>
    <row r="922" spans="5:6" x14ac:dyDescent="0.15">
      <c r="E922" s="3">
        <v>10.943999999999999</v>
      </c>
      <c r="F922" s="3">
        <v>4.3980323495080888E-2</v>
      </c>
    </row>
    <row r="923" spans="5:6" x14ac:dyDescent="0.15">
      <c r="E923" s="3">
        <v>10.968</v>
      </c>
      <c r="F923" s="3">
        <v>4.3980323495080888E-2</v>
      </c>
    </row>
    <row r="924" spans="5:6" x14ac:dyDescent="0.15">
      <c r="E924" s="3">
        <v>10.968</v>
      </c>
      <c r="F924" s="3">
        <v>0</v>
      </c>
    </row>
    <row r="925" spans="5:6" x14ac:dyDescent="0.15">
      <c r="E925" s="3">
        <v>10.991999999999999</v>
      </c>
      <c r="F925" s="3">
        <v>0</v>
      </c>
    </row>
    <row r="926" spans="5:6" x14ac:dyDescent="0.15">
      <c r="E926" s="3">
        <v>10.991999999999999</v>
      </c>
      <c r="F926" s="3">
        <v>4.3980323495080888E-2</v>
      </c>
    </row>
    <row r="927" spans="5:6" x14ac:dyDescent="0.15">
      <c r="E927" s="3">
        <v>11.016</v>
      </c>
      <c r="F927" s="3">
        <v>4.3980323495080888E-2</v>
      </c>
    </row>
    <row r="928" spans="5:6" x14ac:dyDescent="0.15">
      <c r="E928" s="3">
        <v>11.016</v>
      </c>
      <c r="F928" s="3">
        <v>0</v>
      </c>
    </row>
    <row r="929" spans="5:6" x14ac:dyDescent="0.15">
      <c r="E929" s="3">
        <v>11.04</v>
      </c>
      <c r="F929" s="3">
        <v>0</v>
      </c>
    </row>
    <row r="930" spans="5:6" x14ac:dyDescent="0.15">
      <c r="E930" s="3">
        <v>11.04</v>
      </c>
      <c r="F930" s="3">
        <v>4.3980323495080888E-2</v>
      </c>
    </row>
    <row r="931" spans="5:6" x14ac:dyDescent="0.15">
      <c r="E931" s="3">
        <v>11.064</v>
      </c>
      <c r="F931" s="3">
        <v>4.3980323495080888E-2</v>
      </c>
    </row>
    <row r="932" spans="5:6" x14ac:dyDescent="0.15">
      <c r="E932" s="3">
        <v>11.064</v>
      </c>
      <c r="F932" s="3">
        <v>0</v>
      </c>
    </row>
    <row r="933" spans="5:6" x14ac:dyDescent="0.15">
      <c r="E933" s="3">
        <v>11.087999999999999</v>
      </c>
      <c r="F933" s="3">
        <v>0</v>
      </c>
    </row>
    <row r="934" spans="5:6" x14ac:dyDescent="0.15">
      <c r="E934" s="3">
        <v>11.087999999999999</v>
      </c>
      <c r="F934" s="3">
        <v>4.3980323495080888E-2</v>
      </c>
    </row>
    <row r="935" spans="5:6" x14ac:dyDescent="0.15">
      <c r="E935" s="3">
        <v>11.111999999999998</v>
      </c>
      <c r="F935" s="3">
        <v>4.3980323495080888E-2</v>
      </c>
    </row>
    <row r="936" spans="5:6" x14ac:dyDescent="0.15">
      <c r="E936" s="3">
        <v>11.111999999999998</v>
      </c>
      <c r="F936" s="3">
        <v>0</v>
      </c>
    </row>
    <row r="937" spans="5:6" x14ac:dyDescent="0.15">
      <c r="E937" s="3">
        <v>11.135999999999999</v>
      </c>
      <c r="F937" s="3">
        <v>0</v>
      </c>
    </row>
    <row r="938" spans="5:6" x14ac:dyDescent="0.15">
      <c r="E938" s="3">
        <v>11.135999999999999</v>
      </c>
      <c r="F938" s="3">
        <v>4.3980323495080888E-2</v>
      </c>
    </row>
    <row r="939" spans="5:6" x14ac:dyDescent="0.15">
      <c r="E939" s="3">
        <v>11.16</v>
      </c>
      <c r="F939" s="3">
        <v>4.3980323495080888E-2</v>
      </c>
    </row>
    <row r="940" spans="5:6" x14ac:dyDescent="0.15">
      <c r="E940" s="3">
        <v>11.16</v>
      </c>
      <c r="F940" s="3">
        <v>0</v>
      </c>
    </row>
    <row r="941" spans="5:6" x14ac:dyDescent="0.15">
      <c r="E941" s="3">
        <v>11.183999999999999</v>
      </c>
      <c r="F941" s="3">
        <v>0</v>
      </c>
    </row>
    <row r="942" spans="5:6" x14ac:dyDescent="0.15">
      <c r="E942" s="3">
        <v>11.183999999999999</v>
      </c>
      <c r="F942" s="3">
        <v>4.3980323495080888E-2</v>
      </c>
    </row>
    <row r="943" spans="5:6" x14ac:dyDescent="0.15">
      <c r="E943" s="3">
        <v>11.207999999999998</v>
      </c>
      <c r="F943" s="3">
        <v>4.3980323495080888E-2</v>
      </c>
    </row>
    <row r="944" spans="5:6" x14ac:dyDescent="0.15">
      <c r="E944" s="3">
        <v>11.207999999999998</v>
      </c>
      <c r="F944" s="3">
        <v>0</v>
      </c>
    </row>
    <row r="945" spans="5:6" x14ac:dyDescent="0.15">
      <c r="E945" s="3">
        <v>11.231999999999999</v>
      </c>
      <c r="F945" s="3">
        <v>0</v>
      </c>
    </row>
    <row r="946" spans="5:6" x14ac:dyDescent="0.15">
      <c r="E946" s="3">
        <v>11.231999999999999</v>
      </c>
      <c r="F946" s="3">
        <v>4.3980323495080888E-2</v>
      </c>
    </row>
    <row r="947" spans="5:6" x14ac:dyDescent="0.15">
      <c r="E947" s="3">
        <v>11.256</v>
      </c>
      <c r="F947" s="3">
        <v>4.3980323495080888E-2</v>
      </c>
    </row>
    <row r="948" spans="5:6" x14ac:dyDescent="0.15">
      <c r="E948" s="3">
        <v>11.256</v>
      </c>
      <c r="F948" s="3">
        <v>0</v>
      </c>
    </row>
    <row r="949" spans="5:6" x14ac:dyDescent="0.15">
      <c r="E949" s="3">
        <v>11.28</v>
      </c>
      <c r="F949" s="3">
        <v>0</v>
      </c>
    </row>
    <row r="950" spans="5:6" x14ac:dyDescent="0.15">
      <c r="E950" s="3">
        <v>11.28</v>
      </c>
      <c r="F950" s="3">
        <v>4.3980323495080888E-2</v>
      </c>
    </row>
    <row r="951" spans="5:6" x14ac:dyDescent="0.15">
      <c r="E951" s="3">
        <v>11.303999999999998</v>
      </c>
      <c r="F951" s="3">
        <v>4.3980323495080888E-2</v>
      </c>
    </row>
    <row r="952" spans="5:6" x14ac:dyDescent="0.15">
      <c r="E952" s="3">
        <v>11.303999999999998</v>
      </c>
      <c r="F952" s="3">
        <v>0</v>
      </c>
    </row>
    <row r="953" spans="5:6" x14ac:dyDescent="0.15">
      <c r="E953" s="3">
        <v>11.327999999999999</v>
      </c>
      <c r="F953" s="3">
        <v>0</v>
      </c>
    </row>
    <row r="954" spans="5:6" x14ac:dyDescent="0.15">
      <c r="E954" s="3">
        <v>11.327999999999999</v>
      </c>
      <c r="F954" s="3">
        <v>4.3980323495080888E-2</v>
      </c>
    </row>
    <row r="955" spans="5:6" x14ac:dyDescent="0.15">
      <c r="E955" s="3">
        <v>11.351999999999999</v>
      </c>
      <c r="F955" s="3">
        <v>4.3980323495080888E-2</v>
      </c>
    </row>
    <row r="956" spans="5:6" x14ac:dyDescent="0.15">
      <c r="E956" s="3">
        <v>11.351999999999999</v>
      </c>
      <c r="F956" s="3">
        <v>0</v>
      </c>
    </row>
    <row r="957" spans="5:6" x14ac:dyDescent="0.15">
      <c r="E957" s="3">
        <v>11.375999999999999</v>
      </c>
      <c r="F957" s="3">
        <v>0</v>
      </c>
    </row>
    <row r="958" spans="5:6" x14ac:dyDescent="0.15">
      <c r="E958" s="3">
        <v>11.375999999999999</v>
      </c>
      <c r="F958" s="3">
        <v>4.3980323495080888E-2</v>
      </c>
    </row>
    <row r="959" spans="5:6" x14ac:dyDescent="0.15">
      <c r="E959" s="3">
        <v>11.399999999999999</v>
      </c>
      <c r="F959" s="3">
        <v>4.3980323495080888E-2</v>
      </c>
    </row>
    <row r="960" spans="5:6" x14ac:dyDescent="0.15">
      <c r="E960" s="3">
        <v>11.399999999999999</v>
      </c>
      <c r="F960" s="3">
        <v>0</v>
      </c>
    </row>
    <row r="961" spans="5:6" x14ac:dyDescent="0.15">
      <c r="E961" s="3">
        <v>11.423999999999999</v>
      </c>
      <c r="F961" s="3">
        <v>0</v>
      </c>
    </row>
    <row r="962" spans="5:6" x14ac:dyDescent="0.15">
      <c r="E962" s="3">
        <v>11.423999999999999</v>
      </c>
      <c r="F962" s="3">
        <v>4.3980323495080888E-2</v>
      </c>
    </row>
    <row r="963" spans="5:6" x14ac:dyDescent="0.15">
      <c r="E963" s="3">
        <v>11.447999999999999</v>
      </c>
      <c r="F963" s="3">
        <v>4.3980323495080888E-2</v>
      </c>
    </row>
    <row r="964" spans="5:6" x14ac:dyDescent="0.15">
      <c r="E964" s="3">
        <v>11.447999999999999</v>
      </c>
      <c r="F964" s="3">
        <v>0</v>
      </c>
    </row>
    <row r="965" spans="5:6" x14ac:dyDescent="0.15">
      <c r="E965" s="3">
        <v>11.472</v>
      </c>
      <c r="F965" s="3">
        <v>0</v>
      </c>
    </row>
    <row r="966" spans="5:6" x14ac:dyDescent="0.15">
      <c r="E966" s="3">
        <v>11.472</v>
      </c>
      <c r="F966" s="3">
        <v>4.3980323495080888E-2</v>
      </c>
    </row>
    <row r="967" spans="5:6" x14ac:dyDescent="0.15">
      <c r="E967" s="3">
        <v>11.495999999999999</v>
      </c>
      <c r="F967" s="3">
        <v>4.3980323495080888E-2</v>
      </c>
    </row>
    <row r="968" spans="5:6" x14ac:dyDescent="0.15">
      <c r="E968" s="3">
        <v>11.495999999999999</v>
      </c>
      <c r="F968" s="3">
        <v>0</v>
      </c>
    </row>
    <row r="969" spans="5:6" x14ac:dyDescent="0.15">
      <c r="E969" s="3">
        <v>11.52</v>
      </c>
      <c r="F969" s="3">
        <v>0</v>
      </c>
    </row>
    <row r="970" spans="5:6" x14ac:dyDescent="0.15">
      <c r="E970" s="3">
        <v>11.52</v>
      </c>
      <c r="F970" s="3">
        <v>4.3980323495080888E-2</v>
      </c>
    </row>
    <row r="971" spans="5:6" x14ac:dyDescent="0.15">
      <c r="E971" s="3">
        <v>11.543999999999999</v>
      </c>
      <c r="F971" s="3">
        <v>4.3980323495080888E-2</v>
      </c>
    </row>
    <row r="972" spans="5:6" x14ac:dyDescent="0.15">
      <c r="E972" s="3">
        <v>11.543999999999999</v>
      </c>
      <c r="F972" s="3">
        <v>0</v>
      </c>
    </row>
    <row r="973" spans="5:6" x14ac:dyDescent="0.15">
      <c r="E973" s="3">
        <v>11.568</v>
      </c>
      <c r="F973" s="3">
        <v>0</v>
      </c>
    </row>
    <row r="974" spans="5:6" x14ac:dyDescent="0.15">
      <c r="E974" s="3">
        <v>11.568</v>
      </c>
      <c r="F974" s="3">
        <v>4.3980323495080888E-2</v>
      </c>
    </row>
    <row r="975" spans="5:6" x14ac:dyDescent="0.15">
      <c r="E975" s="3">
        <v>11.591999999999999</v>
      </c>
      <c r="F975" s="3">
        <v>4.3980323495080888E-2</v>
      </c>
    </row>
    <row r="976" spans="5:6" x14ac:dyDescent="0.15">
      <c r="E976" s="3">
        <v>11.591999999999999</v>
      </c>
      <c r="F976" s="3">
        <v>0</v>
      </c>
    </row>
    <row r="977" spans="5:6" x14ac:dyDescent="0.15">
      <c r="E977" s="3">
        <v>11.616</v>
      </c>
      <c r="F977" s="3">
        <v>0</v>
      </c>
    </row>
    <row r="978" spans="5:6" x14ac:dyDescent="0.15">
      <c r="E978" s="3">
        <v>11.616</v>
      </c>
      <c r="F978" s="3">
        <v>4.3980323495080888E-2</v>
      </c>
    </row>
    <row r="979" spans="5:6" x14ac:dyDescent="0.15">
      <c r="E979" s="3">
        <v>11.639999999999999</v>
      </c>
      <c r="F979" s="3">
        <v>4.3980323495080888E-2</v>
      </c>
    </row>
    <row r="980" spans="5:6" x14ac:dyDescent="0.15">
      <c r="E980" s="3">
        <v>11.639999999999999</v>
      </c>
      <c r="F980" s="3">
        <v>0</v>
      </c>
    </row>
    <row r="981" spans="5:6" x14ac:dyDescent="0.15">
      <c r="E981" s="3">
        <v>11.664</v>
      </c>
      <c r="F981" s="3">
        <v>0</v>
      </c>
    </row>
    <row r="982" spans="5:6" x14ac:dyDescent="0.15">
      <c r="E982" s="3">
        <v>11.664</v>
      </c>
      <c r="F982" s="3">
        <v>4.3980323495080888E-2</v>
      </c>
    </row>
    <row r="983" spans="5:6" x14ac:dyDescent="0.15">
      <c r="E983" s="3">
        <v>11.687999999999999</v>
      </c>
      <c r="F983" s="3">
        <v>4.3980323495080888E-2</v>
      </c>
    </row>
    <row r="984" spans="5:6" x14ac:dyDescent="0.15">
      <c r="E984" s="3">
        <v>11.687999999999999</v>
      </c>
      <c r="F984" s="3">
        <v>0</v>
      </c>
    </row>
    <row r="985" spans="5:6" x14ac:dyDescent="0.15">
      <c r="E985" s="3">
        <v>11.712</v>
      </c>
      <c r="F985" s="3">
        <v>0</v>
      </c>
    </row>
    <row r="986" spans="5:6" x14ac:dyDescent="0.15">
      <c r="E986" s="3">
        <v>11.712</v>
      </c>
      <c r="F986" s="3">
        <v>4.3980323495080888E-2</v>
      </c>
    </row>
    <row r="987" spans="5:6" x14ac:dyDescent="0.15">
      <c r="E987" s="3">
        <v>11.735999999999999</v>
      </c>
      <c r="F987" s="3">
        <v>4.3980323495080888E-2</v>
      </c>
    </row>
    <row r="988" spans="5:6" x14ac:dyDescent="0.15">
      <c r="E988" s="3">
        <v>11.735999999999999</v>
      </c>
      <c r="F988" s="3">
        <v>0</v>
      </c>
    </row>
    <row r="989" spans="5:6" x14ac:dyDescent="0.15">
      <c r="E989" s="3">
        <v>11.759999999999998</v>
      </c>
      <c r="F989" s="3">
        <v>0</v>
      </c>
    </row>
    <row r="990" spans="5:6" x14ac:dyDescent="0.15">
      <c r="E990" s="3">
        <v>11.759999999999998</v>
      </c>
      <c r="F990" s="3">
        <v>4.3980323495080888E-2</v>
      </c>
    </row>
    <row r="991" spans="5:6" x14ac:dyDescent="0.15">
      <c r="E991" s="3">
        <v>11.783999999999999</v>
      </c>
      <c r="F991" s="3">
        <v>4.3980323495080888E-2</v>
      </c>
    </row>
    <row r="992" spans="5:6" x14ac:dyDescent="0.15">
      <c r="E992" s="3">
        <v>11.783999999999999</v>
      </c>
      <c r="F992" s="3">
        <v>0</v>
      </c>
    </row>
    <row r="993" spans="5:6" x14ac:dyDescent="0.15">
      <c r="E993" s="3">
        <v>11.808</v>
      </c>
      <c r="F993" s="3">
        <v>0</v>
      </c>
    </row>
    <row r="994" spans="5:6" x14ac:dyDescent="0.15">
      <c r="E994" s="3">
        <v>11.808</v>
      </c>
      <c r="F994" s="3">
        <v>4.3980323495080888E-2</v>
      </c>
    </row>
    <row r="995" spans="5:6" x14ac:dyDescent="0.15">
      <c r="E995" s="3">
        <v>11.831999999999999</v>
      </c>
      <c r="F995" s="3">
        <v>4.3980323495080888E-2</v>
      </c>
    </row>
    <row r="996" spans="5:6" x14ac:dyDescent="0.15">
      <c r="E996" s="3">
        <v>11.831999999999999</v>
      </c>
      <c r="F996" s="3">
        <v>0</v>
      </c>
    </row>
    <row r="997" spans="5:6" x14ac:dyDescent="0.15">
      <c r="E997" s="3">
        <v>11.855999999999998</v>
      </c>
      <c r="F997" s="3">
        <v>0</v>
      </c>
    </row>
    <row r="998" spans="5:6" x14ac:dyDescent="0.15">
      <c r="E998" s="3">
        <v>11.855999999999998</v>
      </c>
      <c r="F998" s="3">
        <v>4.3980323495080888E-2</v>
      </c>
    </row>
    <row r="999" spans="5:6" x14ac:dyDescent="0.15">
      <c r="E999" s="3">
        <v>11.879999999999999</v>
      </c>
      <c r="F999" s="3">
        <v>4.3980323495080888E-2</v>
      </c>
    </row>
    <row r="1000" spans="5:6" x14ac:dyDescent="0.15">
      <c r="E1000" s="3">
        <v>11.879999999999999</v>
      </c>
      <c r="F1000" s="3">
        <v>0</v>
      </c>
    </row>
    <row r="1001" spans="5:6" x14ac:dyDescent="0.15">
      <c r="E1001" s="3">
        <v>11.904</v>
      </c>
      <c r="F1001" s="3">
        <v>0</v>
      </c>
    </row>
    <row r="1002" spans="5:6" x14ac:dyDescent="0.15">
      <c r="E1002" s="3">
        <v>11.904</v>
      </c>
      <c r="F1002" s="3">
        <v>4.3980323495080888E-2</v>
      </c>
    </row>
    <row r="1003" spans="5:6" x14ac:dyDescent="0.15">
      <c r="E1003" s="3">
        <v>11.927999999999999</v>
      </c>
      <c r="F1003" s="3">
        <v>4.3980323495080888E-2</v>
      </c>
    </row>
    <row r="1004" spans="5:6" x14ac:dyDescent="0.15">
      <c r="E1004" s="3">
        <v>11.927999999999999</v>
      </c>
      <c r="F1004" s="3">
        <v>0</v>
      </c>
    </row>
    <row r="1005" spans="5:6" x14ac:dyDescent="0.15">
      <c r="E1005" s="3">
        <v>11.951999999999998</v>
      </c>
      <c r="F1005" s="3">
        <v>0</v>
      </c>
    </row>
    <row r="1006" spans="5:6" x14ac:dyDescent="0.15">
      <c r="E1006" s="3">
        <v>11.951999999999998</v>
      </c>
      <c r="F1006" s="3">
        <v>4.3980323495080888E-2</v>
      </c>
    </row>
    <row r="1007" spans="5:6" x14ac:dyDescent="0.15">
      <c r="E1007" s="3">
        <v>11.975999999999999</v>
      </c>
      <c r="F1007" s="3">
        <v>4.3980323495080888E-2</v>
      </c>
    </row>
    <row r="1008" spans="5:6" x14ac:dyDescent="0.15">
      <c r="E1008" s="3">
        <v>11.975999999999999</v>
      </c>
      <c r="F1008" s="3">
        <v>0</v>
      </c>
    </row>
    <row r="1009" spans="5:6" x14ac:dyDescent="0.15">
      <c r="E1009" s="3">
        <v>12</v>
      </c>
      <c r="F1009" s="3">
        <v>0</v>
      </c>
    </row>
    <row r="1010" spans="5:6" x14ac:dyDescent="0.15">
      <c r="E1010" s="3">
        <v>12</v>
      </c>
      <c r="F1010" s="3">
        <v>4.3980323495080888E-2</v>
      </c>
    </row>
    <row r="1011" spans="5:6" x14ac:dyDescent="0.15">
      <c r="E1011" s="3">
        <v>12.023999999999999</v>
      </c>
      <c r="F1011" s="3">
        <v>4.3980323495080888E-2</v>
      </c>
    </row>
    <row r="1012" spans="5:6" x14ac:dyDescent="0.15">
      <c r="E1012" s="3">
        <v>12.023999999999999</v>
      </c>
      <c r="F1012" s="3">
        <v>0</v>
      </c>
    </row>
    <row r="1013" spans="5:6" x14ac:dyDescent="0.15">
      <c r="E1013" s="3">
        <v>12.047999999999998</v>
      </c>
      <c r="F1013" s="3">
        <v>0</v>
      </c>
    </row>
    <row r="1014" spans="5:6" x14ac:dyDescent="0.15">
      <c r="E1014" s="3">
        <v>12.047999999999998</v>
      </c>
      <c r="F1014" s="3">
        <v>4.3980323495080888E-2</v>
      </c>
    </row>
    <row r="1015" spans="5:6" x14ac:dyDescent="0.15">
      <c r="E1015" s="3">
        <v>12.071999999999999</v>
      </c>
      <c r="F1015" s="3">
        <v>4.3980323495080888E-2</v>
      </c>
    </row>
    <row r="1016" spans="5:6" x14ac:dyDescent="0.15">
      <c r="E1016" s="3">
        <v>12.071999999999999</v>
      </c>
      <c r="F1016" s="3">
        <v>0</v>
      </c>
    </row>
    <row r="1017" spans="5:6" x14ac:dyDescent="0.15">
      <c r="E1017" s="3">
        <v>12.096</v>
      </c>
      <c r="F1017" s="3">
        <v>0</v>
      </c>
    </row>
    <row r="1018" spans="5:6" x14ac:dyDescent="0.15">
      <c r="E1018" s="3">
        <v>12.096</v>
      </c>
      <c r="F1018" s="3">
        <v>4.3980323495080888E-2</v>
      </c>
    </row>
    <row r="1019" spans="5:6" x14ac:dyDescent="0.15">
      <c r="E1019" s="3">
        <v>12.12</v>
      </c>
      <c r="F1019" s="3">
        <v>4.3980323495080888E-2</v>
      </c>
    </row>
    <row r="1020" spans="5:6" x14ac:dyDescent="0.15">
      <c r="E1020" s="3">
        <v>12.12</v>
      </c>
      <c r="F1020" s="3">
        <v>0</v>
      </c>
    </row>
    <row r="1021" spans="5:6" x14ac:dyDescent="0.15">
      <c r="E1021" s="3">
        <v>12.143999999999998</v>
      </c>
      <c r="F1021" s="3">
        <v>0</v>
      </c>
    </row>
    <row r="1022" spans="5:6" x14ac:dyDescent="0.15">
      <c r="E1022" s="3">
        <v>12.143999999999998</v>
      </c>
      <c r="F1022" s="3">
        <v>4.3980323495080888E-2</v>
      </c>
    </row>
    <row r="1023" spans="5:6" x14ac:dyDescent="0.15">
      <c r="E1023" s="3">
        <v>12.167999999999999</v>
      </c>
      <c r="F1023" s="3">
        <v>4.3980323495080888E-2</v>
      </c>
    </row>
    <row r="1024" spans="5:6" x14ac:dyDescent="0.15">
      <c r="E1024" s="3">
        <v>12.167999999999999</v>
      </c>
      <c r="F1024" s="3">
        <v>0</v>
      </c>
    </row>
    <row r="1025" spans="5:6" x14ac:dyDescent="0.15">
      <c r="E1025" s="3">
        <v>12.191999999999998</v>
      </c>
      <c r="F1025" s="3">
        <v>0</v>
      </c>
    </row>
    <row r="1026" spans="5:6" x14ac:dyDescent="0.15">
      <c r="E1026" s="3">
        <v>12.191999999999998</v>
      </c>
      <c r="F1026" s="3">
        <v>4.3980323495080888E-2</v>
      </c>
    </row>
    <row r="1027" spans="5:6" x14ac:dyDescent="0.15">
      <c r="E1027" s="3">
        <v>12.215999999999999</v>
      </c>
      <c r="F1027" s="3">
        <v>4.3980323495080888E-2</v>
      </c>
    </row>
    <row r="1028" spans="5:6" x14ac:dyDescent="0.15">
      <c r="E1028" s="3">
        <v>12.215999999999999</v>
      </c>
      <c r="F1028" s="3">
        <v>0</v>
      </c>
    </row>
    <row r="1029" spans="5:6" x14ac:dyDescent="0.15">
      <c r="E1029" s="3">
        <v>12.239999999999998</v>
      </c>
      <c r="F1029" s="3">
        <v>0</v>
      </c>
    </row>
    <row r="1030" spans="5:6" x14ac:dyDescent="0.15">
      <c r="E1030" s="3">
        <v>12.239999999999998</v>
      </c>
      <c r="F1030" s="3">
        <v>4.3980323495080888E-2</v>
      </c>
    </row>
    <row r="1031" spans="5:6" x14ac:dyDescent="0.15">
      <c r="E1031" s="3">
        <v>12.263999999999999</v>
      </c>
      <c r="F1031" s="3">
        <v>4.3980323495080888E-2</v>
      </c>
    </row>
    <row r="1032" spans="5:6" x14ac:dyDescent="0.15">
      <c r="E1032" s="3">
        <v>12.263999999999999</v>
      </c>
      <c r="F1032" s="3">
        <v>0</v>
      </c>
    </row>
    <row r="1033" spans="5:6" x14ac:dyDescent="0.15">
      <c r="E1033" s="3">
        <v>12.288</v>
      </c>
      <c r="F1033" s="3">
        <v>0</v>
      </c>
    </row>
    <row r="1034" spans="5:6" x14ac:dyDescent="0.15">
      <c r="E1034" s="3">
        <v>12.288</v>
      </c>
      <c r="F1034" s="3">
        <v>4.3980323495080888E-2</v>
      </c>
    </row>
    <row r="1035" spans="5:6" x14ac:dyDescent="0.15">
      <c r="E1035" s="3">
        <v>12.311999999999999</v>
      </c>
      <c r="F1035" s="3">
        <v>4.3980323495080888E-2</v>
      </c>
    </row>
    <row r="1036" spans="5:6" x14ac:dyDescent="0.15">
      <c r="E1036" s="3">
        <v>12.311999999999999</v>
      </c>
      <c r="F1036" s="3">
        <v>0</v>
      </c>
    </row>
    <row r="1037" spans="5:6" x14ac:dyDescent="0.15">
      <c r="E1037" s="3">
        <v>12.335999999999999</v>
      </c>
      <c r="F1037" s="3">
        <v>0</v>
      </c>
    </row>
    <row r="1038" spans="5:6" x14ac:dyDescent="0.15">
      <c r="E1038" s="3">
        <v>12.335999999999999</v>
      </c>
      <c r="F1038" s="3">
        <v>4.3980323495080888E-2</v>
      </c>
    </row>
    <row r="1039" spans="5:6" x14ac:dyDescent="0.15">
      <c r="E1039" s="3">
        <v>12.36</v>
      </c>
      <c r="F1039" s="3">
        <v>4.3980323495080888E-2</v>
      </c>
    </row>
    <row r="1040" spans="5:6" x14ac:dyDescent="0.15">
      <c r="E1040" s="3">
        <v>12.36</v>
      </c>
      <c r="F1040" s="3">
        <v>0</v>
      </c>
    </row>
    <row r="1041" spans="5:6" x14ac:dyDescent="0.15">
      <c r="E1041" s="3">
        <v>12.383999999999999</v>
      </c>
      <c r="F1041" s="3">
        <v>0</v>
      </c>
    </row>
    <row r="1042" spans="5:6" x14ac:dyDescent="0.15">
      <c r="E1042" s="3">
        <v>12.383999999999999</v>
      </c>
      <c r="F1042" s="3">
        <v>4.3980323495080888E-2</v>
      </c>
    </row>
    <row r="1043" spans="5:6" x14ac:dyDescent="0.15">
      <c r="E1043" s="3">
        <v>12.407999999999999</v>
      </c>
      <c r="F1043" s="3">
        <v>4.3980323495080888E-2</v>
      </c>
    </row>
    <row r="1044" spans="5:6" x14ac:dyDescent="0.15">
      <c r="E1044" s="3">
        <v>12.407999999999999</v>
      </c>
      <c r="F1044" s="3">
        <v>0</v>
      </c>
    </row>
    <row r="1045" spans="5:6" x14ac:dyDescent="0.15">
      <c r="E1045" s="3">
        <v>12.431999999999999</v>
      </c>
      <c r="F1045" s="3">
        <v>0</v>
      </c>
    </row>
    <row r="1046" spans="5:6" x14ac:dyDescent="0.15">
      <c r="E1046" s="3">
        <v>12.431999999999999</v>
      </c>
      <c r="F1046" s="3">
        <v>4.3980323495080888E-2</v>
      </c>
    </row>
    <row r="1047" spans="5:6" x14ac:dyDescent="0.15">
      <c r="E1047" s="3">
        <v>12.456</v>
      </c>
      <c r="F1047" s="3">
        <v>4.3980323495080888E-2</v>
      </c>
    </row>
    <row r="1048" spans="5:6" x14ac:dyDescent="0.15">
      <c r="E1048" s="3">
        <v>12.456</v>
      </c>
      <c r="F1048" s="3">
        <v>0</v>
      </c>
    </row>
    <row r="1049" spans="5:6" x14ac:dyDescent="0.15">
      <c r="E1049" s="3">
        <v>12.479999999999999</v>
      </c>
      <c r="F1049" s="3">
        <v>0</v>
      </c>
    </row>
    <row r="1050" spans="5:6" x14ac:dyDescent="0.15">
      <c r="E1050" s="3">
        <v>12.479999999999999</v>
      </c>
      <c r="F1050" s="3">
        <v>4.3980323495080888E-2</v>
      </c>
    </row>
    <row r="1051" spans="5:6" x14ac:dyDescent="0.15">
      <c r="E1051" s="3">
        <v>12.503999999999998</v>
      </c>
      <c r="F1051" s="3">
        <v>4.3980323495080888E-2</v>
      </c>
    </row>
    <row r="1052" spans="5:6" x14ac:dyDescent="0.15">
      <c r="E1052" s="3">
        <v>12.503999999999998</v>
      </c>
      <c r="F1052" s="3">
        <v>0</v>
      </c>
    </row>
    <row r="1053" spans="5:6" x14ac:dyDescent="0.15">
      <c r="E1053" s="3">
        <v>12.527999999999999</v>
      </c>
      <c r="F1053" s="3">
        <v>0</v>
      </c>
    </row>
    <row r="1054" spans="5:6" x14ac:dyDescent="0.15">
      <c r="E1054" s="3">
        <v>12.527999999999999</v>
      </c>
      <c r="F1054" s="3">
        <v>4.3980323495080888E-2</v>
      </c>
    </row>
    <row r="1055" spans="5:6" x14ac:dyDescent="0.15">
      <c r="E1055" s="3">
        <v>12.552</v>
      </c>
      <c r="F1055" s="3">
        <v>4.3980323495080888E-2</v>
      </c>
    </row>
    <row r="1056" spans="5:6" x14ac:dyDescent="0.15">
      <c r="E1056" s="3">
        <v>12.552</v>
      </c>
      <c r="F1056" s="3">
        <v>0</v>
      </c>
    </row>
    <row r="1057" spans="5:6" x14ac:dyDescent="0.15">
      <c r="E1057" s="3">
        <v>12.575999999999999</v>
      </c>
      <c r="F1057" s="3">
        <v>0</v>
      </c>
    </row>
    <row r="1058" spans="5:6" x14ac:dyDescent="0.15">
      <c r="E1058" s="3">
        <v>12.575999999999999</v>
      </c>
      <c r="F1058" s="3">
        <v>4.3980323495080888E-2</v>
      </c>
    </row>
    <row r="1059" spans="5:6" x14ac:dyDescent="0.15">
      <c r="E1059" s="3">
        <v>12.6</v>
      </c>
      <c r="F1059" s="3">
        <v>4.3980323495080888E-2</v>
      </c>
    </row>
    <row r="1060" spans="5:6" x14ac:dyDescent="0.15">
      <c r="E1060" s="3">
        <v>12.6</v>
      </c>
      <c r="F1060" s="3">
        <v>0</v>
      </c>
    </row>
    <row r="1061" spans="5:6" x14ac:dyDescent="0.15">
      <c r="E1061" s="3">
        <v>12.623999999999999</v>
      </c>
      <c r="F1061" s="3">
        <v>0</v>
      </c>
    </row>
    <row r="1062" spans="5:6" x14ac:dyDescent="0.15">
      <c r="E1062" s="3">
        <v>12.623999999999999</v>
      </c>
      <c r="F1062" s="3">
        <v>4.3980323495080888E-2</v>
      </c>
    </row>
    <row r="1063" spans="5:6" x14ac:dyDescent="0.15">
      <c r="E1063" s="3">
        <v>12.648</v>
      </c>
      <c r="F1063" s="3">
        <v>4.3980323495080888E-2</v>
      </c>
    </row>
    <row r="1064" spans="5:6" x14ac:dyDescent="0.15">
      <c r="E1064" s="3">
        <v>12.648</v>
      </c>
      <c r="F1064" s="3">
        <v>0</v>
      </c>
    </row>
    <row r="1065" spans="5:6" x14ac:dyDescent="0.15">
      <c r="E1065" s="3">
        <v>12.671999999999999</v>
      </c>
      <c r="F1065" s="3">
        <v>0</v>
      </c>
    </row>
    <row r="1066" spans="5:6" x14ac:dyDescent="0.15">
      <c r="E1066" s="3">
        <v>12.671999999999999</v>
      </c>
      <c r="F1066" s="3">
        <v>4.3980323495080888E-2</v>
      </c>
    </row>
    <row r="1067" spans="5:6" x14ac:dyDescent="0.15">
      <c r="E1067" s="3">
        <v>12.695999999999998</v>
      </c>
      <c r="F1067" s="3">
        <v>4.3980323495080888E-2</v>
      </c>
    </row>
    <row r="1068" spans="5:6" x14ac:dyDescent="0.15">
      <c r="E1068" s="3">
        <v>12.695999999999998</v>
      </c>
      <c r="F1068" s="3">
        <v>0</v>
      </c>
    </row>
    <row r="1069" spans="5:6" x14ac:dyDescent="0.15">
      <c r="E1069" s="3">
        <v>12.719999999999999</v>
      </c>
      <c r="F1069" s="3">
        <v>0</v>
      </c>
    </row>
    <row r="1070" spans="5:6" x14ac:dyDescent="0.15">
      <c r="E1070" s="3">
        <v>12.719999999999999</v>
      </c>
      <c r="F1070" s="3">
        <v>4.3980323495080888E-2</v>
      </c>
    </row>
    <row r="1071" spans="5:6" x14ac:dyDescent="0.15">
      <c r="E1071" s="3">
        <v>12.744</v>
      </c>
      <c r="F1071" s="3">
        <v>4.3980323495080888E-2</v>
      </c>
    </row>
    <row r="1072" spans="5:6" x14ac:dyDescent="0.15">
      <c r="E1072" s="3">
        <v>12.744</v>
      </c>
      <c r="F1072" s="3">
        <v>0</v>
      </c>
    </row>
    <row r="1073" spans="5:6" x14ac:dyDescent="0.15">
      <c r="E1073" s="3">
        <v>12.767999999999999</v>
      </c>
      <c r="F1073" s="3">
        <v>0</v>
      </c>
    </row>
    <row r="1074" spans="5:6" x14ac:dyDescent="0.15">
      <c r="E1074" s="3">
        <v>12.767999999999999</v>
      </c>
      <c r="F1074" s="3">
        <v>4.3980323495080888E-2</v>
      </c>
    </row>
    <row r="1075" spans="5:6" x14ac:dyDescent="0.15">
      <c r="E1075" s="3">
        <v>12.791999999999998</v>
      </c>
      <c r="F1075" s="3">
        <v>4.3980323495080888E-2</v>
      </c>
    </row>
    <row r="1076" spans="5:6" x14ac:dyDescent="0.15">
      <c r="E1076" s="3">
        <v>12.791999999999998</v>
      </c>
      <c r="F1076" s="3">
        <v>0</v>
      </c>
    </row>
    <row r="1077" spans="5:6" x14ac:dyDescent="0.15">
      <c r="E1077" s="3">
        <v>12.815999999999999</v>
      </c>
      <c r="F1077" s="3">
        <v>0</v>
      </c>
    </row>
    <row r="1078" spans="5:6" x14ac:dyDescent="0.15">
      <c r="E1078" s="3">
        <v>12.815999999999999</v>
      </c>
      <c r="F1078" s="3">
        <v>4.3980323495080888E-2</v>
      </c>
    </row>
    <row r="1079" spans="5:6" x14ac:dyDescent="0.15">
      <c r="E1079" s="3">
        <v>12.84</v>
      </c>
      <c r="F1079" s="3">
        <v>4.3980323495080888E-2</v>
      </c>
    </row>
    <row r="1080" spans="5:6" x14ac:dyDescent="0.15">
      <c r="E1080" s="3">
        <v>12.84</v>
      </c>
      <c r="F1080" s="3">
        <v>0</v>
      </c>
    </row>
    <row r="1081" spans="5:6" x14ac:dyDescent="0.15">
      <c r="E1081" s="3">
        <v>12.863999999999999</v>
      </c>
      <c r="F1081" s="3">
        <v>0</v>
      </c>
    </row>
    <row r="1082" spans="5:6" x14ac:dyDescent="0.15">
      <c r="E1082" s="3">
        <v>12.863999999999999</v>
      </c>
      <c r="F1082" s="3">
        <v>4.3980323495080888E-2</v>
      </c>
    </row>
    <row r="1083" spans="5:6" x14ac:dyDescent="0.15">
      <c r="E1083" s="3">
        <v>12.887999999999998</v>
      </c>
      <c r="F1083" s="3">
        <v>4.3980323495080888E-2</v>
      </c>
    </row>
    <row r="1084" spans="5:6" x14ac:dyDescent="0.15">
      <c r="E1084" s="3">
        <v>12.887999999999998</v>
      </c>
      <c r="F1084" s="3">
        <v>0</v>
      </c>
    </row>
    <row r="1085" spans="5:6" x14ac:dyDescent="0.15">
      <c r="E1085" s="3">
        <v>12.911999999999999</v>
      </c>
      <c r="F1085" s="3">
        <v>0</v>
      </c>
    </row>
    <row r="1086" spans="5:6" x14ac:dyDescent="0.15">
      <c r="E1086" s="3">
        <v>12.911999999999999</v>
      </c>
      <c r="F1086" s="3">
        <v>4.3980323495080888E-2</v>
      </c>
    </row>
    <row r="1087" spans="5:6" x14ac:dyDescent="0.15">
      <c r="E1087" s="3">
        <v>12.935999999999998</v>
      </c>
      <c r="F1087" s="3">
        <v>4.3980323495080888E-2</v>
      </c>
    </row>
    <row r="1088" spans="5:6" x14ac:dyDescent="0.15">
      <c r="E1088" s="3">
        <v>12.935999999999998</v>
      </c>
      <c r="F1088" s="3">
        <v>0</v>
      </c>
    </row>
    <row r="1089" spans="5:6" x14ac:dyDescent="0.15">
      <c r="E1089" s="3">
        <v>12.959999999999999</v>
      </c>
      <c r="F1089" s="3">
        <v>0</v>
      </c>
    </row>
    <row r="1090" spans="5:6" x14ac:dyDescent="0.15">
      <c r="E1090" s="3">
        <v>12.959999999999999</v>
      </c>
      <c r="F1090" s="3">
        <v>4.3980323495080888E-2</v>
      </c>
    </row>
    <row r="1091" spans="5:6" x14ac:dyDescent="0.15">
      <c r="E1091" s="3">
        <v>12.983999999999998</v>
      </c>
      <c r="F1091" s="3">
        <v>4.3980323495080888E-2</v>
      </c>
    </row>
    <row r="1092" spans="5:6" x14ac:dyDescent="0.15">
      <c r="E1092" s="3">
        <v>12.983999999999998</v>
      </c>
      <c r="F1092" s="3">
        <v>0</v>
      </c>
    </row>
    <row r="1093" spans="5:6" x14ac:dyDescent="0.15">
      <c r="E1093" s="3">
        <v>13.007999999999999</v>
      </c>
      <c r="F1093" s="3">
        <v>0</v>
      </c>
    </row>
    <row r="1094" spans="5:6" x14ac:dyDescent="0.15">
      <c r="E1094" s="3">
        <v>13.007999999999999</v>
      </c>
      <c r="F1094" s="3">
        <v>4.3980323495080888E-2</v>
      </c>
    </row>
    <row r="1095" spans="5:6" x14ac:dyDescent="0.15">
      <c r="E1095" s="3">
        <v>13.032</v>
      </c>
      <c r="F1095" s="3">
        <v>4.3980323495080888E-2</v>
      </c>
    </row>
    <row r="1096" spans="5:6" x14ac:dyDescent="0.15">
      <c r="E1096" s="3">
        <v>13.032</v>
      </c>
      <c r="F1096" s="3">
        <v>0</v>
      </c>
    </row>
    <row r="1097" spans="5:6" x14ac:dyDescent="0.15">
      <c r="E1097" s="3">
        <v>13.055999999999999</v>
      </c>
      <c r="F1097" s="3">
        <v>0</v>
      </c>
    </row>
    <row r="1098" spans="5:6" x14ac:dyDescent="0.15">
      <c r="E1098" s="3">
        <v>13.055999999999999</v>
      </c>
      <c r="F1098" s="3">
        <v>4.3980323495080888E-2</v>
      </c>
    </row>
    <row r="1099" spans="5:6" x14ac:dyDescent="0.15">
      <c r="E1099" s="3">
        <v>13.079999999999998</v>
      </c>
      <c r="F1099" s="3">
        <v>4.3980323495080888E-2</v>
      </c>
    </row>
    <row r="1100" spans="5:6" x14ac:dyDescent="0.15">
      <c r="E1100" s="3">
        <v>13.079999999999998</v>
      </c>
      <c r="F1100" s="3">
        <v>0</v>
      </c>
    </row>
    <row r="1101" spans="5:6" x14ac:dyDescent="0.15">
      <c r="E1101" s="3">
        <v>13.103999999999999</v>
      </c>
      <c r="F1101" s="3">
        <v>0</v>
      </c>
    </row>
    <row r="1102" spans="5:6" x14ac:dyDescent="0.15">
      <c r="E1102" s="3">
        <v>13.103999999999999</v>
      </c>
      <c r="F1102" s="3">
        <v>4.3980323495080888E-2</v>
      </c>
    </row>
    <row r="1103" spans="5:6" x14ac:dyDescent="0.15">
      <c r="E1103" s="3">
        <v>13.127999999999998</v>
      </c>
      <c r="F1103" s="3">
        <v>4.3980323495080888E-2</v>
      </c>
    </row>
    <row r="1104" spans="5:6" x14ac:dyDescent="0.15">
      <c r="E1104" s="3">
        <v>13.127999999999998</v>
      </c>
      <c r="F1104" s="3">
        <v>0</v>
      </c>
    </row>
    <row r="1105" spans="5:6" x14ac:dyDescent="0.15">
      <c r="E1105" s="3">
        <v>13.151999999999999</v>
      </c>
      <c r="F1105" s="3">
        <v>0</v>
      </c>
    </row>
    <row r="1106" spans="5:6" x14ac:dyDescent="0.15">
      <c r="E1106" s="3">
        <v>13.151999999999999</v>
      </c>
      <c r="F1106" s="3">
        <v>4.3980323495080888E-2</v>
      </c>
    </row>
    <row r="1107" spans="5:6" x14ac:dyDescent="0.15">
      <c r="E1107" s="3">
        <v>13.175999999999998</v>
      </c>
      <c r="F1107" s="3">
        <v>4.3980323495080888E-2</v>
      </c>
    </row>
    <row r="1108" spans="5:6" x14ac:dyDescent="0.15">
      <c r="E1108" s="3">
        <v>13.175999999999998</v>
      </c>
      <c r="F1108" s="3">
        <v>0</v>
      </c>
    </row>
    <row r="1109" spans="5:6" x14ac:dyDescent="0.15">
      <c r="E1109" s="3">
        <v>13.2</v>
      </c>
      <c r="F1109" s="3">
        <v>0</v>
      </c>
    </row>
    <row r="1110" spans="5:6" x14ac:dyDescent="0.15">
      <c r="E1110" s="3">
        <v>13.2</v>
      </c>
      <c r="F1110" s="3">
        <v>4.3980323495080888E-2</v>
      </c>
    </row>
    <row r="1111" spans="5:6" x14ac:dyDescent="0.15">
      <c r="E1111" s="3">
        <v>13.223999999999998</v>
      </c>
      <c r="F1111" s="3">
        <v>4.3980323495080888E-2</v>
      </c>
    </row>
    <row r="1112" spans="5:6" x14ac:dyDescent="0.15">
      <c r="E1112" s="3">
        <v>13.223999999999998</v>
      </c>
      <c r="F1112" s="3">
        <v>0</v>
      </c>
    </row>
    <row r="1113" spans="5:6" x14ac:dyDescent="0.15">
      <c r="E1113" s="3">
        <v>13.247999999999998</v>
      </c>
      <c r="F1113" s="3">
        <v>0</v>
      </c>
    </row>
    <row r="1114" spans="5:6" x14ac:dyDescent="0.15">
      <c r="E1114" s="3">
        <v>13.247999999999998</v>
      </c>
      <c r="F1114" s="3">
        <v>4.3980323495080888E-2</v>
      </c>
    </row>
    <row r="1115" spans="5:6" x14ac:dyDescent="0.15">
      <c r="E1115" s="3">
        <v>13.271999999999998</v>
      </c>
      <c r="F1115" s="3">
        <v>4.3980323495080888E-2</v>
      </c>
    </row>
    <row r="1116" spans="5:6" x14ac:dyDescent="0.15">
      <c r="E1116" s="3">
        <v>13.271999999999998</v>
      </c>
      <c r="F1116" s="3">
        <v>0</v>
      </c>
    </row>
    <row r="1117" spans="5:6" x14ac:dyDescent="0.15">
      <c r="E1117" s="3">
        <v>13.295999999999999</v>
      </c>
      <c r="F1117" s="3">
        <v>0</v>
      </c>
    </row>
    <row r="1118" spans="5:6" x14ac:dyDescent="0.15">
      <c r="E1118" s="3">
        <v>13.295999999999999</v>
      </c>
      <c r="F1118" s="3">
        <v>4.3980323495080888E-2</v>
      </c>
    </row>
    <row r="1119" spans="5:6" x14ac:dyDescent="0.15">
      <c r="E1119" s="3">
        <v>13.319999999999999</v>
      </c>
      <c r="F1119" s="3">
        <v>4.3980323495080888E-2</v>
      </c>
    </row>
    <row r="1120" spans="5:6" x14ac:dyDescent="0.15">
      <c r="E1120" s="3">
        <v>13.319999999999999</v>
      </c>
      <c r="F1120" s="3">
        <v>0</v>
      </c>
    </row>
    <row r="1121" spans="5:6" x14ac:dyDescent="0.15">
      <c r="E1121" s="3">
        <v>13.343999999999999</v>
      </c>
      <c r="F1121" s="3">
        <v>0</v>
      </c>
    </row>
    <row r="1122" spans="5:6" x14ac:dyDescent="0.15">
      <c r="E1122" s="3">
        <v>13.343999999999999</v>
      </c>
      <c r="F1122" s="3">
        <v>4.3980323495080888E-2</v>
      </c>
    </row>
    <row r="1123" spans="5:6" x14ac:dyDescent="0.15">
      <c r="E1123" s="3">
        <v>13.367999999999999</v>
      </c>
      <c r="F1123" s="3">
        <v>4.3980323495080888E-2</v>
      </c>
    </row>
    <row r="1124" spans="5:6" x14ac:dyDescent="0.15">
      <c r="E1124" s="3">
        <v>13.367999999999999</v>
      </c>
      <c r="F1124" s="3">
        <v>0</v>
      </c>
    </row>
    <row r="1125" spans="5:6" x14ac:dyDescent="0.15">
      <c r="E1125" s="3">
        <v>13.391999999999999</v>
      </c>
      <c r="F1125" s="3">
        <v>0</v>
      </c>
    </row>
    <row r="1126" spans="5:6" x14ac:dyDescent="0.15">
      <c r="E1126" s="3">
        <v>13.391999999999999</v>
      </c>
      <c r="F1126" s="3">
        <v>4.3980323495080888E-2</v>
      </c>
    </row>
    <row r="1127" spans="5:6" x14ac:dyDescent="0.15">
      <c r="E1127" s="3">
        <v>13.415999999999999</v>
      </c>
      <c r="F1127" s="3">
        <v>4.3980323495080888E-2</v>
      </c>
    </row>
    <row r="1128" spans="5:6" x14ac:dyDescent="0.15">
      <c r="E1128" s="3">
        <v>13.415999999999999</v>
      </c>
      <c r="F1128" s="3">
        <v>0</v>
      </c>
    </row>
    <row r="1129" spans="5:6" x14ac:dyDescent="0.15">
      <c r="E1129" s="3">
        <v>13.439999999999998</v>
      </c>
      <c r="F1129" s="3">
        <v>0</v>
      </c>
    </row>
    <row r="1130" spans="5:6" x14ac:dyDescent="0.15">
      <c r="E1130" s="3">
        <v>13.439999999999998</v>
      </c>
      <c r="F1130" s="3">
        <v>4.3980323495080888E-2</v>
      </c>
    </row>
    <row r="1131" spans="5:6" x14ac:dyDescent="0.15">
      <c r="E1131" s="3">
        <v>13.463999999999999</v>
      </c>
      <c r="F1131" s="3">
        <v>4.3980323495080888E-2</v>
      </c>
    </row>
    <row r="1132" spans="5:6" x14ac:dyDescent="0.15">
      <c r="E1132" s="3">
        <v>13.463999999999999</v>
      </c>
      <c r="F1132" s="3">
        <v>0</v>
      </c>
    </row>
    <row r="1133" spans="5:6" x14ac:dyDescent="0.15">
      <c r="E1133" s="3">
        <v>13.488</v>
      </c>
      <c r="F1133" s="3">
        <v>0</v>
      </c>
    </row>
    <row r="1134" spans="5:6" x14ac:dyDescent="0.15">
      <c r="E1134" s="3">
        <v>13.488</v>
      </c>
      <c r="F1134" s="3">
        <v>4.3980323495080888E-2</v>
      </c>
    </row>
    <row r="1135" spans="5:6" x14ac:dyDescent="0.15">
      <c r="E1135" s="3">
        <v>13.511999999999999</v>
      </c>
      <c r="F1135" s="3">
        <v>4.3980323495080888E-2</v>
      </c>
    </row>
    <row r="1136" spans="5:6" x14ac:dyDescent="0.15">
      <c r="E1136" s="3">
        <v>13.511999999999999</v>
      </c>
      <c r="F1136" s="3">
        <v>0</v>
      </c>
    </row>
    <row r="1137" spans="5:6" x14ac:dyDescent="0.15">
      <c r="E1137" s="3">
        <v>13.535999999999998</v>
      </c>
      <c r="F1137" s="3">
        <v>0</v>
      </c>
    </row>
    <row r="1138" spans="5:6" x14ac:dyDescent="0.15">
      <c r="E1138" s="3">
        <v>13.535999999999998</v>
      </c>
      <c r="F1138" s="3">
        <v>4.3980323495080888E-2</v>
      </c>
    </row>
    <row r="1139" spans="5:6" x14ac:dyDescent="0.15">
      <c r="E1139" s="3">
        <v>13.559999999999999</v>
      </c>
      <c r="F1139" s="3">
        <v>4.3980323495080888E-2</v>
      </c>
    </row>
    <row r="1140" spans="5:6" x14ac:dyDescent="0.15">
      <c r="E1140" s="3">
        <v>13.559999999999999</v>
      </c>
      <c r="F1140" s="3">
        <v>0</v>
      </c>
    </row>
    <row r="1141" spans="5:6" x14ac:dyDescent="0.15">
      <c r="E1141" s="3">
        <v>13.584</v>
      </c>
      <c r="F1141" s="3">
        <v>0</v>
      </c>
    </row>
    <row r="1142" spans="5:6" x14ac:dyDescent="0.15">
      <c r="E1142" s="3">
        <v>13.584</v>
      </c>
      <c r="F1142" s="3">
        <v>4.3980323495080888E-2</v>
      </c>
    </row>
    <row r="1143" spans="5:6" x14ac:dyDescent="0.15">
      <c r="E1143" s="3">
        <v>13.607999999999999</v>
      </c>
      <c r="F1143" s="3">
        <v>4.3980323495080888E-2</v>
      </c>
    </row>
    <row r="1144" spans="5:6" x14ac:dyDescent="0.15">
      <c r="E1144" s="3">
        <v>13.607999999999999</v>
      </c>
      <c r="F1144" s="3">
        <v>0</v>
      </c>
    </row>
    <row r="1145" spans="5:6" x14ac:dyDescent="0.15">
      <c r="E1145" s="3">
        <v>13.631999999999998</v>
      </c>
      <c r="F1145" s="3">
        <v>0</v>
      </c>
    </row>
    <row r="1146" spans="5:6" x14ac:dyDescent="0.15">
      <c r="E1146" s="3">
        <v>13.631999999999998</v>
      </c>
      <c r="F1146" s="3">
        <v>4.3980323495080888E-2</v>
      </c>
    </row>
    <row r="1147" spans="5:6" x14ac:dyDescent="0.15">
      <c r="E1147" s="3">
        <v>13.655999999999999</v>
      </c>
      <c r="F1147" s="3">
        <v>4.3980323495080888E-2</v>
      </c>
    </row>
    <row r="1148" spans="5:6" x14ac:dyDescent="0.15">
      <c r="E1148" s="3">
        <v>13.655999999999999</v>
      </c>
      <c r="F1148" s="3">
        <v>0</v>
      </c>
    </row>
    <row r="1149" spans="5:6" x14ac:dyDescent="0.15">
      <c r="E1149" s="3">
        <v>13.68</v>
      </c>
      <c r="F1149" s="3">
        <v>0</v>
      </c>
    </row>
    <row r="1150" spans="5:6" x14ac:dyDescent="0.15">
      <c r="E1150" s="3">
        <v>13.68</v>
      </c>
      <c r="F1150" s="3">
        <v>4.3980323495080888E-2</v>
      </c>
    </row>
    <row r="1151" spans="5:6" x14ac:dyDescent="0.15">
      <c r="E1151" s="3">
        <v>13.703999999999999</v>
      </c>
      <c r="F1151" s="3">
        <v>4.3980323495080888E-2</v>
      </c>
    </row>
    <row r="1152" spans="5:6" x14ac:dyDescent="0.15">
      <c r="E1152" s="3">
        <v>13.703999999999999</v>
      </c>
      <c r="F1152" s="3">
        <v>0</v>
      </c>
    </row>
    <row r="1153" spans="5:6" x14ac:dyDescent="0.15">
      <c r="E1153" s="3">
        <v>13.727999999999998</v>
      </c>
      <c r="F1153" s="3">
        <v>0</v>
      </c>
    </row>
    <row r="1154" spans="5:6" x14ac:dyDescent="0.15">
      <c r="E1154" s="3">
        <v>13.727999999999998</v>
      </c>
      <c r="F1154" s="3">
        <v>4.3980323495080888E-2</v>
      </c>
    </row>
    <row r="1155" spans="5:6" x14ac:dyDescent="0.15">
      <c r="E1155" s="3">
        <v>13.751999999999999</v>
      </c>
      <c r="F1155" s="3">
        <v>4.3980323495080888E-2</v>
      </c>
    </row>
    <row r="1156" spans="5:6" x14ac:dyDescent="0.15">
      <c r="E1156" s="3">
        <v>13.751999999999999</v>
      </c>
      <c r="F1156" s="3">
        <v>0</v>
      </c>
    </row>
    <row r="1157" spans="5:6" x14ac:dyDescent="0.15">
      <c r="E1157" s="3">
        <v>13.776</v>
      </c>
      <c r="F1157" s="3">
        <v>0</v>
      </c>
    </row>
    <row r="1158" spans="5:6" x14ac:dyDescent="0.15">
      <c r="E1158" s="3">
        <v>13.776</v>
      </c>
      <c r="F1158" s="3">
        <v>4.3980323495080888E-2</v>
      </c>
    </row>
    <row r="1159" spans="5:6" x14ac:dyDescent="0.15">
      <c r="E1159" s="3">
        <v>13.799999999999999</v>
      </c>
      <c r="F1159" s="3">
        <v>4.3980323495080888E-2</v>
      </c>
    </row>
    <row r="1160" spans="5:6" x14ac:dyDescent="0.15">
      <c r="E1160" s="3">
        <v>13.799999999999999</v>
      </c>
      <c r="F1160" s="3">
        <v>0</v>
      </c>
    </row>
    <row r="1161" spans="5:6" x14ac:dyDescent="0.15">
      <c r="E1161" s="3">
        <v>13.823999999999998</v>
      </c>
      <c r="F1161" s="3">
        <v>0</v>
      </c>
    </row>
    <row r="1162" spans="5:6" x14ac:dyDescent="0.15">
      <c r="E1162" s="3">
        <v>13.823999999999998</v>
      </c>
      <c r="F1162" s="3">
        <v>4.3980323495080888E-2</v>
      </c>
    </row>
    <row r="1163" spans="5:6" x14ac:dyDescent="0.15">
      <c r="E1163" s="3">
        <v>13.847999999999999</v>
      </c>
      <c r="F1163" s="3">
        <v>4.3980323495080888E-2</v>
      </c>
    </row>
    <row r="1164" spans="5:6" x14ac:dyDescent="0.15">
      <c r="E1164" s="3">
        <v>13.847999999999999</v>
      </c>
      <c r="F1164" s="3">
        <v>0</v>
      </c>
    </row>
    <row r="1165" spans="5:6" x14ac:dyDescent="0.15">
      <c r="E1165" s="3">
        <v>13.872</v>
      </c>
      <c r="F1165" s="3">
        <v>0</v>
      </c>
    </row>
    <row r="1166" spans="5:6" x14ac:dyDescent="0.15">
      <c r="E1166" s="3">
        <v>13.872</v>
      </c>
      <c r="F1166" s="3">
        <v>4.3980323495080888E-2</v>
      </c>
    </row>
    <row r="1167" spans="5:6" x14ac:dyDescent="0.15">
      <c r="E1167" s="3">
        <v>13.895999999999999</v>
      </c>
      <c r="F1167" s="3">
        <v>4.3980323495080888E-2</v>
      </c>
    </row>
    <row r="1168" spans="5:6" x14ac:dyDescent="0.15">
      <c r="E1168" s="3">
        <v>13.895999999999999</v>
      </c>
      <c r="F1168" s="3">
        <v>0</v>
      </c>
    </row>
    <row r="1169" spans="5:6" x14ac:dyDescent="0.15">
      <c r="E1169" s="3">
        <v>13.919999999999998</v>
      </c>
      <c r="F1169" s="3">
        <v>0</v>
      </c>
    </row>
    <row r="1170" spans="5:6" x14ac:dyDescent="0.15">
      <c r="E1170" s="3">
        <v>13.919999999999998</v>
      </c>
      <c r="F1170" s="3">
        <v>4.3980323495080888E-2</v>
      </c>
    </row>
    <row r="1171" spans="5:6" x14ac:dyDescent="0.15">
      <c r="E1171" s="3">
        <v>13.943999999999999</v>
      </c>
      <c r="F1171" s="3">
        <v>4.3980323495080888E-2</v>
      </c>
    </row>
    <row r="1172" spans="5:6" x14ac:dyDescent="0.15">
      <c r="E1172" s="3">
        <v>13.943999999999999</v>
      </c>
      <c r="F1172" s="3">
        <v>0</v>
      </c>
    </row>
    <row r="1173" spans="5:6" x14ac:dyDescent="0.15">
      <c r="E1173" s="3">
        <v>13.967999999999998</v>
      </c>
      <c r="F1173" s="3">
        <v>0</v>
      </c>
    </row>
    <row r="1174" spans="5:6" x14ac:dyDescent="0.15">
      <c r="E1174" s="3">
        <v>13.967999999999998</v>
      </c>
      <c r="F1174" s="3">
        <v>4.3980323495080888E-2</v>
      </c>
    </row>
    <row r="1175" spans="5:6" x14ac:dyDescent="0.15">
      <c r="E1175" s="3">
        <v>13.991999999999997</v>
      </c>
      <c r="F1175" s="3">
        <v>4.3980323495080888E-2</v>
      </c>
    </row>
    <row r="1176" spans="5:6" x14ac:dyDescent="0.15">
      <c r="E1176" s="3">
        <v>13.991999999999997</v>
      </c>
      <c r="F1176" s="3">
        <v>0</v>
      </c>
    </row>
    <row r="1177" spans="5:6" x14ac:dyDescent="0.15">
      <c r="E1177" s="3">
        <v>14.015999999999998</v>
      </c>
      <c r="F1177" s="3">
        <v>0</v>
      </c>
    </row>
    <row r="1178" spans="5:6" x14ac:dyDescent="0.15">
      <c r="E1178" s="3">
        <v>14.015999999999998</v>
      </c>
      <c r="F1178" s="3">
        <v>4.3980323495080888E-2</v>
      </c>
    </row>
    <row r="1179" spans="5:6" x14ac:dyDescent="0.15">
      <c r="E1179" s="3">
        <v>14.04</v>
      </c>
      <c r="F1179" s="3">
        <v>4.3980323495080888E-2</v>
      </c>
    </row>
    <row r="1180" spans="5:6" x14ac:dyDescent="0.15">
      <c r="E1180" s="3">
        <v>14.04</v>
      </c>
      <c r="F1180" s="3">
        <v>0</v>
      </c>
    </row>
    <row r="1181" spans="5:6" x14ac:dyDescent="0.15">
      <c r="E1181" s="3">
        <v>14.064</v>
      </c>
      <c r="F1181" s="3">
        <v>0</v>
      </c>
    </row>
    <row r="1182" spans="5:6" x14ac:dyDescent="0.15">
      <c r="E1182" s="3">
        <v>14.064</v>
      </c>
      <c r="F1182" s="3">
        <v>4.3980323495080888E-2</v>
      </c>
    </row>
    <row r="1183" spans="5:6" x14ac:dyDescent="0.15">
      <c r="E1183" s="3">
        <v>14.087999999999997</v>
      </c>
      <c r="F1183" s="3">
        <v>4.3980323495080888E-2</v>
      </c>
    </row>
    <row r="1184" spans="5:6" x14ac:dyDescent="0.15">
      <c r="E1184" s="3">
        <v>14.087999999999997</v>
      </c>
      <c r="F1184" s="3">
        <v>0</v>
      </c>
    </row>
    <row r="1185" spans="5:6" x14ac:dyDescent="0.15">
      <c r="E1185" s="3">
        <v>14.111999999999998</v>
      </c>
      <c r="F1185" s="3">
        <v>0</v>
      </c>
    </row>
    <row r="1186" spans="5:6" x14ac:dyDescent="0.15">
      <c r="E1186" s="3">
        <v>14.111999999999998</v>
      </c>
      <c r="F1186" s="3">
        <v>4.3980323495080888E-2</v>
      </c>
    </row>
    <row r="1187" spans="5:6" x14ac:dyDescent="0.15">
      <c r="E1187" s="3">
        <v>14.135999999999999</v>
      </c>
      <c r="F1187" s="3">
        <v>4.3980323495080888E-2</v>
      </c>
    </row>
    <row r="1188" spans="5:6" x14ac:dyDescent="0.15">
      <c r="E1188" s="3">
        <v>14.135999999999999</v>
      </c>
      <c r="F1188" s="3">
        <v>0</v>
      </c>
    </row>
    <row r="1189" spans="5:6" x14ac:dyDescent="0.15">
      <c r="E1189" s="3">
        <v>14.159999999999998</v>
      </c>
      <c r="F1189" s="3">
        <v>0</v>
      </c>
    </row>
    <row r="1190" spans="5:6" x14ac:dyDescent="0.15">
      <c r="E1190" s="3">
        <v>14.159999999999998</v>
      </c>
      <c r="F1190" s="3">
        <v>4.3980323495080888E-2</v>
      </c>
    </row>
    <row r="1191" spans="5:6" x14ac:dyDescent="0.15">
      <c r="E1191" s="3">
        <v>14.183999999999999</v>
      </c>
      <c r="F1191" s="3">
        <v>4.3980323495080888E-2</v>
      </c>
    </row>
    <row r="1192" spans="5:6" x14ac:dyDescent="0.15">
      <c r="E1192" s="3">
        <v>14.183999999999999</v>
      </c>
      <c r="F1192" s="3">
        <v>0</v>
      </c>
    </row>
    <row r="1193" spans="5:6" x14ac:dyDescent="0.15">
      <c r="E1193" s="3">
        <v>14.207999999999998</v>
      </c>
      <c r="F1193" s="3">
        <v>0</v>
      </c>
    </row>
    <row r="1194" spans="5:6" x14ac:dyDescent="0.15">
      <c r="E1194" s="3">
        <v>14.207999999999998</v>
      </c>
      <c r="F1194" s="3">
        <v>4.3980323495080888E-2</v>
      </c>
    </row>
    <row r="1195" spans="5:6" x14ac:dyDescent="0.15">
      <c r="E1195" s="3">
        <v>14.231999999999999</v>
      </c>
      <c r="F1195" s="3">
        <v>4.3980323495080888E-2</v>
      </c>
    </row>
    <row r="1196" spans="5:6" x14ac:dyDescent="0.15">
      <c r="E1196" s="3">
        <v>14.231999999999999</v>
      </c>
      <c r="F1196" s="3">
        <v>0</v>
      </c>
    </row>
    <row r="1197" spans="5:6" x14ac:dyDescent="0.15">
      <c r="E1197" s="3">
        <v>14.255999999999998</v>
      </c>
      <c r="F1197" s="3">
        <v>0</v>
      </c>
    </row>
    <row r="1198" spans="5:6" x14ac:dyDescent="0.15">
      <c r="E1198" s="3">
        <v>14.255999999999998</v>
      </c>
      <c r="F1198" s="3">
        <v>4.3980323495080888E-2</v>
      </c>
    </row>
    <row r="1199" spans="5:6" x14ac:dyDescent="0.15">
      <c r="E1199" s="3">
        <v>14.279999999999998</v>
      </c>
      <c r="F1199" s="3">
        <v>4.3980323495080888E-2</v>
      </c>
    </row>
    <row r="1200" spans="5:6" x14ac:dyDescent="0.15">
      <c r="E1200" s="3">
        <v>14.279999999999998</v>
      </c>
      <c r="F1200" s="3">
        <v>0</v>
      </c>
    </row>
    <row r="1201" spans="5:6" x14ac:dyDescent="0.15">
      <c r="E1201" s="3">
        <v>14.303999999999998</v>
      </c>
      <c r="F1201" s="3">
        <v>0</v>
      </c>
    </row>
    <row r="1202" spans="5:6" x14ac:dyDescent="0.15">
      <c r="E1202" s="3">
        <v>14.303999999999998</v>
      </c>
      <c r="F1202" s="3">
        <v>4.3980323495080888E-2</v>
      </c>
    </row>
    <row r="1203" spans="5:6" x14ac:dyDescent="0.15">
      <c r="E1203" s="3">
        <v>14.327999999999999</v>
      </c>
      <c r="F1203" s="3">
        <v>4.3980323495080888E-2</v>
      </c>
    </row>
    <row r="1204" spans="5:6" x14ac:dyDescent="0.15">
      <c r="E1204" s="3">
        <v>14.327999999999999</v>
      </c>
      <c r="F1204" s="3">
        <v>0</v>
      </c>
    </row>
    <row r="1205" spans="5:6" x14ac:dyDescent="0.15">
      <c r="E1205" s="3">
        <v>14.351999999999999</v>
      </c>
      <c r="F1205" s="3">
        <v>0</v>
      </c>
    </row>
    <row r="1206" spans="5:6" x14ac:dyDescent="0.15">
      <c r="E1206" s="3">
        <v>14.351999999999999</v>
      </c>
      <c r="F1206" s="3">
        <v>4.3980323495080888E-2</v>
      </c>
    </row>
    <row r="1207" spans="5:6" x14ac:dyDescent="0.15">
      <c r="E1207" s="3">
        <v>14.375999999999998</v>
      </c>
      <c r="F1207" s="3">
        <v>4.3980323495080888E-2</v>
      </c>
    </row>
    <row r="1208" spans="5:6" x14ac:dyDescent="0.15">
      <c r="E1208" s="3">
        <v>14.375999999999998</v>
      </c>
      <c r="F1208" s="3">
        <v>0</v>
      </c>
    </row>
    <row r="1209" spans="5:6" x14ac:dyDescent="0.15">
      <c r="E1209" s="3">
        <v>14.399999999999999</v>
      </c>
      <c r="F1209" s="3">
        <v>0</v>
      </c>
    </row>
    <row r="1210" spans="5:6" x14ac:dyDescent="0.15">
      <c r="E1210" s="3">
        <v>14.399999999999999</v>
      </c>
      <c r="F1210" s="3">
        <v>3.4287977321994324E-2</v>
      </c>
    </row>
    <row r="1211" spans="5:6" x14ac:dyDescent="0.15">
      <c r="E1211" s="3">
        <v>14.423762376237622</v>
      </c>
      <c r="F1211" s="3">
        <v>3.4287977321994324E-2</v>
      </c>
    </row>
    <row r="1212" spans="5:6" x14ac:dyDescent="0.15">
      <c r="E1212" s="3">
        <v>14.423762376237622</v>
      </c>
      <c r="F1212" s="3">
        <v>0</v>
      </c>
    </row>
    <row r="1213" spans="5:6" x14ac:dyDescent="0.15">
      <c r="E1213" s="3">
        <v>14.447524752475246</v>
      </c>
      <c r="F1213" s="3">
        <v>0</v>
      </c>
    </row>
    <row r="1214" spans="5:6" x14ac:dyDescent="0.15">
      <c r="E1214" s="3">
        <v>14.447524752475246</v>
      </c>
      <c r="F1214" s="3">
        <v>3.4287977321994324E-2</v>
      </c>
    </row>
    <row r="1215" spans="5:6" x14ac:dyDescent="0.15">
      <c r="E1215" s="3">
        <v>14.47128712871287</v>
      </c>
      <c r="F1215" s="3">
        <v>3.4287977321994324E-2</v>
      </c>
    </row>
    <row r="1216" spans="5:6" x14ac:dyDescent="0.15">
      <c r="E1216" s="3">
        <v>14.47128712871287</v>
      </c>
      <c r="F1216" s="3">
        <v>0</v>
      </c>
    </row>
    <row r="1217" spans="5:6" x14ac:dyDescent="0.15">
      <c r="E1217" s="3">
        <v>14.495049504950494</v>
      </c>
      <c r="F1217" s="3">
        <v>0</v>
      </c>
    </row>
    <row r="1218" spans="5:6" x14ac:dyDescent="0.15">
      <c r="E1218" s="3">
        <v>14.495049504950494</v>
      </c>
      <c r="F1218" s="3">
        <v>3.4287977321994324E-2</v>
      </c>
    </row>
    <row r="1219" spans="5:6" x14ac:dyDescent="0.15">
      <c r="E1219" s="3">
        <v>14.518811881188117</v>
      </c>
      <c r="F1219" s="3">
        <v>3.4287977321994324E-2</v>
      </c>
    </row>
    <row r="1220" spans="5:6" x14ac:dyDescent="0.15">
      <c r="E1220" s="3">
        <v>14.518811881188117</v>
      </c>
      <c r="F1220" s="3">
        <v>0</v>
      </c>
    </row>
    <row r="1221" spans="5:6" x14ac:dyDescent="0.15">
      <c r="E1221" s="3">
        <v>14.542574257425741</v>
      </c>
      <c r="F1221" s="3">
        <v>0</v>
      </c>
    </row>
    <row r="1222" spans="5:6" x14ac:dyDescent="0.15">
      <c r="E1222" s="3">
        <v>14.542574257425741</v>
      </c>
      <c r="F1222" s="3">
        <v>3.4287977321994324E-2</v>
      </c>
    </row>
    <row r="1223" spans="5:6" x14ac:dyDescent="0.15">
      <c r="E1223" s="3">
        <v>14.566336633663365</v>
      </c>
      <c r="F1223" s="3">
        <v>3.4287977321994324E-2</v>
      </c>
    </row>
    <row r="1224" spans="5:6" x14ac:dyDescent="0.15">
      <c r="E1224" s="3">
        <v>14.566336633663365</v>
      </c>
      <c r="F1224" s="3">
        <v>0</v>
      </c>
    </row>
    <row r="1225" spans="5:6" x14ac:dyDescent="0.15">
      <c r="E1225" s="3">
        <v>14.590099009900989</v>
      </c>
      <c r="F1225" s="3">
        <v>0</v>
      </c>
    </row>
    <row r="1226" spans="5:6" x14ac:dyDescent="0.15">
      <c r="E1226" s="3">
        <v>14.590099009900989</v>
      </c>
      <c r="F1226" s="3">
        <v>3.4287977321994324E-2</v>
      </c>
    </row>
    <row r="1227" spans="5:6" x14ac:dyDescent="0.15">
      <c r="E1227" s="3">
        <v>14.613861386138613</v>
      </c>
      <c r="F1227" s="3">
        <v>3.4287977321994324E-2</v>
      </c>
    </row>
    <row r="1228" spans="5:6" x14ac:dyDescent="0.15">
      <c r="E1228" s="3">
        <v>14.613861386138613</v>
      </c>
      <c r="F1228" s="3">
        <v>0</v>
      </c>
    </row>
    <row r="1229" spans="5:6" x14ac:dyDescent="0.15">
      <c r="E1229" s="3">
        <v>14.637623762376236</v>
      </c>
      <c r="F1229" s="3">
        <v>0</v>
      </c>
    </row>
    <row r="1230" spans="5:6" x14ac:dyDescent="0.15">
      <c r="E1230" s="3">
        <v>14.637623762376236</v>
      </c>
      <c r="F1230" s="3">
        <v>3.4287977321994324E-2</v>
      </c>
    </row>
    <row r="1231" spans="5:6" x14ac:dyDescent="0.15">
      <c r="E1231" s="3">
        <v>14.66138613861386</v>
      </c>
      <c r="F1231" s="3">
        <v>3.4287977321994324E-2</v>
      </c>
    </row>
    <row r="1232" spans="5:6" x14ac:dyDescent="0.15">
      <c r="E1232" s="3">
        <v>14.66138613861386</v>
      </c>
      <c r="F1232" s="3">
        <v>0</v>
      </c>
    </row>
    <row r="1233" spans="5:6" x14ac:dyDescent="0.15">
      <c r="E1233" s="3">
        <v>14.685148514851484</v>
      </c>
      <c r="F1233" s="3">
        <v>0</v>
      </c>
    </row>
    <row r="1234" spans="5:6" x14ac:dyDescent="0.15">
      <c r="E1234" s="3">
        <v>14.685148514851484</v>
      </c>
      <c r="F1234" s="3">
        <v>3.4287977321994324E-2</v>
      </c>
    </row>
    <row r="1235" spans="5:6" x14ac:dyDescent="0.15">
      <c r="E1235" s="3">
        <v>14.708910891089108</v>
      </c>
      <c r="F1235" s="3">
        <v>3.4287977321994324E-2</v>
      </c>
    </row>
    <row r="1236" spans="5:6" x14ac:dyDescent="0.15">
      <c r="E1236" s="3">
        <v>14.708910891089108</v>
      </c>
      <c r="F1236" s="3">
        <v>0</v>
      </c>
    </row>
    <row r="1237" spans="5:6" x14ac:dyDescent="0.15">
      <c r="E1237" s="3">
        <v>14.732673267326732</v>
      </c>
      <c r="F1237" s="3">
        <v>0</v>
      </c>
    </row>
    <row r="1238" spans="5:6" x14ac:dyDescent="0.15">
      <c r="E1238" s="3">
        <v>14.732673267326732</v>
      </c>
      <c r="F1238" s="3">
        <v>3.4287977321994324E-2</v>
      </c>
    </row>
    <row r="1239" spans="5:6" x14ac:dyDescent="0.15">
      <c r="E1239" s="3">
        <v>14.756435643564355</v>
      </c>
      <c r="F1239" s="3">
        <v>3.4287977321994324E-2</v>
      </c>
    </row>
    <row r="1240" spans="5:6" x14ac:dyDescent="0.15">
      <c r="E1240" s="3">
        <v>14.756435643564355</v>
      </c>
      <c r="F1240" s="3">
        <v>0</v>
      </c>
    </row>
    <row r="1241" spans="5:6" x14ac:dyDescent="0.15">
      <c r="E1241" s="3">
        <v>14.780198019801979</v>
      </c>
      <c r="F1241" s="3">
        <v>0</v>
      </c>
    </row>
    <row r="1242" spans="5:6" x14ac:dyDescent="0.15">
      <c r="E1242" s="3">
        <v>14.780198019801979</v>
      </c>
      <c r="F1242" s="3">
        <v>3.4287977321994324E-2</v>
      </c>
    </row>
    <row r="1243" spans="5:6" x14ac:dyDescent="0.15">
      <c r="E1243" s="3">
        <v>14.803960396039603</v>
      </c>
      <c r="F1243" s="3">
        <v>3.4287977321994324E-2</v>
      </c>
    </row>
    <row r="1244" spans="5:6" x14ac:dyDescent="0.15">
      <c r="E1244" s="3">
        <v>14.803960396039603</v>
      </c>
      <c r="F1244" s="3">
        <v>0</v>
      </c>
    </row>
    <row r="1245" spans="5:6" x14ac:dyDescent="0.15">
      <c r="E1245" s="3">
        <v>14.827722772277227</v>
      </c>
      <c r="F1245" s="3">
        <v>0</v>
      </c>
    </row>
    <row r="1246" spans="5:6" x14ac:dyDescent="0.15">
      <c r="E1246" s="3">
        <v>14.827722772277227</v>
      </c>
      <c r="F1246" s="3">
        <v>3.4287977321994324E-2</v>
      </c>
    </row>
    <row r="1247" spans="5:6" x14ac:dyDescent="0.15">
      <c r="E1247" s="3">
        <v>14.85148514851485</v>
      </c>
      <c r="F1247" s="3">
        <v>3.4287977321994324E-2</v>
      </c>
    </row>
    <row r="1248" spans="5:6" x14ac:dyDescent="0.15">
      <c r="E1248" s="3">
        <v>14.85148514851485</v>
      </c>
      <c r="F1248" s="3">
        <v>0</v>
      </c>
    </row>
    <row r="1249" spans="5:6" x14ac:dyDescent="0.15">
      <c r="E1249" s="3">
        <v>14.875247524752474</v>
      </c>
      <c r="F1249" s="3">
        <v>0</v>
      </c>
    </row>
    <row r="1250" spans="5:6" x14ac:dyDescent="0.15">
      <c r="E1250" s="3">
        <v>14.875247524752474</v>
      </c>
      <c r="F1250" s="3">
        <v>3.4287977321994324E-2</v>
      </c>
    </row>
    <row r="1251" spans="5:6" x14ac:dyDescent="0.15">
      <c r="E1251" s="3">
        <v>14.899009900990098</v>
      </c>
      <c r="F1251" s="3">
        <v>3.4287977321994324E-2</v>
      </c>
    </row>
    <row r="1252" spans="5:6" x14ac:dyDescent="0.15">
      <c r="E1252" s="3">
        <v>14.899009900990098</v>
      </c>
      <c r="F1252" s="3">
        <v>0</v>
      </c>
    </row>
    <row r="1253" spans="5:6" x14ac:dyDescent="0.15">
      <c r="E1253" s="3">
        <v>14.922772277227722</v>
      </c>
      <c r="F1253" s="3">
        <v>0</v>
      </c>
    </row>
    <row r="1254" spans="5:6" x14ac:dyDescent="0.15">
      <c r="E1254" s="3">
        <v>14.922772277227722</v>
      </c>
      <c r="F1254" s="3">
        <v>3.4287977321994324E-2</v>
      </c>
    </row>
    <row r="1255" spans="5:6" x14ac:dyDescent="0.15">
      <c r="E1255" s="3">
        <v>14.946534653465346</v>
      </c>
      <c r="F1255" s="3">
        <v>3.4287977321994324E-2</v>
      </c>
    </row>
    <row r="1256" spans="5:6" x14ac:dyDescent="0.15">
      <c r="E1256" s="3">
        <v>14.946534653465346</v>
      </c>
      <c r="F1256" s="3">
        <v>0</v>
      </c>
    </row>
    <row r="1257" spans="5:6" x14ac:dyDescent="0.15">
      <c r="E1257" s="3">
        <v>14.970297029702969</v>
      </c>
      <c r="F1257" s="3">
        <v>0</v>
      </c>
    </row>
    <row r="1258" spans="5:6" x14ac:dyDescent="0.15">
      <c r="E1258" s="3">
        <v>14.970297029702969</v>
      </c>
      <c r="F1258" s="3">
        <v>3.4287977321994324E-2</v>
      </c>
    </row>
    <row r="1259" spans="5:6" x14ac:dyDescent="0.15">
      <c r="E1259" s="3">
        <v>14.994059405940593</v>
      </c>
      <c r="F1259" s="3">
        <v>3.4287977321994324E-2</v>
      </c>
    </row>
    <row r="1260" spans="5:6" x14ac:dyDescent="0.15">
      <c r="E1260" s="3">
        <v>14.994059405940593</v>
      </c>
      <c r="F1260" s="3">
        <v>0</v>
      </c>
    </row>
    <row r="1261" spans="5:6" x14ac:dyDescent="0.15">
      <c r="E1261" s="3">
        <v>15.017821782178217</v>
      </c>
      <c r="F1261" s="3">
        <v>0</v>
      </c>
    </row>
    <row r="1262" spans="5:6" x14ac:dyDescent="0.15">
      <c r="E1262" s="3">
        <v>15.017821782178217</v>
      </c>
      <c r="F1262" s="3">
        <v>3.4287977321994324E-2</v>
      </c>
    </row>
    <row r="1263" spans="5:6" x14ac:dyDescent="0.15">
      <c r="E1263" s="3">
        <v>15.041584158415841</v>
      </c>
      <c r="F1263" s="3">
        <v>3.4287977321994324E-2</v>
      </c>
    </row>
    <row r="1264" spans="5:6" x14ac:dyDescent="0.15">
      <c r="E1264" s="3">
        <v>15.041584158415841</v>
      </c>
      <c r="F1264" s="3">
        <v>0</v>
      </c>
    </row>
    <row r="1265" spans="5:6" x14ac:dyDescent="0.15">
      <c r="E1265" s="3">
        <v>15.065346534653465</v>
      </c>
      <c r="F1265" s="3">
        <v>0</v>
      </c>
    </row>
    <row r="1266" spans="5:6" x14ac:dyDescent="0.15">
      <c r="E1266" s="3">
        <v>15.065346534653465</v>
      </c>
      <c r="F1266" s="3">
        <v>3.4287977321994324E-2</v>
      </c>
    </row>
    <row r="1267" spans="5:6" x14ac:dyDescent="0.15">
      <c r="E1267" s="3">
        <v>15.089108910891088</v>
      </c>
      <c r="F1267" s="3">
        <v>3.4287977321994324E-2</v>
      </c>
    </row>
    <row r="1268" spans="5:6" x14ac:dyDescent="0.15">
      <c r="E1268" s="3">
        <v>15.089108910891088</v>
      </c>
      <c r="F1268" s="3">
        <v>0</v>
      </c>
    </row>
    <row r="1269" spans="5:6" x14ac:dyDescent="0.15">
      <c r="E1269" s="3">
        <v>15.112871287128712</v>
      </c>
      <c r="F1269" s="3">
        <v>0</v>
      </c>
    </row>
    <row r="1270" spans="5:6" x14ac:dyDescent="0.15">
      <c r="E1270" s="3">
        <v>15.112871287128712</v>
      </c>
      <c r="F1270" s="3">
        <v>3.4287977321994324E-2</v>
      </c>
    </row>
    <row r="1271" spans="5:6" x14ac:dyDescent="0.15">
      <c r="E1271" s="3">
        <v>15.136633663366336</v>
      </c>
      <c r="F1271" s="3">
        <v>3.4287977321994324E-2</v>
      </c>
    </row>
    <row r="1272" spans="5:6" x14ac:dyDescent="0.15">
      <c r="E1272" s="3">
        <v>15.136633663366336</v>
      </c>
      <c r="F1272" s="3">
        <v>0</v>
      </c>
    </row>
    <row r="1273" spans="5:6" x14ac:dyDescent="0.15">
      <c r="E1273" s="3">
        <v>15.16039603960396</v>
      </c>
      <c r="F1273" s="3">
        <v>0</v>
      </c>
    </row>
    <row r="1274" spans="5:6" x14ac:dyDescent="0.15">
      <c r="E1274" s="3">
        <v>15.16039603960396</v>
      </c>
      <c r="F1274" s="3">
        <v>3.4287977321994324E-2</v>
      </c>
    </row>
    <row r="1275" spans="5:6" x14ac:dyDescent="0.15">
      <c r="E1275" s="3">
        <v>15.184158415841583</v>
      </c>
      <c r="F1275" s="3">
        <v>3.4287977321994324E-2</v>
      </c>
    </row>
    <row r="1276" spans="5:6" x14ac:dyDescent="0.15">
      <c r="E1276" s="3">
        <v>15.184158415841583</v>
      </c>
      <c r="F1276" s="3">
        <v>0</v>
      </c>
    </row>
    <row r="1277" spans="5:6" x14ac:dyDescent="0.15">
      <c r="E1277" s="3">
        <v>15.207920792079207</v>
      </c>
      <c r="F1277" s="3">
        <v>0</v>
      </c>
    </row>
    <row r="1278" spans="5:6" x14ac:dyDescent="0.15">
      <c r="E1278" s="3">
        <v>15.207920792079207</v>
      </c>
      <c r="F1278" s="3">
        <v>3.4287977321994324E-2</v>
      </c>
    </row>
    <row r="1279" spans="5:6" x14ac:dyDescent="0.15">
      <c r="E1279" s="3">
        <v>15.231683168316831</v>
      </c>
      <c r="F1279" s="3">
        <v>3.4287977321994324E-2</v>
      </c>
    </row>
    <row r="1280" spans="5:6" x14ac:dyDescent="0.15">
      <c r="E1280" s="3">
        <v>15.231683168316831</v>
      </c>
      <c r="F1280" s="3">
        <v>0</v>
      </c>
    </row>
    <row r="1281" spans="5:6" x14ac:dyDescent="0.15">
      <c r="E1281" s="3">
        <v>15.255445544554455</v>
      </c>
      <c r="F1281" s="3">
        <v>0</v>
      </c>
    </row>
    <row r="1282" spans="5:6" x14ac:dyDescent="0.15">
      <c r="E1282" s="3">
        <v>15.255445544554455</v>
      </c>
      <c r="F1282" s="3">
        <v>3.4287977321994324E-2</v>
      </c>
    </row>
    <row r="1283" spans="5:6" x14ac:dyDescent="0.15">
      <c r="E1283" s="3">
        <v>15.279207920792079</v>
      </c>
      <c r="F1283" s="3">
        <v>3.4287977321994324E-2</v>
      </c>
    </row>
    <row r="1284" spans="5:6" x14ac:dyDescent="0.15">
      <c r="E1284" s="3">
        <v>15.279207920792079</v>
      </c>
      <c r="F1284" s="3">
        <v>0</v>
      </c>
    </row>
    <row r="1285" spans="5:6" x14ac:dyDescent="0.15">
      <c r="E1285" s="3">
        <v>15.302970297029702</v>
      </c>
      <c r="F1285" s="3">
        <v>0</v>
      </c>
    </row>
    <row r="1286" spans="5:6" x14ac:dyDescent="0.15">
      <c r="E1286" s="3">
        <v>15.302970297029702</v>
      </c>
      <c r="F1286" s="3">
        <v>3.4287977321994324E-2</v>
      </c>
    </row>
    <row r="1287" spans="5:6" x14ac:dyDescent="0.15">
      <c r="E1287" s="3">
        <v>15.326732673267326</v>
      </c>
      <c r="F1287" s="3">
        <v>3.4287977321994324E-2</v>
      </c>
    </row>
    <row r="1288" spans="5:6" x14ac:dyDescent="0.15">
      <c r="E1288" s="3">
        <v>15.326732673267326</v>
      </c>
      <c r="F1288" s="3">
        <v>0</v>
      </c>
    </row>
    <row r="1289" spans="5:6" x14ac:dyDescent="0.15">
      <c r="E1289" s="3">
        <v>15.35049504950495</v>
      </c>
      <c r="F1289" s="3">
        <v>0</v>
      </c>
    </row>
    <row r="1290" spans="5:6" x14ac:dyDescent="0.15">
      <c r="E1290" s="3">
        <v>15.35049504950495</v>
      </c>
      <c r="F1290" s="3">
        <v>3.4287977321994324E-2</v>
      </c>
    </row>
    <row r="1291" spans="5:6" x14ac:dyDescent="0.15">
      <c r="E1291" s="3">
        <v>15.374257425742574</v>
      </c>
      <c r="F1291" s="3">
        <v>3.4287977321994324E-2</v>
      </c>
    </row>
    <row r="1292" spans="5:6" x14ac:dyDescent="0.15">
      <c r="E1292" s="3">
        <v>15.374257425742574</v>
      </c>
      <c r="F1292" s="3">
        <v>0</v>
      </c>
    </row>
    <row r="1293" spans="5:6" x14ac:dyDescent="0.15">
      <c r="E1293" s="3">
        <v>15.398019801980197</v>
      </c>
      <c r="F1293" s="3">
        <v>0</v>
      </c>
    </row>
    <row r="1294" spans="5:6" x14ac:dyDescent="0.15">
      <c r="E1294" s="3">
        <v>15.398019801980197</v>
      </c>
      <c r="F1294" s="3">
        <v>3.4287977321994324E-2</v>
      </c>
    </row>
    <row r="1295" spans="5:6" x14ac:dyDescent="0.15">
      <c r="E1295" s="3">
        <v>15.421782178217821</v>
      </c>
      <c r="F1295" s="3">
        <v>3.4287977321994324E-2</v>
      </c>
    </row>
    <row r="1296" spans="5:6" x14ac:dyDescent="0.15">
      <c r="E1296" s="3">
        <v>15.421782178217821</v>
      </c>
      <c r="F1296" s="3">
        <v>0</v>
      </c>
    </row>
    <row r="1297" spans="5:6" x14ac:dyDescent="0.15">
      <c r="E1297" s="3">
        <v>15.445544554455445</v>
      </c>
      <c r="F1297" s="3">
        <v>0</v>
      </c>
    </row>
    <row r="1298" spans="5:6" x14ac:dyDescent="0.15">
      <c r="E1298" s="3">
        <v>15.445544554455445</v>
      </c>
      <c r="F1298" s="3">
        <v>3.4287977321994324E-2</v>
      </c>
    </row>
    <row r="1299" spans="5:6" x14ac:dyDescent="0.15">
      <c r="E1299" s="3">
        <v>15.469306930693069</v>
      </c>
      <c r="F1299" s="3">
        <v>3.4287977321994324E-2</v>
      </c>
    </row>
    <row r="1300" spans="5:6" x14ac:dyDescent="0.15">
      <c r="E1300" s="3">
        <v>15.469306930693069</v>
      </c>
      <c r="F1300" s="3">
        <v>0</v>
      </c>
    </row>
    <row r="1301" spans="5:6" x14ac:dyDescent="0.15">
      <c r="E1301" s="3">
        <v>15.493069306930693</v>
      </c>
      <c r="F1301" s="3">
        <v>0</v>
      </c>
    </row>
    <row r="1302" spans="5:6" x14ac:dyDescent="0.15">
      <c r="E1302" s="3">
        <v>15.493069306930693</v>
      </c>
      <c r="F1302" s="3">
        <v>3.4287977321994324E-2</v>
      </c>
    </row>
    <row r="1303" spans="5:6" x14ac:dyDescent="0.15">
      <c r="E1303" s="3">
        <v>15.516831683168316</v>
      </c>
      <c r="F1303" s="3">
        <v>3.4287977321994324E-2</v>
      </c>
    </row>
    <row r="1304" spans="5:6" x14ac:dyDescent="0.15">
      <c r="E1304" s="3">
        <v>15.516831683168316</v>
      </c>
      <c r="F1304" s="3">
        <v>0</v>
      </c>
    </row>
    <row r="1305" spans="5:6" x14ac:dyDescent="0.15">
      <c r="E1305" s="3">
        <v>15.54059405940594</v>
      </c>
      <c r="F1305" s="3">
        <v>0</v>
      </c>
    </row>
    <row r="1306" spans="5:6" x14ac:dyDescent="0.15">
      <c r="E1306" s="3">
        <v>15.54059405940594</v>
      </c>
      <c r="F1306" s="3">
        <v>3.4287977321994324E-2</v>
      </c>
    </row>
    <row r="1307" spans="5:6" x14ac:dyDescent="0.15">
      <c r="E1307" s="3">
        <v>15.564356435643564</v>
      </c>
      <c r="F1307" s="3">
        <v>3.4287977321994324E-2</v>
      </c>
    </row>
    <row r="1308" spans="5:6" x14ac:dyDescent="0.15">
      <c r="E1308" s="3">
        <v>15.564356435643564</v>
      </c>
      <c r="F1308" s="3">
        <v>0</v>
      </c>
    </row>
    <row r="1309" spans="5:6" x14ac:dyDescent="0.15">
      <c r="E1309" s="3">
        <v>15.588118811881188</v>
      </c>
      <c r="F1309" s="3">
        <v>0</v>
      </c>
    </row>
    <row r="1310" spans="5:6" x14ac:dyDescent="0.15">
      <c r="E1310" s="3">
        <v>15.588118811881188</v>
      </c>
      <c r="F1310" s="3">
        <v>3.4287977321994324E-2</v>
      </c>
    </row>
    <row r="1311" spans="5:6" x14ac:dyDescent="0.15">
      <c r="E1311" s="3">
        <v>15.611881188118812</v>
      </c>
      <c r="F1311" s="3">
        <v>3.4287977321994324E-2</v>
      </c>
    </row>
    <row r="1312" spans="5:6" x14ac:dyDescent="0.15">
      <c r="E1312" s="3">
        <v>15.611881188118812</v>
      </c>
      <c r="F1312" s="3">
        <v>0</v>
      </c>
    </row>
    <row r="1313" spans="5:6" x14ac:dyDescent="0.15">
      <c r="E1313" s="3">
        <v>15.635643564356435</v>
      </c>
      <c r="F1313" s="3">
        <v>0</v>
      </c>
    </row>
    <row r="1314" spans="5:6" x14ac:dyDescent="0.15">
      <c r="E1314" s="3">
        <v>15.635643564356435</v>
      </c>
      <c r="F1314" s="3">
        <v>3.4287977321994324E-2</v>
      </c>
    </row>
    <row r="1315" spans="5:6" x14ac:dyDescent="0.15">
      <c r="E1315" s="3">
        <v>15.659405940594059</v>
      </c>
      <c r="F1315" s="3">
        <v>3.4287977321994324E-2</v>
      </c>
    </row>
    <row r="1316" spans="5:6" x14ac:dyDescent="0.15">
      <c r="E1316" s="3">
        <v>15.659405940594059</v>
      </c>
      <c r="F1316" s="3">
        <v>0</v>
      </c>
    </row>
    <row r="1317" spans="5:6" x14ac:dyDescent="0.15">
      <c r="E1317" s="3">
        <v>15.683168316831683</v>
      </c>
      <c r="F1317" s="3">
        <v>0</v>
      </c>
    </row>
    <row r="1318" spans="5:6" x14ac:dyDescent="0.15">
      <c r="E1318" s="3">
        <v>15.683168316831683</v>
      </c>
      <c r="F1318" s="3">
        <v>3.4287977321994324E-2</v>
      </c>
    </row>
    <row r="1319" spans="5:6" x14ac:dyDescent="0.15">
      <c r="E1319" s="3">
        <v>15.706930693069307</v>
      </c>
      <c r="F1319" s="3">
        <v>3.4287977321994324E-2</v>
      </c>
    </row>
    <row r="1320" spans="5:6" x14ac:dyDescent="0.15">
      <c r="E1320" s="3">
        <v>15.706930693069307</v>
      </c>
      <c r="F1320" s="3">
        <v>0</v>
      </c>
    </row>
    <row r="1321" spans="5:6" x14ac:dyDescent="0.15">
      <c r="E1321" s="3">
        <v>15.73069306930693</v>
      </c>
      <c r="F1321" s="3">
        <v>0</v>
      </c>
    </row>
    <row r="1322" spans="5:6" x14ac:dyDescent="0.15">
      <c r="E1322" s="3">
        <v>15.73069306930693</v>
      </c>
      <c r="F1322" s="3">
        <v>3.4287977321994324E-2</v>
      </c>
    </row>
    <row r="1323" spans="5:6" x14ac:dyDescent="0.15">
      <c r="E1323" s="3">
        <v>15.754455445544552</v>
      </c>
      <c r="F1323" s="3">
        <v>3.4287977321994324E-2</v>
      </c>
    </row>
    <row r="1324" spans="5:6" x14ac:dyDescent="0.15">
      <c r="E1324" s="3">
        <v>15.754455445544552</v>
      </c>
      <c r="F1324" s="3">
        <v>0</v>
      </c>
    </row>
    <row r="1325" spans="5:6" x14ac:dyDescent="0.15">
      <c r="E1325" s="3">
        <v>15.778217821782176</v>
      </c>
      <c r="F1325" s="3">
        <v>0</v>
      </c>
    </row>
    <row r="1326" spans="5:6" x14ac:dyDescent="0.15">
      <c r="E1326" s="3">
        <v>15.778217821782176</v>
      </c>
      <c r="F1326" s="3">
        <v>3.4287977321994324E-2</v>
      </c>
    </row>
    <row r="1327" spans="5:6" x14ac:dyDescent="0.15">
      <c r="E1327" s="3">
        <v>15.8019801980198</v>
      </c>
      <c r="F1327" s="3">
        <v>3.4287977321994324E-2</v>
      </c>
    </row>
    <row r="1328" spans="5:6" x14ac:dyDescent="0.15">
      <c r="E1328" s="3">
        <v>15.8019801980198</v>
      </c>
      <c r="F1328" s="3">
        <v>0</v>
      </c>
    </row>
    <row r="1329" spans="5:6" x14ac:dyDescent="0.15">
      <c r="E1329" s="3">
        <v>15.825742574257426</v>
      </c>
      <c r="F1329" s="3">
        <v>0</v>
      </c>
    </row>
    <row r="1330" spans="5:6" x14ac:dyDescent="0.15">
      <c r="E1330" s="3">
        <v>15.825742574257426</v>
      </c>
      <c r="F1330" s="3">
        <v>3.4287977321994324E-2</v>
      </c>
    </row>
    <row r="1331" spans="5:6" x14ac:dyDescent="0.15">
      <c r="E1331" s="3">
        <v>15.849504950495049</v>
      </c>
      <c r="F1331" s="3">
        <v>3.4287977321994324E-2</v>
      </c>
    </row>
    <row r="1332" spans="5:6" x14ac:dyDescent="0.15">
      <c r="E1332" s="3">
        <v>15.849504950495049</v>
      </c>
      <c r="F1332" s="3">
        <v>0</v>
      </c>
    </row>
    <row r="1333" spans="5:6" x14ac:dyDescent="0.15">
      <c r="E1333" s="3">
        <v>15.873267326732671</v>
      </c>
      <c r="F1333" s="3">
        <v>0</v>
      </c>
    </row>
    <row r="1334" spans="5:6" x14ac:dyDescent="0.15">
      <c r="E1334" s="3">
        <v>15.873267326732671</v>
      </c>
      <c r="F1334" s="3">
        <v>3.4287977321994324E-2</v>
      </c>
    </row>
    <row r="1335" spans="5:6" x14ac:dyDescent="0.15">
      <c r="E1335" s="3">
        <v>15.897029702970295</v>
      </c>
      <c r="F1335" s="3">
        <v>3.4287977321994324E-2</v>
      </c>
    </row>
    <row r="1336" spans="5:6" x14ac:dyDescent="0.15">
      <c r="E1336" s="3">
        <v>15.897029702970295</v>
      </c>
      <c r="F1336" s="3">
        <v>0</v>
      </c>
    </row>
    <row r="1337" spans="5:6" x14ac:dyDescent="0.15">
      <c r="E1337" s="3">
        <v>15.920792079207919</v>
      </c>
      <c r="F1337" s="3">
        <v>0</v>
      </c>
    </row>
    <row r="1338" spans="5:6" x14ac:dyDescent="0.15">
      <c r="E1338" s="3">
        <v>15.920792079207919</v>
      </c>
      <c r="F1338" s="3">
        <v>3.4287977321994324E-2</v>
      </c>
    </row>
    <row r="1339" spans="5:6" x14ac:dyDescent="0.15">
      <c r="E1339" s="3">
        <v>15.944554455445543</v>
      </c>
      <c r="F1339" s="3">
        <v>3.4287977321994324E-2</v>
      </c>
    </row>
    <row r="1340" spans="5:6" x14ac:dyDescent="0.15">
      <c r="E1340" s="3">
        <v>15.944554455445543</v>
      </c>
      <c r="F1340" s="3">
        <v>0</v>
      </c>
    </row>
    <row r="1341" spans="5:6" x14ac:dyDescent="0.15">
      <c r="E1341" s="3">
        <v>15.968316831683167</v>
      </c>
      <c r="F1341" s="3">
        <v>0</v>
      </c>
    </row>
    <row r="1342" spans="5:6" x14ac:dyDescent="0.15">
      <c r="E1342" s="3">
        <v>15.968316831683167</v>
      </c>
      <c r="F1342" s="3">
        <v>3.4287977321994324E-2</v>
      </c>
    </row>
    <row r="1343" spans="5:6" x14ac:dyDescent="0.15">
      <c r="E1343" s="3">
        <v>15.99207920792079</v>
      </c>
      <c r="F1343" s="3">
        <v>3.4287977321994324E-2</v>
      </c>
    </row>
    <row r="1344" spans="5:6" x14ac:dyDescent="0.15">
      <c r="E1344" s="3">
        <v>15.99207920792079</v>
      </c>
      <c r="F1344" s="3">
        <v>0</v>
      </c>
    </row>
    <row r="1345" spans="5:6" x14ac:dyDescent="0.15">
      <c r="E1345" s="3">
        <v>16.015841584158416</v>
      </c>
      <c r="F1345" s="3">
        <v>0</v>
      </c>
    </row>
    <row r="1346" spans="5:6" x14ac:dyDescent="0.15">
      <c r="E1346" s="3">
        <v>16.015841584158416</v>
      </c>
      <c r="F1346" s="3">
        <v>3.4287977321994324E-2</v>
      </c>
    </row>
    <row r="1347" spans="5:6" x14ac:dyDescent="0.15">
      <c r="E1347" s="3">
        <v>16.03960396039604</v>
      </c>
      <c r="F1347" s="3">
        <v>3.4287977321994324E-2</v>
      </c>
    </row>
    <row r="1348" spans="5:6" x14ac:dyDescent="0.15">
      <c r="E1348" s="3">
        <v>16.03960396039604</v>
      </c>
      <c r="F1348" s="3">
        <v>0</v>
      </c>
    </row>
    <row r="1349" spans="5:6" x14ac:dyDescent="0.15">
      <c r="E1349" s="3">
        <v>16.063366336633663</v>
      </c>
      <c r="F1349" s="3">
        <v>0</v>
      </c>
    </row>
    <row r="1350" spans="5:6" x14ac:dyDescent="0.15">
      <c r="E1350" s="3">
        <v>16.063366336633663</v>
      </c>
      <c r="F1350" s="3">
        <v>3.4287977321994324E-2</v>
      </c>
    </row>
    <row r="1351" spans="5:6" x14ac:dyDescent="0.15">
      <c r="E1351" s="3">
        <v>16.087128712871287</v>
      </c>
      <c r="F1351" s="3">
        <v>3.4287977321994324E-2</v>
      </c>
    </row>
    <row r="1352" spans="5:6" x14ac:dyDescent="0.15">
      <c r="E1352" s="3">
        <v>16.087128712871287</v>
      </c>
      <c r="F1352" s="3">
        <v>0</v>
      </c>
    </row>
    <row r="1353" spans="5:6" x14ac:dyDescent="0.15">
      <c r="E1353" s="3">
        <v>16.110891089108911</v>
      </c>
      <c r="F1353" s="3">
        <v>0</v>
      </c>
    </row>
    <row r="1354" spans="5:6" x14ac:dyDescent="0.15">
      <c r="E1354" s="3">
        <v>16.110891089108911</v>
      </c>
      <c r="F1354" s="3">
        <v>3.4287977321994324E-2</v>
      </c>
    </row>
    <row r="1355" spans="5:6" x14ac:dyDescent="0.15">
      <c r="E1355" s="3">
        <v>16.134653465346535</v>
      </c>
      <c r="F1355" s="3">
        <v>3.4287977321994324E-2</v>
      </c>
    </row>
    <row r="1356" spans="5:6" x14ac:dyDescent="0.15">
      <c r="E1356" s="3">
        <v>16.134653465346535</v>
      </c>
      <c r="F1356" s="3">
        <v>0</v>
      </c>
    </row>
    <row r="1357" spans="5:6" x14ac:dyDescent="0.15">
      <c r="E1357" s="3">
        <v>16.158415841584159</v>
      </c>
      <c r="F1357" s="3">
        <v>0</v>
      </c>
    </row>
    <row r="1358" spans="5:6" x14ac:dyDescent="0.15">
      <c r="E1358" s="3">
        <v>16.158415841584159</v>
      </c>
      <c r="F1358" s="3">
        <v>3.4287977321994324E-2</v>
      </c>
    </row>
    <row r="1359" spans="5:6" x14ac:dyDescent="0.15">
      <c r="E1359" s="3">
        <v>16.182178217821782</v>
      </c>
      <c r="F1359" s="3">
        <v>3.4287977321994324E-2</v>
      </c>
    </row>
    <row r="1360" spans="5:6" x14ac:dyDescent="0.15">
      <c r="E1360" s="3">
        <v>16.182178217821782</v>
      </c>
      <c r="F1360" s="3">
        <v>0</v>
      </c>
    </row>
    <row r="1361" spans="5:6" x14ac:dyDescent="0.15">
      <c r="E1361" s="3">
        <v>16.205940594059406</v>
      </c>
      <c r="F1361" s="3">
        <v>0</v>
      </c>
    </row>
    <row r="1362" spans="5:6" x14ac:dyDescent="0.15">
      <c r="E1362" s="3">
        <v>16.205940594059406</v>
      </c>
      <c r="F1362" s="3">
        <v>3.4287977321994324E-2</v>
      </c>
    </row>
    <row r="1363" spans="5:6" x14ac:dyDescent="0.15">
      <c r="E1363" s="3">
        <v>16.22970297029703</v>
      </c>
      <c r="F1363" s="3">
        <v>3.4287977321994324E-2</v>
      </c>
    </row>
    <row r="1364" spans="5:6" x14ac:dyDescent="0.15">
      <c r="E1364" s="3">
        <v>16.22970297029703</v>
      </c>
      <c r="F1364" s="3">
        <v>0</v>
      </c>
    </row>
    <row r="1365" spans="5:6" x14ac:dyDescent="0.15">
      <c r="E1365" s="3">
        <v>16.253465346534654</v>
      </c>
      <c r="F1365" s="3">
        <v>0</v>
      </c>
    </row>
    <row r="1366" spans="5:6" x14ac:dyDescent="0.15">
      <c r="E1366" s="3">
        <v>16.253465346534654</v>
      </c>
      <c r="F1366" s="3">
        <v>3.4287977321994324E-2</v>
      </c>
    </row>
    <row r="1367" spans="5:6" x14ac:dyDescent="0.15">
      <c r="E1367" s="3">
        <v>16.277227722772277</v>
      </c>
      <c r="F1367" s="3">
        <v>3.4287977321994324E-2</v>
      </c>
    </row>
    <row r="1368" spans="5:6" x14ac:dyDescent="0.15">
      <c r="E1368" s="3">
        <v>16.277227722772277</v>
      </c>
      <c r="F1368" s="3">
        <v>0</v>
      </c>
    </row>
    <row r="1369" spans="5:6" x14ac:dyDescent="0.15">
      <c r="E1369" s="3">
        <v>16.300990099009901</v>
      </c>
      <c r="F1369" s="3">
        <v>0</v>
      </c>
    </row>
    <row r="1370" spans="5:6" x14ac:dyDescent="0.15">
      <c r="E1370" s="3">
        <v>16.300990099009901</v>
      </c>
      <c r="F1370" s="3">
        <v>3.4287977321994324E-2</v>
      </c>
    </row>
    <row r="1371" spans="5:6" x14ac:dyDescent="0.15">
      <c r="E1371" s="3">
        <v>16.324752475247525</v>
      </c>
      <c r="F1371" s="3">
        <v>3.4287977321994324E-2</v>
      </c>
    </row>
    <row r="1372" spans="5:6" x14ac:dyDescent="0.15">
      <c r="E1372" s="3">
        <v>16.324752475247525</v>
      </c>
      <c r="F1372" s="3">
        <v>0</v>
      </c>
    </row>
    <row r="1373" spans="5:6" x14ac:dyDescent="0.15">
      <c r="E1373" s="3">
        <v>16.348514851485149</v>
      </c>
      <c r="F1373" s="3">
        <v>0</v>
      </c>
    </row>
    <row r="1374" spans="5:6" x14ac:dyDescent="0.15">
      <c r="E1374" s="3">
        <v>16.348514851485149</v>
      </c>
      <c r="F1374" s="3">
        <v>3.4287977321994324E-2</v>
      </c>
    </row>
    <row r="1375" spans="5:6" x14ac:dyDescent="0.15">
      <c r="E1375" s="3">
        <v>16.372277227722773</v>
      </c>
      <c r="F1375" s="3">
        <v>3.4287977321994324E-2</v>
      </c>
    </row>
    <row r="1376" spans="5:6" x14ac:dyDescent="0.15">
      <c r="E1376" s="3">
        <v>16.372277227722773</v>
      </c>
      <c r="F1376" s="3">
        <v>0</v>
      </c>
    </row>
    <row r="1377" spans="5:6" x14ac:dyDescent="0.15">
      <c r="E1377" s="3">
        <v>16.396039603960396</v>
      </c>
      <c r="F1377" s="3">
        <v>0</v>
      </c>
    </row>
    <row r="1378" spans="5:6" x14ac:dyDescent="0.15">
      <c r="E1378" s="3">
        <v>16.396039603960396</v>
      </c>
      <c r="F1378" s="3">
        <v>3.4287977321994324E-2</v>
      </c>
    </row>
    <row r="1379" spans="5:6" x14ac:dyDescent="0.15">
      <c r="E1379" s="3">
        <v>16.41980198019802</v>
      </c>
      <c r="F1379" s="3">
        <v>3.4287977321994324E-2</v>
      </c>
    </row>
    <row r="1380" spans="5:6" x14ac:dyDescent="0.15">
      <c r="E1380" s="3">
        <v>16.41980198019802</v>
      </c>
      <c r="F1380" s="3">
        <v>0</v>
      </c>
    </row>
    <row r="1381" spans="5:6" x14ac:dyDescent="0.15">
      <c r="E1381" s="3">
        <v>16.443564356435644</v>
      </c>
      <c r="F1381" s="3">
        <v>0</v>
      </c>
    </row>
    <row r="1382" spans="5:6" x14ac:dyDescent="0.15">
      <c r="E1382" s="3">
        <v>16.443564356435644</v>
      </c>
      <c r="F1382" s="3">
        <v>3.4287977321994324E-2</v>
      </c>
    </row>
    <row r="1383" spans="5:6" x14ac:dyDescent="0.15">
      <c r="E1383" s="3">
        <v>16.467326732673268</v>
      </c>
      <c r="F1383" s="3">
        <v>3.4287977321994324E-2</v>
      </c>
    </row>
    <row r="1384" spans="5:6" x14ac:dyDescent="0.15">
      <c r="E1384" s="3">
        <v>16.467326732673268</v>
      </c>
      <c r="F1384" s="3">
        <v>0</v>
      </c>
    </row>
    <row r="1385" spans="5:6" x14ac:dyDescent="0.15">
      <c r="E1385" s="3">
        <v>16.491089108910892</v>
      </c>
      <c r="F1385" s="3">
        <v>0</v>
      </c>
    </row>
    <row r="1386" spans="5:6" x14ac:dyDescent="0.15">
      <c r="E1386" s="3">
        <v>16.491089108910892</v>
      </c>
      <c r="F1386" s="3">
        <v>3.4287977321994324E-2</v>
      </c>
    </row>
    <row r="1387" spans="5:6" x14ac:dyDescent="0.15">
      <c r="E1387" s="3">
        <v>16.514851485148512</v>
      </c>
      <c r="F1387" s="3">
        <v>3.4287977321994324E-2</v>
      </c>
    </row>
    <row r="1388" spans="5:6" x14ac:dyDescent="0.15">
      <c r="E1388" s="3">
        <v>16.514851485148512</v>
      </c>
      <c r="F1388" s="3">
        <v>0</v>
      </c>
    </row>
    <row r="1389" spans="5:6" x14ac:dyDescent="0.15">
      <c r="E1389" s="3">
        <v>16.538613861386139</v>
      </c>
      <c r="F1389" s="3">
        <v>0</v>
      </c>
    </row>
    <row r="1390" spans="5:6" x14ac:dyDescent="0.15">
      <c r="E1390" s="3">
        <v>16.538613861386139</v>
      </c>
      <c r="F1390" s="3">
        <v>3.4287977321994324E-2</v>
      </c>
    </row>
    <row r="1391" spans="5:6" x14ac:dyDescent="0.15">
      <c r="E1391" s="3">
        <v>16.562376237623759</v>
      </c>
      <c r="F1391" s="3">
        <v>3.4287977321994324E-2</v>
      </c>
    </row>
    <row r="1392" spans="5:6" x14ac:dyDescent="0.15">
      <c r="E1392" s="3">
        <v>16.562376237623759</v>
      </c>
      <c r="F1392" s="3">
        <v>0</v>
      </c>
    </row>
    <row r="1393" spans="5:6" x14ac:dyDescent="0.15">
      <c r="E1393" s="3">
        <v>16.586138613861387</v>
      </c>
      <c r="F1393" s="3">
        <v>0</v>
      </c>
    </row>
    <row r="1394" spans="5:6" x14ac:dyDescent="0.15">
      <c r="E1394" s="3">
        <v>16.586138613861387</v>
      </c>
      <c r="F1394" s="3">
        <v>3.4287977321994324E-2</v>
      </c>
    </row>
    <row r="1395" spans="5:6" x14ac:dyDescent="0.15">
      <c r="E1395" s="3">
        <v>16.60990099009901</v>
      </c>
      <c r="F1395" s="3">
        <v>3.4287977321994324E-2</v>
      </c>
    </row>
    <row r="1396" spans="5:6" x14ac:dyDescent="0.15">
      <c r="E1396" s="3">
        <v>16.60990099009901</v>
      </c>
      <c r="F1396" s="3">
        <v>0</v>
      </c>
    </row>
    <row r="1397" spans="5:6" x14ac:dyDescent="0.15">
      <c r="E1397" s="3">
        <v>16.633663366336634</v>
      </c>
      <c r="F1397" s="3">
        <v>0</v>
      </c>
    </row>
    <row r="1398" spans="5:6" x14ac:dyDescent="0.15">
      <c r="E1398" s="3">
        <v>16.633663366336634</v>
      </c>
      <c r="F1398" s="3">
        <v>3.4287977321994324E-2</v>
      </c>
    </row>
    <row r="1399" spans="5:6" x14ac:dyDescent="0.15">
      <c r="E1399" s="3">
        <v>16.657425742574254</v>
      </c>
      <c r="F1399" s="3">
        <v>3.4287977321994324E-2</v>
      </c>
    </row>
    <row r="1400" spans="5:6" x14ac:dyDescent="0.15">
      <c r="E1400" s="3">
        <v>16.657425742574254</v>
      </c>
      <c r="F1400" s="3">
        <v>0</v>
      </c>
    </row>
    <row r="1401" spans="5:6" x14ac:dyDescent="0.15">
      <c r="E1401" s="3">
        <v>16.681188118811882</v>
      </c>
      <c r="F1401" s="3">
        <v>0</v>
      </c>
    </row>
    <row r="1402" spans="5:6" x14ac:dyDescent="0.15">
      <c r="E1402" s="3">
        <v>16.681188118811882</v>
      </c>
      <c r="F1402" s="3">
        <v>3.4287977321994324E-2</v>
      </c>
    </row>
    <row r="1403" spans="5:6" x14ac:dyDescent="0.15">
      <c r="E1403" s="3">
        <v>16.704950495049502</v>
      </c>
      <c r="F1403" s="3">
        <v>3.4287977321994324E-2</v>
      </c>
    </row>
    <row r="1404" spans="5:6" x14ac:dyDescent="0.15">
      <c r="E1404" s="3">
        <v>16.704950495049502</v>
      </c>
      <c r="F1404" s="3">
        <v>0</v>
      </c>
    </row>
    <row r="1405" spans="5:6" x14ac:dyDescent="0.15">
      <c r="E1405" s="3">
        <v>16.728712871287129</v>
      </c>
      <c r="F1405" s="3">
        <v>0</v>
      </c>
    </row>
    <row r="1406" spans="5:6" x14ac:dyDescent="0.15">
      <c r="E1406" s="3">
        <v>16.728712871287129</v>
      </c>
      <c r="F1406" s="3">
        <v>3.4287977321994324E-2</v>
      </c>
    </row>
    <row r="1407" spans="5:6" x14ac:dyDescent="0.15">
      <c r="E1407" s="3">
        <v>16.75247524752475</v>
      </c>
      <c r="F1407" s="3">
        <v>3.4287977321994324E-2</v>
      </c>
    </row>
    <row r="1408" spans="5:6" x14ac:dyDescent="0.15">
      <c r="E1408" s="3">
        <v>16.75247524752475</v>
      </c>
      <c r="F1408" s="3">
        <v>0</v>
      </c>
    </row>
    <row r="1409" spans="5:6" x14ac:dyDescent="0.15">
      <c r="E1409" s="3">
        <v>16.776237623762377</v>
      </c>
      <c r="F1409" s="3">
        <v>0</v>
      </c>
    </row>
    <row r="1410" spans="5:6" x14ac:dyDescent="0.15">
      <c r="E1410" s="3">
        <v>16.776237623762377</v>
      </c>
      <c r="F1410" s="3">
        <v>3.4287977321994324E-2</v>
      </c>
    </row>
    <row r="1411" spans="5:6" x14ac:dyDescent="0.15">
      <c r="E1411" s="3">
        <v>16.799999999999997</v>
      </c>
      <c r="F1411" s="3">
        <v>3.4287977321994324E-2</v>
      </c>
    </row>
    <row r="1412" spans="5:6" x14ac:dyDescent="0.15">
      <c r="E1412" s="3">
        <v>16.799999999999997</v>
      </c>
      <c r="F1412" s="3">
        <v>0</v>
      </c>
    </row>
    <row r="1413" spans="5:6" x14ac:dyDescent="0.15">
      <c r="E1413" s="3">
        <v>16.823762376237624</v>
      </c>
      <c r="F1413" s="3">
        <v>0</v>
      </c>
    </row>
    <row r="1414" spans="5:6" x14ac:dyDescent="0.15">
      <c r="E1414" s="3">
        <v>16.823762376237624</v>
      </c>
      <c r="F1414" s="3">
        <v>3.4287977321994324E-2</v>
      </c>
    </row>
    <row r="1415" spans="5:6" x14ac:dyDescent="0.15">
      <c r="E1415" s="3">
        <v>16.847524752475245</v>
      </c>
      <c r="F1415" s="3">
        <v>3.4287977321994324E-2</v>
      </c>
    </row>
    <row r="1416" spans="5:6" x14ac:dyDescent="0.15">
      <c r="E1416" s="3">
        <v>16.847524752475245</v>
      </c>
      <c r="F1416" s="3">
        <v>0</v>
      </c>
    </row>
    <row r="1417" spans="5:6" x14ac:dyDescent="0.15">
      <c r="E1417" s="3">
        <v>16.871287128712872</v>
      </c>
      <c r="F1417" s="3">
        <v>0</v>
      </c>
    </row>
    <row r="1418" spans="5:6" x14ac:dyDescent="0.15">
      <c r="E1418" s="3">
        <v>16.871287128712872</v>
      </c>
      <c r="F1418" s="3">
        <v>3.4287977321994324E-2</v>
      </c>
    </row>
    <row r="1419" spans="5:6" x14ac:dyDescent="0.15">
      <c r="E1419" s="3">
        <v>16.895049504950492</v>
      </c>
      <c r="F1419" s="3">
        <v>3.4287977321994324E-2</v>
      </c>
    </row>
    <row r="1420" spans="5:6" x14ac:dyDescent="0.15">
      <c r="E1420" s="3">
        <v>16.895049504950492</v>
      </c>
      <c r="F1420" s="3">
        <v>0</v>
      </c>
    </row>
    <row r="1421" spans="5:6" x14ac:dyDescent="0.15">
      <c r="E1421" s="3">
        <v>16.91881188118812</v>
      </c>
      <c r="F1421" s="3">
        <v>0</v>
      </c>
    </row>
    <row r="1422" spans="5:6" x14ac:dyDescent="0.15">
      <c r="E1422" s="3">
        <v>16.91881188118812</v>
      </c>
      <c r="F1422" s="3">
        <v>3.4287977321994324E-2</v>
      </c>
    </row>
    <row r="1423" spans="5:6" x14ac:dyDescent="0.15">
      <c r="E1423" s="3">
        <v>16.94257425742574</v>
      </c>
      <c r="F1423" s="3">
        <v>3.4287977321994324E-2</v>
      </c>
    </row>
    <row r="1424" spans="5:6" x14ac:dyDescent="0.15">
      <c r="E1424" s="3">
        <v>16.94257425742574</v>
      </c>
      <c r="F1424" s="3">
        <v>0</v>
      </c>
    </row>
    <row r="1425" spans="5:6" x14ac:dyDescent="0.15">
      <c r="E1425" s="3">
        <v>16.966336633663367</v>
      </c>
      <c r="F1425" s="3">
        <v>0</v>
      </c>
    </row>
    <row r="1426" spans="5:6" x14ac:dyDescent="0.15">
      <c r="E1426" s="3">
        <v>16.966336633663367</v>
      </c>
      <c r="F1426" s="3">
        <v>3.4287977321994324E-2</v>
      </c>
    </row>
    <row r="1427" spans="5:6" x14ac:dyDescent="0.15">
      <c r="E1427" s="3">
        <v>16.990099009900987</v>
      </c>
      <c r="F1427" s="3">
        <v>3.4287977321994324E-2</v>
      </c>
    </row>
    <row r="1428" spans="5:6" x14ac:dyDescent="0.15">
      <c r="E1428" s="3">
        <v>16.990099009900987</v>
      </c>
      <c r="F1428" s="3">
        <v>0</v>
      </c>
    </row>
    <row r="1429" spans="5:6" x14ac:dyDescent="0.15">
      <c r="E1429" s="3">
        <v>17.013861386138615</v>
      </c>
      <c r="F1429" s="3">
        <v>0</v>
      </c>
    </row>
    <row r="1430" spans="5:6" x14ac:dyDescent="0.15">
      <c r="E1430" s="3">
        <v>17.013861386138615</v>
      </c>
      <c r="F1430" s="3">
        <v>3.4287977321994324E-2</v>
      </c>
    </row>
    <row r="1431" spans="5:6" x14ac:dyDescent="0.15">
      <c r="E1431" s="3">
        <v>17.037623762376235</v>
      </c>
      <c r="F1431" s="3">
        <v>3.4287977321994324E-2</v>
      </c>
    </row>
    <row r="1432" spans="5:6" x14ac:dyDescent="0.15">
      <c r="E1432" s="3">
        <v>17.037623762376235</v>
      </c>
      <c r="F1432" s="3">
        <v>0</v>
      </c>
    </row>
    <row r="1433" spans="5:6" x14ac:dyDescent="0.15">
      <c r="E1433" s="3">
        <v>17.061386138613862</v>
      </c>
      <c r="F1433" s="3">
        <v>0</v>
      </c>
    </row>
    <row r="1434" spans="5:6" x14ac:dyDescent="0.15">
      <c r="E1434" s="3">
        <v>17.061386138613862</v>
      </c>
      <c r="F1434" s="3">
        <v>3.4287977321994324E-2</v>
      </c>
    </row>
    <row r="1435" spans="5:6" x14ac:dyDescent="0.15">
      <c r="E1435" s="3">
        <v>17.085148514851483</v>
      </c>
      <c r="F1435" s="3">
        <v>3.4287977321994324E-2</v>
      </c>
    </row>
    <row r="1436" spans="5:6" x14ac:dyDescent="0.15">
      <c r="E1436" s="3">
        <v>17.085148514851483</v>
      </c>
      <c r="F1436" s="3">
        <v>0</v>
      </c>
    </row>
    <row r="1437" spans="5:6" x14ac:dyDescent="0.15">
      <c r="E1437" s="3">
        <v>17.108910891089106</v>
      </c>
      <c r="F1437" s="3">
        <v>0</v>
      </c>
    </row>
    <row r="1438" spans="5:6" x14ac:dyDescent="0.15">
      <c r="E1438" s="3">
        <v>17.108910891089106</v>
      </c>
      <c r="F1438" s="3">
        <v>3.4287977321994324E-2</v>
      </c>
    </row>
    <row r="1439" spans="5:6" x14ac:dyDescent="0.15">
      <c r="E1439" s="3">
        <v>17.13267326732673</v>
      </c>
      <c r="F1439" s="3">
        <v>3.4287977321994324E-2</v>
      </c>
    </row>
    <row r="1440" spans="5:6" x14ac:dyDescent="0.15">
      <c r="E1440" s="3">
        <v>17.13267326732673</v>
      </c>
      <c r="F1440" s="3">
        <v>0</v>
      </c>
    </row>
    <row r="1441" spans="5:6" x14ac:dyDescent="0.15">
      <c r="E1441" s="3">
        <v>17.156435643564354</v>
      </c>
      <c r="F1441" s="3">
        <v>0</v>
      </c>
    </row>
    <row r="1442" spans="5:6" x14ac:dyDescent="0.15">
      <c r="E1442" s="3">
        <v>17.156435643564354</v>
      </c>
      <c r="F1442" s="3">
        <v>3.4287977321994324E-2</v>
      </c>
    </row>
    <row r="1443" spans="5:6" x14ac:dyDescent="0.15">
      <c r="E1443" s="3">
        <v>17.180198019801978</v>
      </c>
      <c r="F1443" s="3">
        <v>3.4287977321994324E-2</v>
      </c>
    </row>
    <row r="1444" spans="5:6" x14ac:dyDescent="0.15">
      <c r="E1444" s="3">
        <v>17.180198019801978</v>
      </c>
      <c r="F1444" s="3">
        <v>0</v>
      </c>
    </row>
    <row r="1445" spans="5:6" x14ac:dyDescent="0.15">
      <c r="E1445" s="3">
        <v>17.203960396039601</v>
      </c>
      <c r="F1445" s="3">
        <v>0</v>
      </c>
    </row>
    <row r="1446" spans="5:6" x14ac:dyDescent="0.15">
      <c r="E1446" s="3">
        <v>17.203960396039601</v>
      </c>
      <c r="F1446" s="3">
        <v>3.4287977321994324E-2</v>
      </c>
    </row>
    <row r="1447" spans="5:6" x14ac:dyDescent="0.15">
      <c r="E1447" s="3">
        <v>17.227722772277225</v>
      </c>
      <c r="F1447" s="3">
        <v>3.4287977321994324E-2</v>
      </c>
    </row>
    <row r="1448" spans="5:6" x14ac:dyDescent="0.15">
      <c r="E1448" s="3">
        <v>17.227722772277225</v>
      </c>
      <c r="F1448" s="3">
        <v>0</v>
      </c>
    </row>
    <row r="1449" spans="5:6" x14ac:dyDescent="0.15">
      <c r="E1449" s="3">
        <v>17.251485148514853</v>
      </c>
      <c r="F1449" s="3">
        <v>0</v>
      </c>
    </row>
    <row r="1450" spans="5:6" x14ac:dyDescent="0.15">
      <c r="E1450" s="3">
        <v>17.251485148514853</v>
      </c>
      <c r="F1450" s="3">
        <v>3.4287977321994324E-2</v>
      </c>
    </row>
    <row r="1451" spans="5:6" x14ac:dyDescent="0.15">
      <c r="E1451" s="3">
        <v>17.275247524752473</v>
      </c>
      <c r="F1451" s="3">
        <v>3.4287977321994324E-2</v>
      </c>
    </row>
    <row r="1452" spans="5:6" x14ac:dyDescent="0.15">
      <c r="E1452" s="3">
        <v>17.275247524752473</v>
      </c>
      <c r="F1452" s="3">
        <v>0</v>
      </c>
    </row>
    <row r="1453" spans="5:6" x14ac:dyDescent="0.15">
      <c r="E1453" s="3">
        <v>17.2990099009901</v>
      </c>
      <c r="F1453" s="3">
        <v>0</v>
      </c>
    </row>
    <row r="1454" spans="5:6" x14ac:dyDescent="0.15">
      <c r="E1454" s="3">
        <v>17.2990099009901</v>
      </c>
      <c r="F1454" s="3">
        <v>3.4287977321994324E-2</v>
      </c>
    </row>
    <row r="1455" spans="5:6" x14ac:dyDescent="0.15">
      <c r="E1455" s="3">
        <v>17.32277227722772</v>
      </c>
      <c r="F1455" s="3">
        <v>3.4287977321994324E-2</v>
      </c>
    </row>
    <row r="1456" spans="5:6" x14ac:dyDescent="0.15">
      <c r="E1456" s="3">
        <v>17.32277227722772</v>
      </c>
      <c r="F1456" s="3">
        <v>0</v>
      </c>
    </row>
    <row r="1457" spans="5:6" x14ac:dyDescent="0.15">
      <c r="E1457" s="3">
        <v>17.346534653465344</v>
      </c>
      <c r="F1457" s="3">
        <v>0</v>
      </c>
    </row>
    <row r="1458" spans="5:6" x14ac:dyDescent="0.15">
      <c r="E1458" s="3">
        <v>17.346534653465344</v>
      </c>
      <c r="F1458" s="3">
        <v>3.4287977321994324E-2</v>
      </c>
    </row>
    <row r="1459" spans="5:6" x14ac:dyDescent="0.15">
      <c r="E1459" s="3">
        <v>17.370297029702968</v>
      </c>
      <c r="F1459" s="3">
        <v>3.4287977321994324E-2</v>
      </c>
    </row>
    <row r="1460" spans="5:6" x14ac:dyDescent="0.15">
      <c r="E1460" s="3">
        <v>17.370297029702968</v>
      </c>
      <c r="F1460" s="3">
        <v>0</v>
      </c>
    </row>
    <row r="1461" spans="5:6" x14ac:dyDescent="0.15">
      <c r="E1461" s="3">
        <v>17.394059405940592</v>
      </c>
      <c r="F1461" s="3">
        <v>0</v>
      </c>
    </row>
    <row r="1462" spans="5:6" x14ac:dyDescent="0.15">
      <c r="E1462" s="3">
        <v>17.394059405940592</v>
      </c>
      <c r="F1462" s="3">
        <v>3.4287977321994324E-2</v>
      </c>
    </row>
    <row r="1463" spans="5:6" x14ac:dyDescent="0.15">
      <c r="E1463" s="3">
        <v>17.417821782178216</v>
      </c>
      <c r="F1463" s="3">
        <v>3.4287977321994324E-2</v>
      </c>
    </row>
    <row r="1464" spans="5:6" x14ac:dyDescent="0.15">
      <c r="E1464" s="3">
        <v>17.417821782178216</v>
      </c>
      <c r="F1464" s="3">
        <v>0</v>
      </c>
    </row>
    <row r="1465" spans="5:6" x14ac:dyDescent="0.15">
      <c r="E1465" s="3">
        <v>17.441584158415839</v>
      </c>
      <c r="F1465" s="3">
        <v>0</v>
      </c>
    </row>
    <row r="1466" spans="5:6" x14ac:dyDescent="0.15">
      <c r="E1466" s="3">
        <v>17.441584158415839</v>
      </c>
      <c r="F1466" s="3">
        <v>3.4287977321994324E-2</v>
      </c>
    </row>
    <row r="1467" spans="5:6" x14ac:dyDescent="0.15">
      <c r="E1467" s="3">
        <v>17.465346534653463</v>
      </c>
      <c r="F1467" s="3">
        <v>3.4287977321994324E-2</v>
      </c>
    </row>
    <row r="1468" spans="5:6" x14ac:dyDescent="0.15">
      <c r="E1468" s="3">
        <v>17.465346534653463</v>
      </c>
      <c r="F1468" s="3">
        <v>0</v>
      </c>
    </row>
    <row r="1469" spans="5:6" x14ac:dyDescent="0.15">
      <c r="E1469" s="3">
        <v>17.489108910891087</v>
      </c>
      <c r="F1469" s="3">
        <v>0</v>
      </c>
    </row>
    <row r="1470" spans="5:6" x14ac:dyDescent="0.15">
      <c r="E1470" s="3">
        <v>17.489108910891087</v>
      </c>
      <c r="F1470" s="3">
        <v>3.4287977321994324E-2</v>
      </c>
    </row>
    <row r="1471" spans="5:6" x14ac:dyDescent="0.15">
      <c r="E1471" s="3">
        <v>17.512871287128711</v>
      </c>
      <c r="F1471" s="3">
        <v>3.4287977321994324E-2</v>
      </c>
    </row>
    <row r="1472" spans="5:6" x14ac:dyDescent="0.15">
      <c r="E1472" s="3">
        <v>17.512871287128711</v>
      </c>
      <c r="F1472" s="3">
        <v>0</v>
      </c>
    </row>
    <row r="1473" spans="5:6" x14ac:dyDescent="0.15">
      <c r="E1473" s="3">
        <v>17.536633663366334</v>
      </c>
      <c r="F1473" s="3">
        <v>0</v>
      </c>
    </row>
    <row r="1474" spans="5:6" x14ac:dyDescent="0.15">
      <c r="E1474" s="3">
        <v>17.536633663366334</v>
      </c>
      <c r="F1474" s="3">
        <v>3.4287977321994324E-2</v>
      </c>
    </row>
    <row r="1475" spans="5:6" x14ac:dyDescent="0.15">
      <c r="E1475" s="3">
        <v>17.560396039603958</v>
      </c>
      <c r="F1475" s="3">
        <v>3.4287977321994324E-2</v>
      </c>
    </row>
    <row r="1476" spans="5:6" x14ac:dyDescent="0.15">
      <c r="E1476" s="3">
        <v>17.560396039603958</v>
      </c>
      <c r="F1476" s="3">
        <v>0</v>
      </c>
    </row>
    <row r="1477" spans="5:6" x14ac:dyDescent="0.15">
      <c r="E1477" s="3">
        <v>17.584158415841582</v>
      </c>
      <c r="F1477" s="3">
        <v>0</v>
      </c>
    </row>
    <row r="1478" spans="5:6" x14ac:dyDescent="0.15">
      <c r="E1478" s="3">
        <v>17.584158415841582</v>
      </c>
      <c r="F1478" s="3">
        <v>3.4287977321994324E-2</v>
      </c>
    </row>
    <row r="1479" spans="5:6" x14ac:dyDescent="0.15">
      <c r="E1479" s="3">
        <v>17.607920792079206</v>
      </c>
      <c r="F1479" s="3">
        <v>3.4287977321994324E-2</v>
      </c>
    </row>
    <row r="1480" spans="5:6" x14ac:dyDescent="0.15">
      <c r="E1480" s="3">
        <v>17.607920792079206</v>
      </c>
      <c r="F1480" s="3">
        <v>0</v>
      </c>
    </row>
    <row r="1481" spans="5:6" x14ac:dyDescent="0.15">
      <c r="E1481" s="3">
        <v>17.63168316831683</v>
      </c>
      <c r="F1481" s="3">
        <v>0</v>
      </c>
    </row>
    <row r="1482" spans="5:6" x14ac:dyDescent="0.15">
      <c r="E1482" s="3">
        <v>17.63168316831683</v>
      </c>
      <c r="F1482" s="3">
        <v>3.4287977321994324E-2</v>
      </c>
    </row>
    <row r="1483" spans="5:6" x14ac:dyDescent="0.15">
      <c r="E1483" s="3">
        <v>17.655445544554453</v>
      </c>
      <c r="F1483" s="3">
        <v>3.4287977321994324E-2</v>
      </c>
    </row>
    <row r="1484" spans="5:6" x14ac:dyDescent="0.15">
      <c r="E1484" s="3">
        <v>17.655445544554453</v>
      </c>
      <c r="F1484" s="3">
        <v>0</v>
      </c>
    </row>
    <row r="1485" spans="5:6" x14ac:dyDescent="0.15">
      <c r="E1485" s="3">
        <v>17.679207920792077</v>
      </c>
      <c r="F1485" s="3">
        <v>0</v>
      </c>
    </row>
    <row r="1486" spans="5:6" x14ac:dyDescent="0.15">
      <c r="E1486" s="3">
        <v>17.679207920792077</v>
      </c>
      <c r="F1486" s="3">
        <v>3.4287977321994324E-2</v>
      </c>
    </row>
    <row r="1487" spans="5:6" x14ac:dyDescent="0.15">
      <c r="E1487" s="3">
        <v>17.702970297029701</v>
      </c>
      <c r="F1487" s="3">
        <v>3.4287977321994324E-2</v>
      </c>
    </row>
    <row r="1488" spans="5:6" x14ac:dyDescent="0.15">
      <c r="E1488" s="3">
        <v>17.702970297029701</v>
      </c>
      <c r="F1488" s="3">
        <v>0</v>
      </c>
    </row>
    <row r="1489" spans="5:6" x14ac:dyDescent="0.15">
      <c r="E1489" s="3">
        <v>17.726732673267325</v>
      </c>
      <c r="F1489" s="3">
        <v>0</v>
      </c>
    </row>
    <row r="1490" spans="5:6" x14ac:dyDescent="0.15">
      <c r="E1490" s="3">
        <v>17.726732673267325</v>
      </c>
      <c r="F1490" s="3">
        <v>3.4287977321994324E-2</v>
      </c>
    </row>
    <row r="1491" spans="5:6" x14ac:dyDescent="0.15">
      <c r="E1491" s="3">
        <v>17.750495049504948</v>
      </c>
      <c r="F1491" s="3">
        <v>3.4287977321994324E-2</v>
      </c>
    </row>
    <row r="1492" spans="5:6" x14ac:dyDescent="0.15">
      <c r="E1492" s="3">
        <v>17.750495049504948</v>
      </c>
      <c r="F1492" s="3">
        <v>0</v>
      </c>
    </row>
    <row r="1493" spans="5:6" x14ac:dyDescent="0.15">
      <c r="E1493" s="3">
        <v>17.774257425742572</v>
      </c>
      <c r="F1493" s="3">
        <v>0</v>
      </c>
    </row>
    <row r="1494" spans="5:6" x14ac:dyDescent="0.15">
      <c r="E1494" s="3">
        <v>17.774257425742572</v>
      </c>
      <c r="F1494" s="3">
        <v>3.4287977321994324E-2</v>
      </c>
    </row>
    <row r="1495" spans="5:6" x14ac:dyDescent="0.15">
      <c r="E1495" s="3">
        <v>17.798019801980196</v>
      </c>
      <c r="F1495" s="3">
        <v>3.4287977321994324E-2</v>
      </c>
    </row>
    <row r="1496" spans="5:6" x14ac:dyDescent="0.15">
      <c r="E1496" s="3">
        <v>17.798019801980196</v>
      </c>
      <c r="F1496" s="3">
        <v>0</v>
      </c>
    </row>
    <row r="1497" spans="5:6" x14ac:dyDescent="0.15">
      <c r="E1497" s="3">
        <v>17.82178217821782</v>
      </c>
      <c r="F1497" s="3">
        <v>0</v>
      </c>
    </row>
    <row r="1498" spans="5:6" x14ac:dyDescent="0.15">
      <c r="E1498" s="3">
        <v>17.82178217821782</v>
      </c>
      <c r="F1498" s="3">
        <v>3.4287977321994324E-2</v>
      </c>
    </row>
    <row r="1499" spans="5:6" x14ac:dyDescent="0.15">
      <c r="E1499" s="3">
        <v>17.845544554455444</v>
      </c>
      <c r="F1499" s="3">
        <v>3.4287977321994324E-2</v>
      </c>
    </row>
    <row r="1500" spans="5:6" x14ac:dyDescent="0.15">
      <c r="E1500" s="3">
        <v>17.845544554455444</v>
      </c>
      <c r="F1500" s="3">
        <v>0</v>
      </c>
    </row>
    <row r="1501" spans="5:6" x14ac:dyDescent="0.15">
      <c r="E1501" s="3">
        <v>17.869306930693067</v>
      </c>
      <c r="F1501" s="3">
        <v>0</v>
      </c>
    </row>
    <row r="1502" spans="5:6" x14ac:dyDescent="0.15">
      <c r="E1502" s="3">
        <v>17.869306930693067</v>
      </c>
      <c r="F1502" s="3">
        <v>3.4287977321994324E-2</v>
      </c>
    </row>
    <row r="1503" spans="5:6" x14ac:dyDescent="0.15">
      <c r="E1503" s="3">
        <v>17.893069306930691</v>
      </c>
      <c r="F1503" s="3">
        <v>3.4287977321994324E-2</v>
      </c>
    </row>
    <row r="1504" spans="5:6" x14ac:dyDescent="0.15">
      <c r="E1504" s="3">
        <v>17.893069306930691</v>
      </c>
      <c r="F1504" s="3">
        <v>0</v>
      </c>
    </row>
    <row r="1505" spans="5:6" x14ac:dyDescent="0.15">
      <c r="E1505" s="3">
        <v>17.916831683168315</v>
      </c>
      <c r="F1505" s="3">
        <v>0</v>
      </c>
    </row>
    <row r="1506" spans="5:6" x14ac:dyDescent="0.15">
      <c r="E1506" s="3">
        <v>17.916831683168315</v>
      </c>
      <c r="F1506" s="3">
        <v>3.4287977321994324E-2</v>
      </c>
    </row>
    <row r="1507" spans="5:6" x14ac:dyDescent="0.15">
      <c r="E1507" s="3">
        <v>17.940594059405939</v>
      </c>
      <c r="F1507" s="3">
        <v>3.4287977321994324E-2</v>
      </c>
    </row>
    <row r="1508" spans="5:6" x14ac:dyDescent="0.15">
      <c r="E1508" s="3">
        <v>17.940594059405939</v>
      </c>
      <c r="F1508" s="3">
        <v>0</v>
      </c>
    </row>
    <row r="1509" spans="5:6" x14ac:dyDescent="0.15">
      <c r="E1509" s="3">
        <v>17.964356435643563</v>
      </c>
      <c r="F1509" s="3">
        <v>0</v>
      </c>
    </row>
    <row r="1510" spans="5:6" x14ac:dyDescent="0.15">
      <c r="E1510" s="3">
        <v>17.964356435643563</v>
      </c>
      <c r="F1510" s="3">
        <v>3.4287977321994324E-2</v>
      </c>
    </row>
    <row r="1511" spans="5:6" x14ac:dyDescent="0.15">
      <c r="E1511" s="3">
        <v>17.988118811881186</v>
      </c>
      <c r="F1511" s="3">
        <v>3.4287977321994324E-2</v>
      </c>
    </row>
    <row r="1512" spans="5:6" x14ac:dyDescent="0.15">
      <c r="E1512" s="3">
        <v>17.988118811881186</v>
      </c>
      <c r="F1512" s="3">
        <v>0</v>
      </c>
    </row>
    <row r="1513" spans="5:6" x14ac:dyDescent="0.15">
      <c r="E1513" s="3">
        <v>18.01188118811881</v>
      </c>
      <c r="F1513" s="3">
        <v>0</v>
      </c>
    </row>
    <row r="1514" spans="5:6" x14ac:dyDescent="0.15">
      <c r="E1514" s="3">
        <v>18.01188118811881</v>
      </c>
      <c r="F1514" s="3">
        <v>3.4287977321994324E-2</v>
      </c>
    </row>
    <row r="1515" spans="5:6" x14ac:dyDescent="0.15">
      <c r="E1515" s="3">
        <v>18.035643564356434</v>
      </c>
      <c r="F1515" s="3">
        <v>3.4287977321994324E-2</v>
      </c>
    </row>
    <row r="1516" spans="5:6" x14ac:dyDescent="0.15">
      <c r="E1516" s="3">
        <v>18.035643564356434</v>
      </c>
      <c r="F1516" s="3">
        <v>0</v>
      </c>
    </row>
    <row r="1517" spans="5:6" x14ac:dyDescent="0.15">
      <c r="E1517" s="3">
        <v>18.059405940594058</v>
      </c>
      <c r="F1517" s="3">
        <v>0</v>
      </c>
    </row>
    <row r="1518" spans="5:6" x14ac:dyDescent="0.15">
      <c r="E1518" s="3">
        <v>18.059405940594058</v>
      </c>
      <c r="F1518" s="3">
        <v>3.4287977321994324E-2</v>
      </c>
    </row>
    <row r="1519" spans="5:6" x14ac:dyDescent="0.15">
      <c r="E1519" s="3">
        <v>18.083168316831681</v>
      </c>
      <c r="F1519" s="3">
        <v>3.4287977321994324E-2</v>
      </c>
    </row>
    <row r="1520" spans="5:6" x14ac:dyDescent="0.15">
      <c r="E1520" s="3">
        <v>18.083168316831681</v>
      </c>
      <c r="F1520" s="3">
        <v>0</v>
      </c>
    </row>
    <row r="1521" spans="5:6" x14ac:dyDescent="0.15">
      <c r="E1521" s="3">
        <v>18.106930693069305</v>
      </c>
      <c r="F1521" s="3">
        <v>0</v>
      </c>
    </row>
    <row r="1522" spans="5:6" x14ac:dyDescent="0.15">
      <c r="E1522" s="3">
        <v>18.106930693069305</v>
      </c>
      <c r="F1522" s="3">
        <v>3.4287977321994324E-2</v>
      </c>
    </row>
    <row r="1523" spans="5:6" x14ac:dyDescent="0.15">
      <c r="E1523" s="3">
        <v>18.130693069306929</v>
      </c>
      <c r="F1523" s="3">
        <v>3.4287977321994324E-2</v>
      </c>
    </row>
    <row r="1524" spans="5:6" x14ac:dyDescent="0.15">
      <c r="E1524" s="3">
        <v>18.130693069306929</v>
      </c>
      <c r="F1524" s="3">
        <v>0</v>
      </c>
    </row>
    <row r="1525" spans="5:6" x14ac:dyDescent="0.15">
      <c r="E1525" s="3">
        <v>18.154455445544553</v>
      </c>
      <c r="F1525" s="3">
        <v>0</v>
      </c>
    </row>
    <row r="1526" spans="5:6" x14ac:dyDescent="0.15">
      <c r="E1526" s="3">
        <v>18.154455445544553</v>
      </c>
      <c r="F1526" s="3">
        <v>3.4287977321994324E-2</v>
      </c>
    </row>
    <row r="1527" spans="5:6" x14ac:dyDescent="0.15">
      <c r="E1527" s="3">
        <v>18.178217821782177</v>
      </c>
      <c r="F1527" s="3">
        <v>3.4287977321994324E-2</v>
      </c>
    </row>
    <row r="1528" spans="5:6" x14ac:dyDescent="0.15">
      <c r="E1528" s="3">
        <v>18.178217821782177</v>
      </c>
      <c r="F1528" s="3">
        <v>0</v>
      </c>
    </row>
    <row r="1529" spans="5:6" x14ac:dyDescent="0.15">
      <c r="E1529" s="3">
        <v>18.2019801980198</v>
      </c>
      <c r="F1529" s="3">
        <v>0</v>
      </c>
    </row>
    <row r="1530" spans="5:6" x14ac:dyDescent="0.15">
      <c r="E1530" s="3">
        <v>18.2019801980198</v>
      </c>
      <c r="F1530" s="3">
        <v>3.4287977321994324E-2</v>
      </c>
    </row>
    <row r="1531" spans="5:6" x14ac:dyDescent="0.15">
      <c r="E1531" s="3">
        <v>18.225742574257424</v>
      </c>
      <c r="F1531" s="3">
        <v>3.4287977321994324E-2</v>
      </c>
    </row>
    <row r="1532" spans="5:6" x14ac:dyDescent="0.15">
      <c r="E1532" s="3">
        <v>18.225742574257424</v>
      </c>
      <c r="F1532" s="3">
        <v>0</v>
      </c>
    </row>
    <row r="1533" spans="5:6" x14ac:dyDescent="0.15">
      <c r="E1533" s="3">
        <v>18.249504950495048</v>
      </c>
      <c r="F1533" s="3">
        <v>0</v>
      </c>
    </row>
    <row r="1534" spans="5:6" x14ac:dyDescent="0.15">
      <c r="E1534" s="3">
        <v>18.249504950495048</v>
      </c>
      <c r="F1534" s="3">
        <v>3.4287977321994324E-2</v>
      </c>
    </row>
    <row r="1535" spans="5:6" x14ac:dyDescent="0.15">
      <c r="E1535" s="3">
        <v>18.273267326732672</v>
      </c>
      <c r="F1535" s="3">
        <v>3.4287977321994324E-2</v>
      </c>
    </row>
    <row r="1536" spans="5:6" x14ac:dyDescent="0.15">
      <c r="E1536" s="3">
        <v>18.273267326732672</v>
      </c>
      <c r="F1536" s="3">
        <v>0</v>
      </c>
    </row>
    <row r="1537" spans="5:6" x14ac:dyDescent="0.15">
      <c r="E1537" s="3">
        <v>18.297029702970296</v>
      </c>
      <c r="F1537" s="3">
        <v>0</v>
      </c>
    </row>
    <row r="1538" spans="5:6" x14ac:dyDescent="0.15">
      <c r="E1538" s="3">
        <v>18.297029702970296</v>
      </c>
      <c r="F1538" s="3">
        <v>3.4287977321994324E-2</v>
      </c>
    </row>
    <row r="1539" spans="5:6" x14ac:dyDescent="0.15">
      <c r="E1539" s="3">
        <v>18.320792079207919</v>
      </c>
      <c r="F1539" s="3">
        <v>3.4287977321994324E-2</v>
      </c>
    </row>
    <row r="1540" spans="5:6" x14ac:dyDescent="0.15">
      <c r="E1540" s="3">
        <v>18.320792079207919</v>
      </c>
      <c r="F1540" s="3">
        <v>0</v>
      </c>
    </row>
    <row r="1541" spans="5:6" x14ac:dyDescent="0.15">
      <c r="E1541" s="3">
        <v>18.344554455445543</v>
      </c>
      <c r="F1541" s="3">
        <v>0</v>
      </c>
    </row>
    <row r="1542" spans="5:6" x14ac:dyDescent="0.15">
      <c r="E1542" s="3">
        <v>18.344554455445543</v>
      </c>
      <c r="F1542" s="3">
        <v>3.4287977321994324E-2</v>
      </c>
    </row>
    <row r="1543" spans="5:6" x14ac:dyDescent="0.15">
      <c r="E1543" s="3">
        <v>18.368316831683167</v>
      </c>
      <c r="F1543" s="3">
        <v>3.4287977321994324E-2</v>
      </c>
    </row>
    <row r="1544" spans="5:6" x14ac:dyDescent="0.15">
      <c r="E1544" s="3">
        <v>18.368316831683167</v>
      </c>
      <c r="F1544" s="3">
        <v>0</v>
      </c>
    </row>
    <row r="1545" spans="5:6" x14ac:dyDescent="0.15">
      <c r="E1545" s="3">
        <v>18.392079207920791</v>
      </c>
      <c r="F1545" s="3">
        <v>0</v>
      </c>
    </row>
    <row r="1546" spans="5:6" x14ac:dyDescent="0.15">
      <c r="E1546" s="3">
        <v>18.392079207920791</v>
      </c>
      <c r="F1546" s="3">
        <v>3.4287977321994324E-2</v>
      </c>
    </row>
    <row r="1547" spans="5:6" x14ac:dyDescent="0.15">
      <c r="E1547" s="3">
        <v>18.415841584158414</v>
      </c>
      <c r="F1547" s="3">
        <v>3.4287977321994324E-2</v>
      </c>
    </row>
    <row r="1548" spans="5:6" x14ac:dyDescent="0.15">
      <c r="E1548" s="3">
        <v>18.415841584158414</v>
      </c>
      <c r="F1548" s="3">
        <v>0</v>
      </c>
    </row>
    <row r="1549" spans="5:6" x14ac:dyDescent="0.15">
      <c r="E1549" s="3">
        <v>18.439603960396038</v>
      </c>
      <c r="F1549" s="3">
        <v>0</v>
      </c>
    </row>
    <row r="1550" spans="5:6" x14ac:dyDescent="0.15">
      <c r="E1550" s="3">
        <v>18.439603960396038</v>
      </c>
      <c r="F1550" s="3">
        <v>3.4287977321994324E-2</v>
      </c>
    </row>
    <row r="1551" spans="5:6" x14ac:dyDescent="0.15">
      <c r="E1551" s="3">
        <v>18.463366336633662</v>
      </c>
      <c r="F1551" s="3">
        <v>3.4287977321994324E-2</v>
      </c>
    </row>
    <row r="1552" spans="5:6" x14ac:dyDescent="0.15">
      <c r="E1552" s="3">
        <v>18.463366336633662</v>
      </c>
      <c r="F1552" s="3">
        <v>0</v>
      </c>
    </row>
    <row r="1553" spans="5:6" x14ac:dyDescent="0.15">
      <c r="E1553" s="3">
        <v>18.487128712871286</v>
      </c>
      <c r="F1553" s="3">
        <v>0</v>
      </c>
    </row>
    <row r="1554" spans="5:6" x14ac:dyDescent="0.15">
      <c r="E1554" s="3">
        <v>18.487128712871286</v>
      </c>
      <c r="F1554" s="3">
        <v>3.4287977321994324E-2</v>
      </c>
    </row>
    <row r="1555" spans="5:6" x14ac:dyDescent="0.15">
      <c r="E1555" s="3">
        <v>18.51089108910891</v>
      </c>
      <c r="F1555" s="3">
        <v>3.4287977321994324E-2</v>
      </c>
    </row>
    <row r="1556" spans="5:6" x14ac:dyDescent="0.15">
      <c r="E1556" s="3">
        <v>18.51089108910891</v>
      </c>
      <c r="F1556" s="3">
        <v>0</v>
      </c>
    </row>
    <row r="1557" spans="5:6" x14ac:dyDescent="0.15">
      <c r="E1557" s="3">
        <v>18.534653465346533</v>
      </c>
      <c r="F1557" s="3">
        <v>0</v>
      </c>
    </row>
    <row r="1558" spans="5:6" x14ac:dyDescent="0.15">
      <c r="E1558" s="3">
        <v>18.534653465346533</v>
      </c>
      <c r="F1558" s="3">
        <v>3.4287977321994324E-2</v>
      </c>
    </row>
    <row r="1559" spans="5:6" x14ac:dyDescent="0.15">
      <c r="E1559" s="3">
        <v>18.558415841584157</v>
      </c>
      <c r="F1559" s="3">
        <v>3.4287977321994324E-2</v>
      </c>
    </row>
    <row r="1560" spans="5:6" x14ac:dyDescent="0.15">
      <c r="E1560" s="3">
        <v>18.558415841584157</v>
      </c>
      <c r="F1560" s="3">
        <v>0</v>
      </c>
    </row>
    <row r="1561" spans="5:6" x14ac:dyDescent="0.15">
      <c r="E1561" s="3">
        <v>18.582178217821781</v>
      </c>
      <c r="F1561" s="3">
        <v>0</v>
      </c>
    </row>
    <row r="1562" spans="5:6" x14ac:dyDescent="0.15">
      <c r="E1562" s="3">
        <v>18.582178217821781</v>
      </c>
      <c r="F1562" s="3">
        <v>3.4287977321994324E-2</v>
      </c>
    </row>
    <row r="1563" spans="5:6" x14ac:dyDescent="0.15">
      <c r="E1563" s="3">
        <v>18.605940594059405</v>
      </c>
      <c r="F1563" s="3">
        <v>3.4287977321994324E-2</v>
      </c>
    </row>
    <row r="1564" spans="5:6" x14ac:dyDescent="0.15">
      <c r="E1564" s="3">
        <v>18.605940594059405</v>
      </c>
      <c r="F1564" s="3">
        <v>0</v>
      </c>
    </row>
    <row r="1565" spans="5:6" x14ac:dyDescent="0.15">
      <c r="E1565" s="3">
        <v>18.629702970297028</v>
      </c>
      <c r="F1565" s="3">
        <v>0</v>
      </c>
    </row>
    <row r="1566" spans="5:6" x14ac:dyDescent="0.15">
      <c r="E1566" s="3">
        <v>18.629702970297028</v>
      </c>
      <c r="F1566" s="3">
        <v>3.4287977321994324E-2</v>
      </c>
    </row>
    <row r="1567" spans="5:6" x14ac:dyDescent="0.15">
      <c r="E1567" s="3">
        <v>18.653465346534652</v>
      </c>
      <c r="F1567" s="3">
        <v>3.4287977321994324E-2</v>
      </c>
    </row>
    <row r="1568" spans="5:6" x14ac:dyDescent="0.15">
      <c r="E1568" s="3">
        <v>18.653465346534652</v>
      </c>
      <c r="F1568" s="3">
        <v>0</v>
      </c>
    </row>
    <row r="1569" spans="5:6" x14ac:dyDescent="0.15">
      <c r="E1569" s="3">
        <v>18.677227722772276</v>
      </c>
      <c r="F1569" s="3">
        <v>0</v>
      </c>
    </row>
    <row r="1570" spans="5:6" x14ac:dyDescent="0.15">
      <c r="E1570" s="3">
        <v>18.677227722772276</v>
      </c>
      <c r="F1570" s="3">
        <v>3.4287977321994324E-2</v>
      </c>
    </row>
    <row r="1571" spans="5:6" x14ac:dyDescent="0.15">
      <c r="E1571" s="3">
        <v>18.7009900990099</v>
      </c>
      <c r="F1571" s="3">
        <v>3.4287977321994324E-2</v>
      </c>
    </row>
    <row r="1572" spans="5:6" x14ac:dyDescent="0.15">
      <c r="E1572" s="3">
        <v>18.7009900990099</v>
      </c>
      <c r="F1572" s="3">
        <v>0</v>
      </c>
    </row>
    <row r="1573" spans="5:6" x14ac:dyDescent="0.15">
      <c r="E1573" s="3">
        <v>18.724752475247524</v>
      </c>
      <c r="F1573" s="3">
        <v>0</v>
      </c>
    </row>
    <row r="1574" spans="5:6" x14ac:dyDescent="0.15">
      <c r="E1574" s="3">
        <v>18.724752475247524</v>
      </c>
      <c r="F1574" s="3">
        <v>3.4287977321994324E-2</v>
      </c>
    </row>
    <row r="1575" spans="5:6" x14ac:dyDescent="0.15">
      <c r="E1575" s="3">
        <v>18.748514851485147</v>
      </c>
      <c r="F1575" s="3">
        <v>3.4287977321994324E-2</v>
      </c>
    </row>
    <row r="1576" spans="5:6" x14ac:dyDescent="0.15">
      <c r="E1576" s="3">
        <v>18.748514851485147</v>
      </c>
      <c r="F1576" s="3">
        <v>0</v>
      </c>
    </row>
    <row r="1577" spans="5:6" x14ac:dyDescent="0.15">
      <c r="E1577" s="3">
        <v>18.772277227722771</v>
      </c>
      <c r="F1577" s="3">
        <v>0</v>
      </c>
    </row>
    <row r="1578" spans="5:6" x14ac:dyDescent="0.15">
      <c r="E1578" s="3">
        <v>18.772277227722771</v>
      </c>
      <c r="F1578" s="3">
        <v>3.4287977321994324E-2</v>
      </c>
    </row>
    <row r="1579" spans="5:6" x14ac:dyDescent="0.15">
      <c r="E1579" s="3">
        <v>18.796039603960395</v>
      </c>
      <c r="F1579" s="3">
        <v>3.4287977321994324E-2</v>
      </c>
    </row>
    <row r="1580" spans="5:6" x14ac:dyDescent="0.15">
      <c r="E1580" s="3">
        <v>18.796039603960395</v>
      </c>
      <c r="F1580" s="3">
        <v>0</v>
      </c>
    </row>
    <row r="1581" spans="5:6" x14ac:dyDescent="0.15">
      <c r="E1581" s="3">
        <v>18.819801980198019</v>
      </c>
      <c r="F1581" s="3">
        <v>0</v>
      </c>
    </row>
    <row r="1582" spans="5:6" x14ac:dyDescent="0.15">
      <c r="E1582" s="3">
        <v>18.819801980198019</v>
      </c>
      <c r="F1582" s="3">
        <v>3.4287977321994324E-2</v>
      </c>
    </row>
    <row r="1583" spans="5:6" x14ac:dyDescent="0.15">
      <c r="E1583" s="3">
        <v>18.843564356435643</v>
      </c>
      <c r="F1583" s="3">
        <v>3.4287977321994324E-2</v>
      </c>
    </row>
    <row r="1584" spans="5:6" x14ac:dyDescent="0.15">
      <c r="E1584" s="3">
        <v>18.843564356435643</v>
      </c>
      <c r="F1584" s="3">
        <v>0</v>
      </c>
    </row>
    <row r="1585" spans="5:6" x14ac:dyDescent="0.15">
      <c r="E1585" s="3">
        <v>18.867326732673266</v>
      </c>
      <c r="F1585" s="3">
        <v>0</v>
      </c>
    </row>
    <row r="1586" spans="5:6" x14ac:dyDescent="0.15">
      <c r="E1586" s="3">
        <v>18.867326732673266</v>
      </c>
      <c r="F1586" s="3">
        <v>3.4287977321994324E-2</v>
      </c>
    </row>
    <row r="1587" spans="5:6" x14ac:dyDescent="0.15">
      <c r="E1587" s="3">
        <v>18.89108910891089</v>
      </c>
      <c r="F1587" s="3">
        <v>3.4287977321994324E-2</v>
      </c>
    </row>
    <row r="1588" spans="5:6" x14ac:dyDescent="0.15">
      <c r="E1588" s="3">
        <v>18.89108910891089</v>
      </c>
      <c r="F1588" s="3">
        <v>0</v>
      </c>
    </row>
    <row r="1589" spans="5:6" x14ac:dyDescent="0.15">
      <c r="E1589" s="3">
        <v>18.914851485148514</v>
      </c>
      <c r="F1589" s="3">
        <v>0</v>
      </c>
    </row>
    <row r="1590" spans="5:6" x14ac:dyDescent="0.15">
      <c r="E1590" s="3">
        <v>18.914851485148514</v>
      </c>
      <c r="F1590" s="3">
        <v>3.4287977321994324E-2</v>
      </c>
    </row>
    <row r="1591" spans="5:6" x14ac:dyDescent="0.15">
      <c r="E1591" s="3">
        <v>18.938613861386138</v>
      </c>
      <c r="F1591" s="3">
        <v>3.4287977321994324E-2</v>
      </c>
    </row>
    <row r="1592" spans="5:6" x14ac:dyDescent="0.15">
      <c r="E1592" s="3">
        <v>18.938613861386138</v>
      </c>
      <c r="F1592" s="3">
        <v>0</v>
      </c>
    </row>
    <row r="1593" spans="5:6" x14ac:dyDescent="0.15">
      <c r="E1593" s="3">
        <v>18.962376237623761</v>
      </c>
      <c r="F1593" s="3">
        <v>0</v>
      </c>
    </row>
    <row r="1594" spans="5:6" x14ac:dyDescent="0.15">
      <c r="E1594" s="3">
        <v>18.962376237623761</v>
      </c>
      <c r="F1594" s="3">
        <v>3.4287977321994324E-2</v>
      </c>
    </row>
    <row r="1595" spans="5:6" x14ac:dyDescent="0.15">
      <c r="E1595" s="3">
        <v>18.986138613861385</v>
      </c>
      <c r="F1595" s="3">
        <v>3.4287977321994324E-2</v>
      </c>
    </row>
    <row r="1596" spans="5:6" x14ac:dyDescent="0.15">
      <c r="E1596" s="3">
        <v>18.986138613861385</v>
      </c>
      <c r="F1596" s="3">
        <v>0</v>
      </c>
    </row>
    <row r="1597" spans="5:6" x14ac:dyDescent="0.15">
      <c r="E1597" s="3">
        <v>19.009900990099009</v>
      </c>
      <c r="F1597" s="3">
        <v>0</v>
      </c>
    </row>
    <row r="1598" spans="5:6" x14ac:dyDescent="0.15">
      <c r="E1598" s="3">
        <v>19.009900990099009</v>
      </c>
      <c r="F1598" s="3">
        <v>3.4287977321994324E-2</v>
      </c>
    </row>
    <row r="1599" spans="5:6" x14ac:dyDescent="0.15">
      <c r="E1599" s="3">
        <v>19.033663366336633</v>
      </c>
      <c r="F1599" s="3">
        <v>3.4287977321994324E-2</v>
      </c>
    </row>
    <row r="1600" spans="5:6" x14ac:dyDescent="0.15">
      <c r="E1600" s="3">
        <v>19.033663366336633</v>
      </c>
      <c r="F1600" s="3">
        <v>0</v>
      </c>
    </row>
    <row r="1601" spans="5:6" x14ac:dyDescent="0.15">
      <c r="E1601" s="3">
        <v>19.057425742574257</v>
      </c>
      <c r="F1601" s="3">
        <v>0</v>
      </c>
    </row>
    <row r="1602" spans="5:6" x14ac:dyDescent="0.15">
      <c r="E1602" s="3">
        <v>19.057425742574257</v>
      </c>
      <c r="F1602" s="3">
        <v>3.4287977321994324E-2</v>
      </c>
    </row>
    <row r="1603" spans="5:6" x14ac:dyDescent="0.15">
      <c r="E1603" s="3">
        <v>19.08118811881188</v>
      </c>
      <c r="F1603" s="3">
        <v>3.4287977321994324E-2</v>
      </c>
    </row>
    <row r="1604" spans="5:6" x14ac:dyDescent="0.15">
      <c r="E1604" s="3">
        <v>19.08118811881188</v>
      </c>
      <c r="F1604" s="3">
        <v>0</v>
      </c>
    </row>
    <row r="1605" spans="5:6" x14ac:dyDescent="0.15">
      <c r="E1605" s="3">
        <v>19.104950495049504</v>
      </c>
      <c r="F1605" s="3">
        <v>0</v>
      </c>
    </row>
    <row r="1606" spans="5:6" x14ac:dyDescent="0.15">
      <c r="E1606" s="3">
        <v>19.104950495049504</v>
      </c>
      <c r="F1606" s="3">
        <v>3.4287977321994324E-2</v>
      </c>
    </row>
    <row r="1607" spans="5:6" x14ac:dyDescent="0.15">
      <c r="E1607" s="3">
        <v>19.128712871287128</v>
      </c>
      <c r="F1607" s="3">
        <v>3.4287977321994324E-2</v>
      </c>
    </row>
    <row r="1608" spans="5:6" x14ac:dyDescent="0.15">
      <c r="E1608" s="3">
        <v>19.128712871287128</v>
      </c>
      <c r="F1608" s="3">
        <v>0</v>
      </c>
    </row>
    <row r="1609" spans="5:6" x14ac:dyDescent="0.15">
      <c r="E1609" s="3">
        <v>19.152475247524752</v>
      </c>
      <c r="F1609" s="3">
        <v>0</v>
      </c>
    </row>
    <row r="1610" spans="5:6" x14ac:dyDescent="0.15">
      <c r="E1610" s="3">
        <v>19.152475247524752</v>
      </c>
      <c r="F1610" s="3">
        <v>3.4287977321994324E-2</v>
      </c>
    </row>
    <row r="1611" spans="5:6" x14ac:dyDescent="0.15">
      <c r="E1611" s="3">
        <v>19.176237623762376</v>
      </c>
      <c r="F1611" s="3">
        <v>3.4287977321994324E-2</v>
      </c>
    </row>
    <row r="1612" spans="5:6" x14ac:dyDescent="0.15">
      <c r="E1612" s="3">
        <v>19.176237623762376</v>
      </c>
      <c r="F1612" s="3">
        <v>0</v>
      </c>
    </row>
    <row r="1613" spans="5:6" x14ac:dyDescent="0.15">
      <c r="E1613" s="3">
        <v>19.2</v>
      </c>
      <c r="F1613" s="3">
        <v>0</v>
      </c>
    </row>
    <row r="1614" spans="5:6" x14ac:dyDescent="0.15">
      <c r="E1614" s="3">
        <v>19.2</v>
      </c>
      <c r="F1614" s="3">
        <v>1.9801567450391858E-2</v>
      </c>
    </row>
    <row r="1615" spans="5:6" x14ac:dyDescent="0.15">
      <c r="E1615" s="3">
        <v>19.223762376237623</v>
      </c>
      <c r="F1615" s="3">
        <v>1.9801567450391858E-2</v>
      </c>
    </row>
    <row r="1616" spans="5:6" x14ac:dyDescent="0.15">
      <c r="E1616" s="3">
        <v>19.223762376237623</v>
      </c>
      <c r="F1616" s="3">
        <v>0</v>
      </c>
    </row>
    <row r="1617" spans="5:6" x14ac:dyDescent="0.15">
      <c r="E1617" s="3">
        <v>19.247524752475247</v>
      </c>
      <c r="F1617" s="3">
        <v>0</v>
      </c>
    </row>
    <row r="1618" spans="5:6" x14ac:dyDescent="0.15">
      <c r="E1618" s="3">
        <v>19.247524752475247</v>
      </c>
      <c r="F1618" s="3">
        <v>1.9801567450391858E-2</v>
      </c>
    </row>
    <row r="1619" spans="5:6" x14ac:dyDescent="0.15">
      <c r="E1619" s="3">
        <v>19.271287128712871</v>
      </c>
      <c r="F1619" s="3">
        <v>1.9801567450391858E-2</v>
      </c>
    </row>
    <row r="1620" spans="5:6" x14ac:dyDescent="0.15">
      <c r="E1620" s="3">
        <v>19.271287128712871</v>
      </c>
      <c r="F1620" s="3">
        <v>0</v>
      </c>
    </row>
    <row r="1621" spans="5:6" x14ac:dyDescent="0.15">
      <c r="E1621" s="3">
        <v>19.295049504950494</v>
      </c>
      <c r="F1621" s="3">
        <v>0</v>
      </c>
    </row>
    <row r="1622" spans="5:6" x14ac:dyDescent="0.15">
      <c r="E1622" s="3">
        <v>19.295049504950494</v>
      </c>
      <c r="F1622" s="3">
        <v>1.9801567450391858E-2</v>
      </c>
    </row>
    <row r="1623" spans="5:6" x14ac:dyDescent="0.15">
      <c r="E1623" s="3">
        <v>19.318811881188118</v>
      </c>
      <c r="F1623" s="3">
        <v>1.9801567450391858E-2</v>
      </c>
    </row>
    <row r="1624" spans="5:6" x14ac:dyDescent="0.15">
      <c r="E1624" s="3">
        <v>19.318811881188118</v>
      </c>
      <c r="F1624" s="3">
        <v>0</v>
      </c>
    </row>
    <row r="1625" spans="5:6" x14ac:dyDescent="0.15">
      <c r="E1625" s="3">
        <v>19.342574257425742</v>
      </c>
      <c r="F1625" s="3">
        <v>0</v>
      </c>
    </row>
    <row r="1626" spans="5:6" x14ac:dyDescent="0.15">
      <c r="E1626" s="3">
        <v>19.342574257425742</v>
      </c>
      <c r="F1626" s="3">
        <v>1.9801567450391858E-2</v>
      </c>
    </row>
    <row r="1627" spans="5:6" x14ac:dyDescent="0.15">
      <c r="E1627" s="3">
        <v>19.366336633663366</v>
      </c>
      <c r="F1627" s="3">
        <v>1.9801567450391858E-2</v>
      </c>
    </row>
    <row r="1628" spans="5:6" x14ac:dyDescent="0.15">
      <c r="E1628" s="3">
        <v>19.366336633663366</v>
      </c>
      <c r="F1628" s="3">
        <v>0</v>
      </c>
    </row>
    <row r="1629" spans="5:6" x14ac:dyDescent="0.15">
      <c r="E1629" s="3">
        <v>19.39009900990099</v>
      </c>
      <c r="F1629" s="3">
        <v>0</v>
      </c>
    </row>
    <row r="1630" spans="5:6" x14ac:dyDescent="0.15">
      <c r="E1630" s="3">
        <v>19.39009900990099</v>
      </c>
      <c r="F1630" s="3">
        <v>1.9801567450391858E-2</v>
      </c>
    </row>
    <row r="1631" spans="5:6" x14ac:dyDescent="0.15">
      <c r="E1631" s="3">
        <v>19.413861386138613</v>
      </c>
      <c r="F1631" s="3">
        <v>1.9801567450391858E-2</v>
      </c>
    </row>
    <row r="1632" spans="5:6" x14ac:dyDescent="0.15">
      <c r="E1632" s="3">
        <v>19.413861386138613</v>
      </c>
      <c r="F1632" s="3">
        <v>0</v>
      </c>
    </row>
    <row r="1633" spans="5:6" x14ac:dyDescent="0.15">
      <c r="E1633" s="3">
        <v>19.437623762376237</v>
      </c>
      <c r="F1633" s="3">
        <v>0</v>
      </c>
    </row>
    <row r="1634" spans="5:6" x14ac:dyDescent="0.15">
      <c r="E1634" s="3">
        <v>19.437623762376237</v>
      </c>
      <c r="F1634" s="3">
        <v>1.9801567450391858E-2</v>
      </c>
    </row>
    <row r="1635" spans="5:6" x14ac:dyDescent="0.15">
      <c r="E1635" s="3">
        <v>19.461386138613861</v>
      </c>
      <c r="F1635" s="3">
        <v>1.9801567450391858E-2</v>
      </c>
    </row>
    <row r="1636" spans="5:6" x14ac:dyDescent="0.15">
      <c r="E1636" s="3">
        <v>19.461386138613861</v>
      </c>
      <c r="F1636" s="3">
        <v>0</v>
      </c>
    </row>
    <row r="1637" spans="5:6" x14ac:dyDescent="0.15">
      <c r="E1637" s="3">
        <v>19.485148514851485</v>
      </c>
      <c r="F1637" s="3">
        <v>0</v>
      </c>
    </row>
    <row r="1638" spans="5:6" x14ac:dyDescent="0.15">
      <c r="E1638" s="3">
        <v>19.485148514851485</v>
      </c>
      <c r="F1638" s="3">
        <v>1.9801567450391858E-2</v>
      </c>
    </row>
    <row r="1639" spans="5:6" x14ac:dyDescent="0.15">
      <c r="E1639" s="3">
        <v>19.508910891089108</v>
      </c>
      <c r="F1639" s="3">
        <v>1.9801567450391858E-2</v>
      </c>
    </row>
    <row r="1640" spans="5:6" x14ac:dyDescent="0.15">
      <c r="E1640" s="3">
        <v>19.508910891089108</v>
      </c>
      <c r="F1640" s="3">
        <v>0</v>
      </c>
    </row>
    <row r="1641" spans="5:6" x14ac:dyDescent="0.15">
      <c r="E1641" s="3">
        <v>19.532673267326732</v>
      </c>
      <c r="F1641" s="3">
        <v>0</v>
      </c>
    </row>
    <row r="1642" spans="5:6" x14ac:dyDescent="0.15">
      <c r="E1642" s="3">
        <v>19.532673267326732</v>
      </c>
      <c r="F1642" s="3">
        <v>1.9801567450391858E-2</v>
      </c>
    </row>
    <row r="1643" spans="5:6" x14ac:dyDescent="0.15">
      <c r="E1643" s="3">
        <v>19.556435643564356</v>
      </c>
      <c r="F1643" s="3">
        <v>1.9801567450391858E-2</v>
      </c>
    </row>
    <row r="1644" spans="5:6" x14ac:dyDescent="0.15">
      <c r="E1644" s="3">
        <v>19.556435643564356</v>
      </c>
      <c r="F1644" s="3">
        <v>0</v>
      </c>
    </row>
    <row r="1645" spans="5:6" x14ac:dyDescent="0.15">
      <c r="E1645" s="3">
        <v>19.58019801980198</v>
      </c>
      <c r="F1645" s="3">
        <v>0</v>
      </c>
    </row>
    <row r="1646" spans="5:6" x14ac:dyDescent="0.15">
      <c r="E1646" s="3">
        <v>19.58019801980198</v>
      </c>
      <c r="F1646" s="3">
        <v>1.9801567450391858E-2</v>
      </c>
    </row>
    <row r="1647" spans="5:6" x14ac:dyDescent="0.15">
      <c r="E1647" s="3">
        <v>19.603960396039604</v>
      </c>
      <c r="F1647" s="3">
        <v>1.9801567450391858E-2</v>
      </c>
    </row>
    <row r="1648" spans="5:6" x14ac:dyDescent="0.15">
      <c r="E1648" s="3">
        <v>19.603960396039604</v>
      </c>
      <c r="F1648" s="3">
        <v>0</v>
      </c>
    </row>
    <row r="1649" spans="5:6" x14ac:dyDescent="0.15">
      <c r="E1649" s="3">
        <v>19.627722772277227</v>
      </c>
      <c r="F1649" s="3">
        <v>0</v>
      </c>
    </row>
    <row r="1650" spans="5:6" x14ac:dyDescent="0.15">
      <c r="E1650" s="3">
        <v>19.627722772277227</v>
      </c>
      <c r="F1650" s="3">
        <v>1.9801567450391858E-2</v>
      </c>
    </row>
    <row r="1651" spans="5:6" x14ac:dyDescent="0.15">
      <c r="E1651" s="3">
        <v>19.651485148514851</v>
      </c>
      <c r="F1651" s="3">
        <v>1.9801567450391858E-2</v>
      </c>
    </row>
    <row r="1652" spans="5:6" x14ac:dyDescent="0.15">
      <c r="E1652" s="3">
        <v>19.651485148514851</v>
      </c>
      <c r="F1652" s="3">
        <v>0</v>
      </c>
    </row>
    <row r="1653" spans="5:6" x14ac:dyDescent="0.15">
      <c r="E1653" s="3">
        <v>19.675247524752475</v>
      </c>
      <c r="F1653" s="3">
        <v>0</v>
      </c>
    </row>
    <row r="1654" spans="5:6" x14ac:dyDescent="0.15">
      <c r="E1654" s="3">
        <v>19.675247524752475</v>
      </c>
      <c r="F1654" s="3">
        <v>1.9801567450391858E-2</v>
      </c>
    </row>
    <row r="1655" spans="5:6" x14ac:dyDescent="0.15">
      <c r="E1655" s="3">
        <v>19.699009900990099</v>
      </c>
      <c r="F1655" s="3">
        <v>1.9801567450391858E-2</v>
      </c>
    </row>
    <row r="1656" spans="5:6" x14ac:dyDescent="0.15">
      <c r="E1656" s="3">
        <v>19.699009900990099</v>
      </c>
      <c r="F1656" s="3">
        <v>0</v>
      </c>
    </row>
    <row r="1657" spans="5:6" x14ac:dyDescent="0.15">
      <c r="E1657" s="3">
        <v>19.722772277227723</v>
      </c>
      <c r="F1657" s="3">
        <v>0</v>
      </c>
    </row>
    <row r="1658" spans="5:6" x14ac:dyDescent="0.15">
      <c r="E1658" s="3">
        <v>19.722772277227723</v>
      </c>
      <c r="F1658" s="3">
        <v>1.9801567450391858E-2</v>
      </c>
    </row>
    <row r="1659" spans="5:6" x14ac:dyDescent="0.15">
      <c r="E1659" s="3">
        <v>19.746534653465346</v>
      </c>
      <c r="F1659" s="3">
        <v>1.9801567450391858E-2</v>
      </c>
    </row>
    <row r="1660" spans="5:6" x14ac:dyDescent="0.15">
      <c r="E1660" s="3">
        <v>19.746534653465346</v>
      </c>
      <c r="F1660" s="3">
        <v>0</v>
      </c>
    </row>
    <row r="1661" spans="5:6" x14ac:dyDescent="0.15">
      <c r="E1661" s="3">
        <v>19.77029702970297</v>
      </c>
      <c r="F1661" s="3">
        <v>0</v>
      </c>
    </row>
    <row r="1662" spans="5:6" x14ac:dyDescent="0.15">
      <c r="E1662" s="3">
        <v>19.77029702970297</v>
      </c>
      <c r="F1662" s="3">
        <v>1.9801567450391858E-2</v>
      </c>
    </row>
    <row r="1663" spans="5:6" x14ac:dyDescent="0.15">
      <c r="E1663" s="3">
        <v>19.794059405940594</v>
      </c>
      <c r="F1663" s="3">
        <v>1.9801567450391858E-2</v>
      </c>
    </row>
    <row r="1664" spans="5:6" x14ac:dyDescent="0.15">
      <c r="E1664" s="3">
        <v>19.794059405940594</v>
      </c>
      <c r="F1664" s="3">
        <v>0</v>
      </c>
    </row>
    <row r="1665" spans="5:6" x14ac:dyDescent="0.15">
      <c r="E1665" s="3">
        <v>19.817821782178218</v>
      </c>
      <c r="F1665" s="3">
        <v>0</v>
      </c>
    </row>
    <row r="1666" spans="5:6" x14ac:dyDescent="0.15">
      <c r="E1666" s="3">
        <v>19.817821782178218</v>
      </c>
      <c r="F1666" s="3">
        <v>1.9801567450391858E-2</v>
      </c>
    </row>
    <row r="1667" spans="5:6" x14ac:dyDescent="0.15">
      <c r="E1667" s="3">
        <v>19.841584158415841</v>
      </c>
      <c r="F1667" s="3">
        <v>1.9801567450391858E-2</v>
      </c>
    </row>
    <row r="1668" spans="5:6" x14ac:dyDescent="0.15">
      <c r="E1668" s="3">
        <v>19.841584158415841</v>
      </c>
      <c r="F1668" s="3">
        <v>0</v>
      </c>
    </row>
    <row r="1669" spans="5:6" x14ac:dyDescent="0.15">
      <c r="E1669" s="3">
        <v>19.865346534653465</v>
      </c>
      <c r="F1669" s="3">
        <v>0</v>
      </c>
    </row>
    <row r="1670" spans="5:6" x14ac:dyDescent="0.15">
      <c r="E1670" s="3">
        <v>19.865346534653465</v>
      </c>
      <c r="F1670" s="3">
        <v>1.9801567450391858E-2</v>
      </c>
    </row>
    <row r="1671" spans="5:6" x14ac:dyDescent="0.15">
      <c r="E1671" s="3">
        <v>19.889108910891089</v>
      </c>
      <c r="F1671" s="3">
        <v>1.9801567450391858E-2</v>
      </c>
    </row>
    <row r="1672" spans="5:6" x14ac:dyDescent="0.15">
      <c r="E1672" s="3">
        <v>19.889108910891089</v>
      </c>
      <c r="F1672" s="3">
        <v>0</v>
      </c>
    </row>
    <row r="1673" spans="5:6" x14ac:dyDescent="0.15">
      <c r="E1673" s="3">
        <v>19.912871287128713</v>
      </c>
      <c r="F1673" s="3">
        <v>0</v>
      </c>
    </row>
    <row r="1674" spans="5:6" x14ac:dyDescent="0.15">
      <c r="E1674" s="3">
        <v>19.912871287128713</v>
      </c>
      <c r="F1674" s="3">
        <v>1.9801567450391858E-2</v>
      </c>
    </row>
    <row r="1675" spans="5:6" x14ac:dyDescent="0.15">
      <c r="E1675" s="3">
        <v>19.936633663366337</v>
      </c>
      <c r="F1675" s="3">
        <v>1.9801567450391858E-2</v>
      </c>
    </row>
    <row r="1676" spans="5:6" x14ac:dyDescent="0.15">
      <c r="E1676" s="3">
        <v>19.936633663366337</v>
      </c>
      <c r="F1676" s="3">
        <v>0</v>
      </c>
    </row>
    <row r="1677" spans="5:6" x14ac:dyDescent="0.15">
      <c r="E1677" s="3">
        <v>19.96039603960396</v>
      </c>
      <c r="F1677" s="3">
        <v>0</v>
      </c>
    </row>
    <row r="1678" spans="5:6" x14ac:dyDescent="0.15">
      <c r="E1678" s="3">
        <v>19.96039603960396</v>
      </c>
      <c r="F1678" s="3">
        <v>1.9801567450391858E-2</v>
      </c>
    </row>
    <row r="1679" spans="5:6" x14ac:dyDescent="0.15">
      <c r="E1679" s="3">
        <v>19.984158415841584</v>
      </c>
      <c r="F1679" s="3">
        <v>1.9801567450391858E-2</v>
      </c>
    </row>
    <row r="1680" spans="5:6" x14ac:dyDescent="0.15">
      <c r="E1680" s="3">
        <v>19.984158415841584</v>
      </c>
      <c r="F1680" s="3">
        <v>0</v>
      </c>
    </row>
    <row r="1681" spans="5:6" x14ac:dyDescent="0.15">
      <c r="E1681" s="3">
        <v>20.007920792079208</v>
      </c>
      <c r="F1681" s="3">
        <v>0</v>
      </c>
    </row>
    <row r="1682" spans="5:6" x14ac:dyDescent="0.15">
      <c r="E1682" s="3">
        <v>20.007920792079208</v>
      </c>
      <c r="F1682" s="3">
        <v>1.9801567450391858E-2</v>
      </c>
    </row>
    <row r="1683" spans="5:6" x14ac:dyDescent="0.15">
      <c r="E1683" s="3">
        <v>20.031683168316832</v>
      </c>
      <c r="F1683" s="3">
        <v>1.9801567450391858E-2</v>
      </c>
    </row>
    <row r="1684" spans="5:6" x14ac:dyDescent="0.15">
      <c r="E1684" s="3">
        <v>20.031683168316832</v>
      </c>
      <c r="F1684" s="3">
        <v>0</v>
      </c>
    </row>
    <row r="1685" spans="5:6" x14ac:dyDescent="0.15">
      <c r="E1685" s="3">
        <v>20.055445544554455</v>
      </c>
      <c r="F1685" s="3">
        <v>0</v>
      </c>
    </row>
    <row r="1686" spans="5:6" x14ac:dyDescent="0.15">
      <c r="E1686" s="3">
        <v>20.055445544554455</v>
      </c>
      <c r="F1686" s="3">
        <v>1.9801567450391858E-2</v>
      </c>
    </row>
    <row r="1687" spans="5:6" x14ac:dyDescent="0.15">
      <c r="E1687" s="3">
        <v>20.079207920792079</v>
      </c>
      <c r="F1687" s="3">
        <v>1.9801567450391858E-2</v>
      </c>
    </row>
    <row r="1688" spans="5:6" x14ac:dyDescent="0.15">
      <c r="E1688" s="3">
        <v>20.079207920792079</v>
      </c>
      <c r="F1688" s="3">
        <v>0</v>
      </c>
    </row>
    <row r="1689" spans="5:6" x14ac:dyDescent="0.15">
      <c r="E1689" s="3">
        <v>20.102970297029703</v>
      </c>
      <c r="F1689" s="3">
        <v>0</v>
      </c>
    </row>
    <row r="1690" spans="5:6" x14ac:dyDescent="0.15">
      <c r="E1690" s="3">
        <v>20.102970297029703</v>
      </c>
      <c r="F1690" s="3">
        <v>1.9801567450391858E-2</v>
      </c>
    </row>
    <row r="1691" spans="5:6" x14ac:dyDescent="0.15">
      <c r="E1691" s="3">
        <v>20.126732673267327</v>
      </c>
      <c r="F1691" s="3">
        <v>1.9801567450391858E-2</v>
      </c>
    </row>
    <row r="1692" spans="5:6" x14ac:dyDescent="0.15">
      <c r="E1692" s="3">
        <v>20.126732673267327</v>
      </c>
      <c r="F1692" s="3">
        <v>0</v>
      </c>
    </row>
    <row r="1693" spans="5:6" x14ac:dyDescent="0.15">
      <c r="E1693" s="3">
        <v>20.150495049504951</v>
      </c>
      <c r="F1693" s="3">
        <v>0</v>
      </c>
    </row>
    <row r="1694" spans="5:6" x14ac:dyDescent="0.15">
      <c r="E1694" s="3">
        <v>20.150495049504951</v>
      </c>
      <c r="F1694" s="3">
        <v>1.9801567450391858E-2</v>
      </c>
    </row>
    <row r="1695" spans="5:6" x14ac:dyDescent="0.15">
      <c r="E1695" s="3">
        <v>20.174257425742574</v>
      </c>
      <c r="F1695" s="3">
        <v>1.9801567450391858E-2</v>
      </c>
    </row>
    <row r="1696" spans="5:6" x14ac:dyDescent="0.15">
      <c r="E1696" s="3">
        <v>20.174257425742574</v>
      </c>
      <c r="F1696" s="3">
        <v>0</v>
      </c>
    </row>
    <row r="1697" spans="5:6" x14ac:dyDescent="0.15">
      <c r="E1697" s="3">
        <v>20.198019801980198</v>
      </c>
      <c r="F1697" s="3">
        <v>0</v>
      </c>
    </row>
    <row r="1698" spans="5:6" x14ac:dyDescent="0.15">
      <c r="E1698" s="3">
        <v>20.198019801980198</v>
      </c>
      <c r="F1698" s="3">
        <v>1.9801567450391858E-2</v>
      </c>
    </row>
    <row r="1699" spans="5:6" x14ac:dyDescent="0.15">
      <c r="E1699" s="3">
        <v>20.221782178217822</v>
      </c>
      <c r="F1699" s="3">
        <v>1.9801567450391858E-2</v>
      </c>
    </row>
    <row r="1700" spans="5:6" x14ac:dyDescent="0.15">
      <c r="E1700" s="3">
        <v>20.221782178217822</v>
      </c>
      <c r="F1700" s="3">
        <v>0</v>
      </c>
    </row>
    <row r="1701" spans="5:6" x14ac:dyDescent="0.15">
      <c r="E1701" s="3">
        <v>20.245544554455446</v>
      </c>
      <c r="F1701" s="3">
        <v>0</v>
      </c>
    </row>
    <row r="1702" spans="5:6" x14ac:dyDescent="0.15">
      <c r="E1702" s="3">
        <v>20.245544554455446</v>
      </c>
      <c r="F1702" s="3">
        <v>1.9801567450391858E-2</v>
      </c>
    </row>
    <row r="1703" spans="5:6" x14ac:dyDescent="0.15">
      <c r="E1703" s="3">
        <v>20.26930693069307</v>
      </c>
      <c r="F1703" s="3">
        <v>1.9801567450391858E-2</v>
      </c>
    </row>
    <row r="1704" spans="5:6" x14ac:dyDescent="0.15">
      <c r="E1704" s="3">
        <v>20.26930693069307</v>
      </c>
      <c r="F1704" s="3">
        <v>0</v>
      </c>
    </row>
    <row r="1705" spans="5:6" x14ac:dyDescent="0.15">
      <c r="E1705" s="3">
        <v>20.293069306930693</v>
      </c>
      <c r="F1705" s="3">
        <v>0</v>
      </c>
    </row>
    <row r="1706" spans="5:6" x14ac:dyDescent="0.15">
      <c r="E1706" s="3">
        <v>20.293069306930693</v>
      </c>
      <c r="F1706" s="3">
        <v>1.9801567450391858E-2</v>
      </c>
    </row>
    <row r="1707" spans="5:6" x14ac:dyDescent="0.15">
      <c r="E1707" s="3">
        <v>20.316831683168317</v>
      </c>
      <c r="F1707" s="3">
        <v>1.9801567450391858E-2</v>
      </c>
    </row>
    <row r="1708" spans="5:6" x14ac:dyDescent="0.15">
      <c r="E1708" s="3">
        <v>20.316831683168317</v>
      </c>
      <c r="F1708" s="3">
        <v>0</v>
      </c>
    </row>
    <row r="1709" spans="5:6" x14ac:dyDescent="0.15">
      <c r="E1709" s="3">
        <v>20.340594059405941</v>
      </c>
      <c r="F1709" s="3">
        <v>0</v>
      </c>
    </row>
    <row r="1710" spans="5:6" x14ac:dyDescent="0.15">
      <c r="E1710" s="3">
        <v>20.340594059405941</v>
      </c>
      <c r="F1710" s="3">
        <v>1.9801567450391858E-2</v>
      </c>
    </row>
    <row r="1711" spans="5:6" x14ac:dyDescent="0.15">
      <c r="E1711" s="3">
        <v>20.364356435643565</v>
      </c>
      <c r="F1711" s="3">
        <v>1.9801567450391858E-2</v>
      </c>
    </row>
    <row r="1712" spans="5:6" x14ac:dyDescent="0.15">
      <c r="E1712" s="3">
        <v>20.364356435643565</v>
      </c>
      <c r="F1712" s="3">
        <v>0</v>
      </c>
    </row>
    <row r="1713" spans="5:6" x14ac:dyDescent="0.15">
      <c r="E1713" s="3">
        <v>20.388118811881188</v>
      </c>
      <c r="F1713" s="3">
        <v>0</v>
      </c>
    </row>
    <row r="1714" spans="5:6" x14ac:dyDescent="0.15">
      <c r="E1714" s="3">
        <v>20.388118811881188</v>
      </c>
      <c r="F1714" s="3">
        <v>1.9801567450391858E-2</v>
      </c>
    </row>
    <row r="1715" spans="5:6" x14ac:dyDescent="0.15">
      <c r="E1715" s="3">
        <v>20.411881188118812</v>
      </c>
      <c r="F1715" s="3">
        <v>1.9801567450391858E-2</v>
      </c>
    </row>
    <row r="1716" spans="5:6" x14ac:dyDescent="0.15">
      <c r="E1716" s="3">
        <v>20.411881188118812</v>
      </c>
      <c r="F1716" s="3">
        <v>0</v>
      </c>
    </row>
    <row r="1717" spans="5:6" x14ac:dyDescent="0.15">
      <c r="E1717" s="3">
        <v>20.435643564356436</v>
      </c>
      <c r="F1717" s="3">
        <v>0</v>
      </c>
    </row>
    <row r="1718" spans="5:6" x14ac:dyDescent="0.15">
      <c r="E1718" s="3">
        <v>20.435643564356436</v>
      </c>
      <c r="F1718" s="3">
        <v>1.9801567450391858E-2</v>
      </c>
    </row>
    <row r="1719" spans="5:6" x14ac:dyDescent="0.15">
      <c r="E1719" s="3">
        <v>20.45940594059406</v>
      </c>
      <c r="F1719" s="3">
        <v>1.9801567450391858E-2</v>
      </c>
    </row>
    <row r="1720" spans="5:6" x14ac:dyDescent="0.15">
      <c r="E1720" s="3">
        <v>20.45940594059406</v>
      </c>
      <c r="F1720" s="3">
        <v>0</v>
      </c>
    </row>
    <row r="1721" spans="5:6" x14ac:dyDescent="0.15">
      <c r="E1721" s="3">
        <v>20.483168316831684</v>
      </c>
      <c r="F1721" s="3">
        <v>0</v>
      </c>
    </row>
    <row r="1722" spans="5:6" x14ac:dyDescent="0.15">
      <c r="E1722" s="3">
        <v>20.483168316831684</v>
      </c>
      <c r="F1722" s="3">
        <v>1.9801567450391858E-2</v>
      </c>
    </row>
    <row r="1723" spans="5:6" x14ac:dyDescent="0.15">
      <c r="E1723" s="3">
        <v>20.506930693069307</v>
      </c>
      <c r="F1723" s="3">
        <v>1.9801567450391858E-2</v>
      </c>
    </row>
    <row r="1724" spans="5:6" x14ac:dyDescent="0.15">
      <c r="E1724" s="3">
        <v>20.506930693069307</v>
      </c>
      <c r="F1724" s="3">
        <v>0</v>
      </c>
    </row>
    <row r="1725" spans="5:6" x14ac:dyDescent="0.15">
      <c r="E1725" s="3">
        <v>20.530693069306931</v>
      </c>
      <c r="F1725" s="3">
        <v>0</v>
      </c>
    </row>
    <row r="1726" spans="5:6" x14ac:dyDescent="0.15">
      <c r="E1726" s="3">
        <v>20.530693069306931</v>
      </c>
      <c r="F1726" s="3">
        <v>1.9801567450391858E-2</v>
      </c>
    </row>
    <row r="1727" spans="5:6" x14ac:dyDescent="0.15">
      <c r="E1727" s="3">
        <v>20.554455445544555</v>
      </c>
      <c r="F1727" s="3">
        <v>1.9801567450391858E-2</v>
      </c>
    </row>
    <row r="1728" spans="5:6" x14ac:dyDescent="0.15">
      <c r="E1728" s="3">
        <v>20.554455445544555</v>
      </c>
      <c r="F1728" s="3">
        <v>0</v>
      </c>
    </row>
    <row r="1729" spans="5:6" x14ac:dyDescent="0.15">
      <c r="E1729" s="3">
        <v>20.578217821782179</v>
      </c>
      <c r="F1729" s="3">
        <v>0</v>
      </c>
    </row>
    <row r="1730" spans="5:6" x14ac:dyDescent="0.15">
      <c r="E1730" s="3">
        <v>20.578217821782179</v>
      </c>
      <c r="F1730" s="3">
        <v>1.9801567450391858E-2</v>
      </c>
    </row>
    <row r="1731" spans="5:6" x14ac:dyDescent="0.15">
      <c r="E1731" s="3">
        <v>20.601980198019803</v>
      </c>
      <c r="F1731" s="3">
        <v>1.9801567450391858E-2</v>
      </c>
    </row>
    <row r="1732" spans="5:6" x14ac:dyDescent="0.15">
      <c r="E1732" s="3">
        <v>20.601980198019803</v>
      </c>
      <c r="F1732" s="3">
        <v>0</v>
      </c>
    </row>
    <row r="1733" spans="5:6" x14ac:dyDescent="0.15">
      <c r="E1733" s="3">
        <v>20.625742574257426</v>
      </c>
      <c r="F1733" s="3">
        <v>0</v>
      </c>
    </row>
    <row r="1734" spans="5:6" x14ac:dyDescent="0.15">
      <c r="E1734" s="3">
        <v>20.625742574257426</v>
      </c>
      <c r="F1734" s="3">
        <v>1.9801567450391858E-2</v>
      </c>
    </row>
    <row r="1735" spans="5:6" x14ac:dyDescent="0.15">
      <c r="E1735" s="3">
        <v>20.64950495049505</v>
      </c>
      <c r="F1735" s="3">
        <v>1.9801567450391858E-2</v>
      </c>
    </row>
    <row r="1736" spans="5:6" x14ac:dyDescent="0.15">
      <c r="E1736" s="3">
        <v>20.64950495049505</v>
      </c>
      <c r="F1736" s="3">
        <v>0</v>
      </c>
    </row>
    <row r="1737" spans="5:6" x14ac:dyDescent="0.15">
      <c r="E1737" s="3">
        <v>20.673267326732674</v>
      </c>
      <c r="F1737" s="3">
        <v>0</v>
      </c>
    </row>
    <row r="1738" spans="5:6" x14ac:dyDescent="0.15">
      <c r="E1738" s="3">
        <v>20.673267326732674</v>
      </c>
      <c r="F1738" s="3">
        <v>1.9801567450391858E-2</v>
      </c>
    </row>
    <row r="1739" spans="5:6" x14ac:dyDescent="0.15">
      <c r="E1739" s="3">
        <v>20.697029702970298</v>
      </c>
      <c r="F1739" s="3">
        <v>1.9801567450391858E-2</v>
      </c>
    </row>
    <row r="1740" spans="5:6" x14ac:dyDescent="0.15">
      <c r="E1740" s="3">
        <v>20.697029702970298</v>
      </c>
      <c r="F1740" s="3">
        <v>0</v>
      </c>
    </row>
    <row r="1741" spans="5:6" x14ac:dyDescent="0.15">
      <c r="E1741" s="3">
        <v>20.720792079207921</v>
      </c>
      <c r="F1741" s="3">
        <v>0</v>
      </c>
    </row>
    <row r="1742" spans="5:6" x14ac:dyDescent="0.15">
      <c r="E1742" s="3">
        <v>20.720792079207921</v>
      </c>
      <c r="F1742" s="3">
        <v>1.9801567450391858E-2</v>
      </c>
    </row>
    <row r="1743" spans="5:6" x14ac:dyDescent="0.15">
      <c r="E1743" s="3">
        <v>20.744554455445545</v>
      </c>
      <c r="F1743" s="3">
        <v>1.9801567450391858E-2</v>
      </c>
    </row>
    <row r="1744" spans="5:6" x14ac:dyDescent="0.15">
      <c r="E1744" s="3">
        <v>20.744554455445545</v>
      </c>
      <c r="F1744" s="3">
        <v>0</v>
      </c>
    </row>
    <row r="1745" spans="5:6" x14ac:dyDescent="0.15">
      <c r="E1745" s="3">
        <v>20.768316831683169</v>
      </c>
      <c r="F1745" s="3">
        <v>0</v>
      </c>
    </row>
    <row r="1746" spans="5:6" x14ac:dyDescent="0.15">
      <c r="E1746" s="3">
        <v>20.768316831683169</v>
      </c>
      <c r="F1746" s="3">
        <v>1.9801567450391858E-2</v>
      </c>
    </row>
    <row r="1747" spans="5:6" x14ac:dyDescent="0.15">
      <c r="E1747" s="3">
        <v>20.792079207920793</v>
      </c>
      <c r="F1747" s="3">
        <v>1.9801567450391858E-2</v>
      </c>
    </row>
    <row r="1748" spans="5:6" x14ac:dyDescent="0.15">
      <c r="E1748" s="3">
        <v>20.792079207920793</v>
      </c>
      <c r="F1748" s="3">
        <v>0</v>
      </c>
    </row>
    <row r="1749" spans="5:6" x14ac:dyDescent="0.15">
      <c r="E1749" s="3">
        <v>20.815841584158417</v>
      </c>
      <c r="F1749" s="3">
        <v>0</v>
      </c>
    </row>
    <row r="1750" spans="5:6" x14ac:dyDescent="0.15">
      <c r="E1750" s="3">
        <v>20.815841584158417</v>
      </c>
      <c r="F1750" s="3">
        <v>1.9801567450391858E-2</v>
      </c>
    </row>
    <row r="1751" spans="5:6" x14ac:dyDescent="0.15">
      <c r="E1751" s="3">
        <v>20.83960396039604</v>
      </c>
      <c r="F1751" s="3">
        <v>1.9801567450391858E-2</v>
      </c>
    </row>
    <row r="1752" spans="5:6" x14ac:dyDescent="0.15">
      <c r="E1752" s="3">
        <v>20.83960396039604</v>
      </c>
      <c r="F1752" s="3">
        <v>0</v>
      </c>
    </row>
    <row r="1753" spans="5:6" x14ac:dyDescent="0.15">
      <c r="E1753" s="3">
        <v>20.863366336633664</v>
      </c>
      <c r="F1753" s="3">
        <v>0</v>
      </c>
    </row>
    <row r="1754" spans="5:6" x14ac:dyDescent="0.15">
      <c r="E1754" s="3">
        <v>20.863366336633664</v>
      </c>
      <c r="F1754" s="3">
        <v>1.9801567450391858E-2</v>
      </c>
    </row>
    <row r="1755" spans="5:6" x14ac:dyDescent="0.15">
      <c r="E1755" s="3">
        <v>20.887128712871288</v>
      </c>
      <c r="F1755" s="3">
        <v>1.9801567450391858E-2</v>
      </c>
    </row>
    <row r="1756" spans="5:6" x14ac:dyDescent="0.15">
      <c r="E1756" s="3">
        <v>20.887128712871288</v>
      </c>
      <c r="F1756" s="3">
        <v>0</v>
      </c>
    </row>
    <row r="1757" spans="5:6" x14ac:dyDescent="0.15">
      <c r="E1757" s="3">
        <v>20.910891089108912</v>
      </c>
      <c r="F1757" s="3">
        <v>0</v>
      </c>
    </row>
    <row r="1758" spans="5:6" x14ac:dyDescent="0.15">
      <c r="E1758" s="3">
        <v>20.910891089108912</v>
      </c>
      <c r="F1758" s="3">
        <v>1.9801567450391858E-2</v>
      </c>
    </row>
    <row r="1759" spans="5:6" x14ac:dyDescent="0.15">
      <c r="E1759" s="3">
        <v>20.934653465346535</v>
      </c>
      <c r="F1759" s="3">
        <v>1.9801567450391858E-2</v>
      </c>
    </row>
    <row r="1760" spans="5:6" x14ac:dyDescent="0.15">
      <c r="E1760" s="3">
        <v>20.934653465346535</v>
      </c>
      <c r="F1760" s="3">
        <v>0</v>
      </c>
    </row>
    <row r="1761" spans="5:6" x14ac:dyDescent="0.15">
      <c r="E1761" s="3">
        <v>20.958415841584159</v>
      </c>
      <c r="F1761" s="3">
        <v>0</v>
      </c>
    </row>
    <row r="1762" spans="5:6" x14ac:dyDescent="0.15">
      <c r="E1762" s="3">
        <v>20.958415841584159</v>
      </c>
      <c r="F1762" s="3">
        <v>1.9801567450391858E-2</v>
      </c>
    </row>
    <row r="1763" spans="5:6" x14ac:dyDescent="0.15">
      <c r="E1763" s="3">
        <v>20.982178217821783</v>
      </c>
      <c r="F1763" s="3">
        <v>1.9801567450391858E-2</v>
      </c>
    </row>
    <row r="1764" spans="5:6" x14ac:dyDescent="0.15">
      <c r="E1764" s="3">
        <v>20.982178217821783</v>
      </c>
      <c r="F1764" s="3">
        <v>0</v>
      </c>
    </row>
    <row r="1765" spans="5:6" x14ac:dyDescent="0.15">
      <c r="E1765" s="3">
        <v>21.005940594059407</v>
      </c>
      <c r="F1765" s="3">
        <v>0</v>
      </c>
    </row>
    <row r="1766" spans="5:6" x14ac:dyDescent="0.15">
      <c r="E1766" s="3">
        <v>21.005940594059407</v>
      </c>
      <c r="F1766" s="3">
        <v>1.9801567450391858E-2</v>
      </c>
    </row>
    <row r="1767" spans="5:6" x14ac:dyDescent="0.15">
      <c r="E1767" s="3">
        <v>21.029702970297031</v>
      </c>
      <c r="F1767" s="3">
        <v>1.9801567450391858E-2</v>
      </c>
    </row>
    <row r="1768" spans="5:6" x14ac:dyDescent="0.15">
      <c r="E1768" s="3">
        <v>21.029702970297031</v>
      </c>
      <c r="F1768" s="3">
        <v>0</v>
      </c>
    </row>
    <row r="1769" spans="5:6" x14ac:dyDescent="0.15">
      <c r="E1769" s="3">
        <v>21.053465346534654</v>
      </c>
      <c r="F1769" s="3">
        <v>0</v>
      </c>
    </row>
    <row r="1770" spans="5:6" x14ac:dyDescent="0.15">
      <c r="E1770" s="3">
        <v>21.053465346534654</v>
      </c>
      <c r="F1770" s="3">
        <v>1.9801567450391858E-2</v>
      </c>
    </row>
    <row r="1771" spans="5:6" x14ac:dyDescent="0.15">
      <c r="E1771" s="3">
        <v>21.077227722772278</v>
      </c>
      <c r="F1771" s="3">
        <v>1.9801567450391858E-2</v>
      </c>
    </row>
    <row r="1772" spans="5:6" x14ac:dyDescent="0.15">
      <c r="E1772" s="3">
        <v>21.077227722772278</v>
      </c>
      <c r="F1772" s="3">
        <v>0</v>
      </c>
    </row>
    <row r="1773" spans="5:6" x14ac:dyDescent="0.15">
      <c r="E1773" s="3">
        <v>21.100990099009902</v>
      </c>
      <c r="F1773" s="3">
        <v>0</v>
      </c>
    </row>
    <row r="1774" spans="5:6" x14ac:dyDescent="0.15">
      <c r="E1774" s="3">
        <v>21.100990099009902</v>
      </c>
      <c r="F1774" s="3">
        <v>1.9801567450391858E-2</v>
      </c>
    </row>
    <row r="1775" spans="5:6" x14ac:dyDescent="0.15">
      <c r="E1775" s="3">
        <v>21.124752475247526</v>
      </c>
      <c r="F1775" s="3">
        <v>1.9801567450391858E-2</v>
      </c>
    </row>
    <row r="1776" spans="5:6" x14ac:dyDescent="0.15">
      <c r="E1776" s="3">
        <v>21.124752475247526</v>
      </c>
      <c r="F1776" s="3">
        <v>0</v>
      </c>
    </row>
    <row r="1777" spans="5:6" x14ac:dyDescent="0.15">
      <c r="E1777" s="3">
        <v>21.14851485148515</v>
      </c>
      <c r="F1777" s="3">
        <v>0</v>
      </c>
    </row>
    <row r="1778" spans="5:6" x14ac:dyDescent="0.15">
      <c r="E1778" s="3">
        <v>21.14851485148515</v>
      </c>
      <c r="F1778" s="3">
        <v>1.9801567450391858E-2</v>
      </c>
    </row>
    <row r="1779" spans="5:6" x14ac:dyDescent="0.15">
      <c r="E1779" s="3">
        <v>21.172277227722773</v>
      </c>
      <c r="F1779" s="3">
        <v>1.9801567450391858E-2</v>
      </c>
    </row>
    <row r="1780" spans="5:6" x14ac:dyDescent="0.15">
      <c r="E1780" s="3">
        <v>21.172277227722773</v>
      </c>
      <c r="F1780" s="3">
        <v>0</v>
      </c>
    </row>
    <row r="1781" spans="5:6" x14ac:dyDescent="0.15">
      <c r="E1781" s="3">
        <v>21.196039603960397</v>
      </c>
      <c r="F1781" s="3">
        <v>0</v>
      </c>
    </row>
    <row r="1782" spans="5:6" x14ac:dyDescent="0.15">
      <c r="E1782" s="3">
        <v>21.196039603960397</v>
      </c>
      <c r="F1782" s="3">
        <v>1.9801567450391858E-2</v>
      </c>
    </row>
    <row r="1783" spans="5:6" x14ac:dyDescent="0.15">
      <c r="E1783" s="3">
        <v>21.219801980198021</v>
      </c>
      <c r="F1783" s="3">
        <v>1.9801567450391858E-2</v>
      </c>
    </row>
    <row r="1784" spans="5:6" x14ac:dyDescent="0.15">
      <c r="E1784" s="3">
        <v>21.219801980198021</v>
      </c>
      <c r="F1784" s="3">
        <v>0</v>
      </c>
    </row>
    <row r="1785" spans="5:6" x14ac:dyDescent="0.15">
      <c r="E1785" s="3">
        <v>21.243564356435645</v>
      </c>
      <c r="F1785" s="3">
        <v>0</v>
      </c>
    </row>
    <row r="1786" spans="5:6" x14ac:dyDescent="0.15">
      <c r="E1786" s="3">
        <v>21.243564356435645</v>
      </c>
      <c r="F1786" s="3">
        <v>1.9801567450391858E-2</v>
      </c>
    </row>
    <row r="1787" spans="5:6" x14ac:dyDescent="0.15">
      <c r="E1787" s="3">
        <v>21.267326732673268</v>
      </c>
      <c r="F1787" s="3">
        <v>1.9801567450391858E-2</v>
      </c>
    </row>
    <row r="1788" spans="5:6" x14ac:dyDescent="0.15">
      <c r="E1788" s="3">
        <v>21.267326732673268</v>
      </c>
      <c r="F1788" s="3">
        <v>0</v>
      </c>
    </row>
    <row r="1789" spans="5:6" x14ac:dyDescent="0.15">
      <c r="E1789" s="3">
        <v>21.291089108910892</v>
      </c>
      <c r="F1789" s="3">
        <v>0</v>
      </c>
    </row>
    <row r="1790" spans="5:6" x14ac:dyDescent="0.15">
      <c r="E1790" s="3">
        <v>21.291089108910892</v>
      </c>
      <c r="F1790" s="3">
        <v>1.9801567450391858E-2</v>
      </c>
    </row>
    <row r="1791" spans="5:6" x14ac:dyDescent="0.15">
      <c r="E1791" s="3">
        <v>21.314851485148516</v>
      </c>
      <c r="F1791" s="3">
        <v>1.9801567450391858E-2</v>
      </c>
    </row>
    <row r="1792" spans="5:6" x14ac:dyDescent="0.15">
      <c r="E1792" s="3">
        <v>21.314851485148516</v>
      </c>
      <c r="F1792" s="3">
        <v>0</v>
      </c>
    </row>
    <row r="1793" spans="5:6" x14ac:dyDescent="0.15">
      <c r="E1793" s="3">
        <v>21.338613861386136</v>
      </c>
      <c r="F1793" s="3">
        <v>0</v>
      </c>
    </row>
    <row r="1794" spans="5:6" x14ac:dyDescent="0.15">
      <c r="E1794" s="3">
        <v>21.338613861386136</v>
      </c>
      <c r="F1794" s="3">
        <v>1.9801567450391858E-2</v>
      </c>
    </row>
    <row r="1795" spans="5:6" x14ac:dyDescent="0.15">
      <c r="E1795" s="3">
        <v>21.362376237623764</v>
      </c>
      <c r="F1795" s="3">
        <v>1.9801567450391858E-2</v>
      </c>
    </row>
    <row r="1796" spans="5:6" x14ac:dyDescent="0.15">
      <c r="E1796" s="3">
        <v>21.362376237623764</v>
      </c>
      <c r="F1796" s="3">
        <v>0</v>
      </c>
    </row>
    <row r="1797" spans="5:6" x14ac:dyDescent="0.15">
      <c r="E1797" s="3">
        <v>21.386138613861387</v>
      </c>
      <c r="F1797" s="3">
        <v>0</v>
      </c>
    </row>
    <row r="1798" spans="5:6" x14ac:dyDescent="0.15">
      <c r="E1798" s="3">
        <v>21.386138613861387</v>
      </c>
      <c r="F1798" s="3">
        <v>1.9801567450391858E-2</v>
      </c>
    </row>
    <row r="1799" spans="5:6" x14ac:dyDescent="0.15">
      <c r="E1799" s="3">
        <v>21.409900990099011</v>
      </c>
      <c r="F1799" s="3">
        <v>1.9801567450391858E-2</v>
      </c>
    </row>
    <row r="1800" spans="5:6" x14ac:dyDescent="0.15">
      <c r="E1800" s="3">
        <v>21.409900990099011</v>
      </c>
      <c r="F1800" s="3">
        <v>0</v>
      </c>
    </row>
    <row r="1801" spans="5:6" x14ac:dyDescent="0.15">
      <c r="E1801" s="3">
        <v>21.433663366336631</v>
      </c>
      <c r="F1801" s="3">
        <v>0</v>
      </c>
    </row>
    <row r="1802" spans="5:6" x14ac:dyDescent="0.15">
      <c r="E1802" s="3">
        <v>21.433663366336631</v>
      </c>
      <c r="F1802" s="3">
        <v>1.9801567450391858E-2</v>
      </c>
    </row>
    <row r="1803" spans="5:6" x14ac:dyDescent="0.15">
      <c r="E1803" s="3">
        <v>21.457425742574259</v>
      </c>
      <c r="F1803" s="3">
        <v>1.9801567450391858E-2</v>
      </c>
    </row>
    <row r="1804" spans="5:6" x14ac:dyDescent="0.15">
      <c r="E1804" s="3">
        <v>21.457425742574259</v>
      </c>
      <c r="F1804" s="3">
        <v>0</v>
      </c>
    </row>
    <row r="1805" spans="5:6" x14ac:dyDescent="0.15">
      <c r="E1805" s="3">
        <v>21.481188118811879</v>
      </c>
      <c r="F1805" s="3">
        <v>0</v>
      </c>
    </row>
    <row r="1806" spans="5:6" x14ac:dyDescent="0.15">
      <c r="E1806" s="3">
        <v>21.481188118811879</v>
      </c>
      <c r="F1806" s="3">
        <v>1.9801567450391858E-2</v>
      </c>
    </row>
    <row r="1807" spans="5:6" x14ac:dyDescent="0.15">
      <c r="E1807" s="3">
        <v>21.504950495049506</v>
      </c>
      <c r="F1807" s="3">
        <v>1.9801567450391858E-2</v>
      </c>
    </row>
    <row r="1808" spans="5:6" x14ac:dyDescent="0.15">
      <c r="E1808" s="3">
        <v>21.504950495049506</v>
      </c>
      <c r="F1808" s="3">
        <v>0</v>
      </c>
    </row>
    <row r="1809" spans="5:6" x14ac:dyDescent="0.15">
      <c r="E1809" s="3">
        <v>21.528712871287127</v>
      </c>
      <c r="F1809" s="3">
        <v>0</v>
      </c>
    </row>
    <row r="1810" spans="5:6" x14ac:dyDescent="0.15">
      <c r="E1810" s="3">
        <v>21.528712871287127</v>
      </c>
      <c r="F1810" s="3">
        <v>1.9801567450391858E-2</v>
      </c>
    </row>
    <row r="1811" spans="5:6" x14ac:dyDescent="0.15">
      <c r="E1811" s="3">
        <v>21.552475247524754</v>
      </c>
      <c r="F1811" s="3">
        <v>1.9801567450391858E-2</v>
      </c>
    </row>
    <row r="1812" spans="5:6" x14ac:dyDescent="0.15">
      <c r="E1812" s="3">
        <v>21.552475247524754</v>
      </c>
      <c r="F1812" s="3">
        <v>0</v>
      </c>
    </row>
    <row r="1813" spans="5:6" x14ac:dyDescent="0.15">
      <c r="E1813" s="3">
        <v>21.576237623762374</v>
      </c>
      <c r="F1813" s="3">
        <v>0</v>
      </c>
    </row>
    <row r="1814" spans="5:6" x14ac:dyDescent="0.15">
      <c r="E1814" s="3">
        <v>21.576237623762374</v>
      </c>
      <c r="F1814" s="3">
        <v>1.9801567450391858E-2</v>
      </c>
    </row>
    <row r="1815" spans="5:6" x14ac:dyDescent="0.15">
      <c r="E1815" s="3">
        <v>21.6</v>
      </c>
      <c r="F1815" s="3">
        <v>1.9801567450391858E-2</v>
      </c>
    </row>
    <row r="1816" spans="5:6" x14ac:dyDescent="0.15">
      <c r="E1816" s="3">
        <v>21.6</v>
      </c>
      <c r="F1816" s="3">
        <v>0</v>
      </c>
    </row>
    <row r="1817" spans="5:6" x14ac:dyDescent="0.15">
      <c r="E1817" s="3">
        <v>21.623762376237622</v>
      </c>
      <c r="F1817" s="3">
        <v>0</v>
      </c>
    </row>
    <row r="1818" spans="5:6" x14ac:dyDescent="0.15">
      <c r="E1818" s="3">
        <v>21.623762376237622</v>
      </c>
      <c r="F1818" s="3">
        <v>1.9801567450391858E-2</v>
      </c>
    </row>
    <row r="1819" spans="5:6" x14ac:dyDescent="0.15">
      <c r="E1819" s="3">
        <v>21.647524752475249</v>
      </c>
      <c r="F1819" s="3">
        <v>1.9801567450391858E-2</v>
      </c>
    </row>
    <row r="1820" spans="5:6" x14ac:dyDescent="0.15">
      <c r="E1820" s="3">
        <v>21.647524752475249</v>
      </c>
      <c r="F1820" s="3">
        <v>0</v>
      </c>
    </row>
    <row r="1821" spans="5:6" x14ac:dyDescent="0.15">
      <c r="E1821" s="3">
        <v>21.671287128712869</v>
      </c>
      <c r="F1821" s="3">
        <v>0</v>
      </c>
    </row>
    <row r="1822" spans="5:6" x14ac:dyDescent="0.15">
      <c r="E1822" s="3">
        <v>21.671287128712869</v>
      </c>
      <c r="F1822" s="3">
        <v>1.9801567450391858E-2</v>
      </c>
    </row>
    <row r="1823" spans="5:6" x14ac:dyDescent="0.15">
      <c r="E1823" s="3">
        <v>21.695049504950497</v>
      </c>
      <c r="F1823" s="3">
        <v>1.9801567450391858E-2</v>
      </c>
    </row>
    <row r="1824" spans="5:6" x14ac:dyDescent="0.15">
      <c r="E1824" s="3">
        <v>21.695049504950497</v>
      </c>
      <c r="F1824" s="3">
        <v>0</v>
      </c>
    </row>
    <row r="1825" spans="5:6" x14ac:dyDescent="0.15">
      <c r="E1825" s="3">
        <v>21.718811881188117</v>
      </c>
      <c r="F1825" s="3">
        <v>0</v>
      </c>
    </row>
    <row r="1826" spans="5:6" x14ac:dyDescent="0.15">
      <c r="E1826" s="3">
        <v>21.718811881188117</v>
      </c>
      <c r="F1826" s="3">
        <v>1.9801567450391858E-2</v>
      </c>
    </row>
    <row r="1827" spans="5:6" x14ac:dyDescent="0.15">
      <c r="E1827" s="3">
        <v>21.742574257425741</v>
      </c>
      <c r="F1827" s="3">
        <v>1.9801567450391858E-2</v>
      </c>
    </row>
    <row r="1828" spans="5:6" x14ac:dyDescent="0.15">
      <c r="E1828" s="3">
        <v>21.742574257425741</v>
      </c>
      <c r="F1828" s="3">
        <v>0</v>
      </c>
    </row>
    <row r="1829" spans="5:6" x14ac:dyDescent="0.15">
      <c r="E1829" s="3">
        <v>21.766336633663364</v>
      </c>
      <c r="F1829" s="3">
        <v>0</v>
      </c>
    </row>
    <row r="1830" spans="5:6" x14ac:dyDescent="0.15">
      <c r="E1830" s="3">
        <v>21.766336633663364</v>
      </c>
      <c r="F1830" s="3">
        <v>1.9801567450391858E-2</v>
      </c>
    </row>
    <row r="1831" spans="5:6" x14ac:dyDescent="0.15">
      <c r="E1831" s="3">
        <v>21.790099009900988</v>
      </c>
      <c r="F1831" s="3">
        <v>1.9801567450391858E-2</v>
      </c>
    </row>
    <row r="1832" spans="5:6" x14ac:dyDescent="0.15">
      <c r="E1832" s="3">
        <v>21.790099009900988</v>
      </c>
      <c r="F1832" s="3">
        <v>0</v>
      </c>
    </row>
    <row r="1833" spans="5:6" x14ac:dyDescent="0.15">
      <c r="E1833" s="3">
        <v>21.813861386138612</v>
      </c>
      <c r="F1833" s="3">
        <v>0</v>
      </c>
    </row>
    <row r="1834" spans="5:6" x14ac:dyDescent="0.15">
      <c r="E1834" s="3">
        <v>21.813861386138612</v>
      </c>
      <c r="F1834" s="3">
        <v>1.9801567450391858E-2</v>
      </c>
    </row>
    <row r="1835" spans="5:6" x14ac:dyDescent="0.15">
      <c r="E1835" s="3">
        <v>21.837623762376236</v>
      </c>
      <c r="F1835" s="3">
        <v>1.9801567450391858E-2</v>
      </c>
    </row>
    <row r="1836" spans="5:6" x14ac:dyDescent="0.15">
      <c r="E1836" s="3">
        <v>21.837623762376236</v>
      </c>
      <c r="F1836" s="3">
        <v>0</v>
      </c>
    </row>
    <row r="1837" spans="5:6" x14ac:dyDescent="0.15">
      <c r="E1837" s="3">
        <v>21.861386138613859</v>
      </c>
      <c r="F1837" s="3">
        <v>0</v>
      </c>
    </row>
    <row r="1838" spans="5:6" x14ac:dyDescent="0.15">
      <c r="E1838" s="3">
        <v>21.861386138613859</v>
      </c>
      <c r="F1838" s="3">
        <v>1.9801567450391858E-2</v>
      </c>
    </row>
    <row r="1839" spans="5:6" x14ac:dyDescent="0.15">
      <c r="E1839" s="3">
        <v>21.885148514851487</v>
      </c>
      <c r="F1839" s="3">
        <v>1.9801567450391858E-2</v>
      </c>
    </row>
    <row r="1840" spans="5:6" x14ac:dyDescent="0.15">
      <c r="E1840" s="3">
        <v>21.885148514851487</v>
      </c>
      <c r="F1840" s="3">
        <v>0</v>
      </c>
    </row>
    <row r="1841" spans="5:6" x14ac:dyDescent="0.15">
      <c r="E1841" s="3">
        <v>21.908910891089107</v>
      </c>
      <c r="F1841" s="3">
        <v>0</v>
      </c>
    </row>
    <row r="1842" spans="5:6" x14ac:dyDescent="0.15">
      <c r="E1842" s="3">
        <v>21.908910891089107</v>
      </c>
      <c r="F1842" s="3">
        <v>1.9801567450391858E-2</v>
      </c>
    </row>
    <row r="1843" spans="5:6" x14ac:dyDescent="0.15">
      <c r="E1843" s="3">
        <v>21.932673267326734</v>
      </c>
      <c r="F1843" s="3">
        <v>1.9801567450391858E-2</v>
      </c>
    </row>
    <row r="1844" spans="5:6" x14ac:dyDescent="0.15">
      <c r="E1844" s="3">
        <v>21.932673267326734</v>
      </c>
      <c r="F1844" s="3">
        <v>0</v>
      </c>
    </row>
    <row r="1845" spans="5:6" x14ac:dyDescent="0.15">
      <c r="E1845" s="3">
        <v>21.956435643564355</v>
      </c>
      <c r="F1845" s="3">
        <v>0</v>
      </c>
    </row>
    <row r="1846" spans="5:6" x14ac:dyDescent="0.15">
      <c r="E1846" s="3">
        <v>21.956435643564355</v>
      </c>
      <c r="F1846" s="3">
        <v>1.9801567450391858E-2</v>
      </c>
    </row>
    <row r="1847" spans="5:6" x14ac:dyDescent="0.15">
      <c r="E1847" s="3">
        <v>21.980198019801982</v>
      </c>
      <c r="F1847" s="3">
        <v>1.9801567450391858E-2</v>
      </c>
    </row>
    <row r="1848" spans="5:6" x14ac:dyDescent="0.15">
      <c r="E1848" s="3">
        <v>21.980198019801982</v>
      </c>
      <c r="F1848" s="3">
        <v>0</v>
      </c>
    </row>
    <row r="1849" spans="5:6" x14ac:dyDescent="0.15">
      <c r="E1849" s="3">
        <v>22.003960396039602</v>
      </c>
      <c r="F1849" s="3">
        <v>0</v>
      </c>
    </row>
    <row r="1850" spans="5:6" x14ac:dyDescent="0.15">
      <c r="E1850" s="3">
        <v>22.003960396039602</v>
      </c>
      <c r="F1850" s="3">
        <v>1.9801567450391858E-2</v>
      </c>
    </row>
    <row r="1851" spans="5:6" x14ac:dyDescent="0.15">
      <c r="E1851" s="3">
        <v>22.027722772277226</v>
      </c>
      <c r="F1851" s="3">
        <v>1.9801567450391858E-2</v>
      </c>
    </row>
    <row r="1852" spans="5:6" x14ac:dyDescent="0.15">
      <c r="E1852" s="3">
        <v>22.027722772277226</v>
      </c>
      <c r="F1852" s="3">
        <v>0</v>
      </c>
    </row>
    <row r="1853" spans="5:6" x14ac:dyDescent="0.15">
      <c r="E1853" s="3">
        <v>22.05148514851485</v>
      </c>
      <c r="F1853" s="3">
        <v>0</v>
      </c>
    </row>
    <row r="1854" spans="5:6" x14ac:dyDescent="0.15">
      <c r="E1854" s="3">
        <v>22.05148514851485</v>
      </c>
      <c r="F1854" s="3">
        <v>1.9801567450391858E-2</v>
      </c>
    </row>
    <row r="1855" spans="5:6" x14ac:dyDescent="0.15">
      <c r="E1855" s="3">
        <v>22.075247524752474</v>
      </c>
      <c r="F1855" s="3">
        <v>1.9801567450391858E-2</v>
      </c>
    </row>
    <row r="1856" spans="5:6" x14ac:dyDescent="0.15">
      <c r="E1856" s="3">
        <v>22.075247524752474</v>
      </c>
      <c r="F1856" s="3">
        <v>0</v>
      </c>
    </row>
    <row r="1857" spans="5:6" x14ac:dyDescent="0.15">
      <c r="E1857" s="3">
        <v>22.099009900990097</v>
      </c>
      <c r="F1857" s="3">
        <v>0</v>
      </c>
    </row>
    <row r="1858" spans="5:6" x14ac:dyDescent="0.15">
      <c r="E1858" s="3">
        <v>22.099009900990097</v>
      </c>
      <c r="F1858" s="3">
        <v>1.9801567450391858E-2</v>
      </c>
    </row>
    <row r="1859" spans="5:6" x14ac:dyDescent="0.15">
      <c r="E1859" s="3">
        <v>22.122772277227721</v>
      </c>
      <c r="F1859" s="3">
        <v>1.9801567450391858E-2</v>
      </c>
    </row>
    <row r="1860" spans="5:6" x14ac:dyDescent="0.15">
      <c r="E1860" s="3">
        <v>22.122772277227721</v>
      </c>
      <c r="F1860" s="3">
        <v>0</v>
      </c>
    </row>
    <row r="1861" spans="5:6" x14ac:dyDescent="0.15">
      <c r="E1861" s="3">
        <v>22.146534653465345</v>
      </c>
      <c r="F1861" s="3">
        <v>0</v>
      </c>
    </row>
    <row r="1862" spans="5:6" x14ac:dyDescent="0.15">
      <c r="E1862" s="3">
        <v>22.146534653465345</v>
      </c>
      <c r="F1862" s="3">
        <v>1.9801567450391858E-2</v>
      </c>
    </row>
    <row r="1863" spans="5:6" x14ac:dyDescent="0.15">
      <c r="E1863" s="3">
        <v>22.170297029702969</v>
      </c>
      <c r="F1863" s="3">
        <v>1.9801567450391858E-2</v>
      </c>
    </row>
    <row r="1864" spans="5:6" x14ac:dyDescent="0.15">
      <c r="E1864" s="3">
        <v>22.170297029702969</v>
      </c>
      <c r="F1864" s="3">
        <v>0</v>
      </c>
    </row>
    <row r="1865" spans="5:6" x14ac:dyDescent="0.15">
      <c r="E1865" s="3">
        <v>22.194059405940592</v>
      </c>
      <c r="F1865" s="3">
        <v>0</v>
      </c>
    </row>
    <row r="1866" spans="5:6" x14ac:dyDescent="0.15">
      <c r="E1866" s="3">
        <v>22.194059405940592</v>
      </c>
      <c r="F1866" s="3">
        <v>1.9801567450391858E-2</v>
      </c>
    </row>
    <row r="1867" spans="5:6" x14ac:dyDescent="0.15">
      <c r="E1867" s="3">
        <v>22.217821782178216</v>
      </c>
      <c r="F1867" s="3">
        <v>1.9801567450391858E-2</v>
      </c>
    </row>
    <row r="1868" spans="5:6" x14ac:dyDescent="0.15">
      <c r="E1868" s="3">
        <v>22.217821782178216</v>
      </c>
      <c r="F1868" s="3">
        <v>0</v>
      </c>
    </row>
    <row r="1869" spans="5:6" x14ac:dyDescent="0.15">
      <c r="E1869" s="3">
        <v>22.24158415841584</v>
      </c>
      <c r="F1869" s="3">
        <v>0</v>
      </c>
    </row>
    <row r="1870" spans="5:6" x14ac:dyDescent="0.15">
      <c r="E1870" s="3">
        <v>22.24158415841584</v>
      </c>
      <c r="F1870" s="3">
        <v>1.9801567450391858E-2</v>
      </c>
    </row>
    <row r="1871" spans="5:6" x14ac:dyDescent="0.15">
      <c r="E1871" s="3">
        <v>22.265346534653464</v>
      </c>
      <c r="F1871" s="3">
        <v>1.9801567450391858E-2</v>
      </c>
    </row>
    <row r="1872" spans="5:6" x14ac:dyDescent="0.15">
      <c r="E1872" s="3">
        <v>22.265346534653464</v>
      </c>
      <c r="F1872" s="3">
        <v>0</v>
      </c>
    </row>
    <row r="1873" spans="5:6" x14ac:dyDescent="0.15">
      <c r="E1873" s="3">
        <v>22.289108910891088</v>
      </c>
      <c r="F1873" s="3">
        <v>0</v>
      </c>
    </row>
    <row r="1874" spans="5:6" x14ac:dyDescent="0.15">
      <c r="E1874" s="3">
        <v>22.289108910891088</v>
      </c>
      <c r="F1874" s="3">
        <v>1.9801567450391858E-2</v>
      </c>
    </row>
    <row r="1875" spans="5:6" x14ac:dyDescent="0.15">
      <c r="E1875" s="3">
        <v>22.312871287128711</v>
      </c>
      <c r="F1875" s="3">
        <v>1.9801567450391858E-2</v>
      </c>
    </row>
    <row r="1876" spans="5:6" x14ac:dyDescent="0.15">
      <c r="E1876" s="3">
        <v>22.312871287128711</v>
      </c>
      <c r="F1876" s="3">
        <v>0</v>
      </c>
    </row>
    <row r="1877" spans="5:6" x14ac:dyDescent="0.15">
      <c r="E1877" s="3">
        <v>22.336633663366335</v>
      </c>
      <c r="F1877" s="3">
        <v>0</v>
      </c>
    </row>
    <row r="1878" spans="5:6" x14ac:dyDescent="0.15">
      <c r="E1878" s="3">
        <v>22.336633663366335</v>
      </c>
      <c r="F1878" s="3">
        <v>1.9801567450391858E-2</v>
      </c>
    </row>
    <row r="1879" spans="5:6" x14ac:dyDescent="0.15">
      <c r="E1879" s="3">
        <v>22.360396039603959</v>
      </c>
      <c r="F1879" s="3">
        <v>1.9801567450391858E-2</v>
      </c>
    </row>
    <row r="1880" spans="5:6" x14ac:dyDescent="0.15">
      <c r="E1880" s="3">
        <v>22.360396039603959</v>
      </c>
      <c r="F1880" s="3">
        <v>0</v>
      </c>
    </row>
    <row r="1881" spans="5:6" x14ac:dyDescent="0.15">
      <c r="E1881" s="3">
        <v>22.384158415841583</v>
      </c>
      <c r="F1881" s="3">
        <v>0</v>
      </c>
    </row>
    <row r="1882" spans="5:6" x14ac:dyDescent="0.15">
      <c r="E1882" s="3">
        <v>22.384158415841583</v>
      </c>
      <c r="F1882" s="3">
        <v>1.9801567450391858E-2</v>
      </c>
    </row>
    <row r="1883" spans="5:6" x14ac:dyDescent="0.15">
      <c r="E1883" s="3">
        <v>22.407920792079207</v>
      </c>
      <c r="F1883" s="3">
        <v>1.9801567450391858E-2</v>
      </c>
    </row>
    <row r="1884" spans="5:6" x14ac:dyDescent="0.15">
      <c r="E1884" s="3">
        <v>22.407920792079207</v>
      </c>
      <c r="F1884" s="3">
        <v>0</v>
      </c>
    </row>
    <row r="1885" spans="5:6" x14ac:dyDescent="0.15">
      <c r="E1885" s="3">
        <v>22.43168316831683</v>
      </c>
      <c r="F1885" s="3">
        <v>0</v>
      </c>
    </row>
    <row r="1886" spans="5:6" x14ac:dyDescent="0.15">
      <c r="E1886" s="3">
        <v>22.43168316831683</v>
      </c>
      <c r="F1886" s="3">
        <v>1.9801567450391858E-2</v>
      </c>
    </row>
    <row r="1887" spans="5:6" x14ac:dyDescent="0.15">
      <c r="E1887" s="3">
        <v>22.455445544554454</v>
      </c>
      <c r="F1887" s="3">
        <v>1.9801567450391858E-2</v>
      </c>
    </row>
    <row r="1888" spans="5:6" x14ac:dyDescent="0.15">
      <c r="E1888" s="3">
        <v>22.455445544554454</v>
      </c>
      <c r="F1888" s="3">
        <v>0</v>
      </c>
    </row>
    <row r="1889" spans="5:6" x14ac:dyDescent="0.15">
      <c r="E1889" s="3">
        <v>22.479207920792078</v>
      </c>
      <c r="F1889" s="3">
        <v>0</v>
      </c>
    </row>
    <row r="1890" spans="5:6" x14ac:dyDescent="0.15">
      <c r="E1890" s="3">
        <v>22.479207920792078</v>
      </c>
      <c r="F1890" s="3">
        <v>1.9801567450391858E-2</v>
      </c>
    </row>
    <row r="1891" spans="5:6" x14ac:dyDescent="0.15">
      <c r="E1891" s="3">
        <v>22.502970297029702</v>
      </c>
      <c r="F1891" s="3">
        <v>1.9801567450391858E-2</v>
      </c>
    </row>
    <row r="1892" spans="5:6" x14ac:dyDescent="0.15">
      <c r="E1892" s="3">
        <v>22.502970297029702</v>
      </c>
      <c r="F1892" s="3">
        <v>0</v>
      </c>
    </row>
    <row r="1893" spans="5:6" x14ac:dyDescent="0.15">
      <c r="E1893" s="3">
        <v>22.526732673267325</v>
      </c>
      <c r="F1893" s="3">
        <v>0</v>
      </c>
    </row>
    <row r="1894" spans="5:6" x14ac:dyDescent="0.15">
      <c r="E1894" s="3">
        <v>22.526732673267325</v>
      </c>
      <c r="F1894" s="3">
        <v>1.9801567450391858E-2</v>
      </c>
    </row>
    <row r="1895" spans="5:6" x14ac:dyDescent="0.15">
      <c r="E1895" s="3">
        <v>22.550495049504949</v>
      </c>
      <c r="F1895" s="3">
        <v>1.9801567450391858E-2</v>
      </c>
    </row>
    <row r="1896" spans="5:6" x14ac:dyDescent="0.15">
      <c r="E1896" s="3">
        <v>22.550495049504949</v>
      </c>
      <c r="F1896" s="3">
        <v>0</v>
      </c>
    </row>
    <row r="1897" spans="5:6" x14ac:dyDescent="0.15">
      <c r="E1897" s="3">
        <v>22.574257425742573</v>
      </c>
      <c r="F1897" s="3">
        <v>0</v>
      </c>
    </row>
    <row r="1898" spans="5:6" x14ac:dyDescent="0.15">
      <c r="E1898" s="3">
        <v>22.574257425742573</v>
      </c>
      <c r="F1898" s="3">
        <v>1.9801567450391858E-2</v>
      </c>
    </row>
    <row r="1899" spans="5:6" x14ac:dyDescent="0.15">
      <c r="E1899" s="3">
        <v>22.598019801980197</v>
      </c>
      <c r="F1899" s="3">
        <v>1.9801567450391858E-2</v>
      </c>
    </row>
    <row r="1900" spans="5:6" x14ac:dyDescent="0.15">
      <c r="E1900" s="3">
        <v>22.598019801980197</v>
      </c>
      <c r="F1900" s="3">
        <v>0</v>
      </c>
    </row>
    <row r="1901" spans="5:6" x14ac:dyDescent="0.15">
      <c r="E1901" s="3">
        <v>22.621782178217821</v>
      </c>
      <c r="F1901" s="3">
        <v>0</v>
      </c>
    </row>
    <row r="1902" spans="5:6" x14ac:dyDescent="0.15">
      <c r="E1902" s="3">
        <v>22.621782178217821</v>
      </c>
      <c r="F1902" s="3">
        <v>1.9801567450391858E-2</v>
      </c>
    </row>
    <row r="1903" spans="5:6" x14ac:dyDescent="0.15">
      <c r="E1903" s="3">
        <v>22.645544554455444</v>
      </c>
      <c r="F1903" s="3">
        <v>1.9801567450391858E-2</v>
      </c>
    </row>
    <row r="1904" spans="5:6" x14ac:dyDescent="0.15">
      <c r="E1904" s="3">
        <v>22.645544554455444</v>
      </c>
      <c r="F1904" s="3">
        <v>0</v>
      </c>
    </row>
    <row r="1905" spans="5:6" x14ac:dyDescent="0.15">
      <c r="E1905" s="3">
        <v>22.669306930693068</v>
      </c>
      <c r="F1905" s="3">
        <v>0</v>
      </c>
    </row>
    <row r="1906" spans="5:6" x14ac:dyDescent="0.15">
      <c r="E1906" s="3">
        <v>22.669306930693068</v>
      </c>
      <c r="F1906" s="3">
        <v>1.9801567450391858E-2</v>
      </c>
    </row>
    <row r="1907" spans="5:6" x14ac:dyDescent="0.15">
      <c r="E1907" s="3">
        <v>22.693069306930692</v>
      </c>
      <c r="F1907" s="3">
        <v>1.9801567450391858E-2</v>
      </c>
    </row>
    <row r="1908" spans="5:6" x14ac:dyDescent="0.15">
      <c r="E1908" s="3">
        <v>22.693069306930692</v>
      </c>
      <c r="F1908" s="3">
        <v>0</v>
      </c>
    </row>
    <row r="1909" spans="5:6" x14ac:dyDescent="0.15">
      <c r="E1909" s="3">
        <v>22.716831683168316</v>
      </c>
      <c r="F1909" s="3">
        <v>0</v>
      </c>
    </row>
    <row r="1910" spans="5:6" x14ac:dyDescent="0.15">
      <c r="E1910" s="3">
        <v>22.716831683168316</v>
      </c>
      <c r="F1910" s="3">
        <v>1.9801567450391858E-2</v>
      </c>
    </row>
    <row r="1911" spans="5:6" x14ac:dyDescent="0.15">
      <c r="E1911" s="3">
        <v>22.740594059405939</v>
      </c>
      <c r="F1911" s="3">
        <v>1.9801567450391858E-2</v>
      </c>
    </row>
    <row r="1912" spans="5:6" x14ac:dyDescent="0.15">
      <c r="E1912" s="3">
        <v>22.740594059405939</v>
      </c>
      <c r="F1912" s="3">
        <v>0</v>
      </c>
    </row>
    <row r="1913" spans="5:6" x14ac:dyDescent="0.15">
      <c r="E1913" s="3">
        <v>22.764356435643563</v>
      </c>
      <c r="F1913" s="3">
        <v>0</v>
      </c>
    </row>
    <row r="1914" spans="5:6" x14ac:dyDescent="0.15">
      <c r="E1914" s="3">
        <v>22.764356435643563</v>
      </c>
      <c r="F1914" s="3">
        <v>1.9801567450391858E-2</v>
      </c>
    </row>
    <row r="1915" spans="5:6" x14ac:dyDescent="0.15">
      <c r="E1915" s="3">
        <v>22.788118811881187</v>
      </c>
      <c r="F1915" s="3">
        <v>1.9801567450391858E-2</v>
      </c>
    </row>
    <row r="1916" spans="5:6" x14ac:dyDescent="0.15">
      <c r="E1916" s="3">
        <v>22.788118811881187</v>
      </c>
      <c r="F1916" s="3">
        <v>0</v>
      </c>
    </row>
    <row r="1917" spans="5:6" x14ac:dyDescent="0.15">
      <c r="E1917" s="3">
        <v>22.811881188118811</v>
      </c>
      <c r="F1917" s="3">
        <v>0</v>
      </c>
    </row>
    <row r="1918" spans="5:6" x14ac:dyDescent="0.15">
      <c r="E1918" s="3">
        <v>22.811881188118811</v>
      </c>
      <c r="F1918" s="3">
        <v>1.9801567450391858E-2</v>
      </c>
    </row>
    <row r="1919" spans="5:6" x14ac:dyDescent="0.15">
      <c r="E1919" s="3">
        <v>22.835643564356435</v>
      </c>
      <c r="F1919" s="3">
        <v>1.9801567450391858E-2</v>
      </c>
    </row>
    <row r="1920" spans="5:6" x14ac:dyDescent="0.15">
      <c r="E1920" s="3">
        <v>22.835643564356435</v>
      </c>
      <c r="F1920" s="3">
        <v>0</v>
      </c>
    </row>
    <row r="1921" spans="5:6" x14ac:dyDescent="0.15">
      <c r="E1921" s="3">
        <v>22.859405940594058</v>
      </c>
      <c r="F1921" s="3">
        <v>0</v>
      </c>
    </row>
    <row r="1922" spans="5:6" x14ac:dyDescent="0.15">
      <c r="E1922" s="3">
        <v>22.859405940594058</v>
      </c>
      <c r="F1922" s="3">
        <v>1.9801567450391858E-2</v>
      </c>
    </row>
    <row r="1923" spans="5:6" x14ac:dyDescent="0.15">
      <c r="E1923" s="3">
        <v>22.883168316831682</v>
      </c>
      <c r="F1923" s="3">
        <v>1.9801567450391858E-2</v>
      </c>
    </row>
    <row r="1924" spans="5:6" x14ac:dyDescent="0.15">
      <c r="E1924" s="3">
        <v>22.883168316831682</v>
      </c>
      <c r="F1924" s="3">
        <v>0</v>
      </c>
    </row>
    <row r="1925" spans="5:6" x14ac:dyDescent="0.15">
      <c r="E1925" s="3">
        <v>22.906930693069306</v>
      </c>
      <c r="F1925" s="3">
        <v>0</v>
      </c>
    </row>
    <row r="1926" spans="5:6" x14ac:dyDescent="0.15">
      <c r="E1926" s="3">
        <v>22.906930693069306</v>
      </c>
      <c r="F1926" s="3">
        <v>1.9801567450391858E-2</v>
      </c>
    </row>
    <row r="1927" spans="5:6" x14ac:dyDescent="0.15">
      <c r="E1927" s="3">
        <v>22.93069306930693</v>
      </c>
      <c r="F1927" s="3">
        <v>1.9801567450391858E-2</v>
      </c>
    </row>
    <row r="1928" spans="5:6" x14ac:dyDescent="0.15">
      <c r="E1928" s="3">
        <v>22.93069306930693</v>
      </c>
      <c r="F1928" s="3">
        <v>0</v>
      </c>
    </row>
    <row r="1929" spans="5:6" x14ac:dyDescent="0.15">
      <c r="E1929" s="3">
        <v>22.954455445544554</v>
      </c>
      <c r="F1929" s="3">
        <v>0</v>
      </c>
    </row>
    <row r="1930" spans="5:6" x14ac:dyDescent="0.15">
      <c r="E1930" s="3">
        <v>22.954455445544554</v>
      </c>
      <c r="F1930" s="3">
        <v>1.9801567450391858E-2</v>
      </c>
    </row>
    <row r="1931" spans="5:6" x14ac:dyDescent="0.15">
      <c r="E1931" s="3">
        <v>22.978217821782177</v>
      </c>
      <c r="F1931" s="3">
        <v>1.9801567450391858E-2</v>
      </c>
    </row>
    <row r="1932" spans="5:6" x14ac:dyDescent="0.15">
      <c r="E1932" s="3">
        <v>22.978217821782177</v>
      </c>
      <c r="F1932" s="3">
        <v>0</v>
      </c>
    </row>
    <row r="1933" spans="5:6" x14ac:dyDescent="0.15">
      <c r="E1933" s="3">
        <v>23.001980198019801</v>
      </c>
      <c r="F1933" s="3">
        <v>0</v>
      </c>
    </row>
    <row r="1934" spans="5:6" x14ac:dyDescent="0.15">
      <c r="E1934" s="3">
        <v>23.001980198019801</v>
      </c>
      <c r="F1934" s="3">
        <v>1.9801567450391858E-2</v>
      </c>
    </row>
    <row r="1935" spans="5:6" x14ac:dyDescent="0.15">
      <c r="E1935" s="3">
        <v>23.025742574257425</v>
      </c>
      <c r="F1935" s="3">
        <v>1.9801567450391858E-2</v>
      </c>
    </row>
    <row r="1936" spans="5:6" x14ac:dyDescent="0.15">
      <c r="E1936" s="3">
        <v>23.025742574257425</v>
      </c>
      <c r="F1936" s="3">
        <v>0</v>
      </c>
    </row>
    <row r="1937" spans="5:6" x14ac:dyDescent="0.15">
      <c r="E1937" s="3">
        <v>23.049504950495049</v>
      </c>
      <c r="F1937" s="3">
        <v>0</v>
      </c>
    </row>
    <row r="1938" spans="5:6" x14ac:dyDescent="0.15">
      <c r="E1938" s="3">
        <v>23.049504950495049</v>
      </c>
      <c r="F1938" s="3">
        <v>1.9801567450391858E-2</v>
      </c>
    </row>
    <row r="1939" spans="5:6" x14ac:dyDescent="0.15">
      <c r="E1939" s="3">
        <v>23.073267326732672</v>
      </c>
      <c r="F1939" s="3">
        <v>1.9801567450391858E-2</v>
      </c>
    </row>
    <row r="1940" spans="5:6" x14ac:dyDescent="0.15">
      <c r="E1940" s="3">
        <v>23.073267326732672</v>
      </c>
      <c r="F1940" s="3">
        <v>0</v>
      </c>
    </row>
    <row r="1941" spans="5:6" x14ac:dyDescent="0.15">
      <c r="E1941" s="3">
        <v>23.097029702970296</v>
      </c>
      <c r="F1941" s="3">
        <v>0</v>
      </c>
    </row>
    <row r="1942" spans="5:6" x14ac:dyDescent="0.15">
      <c r="E1942" s="3">
        <v>23.097029702970296</v>
      </c>
      <c r="F1942" s="3">
        <v>1.9801567450391858E-2</v>
      </c>
    </row>
    <row r="1943" spans="5:6" x14ac:dyDescent="0.15">
      <c r="E1943" s="3">
        <v>23.12079207920792</v>
      </c>
      <c r="F1943" s="3">
        <v>1.9801567450391858E-2</v>
      </c>
    </row>
    <row r="1944" spans="5:6" x14ac:dyDescent="0.15">
      <c r="E1944" s="3">
        <v>23.12079207920792</v>
      </c>
      <c r="F1944" s="3">
        <v>0</v>
      </c>
    </row>
    <row r="1945" spans="5:6" x14ac:dyDescent="0.15">
      <c r="E1945" s="3">
        <v>23.144554455445544</v>
      </c>
      <c r="F1945" s="3">
        <v>0</v>
      </c>
    </row>
    <row r="1946" spans="5:6" x14ac:dyDescent="0.15">
      <c r="E1946" s="3">
        <v>23.144554455445544</v>
      </c>
      <c r="F1946" s="3">
        <v>1.9801567450391858E-2</v>
      </c>
    </row>
    <row r="1947" spans="5:6" x14ac:dyDescent="0.15">
      <c r="E1947" s="3">
        <v>23.168316831683168</v>
      </c>
      <c r="F1947" s="3">
        <v>1.9801567450391858E-2</v>
      </c>
    </row>
    <row r="1948" spans="5:6" x14ac:dyDescent="0.15">
      <c r="E1948" s="3">
        <v>23.168316831683168</v>
      </c>
      <c r="F1948" s="3">
        <v>0</v>
      </c>
    </row>
    <row r="1949" spans="5:6" x14ac:dyDescent="0.15">
      <c r="E1949" s="3">
        <v>23.192079207920791</v>
      </c>
      <c r="F1949" s="3">
        <v>0</v>
      </c>
    </row>
    <row r="1950" spans="5:6" x14ac:dyDescent="0.15">
      <c r="E1950" s="3">
        <v>23.192079207920791</v>
      </c>
      <c r="F1950" s="3">
        <v>1.9801567450391858E-2</v>
      </c>
    </row>
    <row r="1951" spans="5:6" x14ac:dyDescent="0.15">
      <c r="E1951" s="3">
        <v>23.215841584158415</v>
      </c>
      <c r="F1951" s="3">
        <v>1.9801567450391858E-2</v>
      </c>
    </row>
    <row r="1952" spans="5:6" x14ac:dyDescent="0.15">
      <c r="E1952" s="3">
        <v>23.215841584158415</v>
      </c>
      <c r="F1952" s="3">
        <v>0</v>
      </c>
    </row>
    <row r="1953" spans="5:6" x14ac:dyDescent="0.15">
      <c r="E1953" s="3">
        <v>23.239603960396039</v>
      </c>
      <c r="F1953" s="3">
        <v>0</v>
      </c>
    </row>
    <row r="1954" spans="5:6" x14ac:dyDescent="0.15">
      <c r="E1954" s="3">
        <v>23.239603960396039</v>
      </c>
      <c r="F1954" s="3">
        <v>1.9801567450391858E-2</v>
      </c>
    </row>
    <row r="1955" spans="5:6" x14ac:dyDescent="0.15">
      <c r="E1955" s="3">
        <v>23.263366336633663</v>
      </c>
      <c r="F1955" s="3">
        <v>1.9801567450391858E-2</v>
      </c>
    </row>
    <row r="1956" spans="5:6" x14ac:dyDescent="0.15">
      <c r="E1956" s="3">
        <v>23.263366336633663</v>
      </c>
      <c r="F1956" s="3">
        <v>0</v>
      </c>
    </row>
    <row r="1957" spans="5:6" x14ac:dyDescent="0.15">
      <c r="E1957" s="3">
        <v>23.287128712871286</v>
      </c>
      <c r="F1957" s="3">
        <v>0</v>
      </c>
    </row>
    <row r="1958" spans="5:6" x14ac:dyDescent="0.15">
      <c r="E1958" s="3">
        <v>23.287128712871286</v>
      </c>
      <c r="F1958" s="3">
        <v>1.9801567450391858E-2</v>
      </c>
    </row>
    <row r="1959" spans="5:6" x14ac:dyDescent="0.15">
      <c r="E1959" s="3">
        <v>23.31089108910891</v>
      </c>
      <c r="F1959" s="3">
        <v>1.9801567450391858E-2</v>
      </c>
    </row>
    <row r="1960" spans="5:6" x14ac:dyDescent="0.15">
      <c r="E1960" s="3">
        <v>23.31089108910891</v>
      </c>
      <c r="F1960" s="3">
        <v>0</v>
      </c>
    </row>
    <row r="1961" spans="5:6" x14ac:dyDescent="0.15">
      <c r="E1961" s="3">
        <v>23.334653465346534</v>
      </c>
      <c r="F1961" s="3">
        <v>0</v>
      </c>
    </row>
    <row r="1962" spans="5:6" x14ac:dyDescent="0.15">
      <c r="E1962" s="3">
        <v>23.334653465346534</v>
      </c>
      <c r="F1962" s="3">
        <v>1.9801567450391858E-2</v>
      </c>
    </row>
    <row r="1963" spans="5:6" x14ac:dyDescent="0.15">
      <c r="E1963" s="3">
        <v>23.358415841584158</v>
      </c>
      <c r="F1963" s="3">
        <v>1.9801567450391858E-2</v>
      </c>
    </row>
    <row r="1964" spans="5:6" x14ac:dyDescent="0.15">
      <c r="E1964" s="3">
        <v>23.358415841584158</v>
      </c>
      <c r="F1964" s="3">
        <v>0</v>
      </c>
    </row>
    <row r="1965" spans="5:6" x14ac:dyDescent="0.15">
      <c r="E1965" s="3">
        <v>23.382178217821782</v>
      </c>
      <c r="F1965" s="3">
        <v>0</v>
      </c>
    </row>
    <row r="1966" spans="5:6" x14ac:dyDescent="0.15">
      <c r="E1966" s="3">
        <v>23.382178217821782</v>
      </c>
      <c r="F1966" s="3">
        <v>1.9801567450391858E-2</v>
      </c>
    </row>
    <row r="1967" spans="5:6" x14ac:dyDescent="0.15">
      <c r="E1967" s="3">
        <v>23.405940594059405</v>
      </c>
      <c r="F1967" s="3">
        <v>1.9801567450391858E-2</v>
      </c>
    </row>
    <row r="1968" spans="5:6" x14ac:dyDescent="0.15">
      <c r="E1968" s="3">
        <v>23.405940594059405</v>
      </c>
      <c r="F1968" s="3">
        <v>0</v>
      </c>
    </row>
    <row r="1969" spans="5:6" x14ac:dyDescent="0.15">
      <c r="E1969" s="3">
        <v>23.429702970297029</v>
      </c>
      <c r="F1969" s="3">
        <v>0</v>
      </c>
    </row>
    <row r="1970" spans="5:6" x14ac:dyDescent="0.15">
      <c r="E1970" s="3">
        <v>23.429702970297029</v>
      </c>
      <c r="F1970" s="3">
        <v>1.9801567450391858E-2</v>
      </c>
    </row>
    <row r="1971" spans="5:6" x14ac:dyDescent="0.15">
      <c r="E1971" s="3">
        <v>23.453465346534653</v>
      </c>
      <c r="F1971" s="3">
        <v>1.9801567450391858E-2</v>
      </c>
    </row>
    <row r="1972" spans="5:6" x14ac:dyDescent="0.15">
      <c r="E1972" s="3">
        <v>23.453465346534653</v>
      </c>
      <c r="F1972" s="3">
        <v>0</v>
      </c>
    </row>
    <row r="1973" spans="5:6" x14ac:dyDescent="0.15">
      <c r="E1973" s="3">
        <v>23.477227722772277</v>
      </c>
      <c r="F1973" s="3">
        <v>0</v>
      </c>
    </row>
    <row r="1974" spans="5:6" x14ac:dyDescent="0.15">
      <c r="E1974" s="3">
        <v>23.477227722772277</v>
      </c>
      <c r="F1974" s="3">
        <v>1.9801567450391858E-2</v>
      </c>
    </row>
    <row r="1975" spans="5:6" x14ac:dyDescent="0.15">
      <c r="E1975" s="3">
        <v>23.500990099009901</v>
      </c>
      <c r="F1975" s="3">
        <v>1.9801567450391858E-2</v>
      </c>
    </row>
    <row r="1976" spans="5:6" x14ac:dyDescent="0.15">
      <c r="E1976" s="3">
        <v>23.500990099009901</v>
      </c>
      <c r="F1976" s="3">
        <v>0</v>
      </c>
    </row>
    <row r="1977" spans="5:6" x14ac:dyDescent="0.15">
      <c r="E1977" s="3">
        <v>23.524752475247524</v>
      </c>
      <c r="F1977" s="3">
        <v>0</v>
      </c>
    </row>
    <row r="1978" spans="5:6" x14ac:dyDescent="0.15">
      <c r="E1978" s="3">
        <v>23.524752475247524</v>
      </c>
      <c r="F1978" s="3">
        <v>1.9801567450391858E-2</v>
      </c>
    </row>
    <row r="1979" spans="5:6" x14ac:dyDescent="0.15">
      <c r="E1979" s="3">
        <v>23.548514851485148</v>
      </c>
      <c r="F1979" s="3">
        <v>1.9801567450391858E-2</v>
      </c>
    </row>
    <row r="1980" spans="5:6" x14ac:dyDescent="0.15">
      <c r="E1980" s="3">
        <v>23.548514851485148</v>
      </c>
      <c r="F1980" s="3">
        <v>0</v>
      </c>
    </row>
    <row r="1981" spans="5:6" x14ac:dyDescent="0.15">
      <c r="E1981" s="3">
        <v>23.572277227722772</v>
      </c>
      <c r="F1981" s="3">
        <v>0</v>
      </c>
    </row>
    <row r="1982" spans="5:6" x14ac:dyDescent="0.15">
      <c r="E1982" s="3">
        <v>23.572277227722772</v>
      </c>
      <c r="F1982" s="3">
        <v>1.9801567450391858E-2</v>
      </c>
    </row>
    <row r="1983" spans="5:6" x14ac:dyDescent="0.15">
      <c r="E1983" s="3">
        <v>23.596039603960396</v>
      </c>
      <c r="F1983" s="3">
        <v>1.9801567450391858E-2</v>
      </c>
    </row>
    <row r="1984" spans="5:6" x14ac:dyDescent="0.15">
      <c r="E1984" s="3">
        <v>23.596039603960396</v>
      </c>
      <c r="F1984" s="3">
        <v>0</v>
      </c>
    </row>
    <row r="1985" spans="5:6" x14ac:dyDescent="0.15">
      <c r="E1985" s="3">
        <v>23.619801980198019</v>
      </c>
      <c r="F1985" s="3">
        <v>0</v>
      </c>
    </row>
    <row r="1986" spans="5:6" x14ac:dyDescent="0.15">
      <c r="E1986" s="3">
        <v>23.619801980198019</v>
      </c>
      <c r="F1986" s="3">
        <v>1.9801567450391858E-2</v>
      </c>
    </row>
    <row r="1987" spans="5:6" x14ac:dyDescent="0.15">
      <c r="E1987" s="3">
        <v>23.643564356435643</v>
      </c>
      <c r="F1987" s="3">
        <v>1.9801567450391858E-2</v>
      </c>
    </row>
    <row r="1988" spans="5:6" x14ac:dyDescent="0.15">
      <c r="E1988" s="3">
        <v>23.643564356435643</v>
      </c>
      <c r="F1988" s="3">
        <v>0</v>
      </c>
    </row>
    <row r="1989" spans="5:6" x14ac:dyDescent="0.15">
      <c r="E1989" s="3">
        <v>23.667326732673267</v>
      </c>
      <c r="F1989" s="3">
        <v>0</v>
      </c>
    </row>
    <row r="1990" spans="5:6" x14ac:dyDescent="0.15">
      <c r="E1990" s="3">
        <v>23.667326732673267</v>
      </c>
      <c r="F1990" s="3">
        <v>1.9801567450391858E-2</v>
      </c>
    </row>
    <row r="1991" spans="5:6" x14ac:dyDescent="0.15">
      <c r="E1991" s="3">
        <v>23.691089108910891</v>
      </c>
      <c r="F1991" s="3">
        <v>1.9801567450391858E-2</v>
      </c>
    </row>
    <row r="1992" spans="5:6" x14ac:dyDescent="0.15">
      <c r="E1992" s="3">
        <v>23.691089108910891</v>
      </c>
      <c r="F1992" s="3">
        <v>0</v>
      </c>
    </row>
    <row r="1993" spans="5:6" x14ac:dyDescent="0.15">
      <c r="E1993" s="3">
        <v>23.714851485148515</v>
      </c>
      <c r="F1993" s="3">
        <v>0</v>
      </c>
    </row>
    <row r="1994" spans="5:6" x14ac:dyDescent="0.15">
      <c r="E1994" s="3">
        <v>23.714851485148515</v>
      </c>
      <c r="F1994" s="3">
        <v>1.9801567450391858E-2</v>
      </c>
    </row>
    <row r="1995" spans="5:6" x14ac:dyDescent="0.15">
      <c r="E1995" s="3">
        <v>23.738613861386138</v>
      </c>
      <c r="F1995" s="3">
        <v>1.9801567450391858E-2</v>
      </c>
    </row>
    <row r="1996" spans="5:6" x14ac:dyDescent="0.15">
      <c r="E1996" s="3">
        <v>23.738613861386138</v>
      </c>
      <c r="F1996" s="3">
        <v>0</v>
      </c>
    </row>
    <row r="1997" spans="5:6" x14ac:dyDescent="0.15">
      <c r="E1997" s="3">
        <v>23.762376237623762</v>
      </c>
      <c r="F1997" s="3">
        <v>0</v>
      </c>
    </row>
    <row r="1998" spans="5:6" x14ac:dyDescent="0.15">
      <c r="E1998" s="3">
        <v>23.762376237623762</v>
      </c>
      <c r="F1998" s="3">
        <v>1.9801567450391858E-2</v>
      </c>
    </row>
    <row r="1999" spans="5:6" x14ac:dyDescent="0.15">
      <c r="E1999" s="3">
        <v>23.786138613861386</v>
      </c>
      <c r="F1999" s="3">
        <v>1.9801567450391858E-2</v>
      </c>
    </row>
    <row r="2000" spans="5:6" x14ac:dyDescent="0.15">
      <c r="E2000" s="3">
        <v>23.786138613861386</v>
      </c>
      <c r="F2000" s="3">
        <v>0</v>
      </c>
    </row>
    <row r="2001" spans="5:6" x14ac:dyDescent="0.15">
      <c r="E2001" s="3">
        <v>23.80990099009901</v>
      </c>
      <c r="F2001" s="3">
        <v>0</v>
      </c>
    </row>
    <row r="2002" spans="5:6" x14ac:dyDescent="0.15">
      <c r="E2002" s="3">
        <v>23.80990099009901</v>
      </c>
      <c r="F2002" s="3">
        <v>1.9801567450391858E-2</v>
      </c>
    </row>
    <row r="2003" spans="5:6" x14ac:dyDescent="0.15">
      <c r="E2003" s="3">
        <v>23.833663366336634</v>
      </c>
      <c r="F2003" s="3">
        <v>1.9801567450391858E-2</v>
      </c>
    </row>
    <row r="2004" spans="5:6" x14ac:dyDescent="0.15">
      <c r="E2004" s="3">
        <v>23.833663366336634</v>
      </c>
      <c r="F2004" s="3">
        <v>0</v>
      </c>
    </row>
    <row r="2005" spans="5:6" x14ac:dyDescent="0.15">
      <c r="E2005" s="3">
        <v>23.857425742574257</v>
      </c>
      <c r="F2005" s="3">
        <v>0</v>
      </c>
    </row>
    <row r="2006" spans="5:6" x14ac:dyDescent="0.15">
      <c r="E2006" s="3">
        <v>23.857425742574257</v>
      </c>
      <c r="F2006" s="3">
        <v>1.9801567450391858E-2</v>
      </c>
    </row>
    <row r="2007" spans="5:6" x14ac:dyDescent="0.15">
      <c r="E2007" s="3">
        <v>23.881188118811881</v>
      </c>
      <c r="F2007" s="3">
        <v>1.9801567450391858E-2</v>
      </c>
    </row>
    <row r="2008" spans="5:6" x14ac:dyDescent="0.15">
      <c r="E2008" s="3">
        <v>23.881188118811881</v>
      </c>
      <c r="F2008" s="3">
        <v>0</v>
      </c>
    </row>
    <row r="2009" spans="5:6" x14ac:dyDescent="0.15">
      <c r="E2009" s="3">
        <v>23.904950495049505</v>
      </c>
      <c r="F2009" s="3">
        <v>0</v>
      </c>
    </row>
    <row r="2010" spans="5:6" x14ac:dyDescent="0.15">
      <c r="E2010" s="3">
        <v>23.904950495049505</v>
      </c>
      <c r="F2010" s="3">
        <v>1.9801567450391858E-2</v>
      </c>
    </row>
    <row r="2011" spans="5:6" x14ac:dyDescent="0.15">
      <c r="E2011" s="3">
        <v>23.928712871287129</v>
      </c>
      <c r="F2011" s="3">
        <v>1.9801567450391858E-2</v>
      </c>
    </row>
    <row r="2012" spans="5:6" x14ac:dyDescent="0.15">
      <c r="E2012" s="3">
        <v>23.928712871287129</v>
      </c>
      <c r="F2012" s="3">
        <v>0</v>
      </c>
    </row>
    <row r="2013" spans="5:6" x14ac:dyDescent="0.15">
      <c r="E2013" s="3">
        <v>23.952475247524752</v>
      </c>
      <c r="F2013" s="3">
        <v>0</v>
      </c>
    </row>
    <row r="2014" spans="5:6" x14ac:dyDescent="0.15">
      <c r="E2014" s="3">
        <v>23.952475247524752</v>
      </c>
      <c r="F2014" s="3">
        <v>1.9801567450391858E-2</v>
      </c>
    </row>
    <row r="2015" spans="5:6" x14ac:dyDescent="0.15">
      <c r="E2015" s="3">
        <v>23.976237623762376</v>
      </c>
      <c r="F2015" s="3">
        <v>1.9801567450391858E-2</v>
      </c>
    </row>
    <row r="2016" spans="5:6" x14ac:dyDescent="0.15">
      <c r="E2016" s="3">
        <v>23.976237623762376</v>
      </c>
      <c r="F2016" s="3">
        <v>0</v>
      </c>
    </row>
    <row r="2017" spans="5:6" x14ac:dyDescent="0.15">
      <c r="E2017" s="3">
        <v>24</v>
      </c>
      <c r="F2017" s="3">
        <v>0</v>
      </c>
    </row>
    <row r="2018" spans="5:6" x14ac:dyDescent="0.15">
      <c r="E2018" s="3">
        <v>24</v>
      </c>
      <c r="F2018" s="3">
        <v>1.9905786226446568E-2</v>
      </c>
    </row>
    <row r="2019" spans="5:6" x14ac:dyDescent="0.15">
      <c r="E2019" s="3">
        <v>24.024000000000001</v>
      </c>
      <c r="F2019" s="3">
        <v>1.9905786226446568E-2</v>
      </c>
    </row>
    <row r="2020" spans="5:6" x14ac:dyDescent="0.15">
      <c r="E2020" s="3">
        <v>24.024000000000001</v>
      </c>
      <c r="F2020" s="3">
        <v>0</v>
      </c>
    </row>
    <row r="2021" spans="5:6" x14ac:dyDescent="0.15">
      <c r="E2021" s="3">
        <v>24.047999999999998</v>
      </c>
      <c r="F2021" s="3">
        <v>0</v>
      </c>
    </row>
    <row r="2022" spans="5:6" x14ac:dyDescent="0.15">
      <c r="E2022" s="3">
        <v>24.047999999999998</v>
      </c>
      <c r="F2022" s="3">
        <v>1.9905786226446568E-2</v>
      </c>
    </row>
    <row r="2023" spans="5:6" x14ac:dyDescent="0.15">
      <c r="E2023" s="3">
        <v>24.071999999999999</v>
      </c>
      <c r="F2023" s="3">
        <v>1.9905786226446568E-2</v>
      </c>
    </row>
    <row r="2024" spans="5:6" x14ac:dyDescent="0.15">
      <c r="E2024" s="3">
        <v>24.071999999999999</v>
      </c>
      <c r="F2024" s="3">
        <v>0</v>
      </c>
    </row>
    <row r="2025" spans="5:6" x14ac:dyDescent="0.15">
      <c r="E2025" s="3">
        <v>24.096</v>
      </c>
      <c r="F2025" s="3">
        <v>0</v>
      </c>
    </row>
    <row r="2026" spans="5:6" x14ac:dyDescent="0.15">
      <c r="E2026" s="3">
        <v>24.096</v>
      </c>
      <c r="F2026" s="3">
        <v>1.9905786226446568E-2</v>
      </c>
    </row>
    <row r="2027" spans="5:6" x14ac:dyDescent="0.15">
      <c r="E2027" s="3">
        <v>24.12</v>
      </c>
      <c r="F2027" s="3">
        <v>1.9905786226446568E-2</v>
      </c>
    </row>
    <row r="2028" spans="5:6" x14ac:dyDescent="0.15">
      <c r="E2028" s="3">
        <v>24.12</v>
      </c>
      <c r="F2028" s="3">
        <v>0</v>
      </c>
    </row>
    <row r="2029" spans="5:6" x14ac:dyDescent="0.15">
      <c r="E2029" s="3">
        <v>24.143999999999998</v>
      </c>
      <c r="F2029" s="3">
        <v>0</v>
      </c>
    </row>
    <row r="2030" spans="5:6" x14ac:dyDescent="0.15">
      <c r="E2030" s="3">
        <v>24.143999999999998</v>
      </c>
      <c r="F2030" s="3">
        <v>1.9905786226446568E-2</v>
      </c>
    </row>
    <row r="2031" spans="5:6" x14ac:dyDescent="0.15">
      <c r="E2031" s="3">
        <v>24.167999999999999</v>
      </c>
      <c r="F2031" s="3">
        <v>1.9905786226446568E-2</v>
      </c>
    </row>
    <row r="2032" spans="5:6" x14ac:dyDescent="0.15">
      <c r="E2032" s="3">
        <v>24.167999999999999</v>
      </c>
      <c r="F2032" s="3">
        <v>0</v>
      </c>
    </row>
    <row r="2033" spans="5:6" x14ac:dyDescent="0.15">
      <c r="E2033" s="3">
        <v>24.192</v>
      </c>
      <c r="F2033" s="3">
        <v>0</v>
      </c>
    </row>
    <row r="2034" spans="5:6" x14ac:dyDescent="0.15">
      <c r="E2034" s="3">
        <v>24.192</v>
      </c>
      <c r="F2034" s="3">
        <v>1.9905786226446568E-2</v>
      </c>
    </row>
    <row r="2035" spans="5:6" x14ac:dyDescent="0.15">
      <c r="E2035" s="3">
        <v>24.216000000000001</v>
      </c>
      <c r="F2035" s="3">
        <v>1.9905786226446568E-2</v>
      </c>
    </row>
    <row r="2036" spans="5:6" x14ac:dyDescent="0.15">
      <c r="E2036" s="3">
        <v>24.216000000000001</v>
      </c>
      <c r="F2036" s="3">
        <v>0</v>
      </c>
    </row>
    <row r="2037" spans="5:6" x14ac:dyDescent="0.15">
      <c r="E2037" s="3">
        <v>24.24</v>
      </c>
      <c r="F2037" s="3">
        <v>0</v>
      </c>
    </row>
    <row r="2038" spans="5:6" x14ac:dyDescent="0.15">
      <c r="E2038" s="3">
        <v>24.24</v>
      </c>
      <c r="F2038" s="3">
        <v>1.9905786226446568E-2</v>
      </c>
    </row>
    <row r="2039" spans="5:6" x14ac:dyDescent="0.15">
      <c r="E2039" s="3">
        <v>24.263999999999999</v>
      </c>
      <c r="F2039" s="3">
        <v>1.9905786226446568E-2</v>
      </c>
    </row>
    <row r="2040" spans="5:6" x14ac:dyDescent="0.15">
      <c r="E2040" s="3">
        <v>24.263999999999999</v>
      </c>
      <c r="F2040" s="3">
        <v>0</v>
      </c>
    </row>
    <row r="2041" spans="5:6" x14ac:dyDescent="0.15">
      <c r="E2041" s="3">
        <v>24.288</v>
      </c>
      <c r="F2041" s="3">
        <v>0</v>
      </c>
    </row>
    <row r="2042" spans="5:6" x14ac:dyDescent="0.15">
      <c r="E2042" s="3">
        <v>24.288</v>
      </c>
      <c r="F2042" s="3">
        <v>1.9905786226446568E-2</v>
      </c>
    </row>
    <row r="2043" spans="5:6" x14ac:dyDescent="0.15">
      <c r="E2043" s="3">
        <v>24.312000000000001</v>
      </c>
      <c r="F2043" s="3">
        <v>1.9905786226446568E-2</v>
      </c>
    </row>
    <row r="2044" spans="5:6" x14ac:dyDescent="0.15">
      <c r="E2044" s="3">
        <v>24.312000000000001</v>
      </c>
      <c r="F2044" s="3">
        <v>0</v>
      </c>
    </row>
    <row r="2045" spans="5:6" x14ac:dyDescent="0.15">
      <c r="E2045" s="3">
        <v>24.335999999999999</v>
      </c>
      <c r="F2045" s="3">
        <v>0</v>
      </c>
    </row>
    <row r="2046" spans="5:6" x14ac:dyDescent="0.15">
      <c r="E2046" s="3">
        <v>24.335999999999999</v>
      </c>
      <c r="F2046" s="3">
        <v>1.9905786226446568E-2</v>
      </c>
    </row>
    <row r="2047" spans="5:6" x14ac:dyDescent="0.15">
      <c r="E2047" s="3">
        <v>24.36</v>
      </c>
      <c r="F2047" s="3">
        <v>1.9905786226446568E-2</v>
      </c>
    </row>
    <row r="2048" spans="5:6" x14ac:dyDescent="0.15">
      <c r="E2048" s="3">
        <v>24.36</v>
      </c>
      <c r="F2048" s="3">
        <v>0</v>
      </c>
    </row>
    <row r="2049" spans="5:6" x14ac:dyDescent="0.15">
      <c r="E2049" s="3">
        <v>24.384</v>
      </c>
      <c r="F2049" s="3">
        <v>0</v>
      </c>
    </row>
    <row r="2050" spans="5:6" x14ac:dyDescent="0.15">
      <c r="E2050" s="3">
        <v>24.384</v>
      </c>
      <c r="F2050" s="3">
        <v>1.9905786226446568E-2</v>
      </c>
    </row>
    <row r="2051" spans="5:6" x14ac:dyDescent="0.15">
      <c r="E2051" s="3">
        <v>24.408000000000001</v>
      </c>
      <c r="F2051" s="3">
        <v>1.9905786226446568E-2</v>
      </c>
    </row>
    <row r="2052" spans="5:6" x14ac:dyDescent="0.15">
      <c r="E2052" s="3">
        <v>24.408000000000001</v>
      </c>
      <c r="F2052" s="3">
        <v>0</v>
      </c>
    </row>
    <row r="2053" spans="5:6" x14ac:dyDescent="0.15">
      <c r="E2053" s="3">
        <v>24.431999999999999</v>
      </c>
      <c r="F2053" s="3">
        <v>0</v>
      </c>
    </row>
    <row r="2054" spans="5:6" x14ac:dyDescent="0.15">
      <c r="E2054" s="3">
        <v>24.431999999999999</v>
      </c>
      <c r="F2054" s="3">
        <v>1.9905786226446568E-2</v>
      </c>
    </row>
    <row r="2055" spans="5:6" x14ac:dyDescent="0.15">
      <c r="E2055" s="3">
        <v>24.456</v>
      </c>
      <c r="F2055" s="3">
        <v>1.9905786226446568E-2</v>
      </c>
    </row>
    <row r="2056" spans="5:6" x14ac:dyDescent="0.15">
      <c r="E2056" s="3">
        <v>24.456</v>
      </c>
      <c r="F2056" s="3">
        <v>0</v>
      </c>
    </row>
    <row r="2057" spans="5:6" x14ac:dyDescent="0.15">
      <c r="E2057" s="3">
        <v>24.48</v>
      </c>
      <c r="F2057" s="3">
        <v>0</v>
      </c>
    </row>
    <row r="2058" spans="5:6" x14ac:dyDescent="0.15">
      <c r="E2058" s="3">
        <v>24.48</v>
      </c>
      <c r="F2058" s="3">
        <v>1.9905786226446568E-2</v>
      </c>
    </row>
    <row r="2059" spans="5:6" x14ac:dyDescent="0.15">
      <c r="E2059" s="3">
        <v>24.504000000000001</v>
      </c>
      <c r="F2059" s="3">
        <v>1.9905786226446568E-2</v>
      </c>
    </row>
    <row r="2060" spans="5:6" x14ac:dyDescent="0.15">
      <c r="E2060" s="3">
        <v>24.504000000000001</v>
      </c>
      <c r="F2060" s="3">
        <v>0</v>
      </c>
    </row>
    <row r="2061" spans="5:6" x14ac:dyDescent="0.15">
      <c r="E2061" s="3">
        <v>24.527999999999999</v>
      </c>
      <c r="F2061" s="3">
        <v>0</v>
      </c>
    </row>
    <row r="2062" spans="5:6" x14ac:dyDescent="0.15">
      <c r="E2062" s="3">
        <v>24.527999999999999</v>
      </c>
      <c r="F2062" s="3">
        <v>1.9905786226446568E-2</v>
      </c>
    </row>
    <row r="2063" spans="5:6" x14ac:dyDescent="0.15">
      <c r="E2063" s="3">
        <v>24.552</v>
      </c>
      <c r="F2063" s="3">
        <v>1.9905786226446568E-2</v>
      </c>
    </row>
    <row r="2064" spans="5:6" x14ac:dyDescent="0.15">
      <c r="E2064" s="3">
        <v>24.552</v>
      </c>
      <c r="F2064" s="3">
        <v>0</v>
      </c>
    </row>
    <row r="2065" spans="5:6" x14ac:dyDescent="0.15">
      <c r="E2065" s="3">
        <v>24.576000000000001</v>
      </c>
      <c r="F2065" s="3">
        <v>0</v>
      </c>
    </row>
    <row r="2066" spans="5:6" x14ac:dyDescent="0.15">
      <c r="E2066" s="3">
        <v>24.576000000000001</v>
      </c>
      <c r="F2066" s="3">
        <v>1.9905786226446568E-2</v>
      </c>
    </row>
    <row r="2067" spans="5:6" x14ac:dyDescent="0.15">
      <c r="E2067" s="3">
        <v>24.6</v>
      </c>
      <c r="F2067" s="3">
        <v>1.9905786226446568E-2</v>
      </c>
    </row>
    <row r="2068" spans="5:6" x14ac:dyDescent="0.15">
      <c r="E2068" s="3">
        <v>24.6</v>
      </c>
      <c r="F2068" s="3">
        <v>0</v>
      </c>
    </row>
    <row r="2069" spans="5:6" x14ac:dyDescent="0.15">
      <c r="E2069" s="3">
        <v>24.623999999999999</v>
      </c>
      <c r="F2069" s="3">
        <v>0</v>
      </c>
    </row>
    <row r="2070" spans="5:6" x14ac:dyDescent="0.15">
      <c r="E2070" s="3">
        <v>24.623999999999999</v>
      </c>
      <c r="F2070" s="3">
        <v>1.9905786226446568E-2</v>
      </c>
    </row>
    <row r="2071" spans="5:6" x14ac:dyDescent="0.15">
      <c r="E2071" s="3">
        <v>24.648</v>
      </c>
      <c r="F2071" s="3">
        <v>1.9905786226446568E-2</v>
      </c>
    </row>
    <row r="2072" spans="5:6" x14ac:dyDescent="0.15">
      <c r="E2072" s="3">
        <v>24.648</v>
      </c>
      <c r="F2072" s="3">
        <v>0</v>
      </c>
    </row>
    <row r="2073" spans="5:6" x14ac:dyDescent="0.15">
      <c r="E2073" s="3">
        <v>24.672000000000001</v>
      </c>
      <c r="F2073" s="3">
        <v>0</v>
      </c>
    </row>
    <row r="2074" spans="5:6" x14ac:dyDescent="0.15">
      <c r="E2074" s="3">
        <v>24.672000000000001</v>
      </c>
      <c r="F2074" s="3">
        <v>1.9905786226446568E-2</v>
      </c>
    </row>
    <row r="2075" spans="5:6" x14ac:dyDescent="0.15">
      <c r="E2075" s="3">
        <v>24.695999999999998</v>
      </c>
      <c r="F2075" s="3">
        <v>1.9905786226446568E-2</v>
      </c>
    </row>
    <row r="2076" spans="5:6" x14ac:dyDescent="0.15">
      <c r="E2076" s="3">
        <v>24.695999999999998</v>
      </c>
      <c r="F2076" s="3">
        <v>0</v>
      </c>
    </row>
    <row r="2077" spans="5:6" x14ac:dyDescent="0.15">
      <c r="E2077" s="3">
        <v>24.72</v>
      </c>
      <c r="F2077" s="3">
        <v>0</v>
      </c>
    </row>
    <row r="2078" spans="5:6" x14ac:dyDescent="0.15">
      <c r="E2078" s="3">
        <v>24.72</v>
      </c>
      <c r="F2078" s="3">
        <v>1.9905786226446568E-2</v>
      </c>
    </row>
    <row r="2079" spans="5:6" x14ac:dyDescent="0.15">
      <c r="E2079" s="3">
        <v>24.744</v>
      </c>
      <c r="F2079" s="3">
        <v>1.9905786226446568E-2</v>
      </c>
    </row>
    <row r="2080" spans="5:6" x14ac:dyDescent="0.15">
      <c r="E2080" s="3">
        <v>24.744</v>
      </c>
      <c r="F2080" s="3">
        <v>0</v>
      </c>
    </row>
    <row r="2081" spans="5:6" x14ac:dyDescent="0.15">
      <c r="E2081" s="3">
        <v>24.768000000000001</v>
      </c>
      <c r="F2081" s="3">
        <v>0</v>
      </c>
    </row>
    <row r="2082" spans="5:6" x14ac:dyDescent="0.15">
      <c r="E2082" s="3">
        <v>24.768000000000001</v>
      </c>
      <c r="F2082" s="3">
        <v>1.9905786226446568E-2</v>
      </c>
    </row>
    <row r="2083" spans="5:6" x14ac:dyDescent="0.15">
      <c r="E2083" s="3">
        <v>24.791999999999998</v>
      </c>
      <c r="F2083" s="3">
        <v>1.9905786226446568E-2</v>
      </c>
    </row>
    <row r="2084" spans="5:6" x14ac:dyDescent="0.15">
      <c r="E2084" s="3">
        <v>24.791999999999998</v>
      </c>
      <c r="F2084" s="3">
        <v>0</v>
      </c>
    </row>
    <row r="2085" spans="5:6" x14ac:dyDescent="0.15">
      <c r="E2085" s="3">
        <v>24.815999999999999</v>
      </c>
      <c r="F2085" s="3">
        <v>0</v>
      </c>
    </row>
    <row r="2086" spans="5:6" x14ac:dyDescent="0.15">
      <c r="E2086" s="3">
        <v>24.815999999999999</v>
      </c>
      <c r="F2086" s="3">
        <v>1.9905786226446568E-2</v>
      </c>
    </row>
    <row r="2087" spans="5:6" x14ac:dyDescent="0.15">
      <c r="E2087" s="3">
        <v>24.84</v>
      </c>
      <c r="F2087" s="3">
        <v>1.9905786226446568E-2</v>
      </c>
    </row>
    <row r="2088" spans="5:6" x14ac:dyDescent="0.15">
      <c r="E2088" s="3">
        <v>24.84</v>
      </c>
      <c r="F2088" s="3">
        <v>0</v>
      </c>
    </row>
    <row r="2089" spans="5:6" x14ac:dyDescent="0.15">
      <c r="E2089" s="3">
        <v>24.864000000000001</v>
      </c>
      <c r="F2089" s="3">
        <v>0</v>
      </c>
    </row>
    <row r="2090" spans="5:6" x14ac:dyDescent="0.15">
      <c r="E2090" s="3">
        <v>24.864000000000001</v>
      </c>
      <c r="F2090" s="3">
        <v>1.9905786226446568E-2</v>
      </c>
    </row>
    <row r="2091" spans="5:6" x14ac:dyDescent="0.15">
      <c r="E2091" s="3">
        <v>24.887999999999998</v>
      </c>
      <c r="F2091" s="3">
        <v>1.9905786226446568E-2</v>
      </c>
    </row>
    <row r="2092" spans="5:6" x14ac:dyDescent="0.15">
      <c r="E2092" s="3">
        <v>24.887999999999998</v>
      </c>
      <c r="F2092" s="3">
        <v>0</v>
      </c>
    </row>
    <row r="2093" spans="5:6" x14ac:dyDescent="0.15">
      <c r="E2093" s="3">
        <v>24.911999999999999</v>
      </c>
      <c r="F2093" s="3">
        <v>0</v>
      </c>
    </row>
    <row r="2094" spans="5:6" x14ac:dyDescent="0.15">
      <c r="E2094" s="3">
        <v>24.911999999999999</v>
      </c>
      <c r="F2094" s="3">
        <v>1.9905786226446568E-2</v>
      </c>
    </row>
    <row r="2095" spans="5:6" x14ac:dyDescent="0.15">
      <c r="E2095" s="3">
        <v>24.936</v>
      </c>
      <c r="F2095" s="3">
        <v>1.9905786226446568E-2</v>
      </c>
    </row>
    <row r="2096" spans="5:6" x14ac:dyDescent="0.15">
      <c r="E2096" s="3">
        <v>24.936</v>
      </c>
      <c r="F2096" s="3">
        <v>0</v>
      </c>
    </row>
    <row r="2097" spans="5:6" x14ac:dyDescent="0.15">
      <c r="E2097" s="3">
        <v>24.96</v>
      </c>
      <c r="F2097" s="3">
        <v>0</v>
      </c>
    </row>
    <row r="2098" spans="5:6" x14ac:dyDescent="0.15">
      <c r="E2098" s="3">
        <v>24.96</v>
      </c>
      <c r="F2098" s="3">
        <v>1.9905786226446568E-2</v>
      </c>
    </row>
    <row r="2099" spans="5:6" x14ac:dyDescent="0.15">
      <c r="E2099" s="3">
        <v>24.983999999999998</v>
      </c>
      <c r="F2099" s="3">
        <v>1.9905786226446568E-2</v>
      </c>
    </row>
    <row r="2100" spans="5:6" x14ac:dyDescent="0.15">
      <c r="E2100" s="3">
        <v>24.983999999999998</v>
      </c>
      <c r="F2100" s="3">
        <v>0</v>
      </c>
    </row>
    <row r="2101" spans="5:6" x14ac:dyDescent="0.15">
      <c r="E2101" s="3">
        <v>25.007999999999999</v>
      </c>
      <c r="F2101" s="3">
        <v>0</v>
      </c>
    </row>
    <row r="2102" spans="5:6" x14ac:dyDescent="0.15">
      <c r="E2102" s="3">
        <v>25.007999999999999</v>
      </c>
      <c r="F2102" s="3">
        <v>1.9905786226446568E-2</v>
      </c>
    </row>
    <row r="2103" spans="5:6" x14ac:dyDescent="0.15">
      <c r="E2103" s="3">
        <v>25.032</v>
      </c>
      <c r="F2103" s="3">
        <v>1.9905786226446568E-2</v>
      </c>
    </row>
    <row r="2104" spans="5:6" x14ac:dyDescent="0.15">
      <c r="E2104" s="3">
        <v>25.032</v>
      </c>
      <c r="F2104" s="3">
        <v>0</v>
      </c>
    </row>
    <row r="2105" spans="5:6" x14ac:dyDescent="0.15">
      <c r="E2105" s="3">
        <v>25.056000000000001</v>
      </c>
      <c r="F2105" s="3">
        <v>0</v>
      </c>
    </row>
    <row r="2106" spans="5:6" x14ac:dyDescent="0.15">
      <c r="E2106" s="3">
        <v>25.056000000000001</v>
      </c>
      <c r="F2106" s="3">
        <v>1.9905786226446568E-2</v>
      </c>
    </row>
    <row r="2107" spans="5:6" x14ac:dyDescent="0.15">
      <c r="E2107" s="3">
        <v>25.08</v>
      </c>
      <c r="F2107" s="3">
        <v>1.9905786226446568E-2</v>
      </c>
    </row>
    <row r="2108" spans="5:6" x14ac:dyDescent="0.15">
      <c r="E2108" s="3">
        <v>25.08</v>
      </c>
      <c r="F2108" s="3">
        <v>0</v>
      </c>
    </row>
    <row r="2109" spans="5:6" x14ac:dyDescent="0.15">
      <c r="E2109" s="3">
        <v>25.103999999999999</v>
      </c>
      <c r="F2109" s="3">
        <v>0</v>
      </c>
    </row>
    <row r="2110" spans="5:6" x14ac:dyDescent="0.15">
      <c r="E2110" s="3">
        <v>25.103999999999999</v>
      </c>
      <c r="F2110" s="3">
        <v>1.9905786226446568E-2</v>
      </c>
    </row>
    <row r="2111" spans="5:6" x14ac:dyDescent="0.15">
      <c r="E2111" s="3">
        <v>25.128</v>
      </c>
      <c r="F2111" s="3">
        <v>1.9905786226446568E-2</v>
      </c>
    </row>
    <row r="2112" spans="5:6" x14ac:dyDescent="0.15">
      <c r="E2112" s="3">
        <v>25.128</v>
      </c>
      <c r="F2112" s="3">
        <v>0</v>
      </c>
    </row>
    <row r="2113" spans="5:6" x14ac:dyDescent="0.15">
      <c r="E2113" s="3">
        <v>25.152000000000001</v>
      </c>
      <c r="F2113" s="3">
        <v>0</v>
      </c>
    </row>
    <row r="2114" spans="5:6" x14ac:dyDescent="0.15">
      <c r="E2114" s="3">
        <v>25.152000000000001</v>
      </c>
      <c r="F2114" s="3">
        <v>1.9905786226446568E-2</v>
      </c>
    </row>
    <row r="2115" spans="5:6" x14ac:dyDescent="0.15">
      <c r="E2115" s="3">
        <v>25.175999999999998</v>
      </c>
      <c r="F2115" s="3">
        <v>1.9905786226446568E-2</v>
      </c>
    </row>
    <row r="2116" spans="5:6" x14ac:dyDescent="0.15">
      <c r="E2116" s="3">
        <v>25.175999999999998</v>
      </c>
      <c r="F2116" s="3">
        <v>0</v>
      </c>
    </row>
    <row r="2117" spans="5:6" x14ac:dyDescent="0.15">
      <c r="E2117" s="3">
        <v>25.2</v>
      </c>
      <c r="F2117" s="3">
        <v>0</v>
      </c>
    </row>
    <row r="2118" spans="5:6" x14ac:dyDescent="0.15">
      <c r="E2118" s="3">
        <v>25.2</v>
      </c>
      <c r="F2118" s="3">
        <v>1.9905786226446568E-2</v>
      </c>
    </row>
    <row r="2119" spans="5:6" x14ac:dyDescent="0.15">
      <c r="E2119" s="3">
        <v>25.224</v>
      </c>
      <c r="F2119" s="3">
        <v>1.9905786226446568E-2</v>
      </c>
    </row>
    <row r="2120" spans="5:6" x14ac:dyDescent="0.15">
      <c r="E2120" s="3">
        <v>25.224</v>
      </c>
      <c r="F2120" s="3">
        <v>0</v>
      </c>
    </row>
    <row r="2121" spans="5:6" x14ac:dyDescent="0.15">
      <c r="E2121" s="3">
        <v>25.247999999999998</v>
      </c>
      <c r="F2121" s="3">
        <v>0</v>
      </c>
    </row>
    <row r="2122" spans="5:6" x14ac:dyDescent="0.15">
      <c r="E2122" s="3">
        <v>25.247999999999998</v>
      </c>
      <c r="F2122" s="3">
        <v>1.9905786226446568E-2</v>
      </c>
    </row>
    <row r="2123" spans="5:6" x14ac:dyDescent="0.15">
      <c r="E2123" s="3">
        <v>25.271999999999998</v>
      </c>
      <c r="F2123" s="3">
        <v>1.9905786226446568E-2</v>
      </c>
    </row>
    <row r="2124" spans="5:6" x14ac:dyDescent="0.15">
      <c r="E2124" s="3">
        <v>25.271999999999998</v>
      </c>
      <c r="F2124" s="3">
        <v>0</v>
      </c>
    </row>
    <row r="2125" spans="5:6" x14ac:dyDescent="0.15">
      <c r="E2125" s="3">
        <v>25.295999999999999</v>
      </c>
      <c r="F2125" s="3">
        <v>0</v>
      </c>
    </row>
    <row r="2126" spans="5:6" x14ac:dyDescent="0.15">
      <c r="E2126" s="3">
        <v>25.295999999999999</v>
      </c>
      <c r="F2126" s="3">
        <v>1.9905786226446568E-2</v>
      </c>
    </row>
    <row r="2127" spans="5:6" x14ac:dyDescent="0.15">
      <c r="E2127" s="3">
        <v>25.32</v>
      </c>
      <c r="F2127" s="3">
        <v>1.9905786226446568E-2</v>
      </c>
    </row>
    <row r="2128" spans="5:6" x14ac:dyDescent="0.15">
      <c r="E2128" s="3">
        <v>25.32</v>
      </c>
      <c r="F2128" s="3">
        <v>0</v>
      </c>
    </row>
    <row r="2129" spans="5:6" x14ac:dyDescent="0.15">
      <c r="E2129" s="3">
        <v>25.343999999999998</v>
      </c>
      <c r="F2129" s="3">
        <v>0</v>
      </c>
    </row>
    <row r="2130" spans="5:6" x14ac:dyDescent="0.15">
      <c r="E2130" s="3">
        <v>25.343999999999998</v>
      </c>
      <c r="F2130" s="3">
        <v>1.9905786226446568E-2</v>
      </c>
    </row>
    <row r="2131" spans="5:6" x14ac:dyDescent="0.15">
      <c r="E2131" s="3">
        <v>25.367999999999999</v>
      </c>
      <c r="F2131" s="3">
        <v>1.9905786226446568E-2</v>
      </c>
    </row>
    <row r="2132" spans="5:6" x14ac:dyDescent="0.15">
      <c r="E2132" s="3">
        <v>25.367999999999999</v>
      </c>
      <c r="F2132" s="3">
        <v>0</v>
      </c>
    </row>
    <row r="2133" spans="5:6" x14ac:dyDescent="0.15">
      <c r="E2133" s="3">
        <v>25.391999999999999</v>
      </c>
      <c r="F2133" s="3">
        <v>0</v>
      </c>
    </row>
    <row r="2134" spans="5:6" x14ac:dyDescent="0.15">
      <c r="E2134" s="3">
        <v>25.391999999999999</v>
      </c>
      <c r="F2134" s="3">
        <v>1.9905786226446568E-2</v>
      </c>
    </row>
    <row r="2135" spans="5:6" x14ac:dyDescent="0.15">
      <c r="E2135" s="3">
        <v>25.416</v>
      </c>
      <c r="F2135" s="3">
        <v>1.9905786226446568E-2</v>
      </c>
    </row>
    <row r="2136" spans="5:6" x14ac:dyDescent="0.15">
      <c r="E2136" s="3">
        <v>25.416</v>
      </c>
      <c r="F2136" s="3">
        <v>0</v>
      </c>
    </row>
    <row r="2137" spans="5:6" x14ac:dyDescent="0.15">
      <c r="E2137" s="3">
        <v>25.439999999999998</v>
      </c>
      <c r="F2137" s="3">
        <v>0</v>
      </c>
    </row>
    <row r="2138" spans="5:6" x14ac:dyDescent="0.15">
      <c r="E2138" s="3">
        <v>25.439999999999998</v>
      </c>
      <c r="F2138" s="3">
        <v>1.9905786226446568E-2</v>
      </c>
    </row>
    <row r="2139" spans="5:6" x14ac:dyDescent="0.15">
      <c r="E2139" s="3">
        <v>25.463999999999999</v>
      </c>
      <c r="F2139" s="3">
        <v>1.9905786226446568E-2</v>
      </c>
    </row>
    <row r="2140" spans="5:6" x14ac:dyDescent="0.15">
      <c r="E2140" s="3">
        <v>25.463999999999999</v>
      </c>
      <c r="F2140" s="3">
        <v>0</v>
      </c>
    </row>
    <row r="2141" spans="5:6" x14ac:dyDescent="0.15">
      <c r="E2141" s="3">
        <v>25.488</v>
      </c>
      <c r="F2141" s="3">
        <v>0</v>
      </c>
    </row>
    <row r="2142" spans="5:6" x14ac:dyDescent="0.15">
      <c r="E2142" s="3">
        <v>25.488</v>
      </c>
      <c r="F2142" s="3">
        <v>1.9905786226446568E-2</v>
      </c>
    </row>
    <row r="2143" spans="5:6" x14ac:dyDescent="0.15">
      <c r="E2143" s="3">
        <v>25.512</v>
      </c>
      <c r="F2143" s="3">
        <v>1.9905786226446568E-2</v>
      </c>
    </row>
    <row r="2144" spans="5:6" x14ac:dyDescent="0.15">
      <c r="E2144" s="3">
        <v>25.512</v>
      </c>
      <c r="F2144" s="3">
        <v>0</v>
      </c>
    </row>
    <row r="2145" spans="5:6" x14ac:dyDescent="0.15">
      <c r="E2145" s="3">
        <v>25.535999999999998</v>
      </c>
      <c r="F2145" s="3">
        <v>0</v>
      </c>
    </row>
    <row r="2146" spans="5:6" x14ac:dyDescent="0.15">
      <c r="E2146" s="3">
        <v>25.535999999999998</v>
      </c>
      <c r="F2146" s="3">
        <v>1.9905786226446568E-2</v>
      </c>
    </row>
    <row r="2147" spans="5:6" x14ac:dyDescent="0.15">
      <c r="E2147" s="3">
        <v>25.56</v>
      </c>
      <c r="F2147" s="3">
        <v>1.9905786226446568E-2</v>
      </c>
    </row>
    <row r="2148" spans="5:6" x14ac:dyDescent="0.15">
      <c r="E2148" s="3">
        <v>25.56</v>
      </c>
      <c r="F2148" s="3">
        <v>0</v>
      </c>
    </row>
    <row r="2149" spans="5:6" x14ac:dyDescent="0.15">
      <c r="E2149" s="3">
        <v>25.584</v>
      </c>
      <c r="F2149" s="3">
        <v>0</v>
      </c>
    </row>
    <row r="2150" spans="5:6" x14ac:dyDescent="0.15">
      <c r="E2150" s="3">
        <v>25.584</v>
      </c>
      <c r="F2150" s="3">
        <v>1.9905786226446568E-2</v>
      </c>
    </row>
    <row r="2151" spans="5:6" x14ac:dyDescent="0.15">
      <c r="E2151" s="3">
        <v>25.608000000000001</v>
      </c>
      <c r="F2151" s="3">
        <v>1.9905786226446568E-2</v>
      </c>
    </row>
    <row r="2152" spans="5:6" x14ac:dyDescent="0.15">
      <c r="E2152" s="3">
        <v>25.608000000000001</v>
      </c>
      <c r="F2152" s="3">
        <v>0</v>
      </c>
    </row>
    <row r="2153" spans="5:6" x14ac:dyDescent="0.15">
      <c r="E2153" s="3">
        <v>25.631999999999998</v>
      </c>
      <c r="F2153" s="3">
        <v>0</v>
      </c>
    </row>
    <row r="2154" spans="5:6" x14ac:dyDescent="0.15">
      <c r="E2154" s="3">
        <v>25.631999999999998</v>
      </c>
      <c r="F2154" s="3">
        <v>1.9905786226446568E-2</v>
      </c>
    </row>
    <row r="2155" spans="5:6" x14ac:dyDescent="0.15">
      <c r="E2155" s="3">
        <v>25.655999999999999</v>
      </c>
      <c r="F2155" s="3">
        <v>1.9905786226446568E-2</v>
      </c>
    </row>
    <row r="2156" spans="5:6" x14ac:dyDescent="0.15">
      <c r="E2156" s="3">
        <v>25.655999999999999</v>
      </c>
      <c r="F2156" s="3">
        <v>0</v>
      </c>
    </row>
    <row r="2157" spans="5:6" x14ac:dyDescent="0.15">
      <c r="E2157" s="3">
        <v>25.68</v>
      </c>
      <c r="F2157" s="3">
        <v>0</v>
      </c>
    </row>
    <row r="2158" spans="5:6" x14ac:dyDescent="0.15">
      <c r="E2158" s="3">
        <v>25.68</v>
      </c>
      <c r="F2158" s="3">
        <v>1.9905786226446568E-2</v>
      </c>
    </row>
    <row r="2159" spans="5:6" x14ac:dyDescent="0.15">
      <c r="E2159" s="3">
        <v>25.704000000000001</v>
      </c>
      <c r="F2159" s="3">
        <v>1.9905786226446568E-2</v>
      </c>
    </row>
    <row r="2160" spans="5:6" x14ac:dyDescent="0.15">
      <c r="E2160" s="3">
        <v>25.704000000000001</v>
      </c>
      <c r="F2160" s="3">
        <v>0</v>
      </c>
    </row>
    <row r="2161" spans="5:6" x14ac:dyDescent="0.15">
      <c r="E2161" s="3">
        <v>25.727999999999998</v>
      </c>
      <c r="F2161" s="3">
        <v>0</v>
      </c>
    </row>
    <row r="2162" spans="5:6" x14ac:dyDescent="0.15">
      <c r="E2162" s="3">
        <v>25.727999999999998</v>
      </c>
      <c r="F2162" s="3">
        <v>1.9905786226446568E-2</v>
      </c>
    </row>
    <row r="2163" spans="5:6" x14ac:dyDescent="0.15">
      <c r="E2163" s="3">
        <v>25.751999999999999</v>
      </c>
      <c r="F2163" s="3">
        <v>1.9905786226446568E-2</v>
      </c>
    </row>
    <row r="2164" spans="5:6" x14ac:dyDescent="0.15">
      <c r="E2164" s="3">
        <v>25.751999999999999</v>
      </c>
      <c r="F2164" s="3">
        <v>0</v>
      </c>
    </row>
    <row r="2165" spans="5:6" x14ac:dyDescent="0.15">
      <c r="E2165" s="3">
        <v>25.776</v>
      </c>
      <c r="F2165" s="3">
        <v>0</v>
      </c>
    </row>
    <row r="2166" spans="5:6" x14ac:dyDescent="0.15">
      <c r="E2166" s="3">
        <v>25.776</v>
      </c>
      <c r="F2166" s="3">
        <v>1.9905786226446568E-2</v>
      </c>
    </row>
    <row r="2167" spans="5:6" x14ac:dyDescent="0.15">
      <c r="E2167" s="3">
        <v>25.799999999999997</v>
      </c>
      <c r="F2167" s="3">
        <v>1.9905786226446568E-2</v>
      </c>
    </row>
    <row r="2168" spans="5:6" x14ac:dyDescent="0.15">
      <c r="E2168" s="3">
        <v>25.799999999999997</v>
      </c>
      <c r="F2168" s="3">
        <v>0</v>
      </c>
    </row>
    <row r="2169" spans="5:6" x14ac:dyDescent="0.15">
      <c r="E2169" s="3">
        <v>25.823999999999998</v>
      </c>
      <c r="F2169" s="3">
        <v>0</v>
      </c>
    </row>
    <row r="2170" spans="5:6" x14ac:dyDescent="0.15">
      <c r="E2170" s="3">
        <v>25.823999999999998</v>
      </c>
      <c r="F2170" s="3">
        <v>1.9905786226446568E-2</v>
      </c>
    </row>
    <row r="2171" spans="5:6" x14ac:dyDescent="0.15">
      <c r="E2171" s="3">
        <v>25.847999999999999</v>
      </c>
      <c r="F2171" s="3">
        <v>1.9905786226446568E-2</v>
      </c>
    </row>
    <row r="2172" spans="5:6" x14ac:dyDescent="0.15">
      <c r="E2172" s="3">
        <v>25.847999999999999</v>
      </c>
      <c r="F2172" s="3">
        <v>0</v>
      </c>
    </row>
    <row r="2173" spans="5:6" x14ac:dyDescent="0.15">
      <c r="E2173" s="3">
        <v>25.872</v>
      </c>
      <c r="F2173" s="3">
        <v>0</v>
      </c>
    </row>
    <row r="2174" spans="5:6" x14ac:dyDescent="0.15">
      <c r="E2174" s="3">
        <v>25.872</v>
      </c>
      <c r="F2174" s="3">
        <v>1.9905786226446568E-2</v>
      </c>
    </row>
    <row r="2175" spans="5:6" x14ac:dyDescent="0.15">
      <c r="E2175" s="3">
        <v>25.895999999999997</v>
      </c>
      <c r="F2175" s="3">
        <v>1.9905786226446568E-2</v>
      </c>
    </row>
    <row r="2176" spans="5:6" x14ac:dyDescent="0.15">
      <c r="E2176" s="3">
        <v>25.895999999999997</v>
      </c>
      <c r="F2176" s="3">
        <v>0</v>
      </c>
    </row>
    <row r="2177" spans="5:6" x14ac:dyDescent="0.15">
      <c r="E2177" s="3">
        <v>25.919999999999998</v>
      </c>
      <c r="F2177" s="3">
        <v>0</v>
      </c>
    </row>
    <row r="2178" spans="5:6" x14ac:dyDescent="0.15">
      <c r="E2178" s="3">
        <v>25.919999999999998</v>
      </c>
      <c r="F2178" s="3">
        <v>1.9905786226446568E-2</v>
      </c>
    </row>
    <row r="2179" spans="5:6" x14ac:dyDescent="0.15">
      <c r="E2179" s="3">
        <v>25.943999999999999</v>
      </c>
      <c r="F2179" s="3">
        <v>1.9905786226446568E-2</v>
      </c>
    </row>
    <row r="2180" spans="5:6" x14ac:dyDescent="0.15">
      <c r="E2180" s="3">
        <v>25.943999999999999</v>
      </c>
      <c r="F2180" s="3">
        <v>0</v>
      </c>
    </row>
    <row r="2181" spans="5:6" x14ac:dyDescent="0.15">
      <c r="E2181" s="3">
        <v>25.968</v>
      </c>
      <c r="F2181" s="3">
        <v>0</v>
      </c>
    </row>
    <row r="2182" spans="5:6" x14ac:dyDescent="0.15">
      <c r="E2182" s="3">
        <v>25.968</v>
      </c>
      <c r="F2182" s="3">
        <v>1.9905786226446568E-2</v>
      </c>
    </row>
    <row r="2183" spans="5:6" x14ac:dyDescent="0.15">
      <c r="E2183" s="3">
        <v>25.991999999999997</v>
      </c>
      <c r="F2183" s="3">
        <v>1.9905786226446568E-2</v>
      </c>
    </row>
    <row r="2184" spans="5:6" x14ac:dyDescent="0.15">
      <c r="E2184" s="3">
        <v>25.991999999999997</v>
      </c>
      <c r="F2184" s="3">
        <v>0</v>
      </c>
    </row>
    <row r="2185" spans="5:6" x14ac:dyDescent="0.15">
      <c r="E2185" s="3">
        <v>26.015999999999998</v>
      </c>
      <c r="F2185" s="3">
        <v>0</v>
      </c>
    </row>
    <row r="2186" spans="5:6" x14ac:dyDescent="0.15">
      <c r="E2186" s="3">
        <v>26.015999999999998</v>
      </c>
      <c r="F2186" s="3">
        <v>1.9905786226446568E-2</v>
      </c>
    </row>
    <row r="2187" spans="5:6" x14ac:dyDescent="0.15">
      <c r="E2187" s="3">
        <v>26.04</v>
      </c>
      <c r="F2187" s="3">
        <v>1.9905786226446568E-2</v>
      </c>
    </row>
    <row r="2188" spans="5:6" x14ac:dyDescent="0.15">
      <c r="E2188" s="3">
        <v>26.04</v>
      </c>
      <c r="F2188" s="3">
        <v>0</v>
      </c>
    </row>
    <row r="2189" spans="5:6" x14ac:dyDescent="0.15">
      <c r="E2189" s="3">
        <v>26.064</v>
      </c>
      <c r="F2189" s="3">
        <v>0</v>
      </c>
    </row>
    <row r="2190" spans="5:6" x14ac:dyDescent="0.15">
      <c r="E2190" s="3">
        <v>26.064</v>
      </c>
      <c r="F2190" s="3">
        <v>1.9905786226446568E-2</v>
      </c>
    </row>
    <row r="2191" spans="5:6" x14ac:dyDescent="0.15">
      <c r="E2191" s="3">
        <v>26.087999999999997</v>
      </c>
      <c r="F2191" s="3">
        <v>1.9905786226446568E-2</v>
      </c>
    </row>
    <row r="2192" spans="5:6" x14ac:dyDescent="0.15">
      <c r="E2192" s="3">
        <v>26.087999999999997</v>
      </c>
      <c r="F2192" s="3">
        <v>0</v>
      </c>
    </row>
    <row r="2193" spans="5:6" x14ac:dyDescent="0.15">
      <c r="E2193" s="3">
        <v>26.111999999999998</v>
      </c>
      <c r="F2193" s="3">
        <v>0</v>
      </c>
    </row>
    <row r="2194" spans="5:6" x14ac:dyDescent="0.15">
      <c r="E2194" s="3">
        <v>26.111999999999998</v>
      </c>
      <c r="F2194" s="3">
        <v>1.9905786226446568E-2</v>
      </c>
    </row>
    <row r="2195" spans="5:6" x14ac:dyDescent="0.15">
      <c r="E2195" s="3">
        <v>26.135999999999999</v>
      </c>
      <c r="F2195" s="3">
        <v>1.9905786226446568E-2</v>
      </c>
    </row>
    <row r="2196" spans="5:6" x14ac:dyDescent="0.15">
      <c r="E2196" s="3">
        <v>26.135999999999999</v>
      </c>
      <c r="F2196" s="3">
        <v>0</v>
      </c>
    </row>
    <row r="2197" spans="5:6" x14ac:dyDescent="0.15">
      <c r="E2197" s="3">
        <v>26.16</v>
      </c>
      <c r="F2197" s="3">
        <v>0</v>
      </c>
    </row>
    <row r="2198" spans="5:6" x14ac:dyDescent="0.15">
      <c r="E2198" s="3">
        <v>26.16</v>
      </c>
      <c r="F2198" s="3">
        <v>1.9905786226446568E-2</v>
      </c>
    </row>
    <row r="2199" spans="5:6" x14ac:dyDescent="0.15">
      <c r="E2199" s="3">
        <v>26.183999999999997</v>
      </c>
      <c r="F2199" s="3">
        <v>1.9905786226446568E-2</v>
      </c>
    </row>
    <row r="2200" spans="5:6" x14ac:dyDescent="0.15">
      <c r="E2200" s="3">
        <v>26.183999999999997</v>
      </c>
      <c r="F2200" s="3">
        <v>0</v>
      </c>
    </row>
    <row r="2201" spans="5:6" x14ac:dyDescent="0.15">
      <c r="E2201" s="3">
        <v>26.207999999999998</v>
      </c>
      <c r="F2201" s="3">
        <v>0</v>
      </c>
    </row>
    <row r="2202" spans="5:6" x14ac:dyDescent="0.15">
      <c r="E2202" s="3">
        <v>26.207999999999998</v>
      </c>
      <c r="F2202" s="3">
        <v>1.9905786226446568E-2</v>
      </c>
    </row>
    <row r="2203" spans="5:6" x14ac:dyDescent="0.15">
      <c r="E2203" s="3">
        <v>26.231999999999999</v>
      </c>
      <c r="F2203" s="3">
        <v>1.9905786226446568E-2</v>
      </c>
    </row>
    <row r="2204" spans="5:6" x14ac:dyDescent="0.15">
      <c r="E2204" s="3">
        <v>26.231999999999999</v>
      </c>
      <c r="F2204" s="3">
        <v>0</v>
      </c>
    </row>
    <row r="2205" spans="5:6" x14ac:dyDescent="0.15">
      <c r="E2205" s="3">
        <v>26.256</v>
      </c>
      <c r="F2205" s="3">
        <v>0</v>
      </c>
    </row>
    <row r="2206" spans="5:6" x14ac:dyDescent="0.15">
      <c r="E2206" s="3">
        <v>26.256</v>
      </c>
      <c r="F2206" s="3">
        <v>1.9905786226446568E-2</v>
      </c>
    </row>
    <row r="2207" spans="5:6" x14ac:dyDescent="0.15">
      <c r="E2207" s="3">
        <v>26.279999999999998</v>
      </c>
      <c r="F2207" s="3">
        <v>1.9905786226446568E-2</v>
      </c>
    </row>
    <row r="2208" spans="5:6" x14ac:dyDescent="0.15">
      <c r="E2208" s="3">
        <v>26.279999999999998</v>
      </c>
      <c r="F2208" s="3">
        <v>0</v>
      </c>
    </row>
    <row r="2209" spans="5:6" x14ac:dyDescent="0.15">
      <c r="E2209" s="3">
        <v>26.303999999999998</v>
      </c>
      <c r="F2209" s="3">
        <v>0</v>
      </c>
    </row>
    <row r="2210" spans="5:6" x14ac:dyDescent="0.15">
      <c r="E2210" s="3">
        <v>26.303999999999998</v>
      </c>
      <c r="F2210" s="3">
        <v>1.9905786226446568E-2</v>
      </c>
    </row>
    <row r="2211" spans="5:6" x14ac:dyDescent="0.15">
      <c r="E2211" s="3">
        <v>26.327999999999999</v>
      </c>
      <c r="F2211" s="3">
        <v>1.9905786226446568E-2</v>
      </c>
    </row>
    <row r="2212" spans="5:6" x14ac:dyDescent="0.15">
      <c r="E2212" s="3">
        <v>26.327999999999999</v>
      </c>
      <c r="F2212" s="3">
        <v>0</v>
      </c>
    </row>
    <row r="2213" spans="5:6" x14ac:dyDescent="0.15">
      <c r="E2213" s="3">
        <v>26.351999999999997</v>
      </c>
      <c r="F2213" s="3">
        <v>0</v>
      </c>
    </row>
    <row r="2214" spans="5:6" x14ac:dyDescent="0.15">
      <c r="E2214" s="3">
        <v>26.351999999999997</v>
      </c>
      <c r="F2214" s="3">
        <v>1.9905786226446568E-2</v>
      </c>
    </row>
    <row r="2215" spans="5:6" x14ac:dyDescent="0.15">
      <c r="E2215" s="3">
        <v>26.375999999999998</v>
      </c>
      <c r="F2215" s="3">
        <v>1.9905786226446568E-2</v>
      </c>
    </row>
    <row r="2216" spans="5:6" x14ac:dyDescent="0.15">
      <c r="E2216" s="3">
        <v>26.375999999999998</v>
      </c>
      <c r="F2216" s="3">
        <v>0</v>
      </c>
    </row>
    <row r="2217" spans="5:6" x14ac:dyDescent="0.15">
      <c r="E2217" s="3">
        <v>26.4</v>
      </c>
      <c r="F2217" s="3">
        <v>0</v>
      </c>
    </row>
    <row r="2218" spans="5:6" x14ac:dyDescent="0.15">
      <c r="E2218" s="3">
        <v>26.4</v>
      </c>
      <c r="F2218" s="3">
        <v>1.9905786226446568E-2</v>
      </c>
    </row>
    <row r="2219" spans="5:6" x14ac:dyDescent="0.15">
      <c r="E2219" s="3">
        <v>26.423999999999999</v>
      </c>
      <c r="F2219" s="3">
        <v>1.9905786226446568E-2</v>
      </c>
    </row>
    <row r="2220" spans="5:6" x14ac:dyDescent="0.15">
      <c r="E2220" s="3">
        <v>26.423999999999999</v>
      </c>
      <c r="F2220" s="3">
        <v>0</v>
      </c>
    </row>
    <row r="2221" spans="5:6" x14ac:dyDescent="0.15">
      <c r="E2221" s="3">
        <v>26.448</v>
      </c>
      <c r="F2221" s="3">
        <v>0</v>
      </c>
    </row>
    <row r="2222" spans="5:6" x14ac:dyDescent="0.15">
      <c r="E2222" s="3">
        <v>26.448</v>
      </c>
      <c r="F2222" s="3">
        <v>1.9905786226446568E-2</v>
      </c>
    </row>
    <row r="2223" spans="5:6" x14ac:dyDescent="0.15">
      <c r="E2223" s="3">
        <v>26.471999999999998</v>
      </c>
      <c r="F2223" s="3">
        <v>1.9905786226446568E-2</v>
      </c>
    </row>
    <row r="2224" spans="5:6" x14ac:dyDescent="0.15">
      <c r="E2224" s="3">
        <v>26.471999999999998</v>
      </c>
      <c r="F2224" s="3">
        <v>0</v>
      </c>
    </row>
    <row r="2225" spans="5:6" x14ac:dyDescent="0.15">
      <c r="E2225" s="3">
        <v>26.495999999999999</v>
      </c>
      <c r="F2225" s="3">
        <v>0</v>
      </c>
    </row>
    <row r="2226" spans="5:6" x14ac:dyDescent="0.15">
      <c r="E2226" s="3">
        <v>26.495999999999999</v>
      </c>
      <c r="F2226" s="3">
        <v>1.9905786226446568E-2</v>
      </c>
    </row>
    <row r="2227" spans="5:6" x14ac:dyDescent="0.15">
      <c r="E2227" s="3">
        <v>26.52</v>
      </c>
      <c r="F2227" s="3">
        <v>1.9905786226446568E-2</v>
      </c>
    </row>
    <row r="2228" spans="5:6" x14ac:dyDescent="0.15">
      <c r="E2228" s="3">
        <v>26.52</v>
      </c>
      <c r="F2228" s="3">
        <v>0</v>
      </c>
    </row>
    <row r="2229" spans="5:6" x14ac:dyDescent="0.15">
      <c r="E2229" s="3">
        <v>26.543999999999997</v>
      </c>
      <c r="F2229" s="3">
        <v>0</v>
      </c>
    </row>
    <row r="2230" spans="5:6" x14ac:dyDescent="0.15">
      <c r="E2230" s="3">
        <v>26.543999999999997</v>
      </c>
      <c r="F2230" s="3">
        <v>1.9905786226446568E-2</v>
      </c>
    </row>
    <row r="2231" spans="5:6" x14ac:dyDescent="0.15">
      <c r="E2231" s="3">
        <v>26.567999999999998</v>
      </c>
      <c r="F2231" s="3">
        <v>1.9905786226446568E-2</v>
      </c>
    </row>
    <row r="2232" spans="5:6" x14ac:dyDescent="0.15">
      <c r="E2232" s="3">
        <v>26.567999999999998</v>
      </c>
      <c r="F2232" s="3">
        <v>0</v>
      </c>
    </row>
    <row r="2233" spans="5:6" x14ac:dyDescent="0.15">
      <c r="E2233" s="3">
        <v>26.591999999999999</v>
      </c>
      <c r="F2233" s="3">
        <v>0</v>
      </c>
    </row>
    <row r="2234" spans="5:6" x14ac:dyDescent="0.15">
      <c r="E2234" s="3">
        <v>26.591999999999999</v>
      </c>
      <c r="F2234" s="3">
        <v>1.9905786226446568E-2</v>
      </c>
    </row>
    <row r="2235" spans="5:6" x14ac:dyDescent="0.15">
      <c r="E2235" s="3">
        <v>26.616</v>
      </c>
      <c r="F2235" s="3">
        <v>1.9905786226446568E-2</v>
      </c>
    </row>
    <row r="2236" spans="5:6" x14ac:dyDescent="0.15">
      <c r="E2236" s="3">
        <v>26.616</v>
      </c>
      <c r="F2236" s="3">
        <v>0</v>
      </c>
    </row>
    <row r="2237" spans="5:6" x14ac:dyDescent="0.15">
      <c r="E2237" s="3">
        <v>26.639999999999997</v>
      </c>
      <c r="F2237" s="3">
        <v>0</v>
      </c>
    </row>
    <row r="2238" spans="5:6" x14ac:dyDescent="0.15">
      <c r="E2238" s="3">
        <v>26.639999999999997</v>
      </c>
      <c r="F2238" s="3">
        <v>1.9905786226446568E-2</v>
      </c>
    </row>
    <row r="2239" spans="5:6" x14ac:dyDescent="0.15">
      <c r="E2239" s="3">
        <v>26.663999999999998</v>
      </c>
      <c r="F2239" s="3">
        <v>1.9905786226446568E-2</v>
      </c>
    </row>
    <row r="2240" spans="5:6" x14ac:dyDescent="0.15">
      <c r="E2240" s="3">
        <v>26.663999999999998</v>
      </c>
      <c r="F2240" s="3">
        <v>0</v>
      </c>
    </row>
    <row r="2241" spans="5:6" x14ac:dyDescent="0.15">
      <c r="E2241" s="3">
        <v>26.687999999999999</v>
      </c>
      <c r="F2241" s="3">
        <v>0</v>
      </c>
    </row>
    <row r="2242" spans="5:6" x14ac:dyDescent="0.15">
      <c r="E2242" s="3">
        <v>26.687999999999999</v>
      </c>
      <c r="F2242" s="3">
        <v>1.9905786226446568E-2</v>
      </c>
    </row>
    <row r="2243" spans="5:6" x14ac:dyDescent="0.15">
      <c r="E2243" s="3">
        <v>26.711999999999996</v>
      </c>
      <c r="F2243" s="3">
        <v>1.9905786226446568E-2</v>
      </c>
    </row>
    <row r="2244" spans="5:6" x14ac:dyDescent="0.15">
      <c r="E2244" s="3">
        <v>26.711999999999996</v>
      </c>
      <c r="F2244" s="3">
        <v>0</v>
      </c>
    </row>
    <row r="2245" spans="5:6" x14ac:dyDescent="0.15">
      <c r="E2245" s="3">
        <v>26.735999999999997</v>
      </c>
      <c r="F2245" s="3">
        <v>0</v>
      </c>
    </row>
    <row r="2246" spans="5:6" x14ac:dyDescent="0.15">
      <c r="E2246" s="3">
        <v>26.735999999999997</v>
      </c>
      <c r="F2246" s="3">
        <v>1.9905786226446568E-2</v>
      </c>
    </row>
    <row r="2247" spans="5:6" x14ac:dyDescent="0.15">
      <c r="E2247" s="3">
        <v>26.759999999999998</v>
      </c>
      <c r="F2247" s="3">
        <v>1.9905786226446568E-2</v>
      </c>
    </row>
    <row r="2248" spans="5:6" x14ac:dyDescent="0.15">
      <c r="E2248" s="3">
        <v>26.759999999999998</v>
      </c>
      <c r="F2248" s="3">
        <v>0</v>
      </c>
    </row>
    <row r="2249" spans="5:6" x14ac:dyDescent="0.15">
      <c r="E2249" s="3">
        <v>26.783999999999999</v>
      </c>
      <c r="F2249" s="3">
        <v>0</v>
      </c>
    </row>
    <row r="2250" spans="5:6" x14ac:dyDescent="0.15">
      <c r="E2250" s="3">
        <v>26.783999999999999</v>
      </c>
      <c r="F2250" s="3">
        <v>1.9905786226446568E-2</v>
      </c>
    </row>
    <row r="2251" spans="5:6" x14ac:dyDescent="0.15">
      <c r="E2251" s="3">
        <v>26.808</v>
      </c>
      <c r="F2251" s="3">
        <v>1.9905786226446568E-2</v>
      </c>
    </row>
    <row r="2252" spans="5:6" x14ac:dyDescent="0.15">
      <c r="E2252" s="3">
        <v>26.808</v>
      </c>
      <c r="F2252" s="3">
        <v>0</v>
      </c>
    </row>
    <row r="2253" spans="5:6" x14ac:dyDescent="0.15">
      <c r="E2253" s="3">
        <v>26.831999999999997</v>
      </c>
      <c r="F2253" s="3">
        <v>0</v>
      </c>
    </row>
    <row r="2254" spans="5:6" x14ac:dyDescent="0.15">
      <c r="E2254" s="3">
        <v>26.831999999999997</v>
      </c>
      <c r="F2254" s="3">
        <v>1.9905786226446568E-2</v>
      </c>
    </row>
    <row r="2255" spans="5:6" x14ac:dyDescent="0.15">
      <c r="E2255" s="3">
        <v>26.855999999999998</v>
      </c>
      <c r="F2255" s="3">
        <v>1.9905786226446568E-2</v>
      </c>
    </row>
    <row r="2256" spans="5:6" x14ac:dyDescent="0.15">
      <c r="E2256" s="3">
        <v>26.855999999999998</v>
      </c>
      <c r="F2256" s="3">
        <v>0</v>
      </c>
    </row>
    <row r="2257" spans="5:6" x14ac:dyDescent="0.15">
      <c r="E2257" s="3">
        <v>26.88</v>
      </c>
      <c r="F2257" s="3">
        <v>0</v>
      </c>
    </row>
    <row r="2258" spans="5:6" x14ac:dyDescent="0.15">
      <c r="E2258" s="3">
        <v>26.88</v>
      </c>
      <c r="F2258" s="3">
        <v>1.9905786226446568E-2</v>
      </c>
    </row>
    <row r="2259" spans="5:6" x14ac:dyDescent="0.15">
      <c r="E2259" s="3">
        <v>26.903999999999996</v>
      </c>
      <c r="F2259" s="3">
        <v>1.9905786226446568E-2</v>
      </c>
    </row>
    <row r="2260" spans="5:6" x14ac:dyDescent="0.15">
      <c r="E2260" s="3">
        <v>26.903999999999996</v>
      </c>
      <c r="F2260" s="3">
        <v>0</v>
      </c>
    </row>
    <row r="2261" spans="5:6" x14ac:dyDescent="0.15">
      <c r="E2261" s="3">
        <v>26.927999999999997</v>
      </c>
      <c r="F2261" s="3">
        <v>0</v>
      </c>
    </row>
    <row r="2262" spans="5:6" x14ac:dyDescent="0.15">
      <c r="E2262" s="3">
        <v>26.927999999999997</v>
      </c>
      <c r="F2262" s="3">
        <v>1.9905786226446568E-2</v>
      </c>
    </row>
    <row r="2263" spans="5:6" x14ac:dyDescent="0.15">
      <c r="E2263" s="3">
        <v>26.951999999999998</v>
      </c>
      <c r="F2263" s="3">
        <v>1.9905786226446568E-2</v>
      </c>
    </row>
    <row r="2264" spans="5:6" x14ac:dyDescent="0.15">
      <c r="E2264" s="3">
        <v>26.951999999999998</v>
      </c>
      <c r="F2264" s="3">
        <v>0</v>
      </c>
    </row>
    <row r="2265" spans="5:6" x14ac:dyDescent="0.15">
      <c r="E2265" s="3">
        <v>26.975999999999999</v>
      </c>
      <c r="F2265" s="3">
        <v>0</v>
      </c>
    </row>
    <row r="2266" spans="5:6" x14ac:dyDescent="0.15">
      <c r="E2266" s="3">
        <v>26.975999999999999</v>
      </c>
      <c r="F2266" s="3">
        <v>1.9905786226446568E-2</v>
      </c>
    </row>
    <row r="2267" spans="5:6" x14ac:dyDescent="0.15">
      <c r="E2267" s="3">
        <v>27</v>
      </c>
      <c r="F2267" s="3">
        <v>1.9905786226446568E-2</v>
      </c>
    </row>
    <row r="2268" spans="5:6" x14ac:dyDescent="0.15">
      <c r="E2268" s="3">
        <v>27</v>
      </c>
      <c r="F2268" s="3">
        <v>0</v>
      </c>
    </row>
    <row r="2269" spans="5:6" x14ac:dyDescent="0.15">
      <c r="E2269" s="3">
        <v>27.023999999999997</v>
      </c>
      <c r="F2269" s="3">
        <v>0</v>
      </c>
    </row>
    <row r="2270" spans="5:6" x14ac:dyDescent="0.15">
      <c r="E2270" s="3">
        <v>27.023999999999997</v>
      </c>
      <c r="F2270" s="3">
        <v>1.9905786226446568E-2</v>
      </c>
    </row>
    <row r="2271" spans="5:6" x14ac:dyDescent="0.15">
      <c r="E2271" s="3">
        <v>27.047999999999998</v>
      </c>
      <c r="F2271" s="3">
        <v>1.9905786226446568E-2</v>
      </c>
    </row>
    <row r="2272" spans="5:6" x14ac:dyDescent="0.15">
      <c r="E2272" s="3">
        <v>27.047999999999998</v>
      </c>
      <c r="F2272" s="3">
        <v>0</v>
      </c>
    </row>
    <row r="2273" spans="5:6" x14ac:dyDescent="0.15">
      <c r="E2273" s="3">
        <v>27.071999999999999</v>
      </c>
      <c r="F2273" s="3">
        <v>0</v>
      </c>
    </row>
    <row r="2274" spans="5:6" x14ac:dyDescent="0.15">
      <c r="E2274" s="3">
        <v>27.071999999999999</v>
      </c>
      <c r="F2274" s="3">
        <v>1.9905786226446568E-2</v>
      </c>
    </row>
    <row r="2275" spans="5:6" x14ac:dyDescent="0.15">
      <c r="E2275" s="3">
        <v>27.095999999999997</v>
      </c>
      <c r="F2275" s="3">
        <v>1.9905786226446568E-2</v>
      </c>
    </row>
    <row r="2276" spans="5:6" x14ac:dyDescent="0.15">
      <c r="E2276" s="3">
        <v>27.095999999999997</v>
      </c>
      <c r="F2276" s="3">
        <v>0</v>
      </c>
    </row>
    <row r="2277" spans="5:6" x14ac:dyDescent="0.15">
      <c r="E2277" s="3">
        <v>27.119999999999997</v>
      </c>
      <c r="F2277" s="3">
        <v>0</v>
      </c>
    </row>
    <row r="2278" spans="5:6" x14ac:dyDescent="0.15">
      <c r="E2278" s="3">
        <v>27.119999999999997</v>
      </c>
      <c r="F2278" s="3">
        <v>1.9905786226446568E-2</v>
      </c>
    </row>
    <row r="2279" spans="5:6" x14ac:dyDescent="0.15">
      <c r="E2279" s="3">
        <v>27.143999999999998</v>
      </c>
      <c r="F2279" s="3">
        <v>1.9905786226446568E-2</v>
      </c>
    </row>
    <row r="2280" spans="5:6" x14ac:dyDescent="0.15">
      <c r="E2280" s="3">
        <v>27.143999999999998</v>
      </c>
      <c r="F2280" s="3">
        <v>0</v>
      </c>
    </row>
    <row r="2281" spans="5:6" x14ac:dyDescent="0.15">
      <c r="E2281" s="3">
        <v>27.167999999999999</v>
      </c>
      <c r="F2281" s="3">
        <v>0</v>
      </c>
    </row>
    <row r="2282" spans="5:6" x14ac:dyDescent="0.15">
      <c r="E2282" s="3">
        <v>27.167999999999999</v>
      </c>
      <c r="F2282" s="3">
        <v>1.9905786226446568E-2</v>
      </c>
    </row>
    <row r="2283" spans="5:6" x14ac:dyDescent="0.15">
      <c r="E2283" s="3">
        <v>27.192</v>
      </c>
      <c r="F2283" s="3">
        <v>1.9905786226446568E-2</v>
      </c>
    </row>
    <row r="2284" spans="5:6" x14ac:dyDescent="0.15">
      <c r="E2284" s="3">
        <v>27.192</v>
      </c>
      <c r="F2284" s="3">
        <v>0</v>
      </c>
    </row>
    <row r="2285" spans="5:6" x14ac:dyDescent="0.15">
      <c r="E2285" s="3">
        <v>27.215999999999998</v>
      </c>
      <c r="F2285" s="3">
        <v>0</v>
      </c>
    </row>
    <row r="2286" spans="5:6" x14ac:dyDescent="0.15">
      <c r="E2286" s="3">
        <v>27.215999999999998</v>
      </c>
      <c r="F2286" s="3">
        <v>1.9905786226446568E-2</v>
      </c>
    </row>
    <row r="2287" spans="5:6" x14ac:dyDescent="0.15">
      <c r="E2287" s="3">
        <v>27.24</v>
      </c>
      <c r="F2287" s="3">
        <v>1.9905786226446568E-2</v>
      </c>
    </row>
    <row r="2288" spans="5:6" x14ac:dyDescent="0.15">
      <c r="E2288" s="3">
        <v>27.24</v>
      </c>
      <c r="F2288" s="3">
        <v>0</v>
      </c>
    </row>
    <row r="2289" spans="5:6" x14ac:dyDescent="0.15">
      <c r="E2289" s="3">
        <v>27.263999999999999</v>
      </c>
      <c r="F2289" s="3">
        <v>0</v>
      </c>
    </row>
    <row r="2290" spans="5:6" x14ac:dyDescent="0.15">
      <c r="E2290" s="3">
        <v>27.263999999999999</v>
      </c>
      <c r="F2290" s="3">
        <v>1.9905786226446568E-2</v>
      </c>
    </row>
    <row r="2291" spans="5:6" x14ac:dyDescent="0.15">
      <c r="E2291" s="3">
        <v>27.287999999999997</v>
      </c>
      <c r="F2291" s="3">
        <v>1.9905786226446568E-2</v>
      </c>
    </row>
    <row r="2292" spans="5:6" x14ac:dyDescent="0.15">
      <c r="E2292" s="3">
        <v>27.287999999999997</v>
      </c>
      <c r="F2292" s="3">
        <v>0</v>
      </c>
    </row>
    <row r="2293" spans="5:6" x14ac:dyDescent="0.15">
      <c r="E2293" s="3">
        <v>27.311999999999998</v>
      </c>
      <c r="F2293" s="3">
        <v>0</v>
      </c>
    </row>
    <row r="2294" spans="5:6" x14ac:dyDescent="0.15">
      <c r="E2294" s="3">
        <v>27.311999999999998</v>
      </c>
      <c r="F2294" s="3">
        <v>1.9905786226446568E-2</v>
      </c>
    </row>
    <row r="2295" spans="5:6" x14ac:dyDescent="0.15">
      <c r="E2295" s="3">
        <v>27.335999999999999</v>
      </c>
      <c r="F2295" s="3">
        <v>1.9905786226446568E-2</v>
      </c>
    </row>
    <row r="2296" spans="5:6" x14ac:dyDescent="0.15">
      <c r="E2296" s="3">
        <v>27.335999999999999</v>
      </c>
      <c r="F2296" s="3">
        <v>0</v>
      </c>
    </row>
    <row r="2297" spans="5:6" x14ac:dyDescent="0.15">
      <c r="E2297" s="3">
        <v>27.36</v>
      </c>
      <c r="F2297" s="3">
        <v>0</v>
      </c>
    </row>
    <row r="2298" spans="5:6" x14ac:dyDescent="0.15">
      <c r="E2298" s="3">
        <v>27.36</v>
      </c>
      <c r="F2298" s="3">
        <v>1.9905786226446568E-2</v>
      </c>
    </row>
    <row r="2299" spans="5:6" x14ac:dyDescent="0.15">
      <c r="E2299" s="3">
        <v>27.383999999999997</v>
      </c>
      <c r="F2299" s="3">
        <v>1.9905786226446568E-2</v>
      </c>
    </row>
    <row r="2300" spans="5:6" x14ac:dyDescent="0.15">
      <c r="E2300" s="3">
        <v>27.383999999999997</v>
      </c>
      <c r="F2300" s="3">
        <v>0</v>
      </c>
    </row>
    <row r="2301" spans="5:6" x14ac:dyDescent="0.15">
      <c r="E2301" s="3">
        <v>27.407999999999998</v>
      </c>
      <c r="F2301" s="3">
        <v>0</v>
      </c>
    </row>
    <row r="2302" spans="5:6" x14ac:dyDescent="0.15">
      <c r="E2302" s="3">
        <v>27.407999999999998</v>
      </c>
      <c r="F2302" s="3">
        <v>1.9905786226446568E-2</v>
      </c>
    </row>
    <row r="2303" spans="5:6" x14ac:dyDescent="0.15">
      <c r="E2303" s="3">
        <v>27.431999999999999</v>
      </c>
      <c r="F2303" s="3">
        <v>1.9905786226446568E-2</v>
      </c>
    </row>
    <row r="2304" spans="5:6" x14ac:dyDescent="0.15">
      <c r="E2304" s="3">
        <v>27.431999999999999</v>
      </c>
      <c r="F2304" s="3">
        <v>0</v>
      </c>
    </row>
    <row r="2305" spans="5:6" x14ac:dyDescent="0.15">
      <c r="E2305" s="3">
        <v>27.455999999999996</v>
      </c>
      <c r="F2305" s="3">
        <v>0</v>
      </c>
    </row>
    <row r="2306" spans="5:6" x14ac:dyDescent="0.15">
      <c r="E2306" s="3">
        <v>27.455999999999996</v>
      </c>
      <c r="F2306" s="3">
        <v>1.9905786226446568E-2</v>
      </c>
    </row>
    <row r="2307" spans="5:6" x14ac:dyDescent="0.15">
      <c r="E2307" s="3">
        <v>27.479999999999997</v>
      </c>
      <c r="F2307" s="3">
        <v>1.9905786226446568E-2</v>
      </c>
    </row>
    <row r="2308" spans="5:6" x14ac:dyDescent="0.15">
      <c r="E2308" s="3">
        <v>27.479999999999997</v>
      </c>
      <c r="F2308" s="3">
        <v>0</v>
      </c>
    </row>
    <row r="2309" spans="5:6" x14ac:dyDescent="0.15">
      <c r="E2309" s="3">
        <v>27.503999999999998</v>
      </c>
      <c r="F2309" s="3">
        <v>0</v>
      </c>
    </row>
    <row r="2310" spans="5:6" x14ac:dyDescent="0.15">
      <c r="E2310" s="3">
        <v>27.503999999999998</v>
      </c>
      <c r="F2310" s="3">
        <v>1.9905786226446568E-2</v>
      </c>
    </row>
    <row r="2311" spans="5:6" x14ac:dyDescent="0.15">
      <c r="E2311" s="3">
        <v>27.527999999999999</v>
      </c>
      <c r="F2311" s="3">
        <v>1.9905786226446568E-2</v>
      </c>
    </row>
    <row r="2312" spans="5:6" x14ac:dyDescent="0.15">
      <c r="E2312" s="3">
        <v>27.527999999999999</v>
      </c>
      <c r="F2312" s="3">
        <v>0</v>
      </c>
    </row>
    <row r="2313" spans="5:6" x14ac:dyDescent="0.15">
      <c r="E2313" s="3">
        <v>27.552</v>
      </c>
      <c r="F2313" s="3">
        <v>0</v>
      </c>
    </row>
    <row r="2314" spans="5:6" x14ac:dyDescent="0.15">
      <c r="E2314" s="3">
        <v>27.552</v>
      </c>
      <c r="F2314" s="3">
        <v>1.9905786226446568E-2</v>
      </c>
    </row>
    <row r="2315" spans="5:6" x14ac:dyDescent="0.15">
      <c r="E2315" s="3">
        <v>27.575999999999997</v>
      </c>
      <c r="F2315" s="3">
        <v>1.9905786226446568E-2</v>
      </c>
    </row>
    <row r="2316" spans="5:6" x14ac:dyDescent="0.15">
      <c r="E2316" s="3">
        <v>27.575999999999997</v>
      </c>
      <c r="F2316" s="3">
        <v>0</v>
      </c>
    </row>
    <row r="2317" spans="5:6" x14ac:dyDescent="0.15">
      <c r="E2317" s="3">
        <v>27.599999999999998</v>
      </c>
      <c r="F2317" s="3">
        <v>0</v>
      </c>
    </row>
    <row r="2318" spans="5:6" x14ac:dyDescent="0.15">
      <c r="E2318" s="3">
        <v>27.599999999999998</v>
      </c>
      <c r="F2318" s="3">
        <v>1.9905786226446568E-2</v>
      </c>
    </row>
    <row r="2319" spans="5:6" x14ac:dyDescent="0.15">
      <c r="E2319" s="3">
        <v>27.623999999999999</v>
      </c>
      <c r="F2319" s="3">
        <v>1.9905786226446568E-2</v>
      </c>
    </row>
    <row r="2320" spans="5:6" x14ac:dyDescent="0.15">
      <c r="E2320" s="3">
        <v>27.623999999999999</v>
      </c>
      <c r="F2320" s="3">
        <v>0</v>
      </c>
    </row>
    <row r="2321" spans="5:6" x14ac:dyDescent="0.15">
      <c r="E2321" s="3">
        <v>27.647999999999996</v>
      </c>
      <c r="F2321" s="3">
        <v>0</v>
      </c>
    </row>
    <row r="2322" spans="5:6" x14ac:dyDescent="0.15">
      <c r="E2322" s="3">
        <v>27.647999999999996</v>
      </c>
      <c r="F2322" s="3">
        <v>1.9905786226446568E-2</v>
      </c>
    </row>
    <row r="2323" spans="5:6" x14ac:dyDescent="0.15">
      <c r="E2323" s="3">
        <v>27.671999999999997</v>
      </c>
      <c r="F2323" s="3">
        <v>1.9905786226446568E-2</v>
      </c>
    </row>
    <row r="2324" spans="5:6" x14ac:dyDescent="0.15">
      <c r="E2324" s="3">
        <v>27.671999999999997</v>
      </c>
      <c r="F2324" s="3">
        <v>0</v>
      </c>
    </row>
    <row r="2325" spans="5:6" x14ac:dyDescent="0.15">
      <c r="E2325" s="3">
        <v>27.695999999999998</v>
      </c>
      <c r="F2325" s="3">
        <v>0</v>
      </c>
    </row>
    <row r="2326" spans="5:6" x14ac:dyDescent="0.15">
      <c r="E2326" s="3">
        <v>27.695999999999998</v>
      </c>
      <c r="F2326" s="3">
        <v>1.9905786226446568E-2</v>
      </c>
    </row>
    <row r="2327" spans="5:6" x14ac:dyDescent="0.15">
      <c r="E2327" s="3">
        <v>27.72</v>
      </c>
      <c r="F2327" s="3">
        <v>1.9905786226446568E-2</v>
      </c>
    </row>
    <row r="2328" spans="5:6" x14ac:dyDescent="0.15">
      <c r="E2328" s="3">
        <v>27.72</v>
      </c>
      <c r="F2328" s="3">
        <v>0</v>
      </c>
    </row>
    <row r="2329" spans="5:6" x14ac:dyDescent="0.15">
      <c r="E2329" s="3">
        <v>27.743999999999996</v>
      </c>
      <c r="F2329" s="3">
        <v>0</v>
      </c>
    </row>
    <row r="2330" spans="5:6" x14ac:dyDescent="0.15">
      <c r="E2330" s="3">
        <v>27.743999999999996</v>
      </c>
      <c r="F2330" s="3">
        <v>1.9905786226446568E-2</v>
      </c>
    </row>
    <row r="2331" spans="5:6" x14ac:dyDescent="0.15">
      <c r="E2331" s="3">
        <v>27.767999999999997</v>
      </c>
      <c r="F2331" s="3">
        <v>1.9905786226446568E-2</v>
      </c>
    </row>
    <row r="2332" spans="5:6" x14ac:dyDescent="0.15">
      <c r="E2332" s="3">
        <v>27.767999999999997</v>
      </c>
      <c r="F2332" s="3">
        <v>0</v>
      </c>
    </row>
    <row r="2333" spans="5:6" x14ac:dyDescent="0.15">
      <c r="E2333" s="3">
        <v>27.791999999999998</v>
      </c>
      <c r="F2333" s="3">
        <v>0</v>
      </c>
    </row>
    <row r="2334" spans="5:6" x14ac:dyDescent="0.15">
      <c r="E2334" s="3">
        <v>27.791999999999998</v>
      </c>
      <c r="F2334" s="3">
        <v>1.9905786226446568E-2</v>
      </c>
    </row>
    <row r="2335" spans="5:6" x14ac:dyDescent="0.15">
      <c r="E2335" s="3">
        <v>27.815999999999999</v>
      </c>
      <c r="F2335" s="3">
        <v>1.9905786226446568E-2</v>
      </c>
    </row>
    <row r="2336" spans="5:6" x14ac:dyDescent="0.15">
      <c r="E2336" s="3">
        <v>27.815999999999999</v>
      </c>
      <c r="F2336" s="3">
        <v>0</v>
      </c>
    </row>
    <row r="2337" spans="5:6" x14ac:dyDescent="0.15">
      <c r="E2337" s="3">
        <v>27.839999999999996</v>
      </c>
      <c r="F2337" s="3">
        <v>0</v>
      </c>
    </row>
    <row r="2338" spans="5:6" x14ac:dyDescent="0.15">
      <c r="E2338" s="3">
        <v>27.839999999999996</v>
      </c>
      <c r="F2338" s="3">
        <v>1.9905786226446568E-2</v>
      </c>
    </row>
    <row r="2339" spans="5:6" x14ac:dyDescent="0.15">
      <c r="E2339" s="3">
        <v>27.863999999999997</v>
      </c>
      <c r="F2339" s="3">
        <v>1.9905786226446568E-2</v>
      </c>
    </row>
    <row r="2340" spans="5:6" x14ac:dyDescent="0.15">
      <c r="E2340" s="3">
        <v>27.863999999999997</v>
      </c>
      <c r="F2340" s="3">
        <v>0</v>
      </c>
    </row>
    <row r="2341" spans="5:6" x14ac:dyDescent="0.15">
      <c r="E2341" s="3">
        <v>27.887999999999998</v>
      </c>
      <c r="F2341" s="3">
        <v>0</v>
      </c>
    </row>
    <row r="2342" spans="5:6" x14ac:dyDescent="0.15">
      <c r="E2342" s="3">
        <v>27.887999999999998</v>
      </c>
      <c r="F2342" s="3">
        <v>1.9905786226446568E-2</v>
      </c>
    </row>
    <row r="2343" spans="5:6" x14ac:dyDescent="0.15">
      <c r="E2343" s="3">
        <v>27.911999999999999</v>
      </c>
      <c r="F2343" s="3">
        <v>1.9905786226446568E-2</v>
      </c>
    </row>
    <row r="2344" spans="5:6" x14ac:dyDescent="0.15">
      <c r="E2344" s="3">
        <v>27.911999999999999</v>
      </c>
      <c r="F2344" s="3">
        <v>0</v>
      </c>
    </row>
    <row r="2345" spans="5:6" x14ac:dyDescent="0.15">
      <c r="E2345" s="3">
        <v>27.936</v>
      </c>
      <c r="F2345" s="3">
        <v>0</v>
      </c>
    </row>
    <row r="2346" spans="5:6" x14ac:dyDescent="0.15">
      <c r="E2346" s="3">
        <v>27.936</v>
      </c>
      <c r="F2346" s="3">
        <v>1.9905786226446568E-2</v>
      </c>
    </row>
    <row r="2347" spans="5:6" x14ac:dyDescent="0.15">
      <c r="E2347" s="3">
        <v>27.959999999999997</v>
      </c>
      <c r="F2347" s="3">
        <v>1.9905786226446568E-2</v>
      </c>
    </row>
    <row r="2348" spans="5:6" x14ac:dyDescent="0.15">
      <c r="E2348" s="3">
        <v>27.959999999999997</v>
      </c>
      <c r="F2348" s="3">
        <v>0</v>
      </c>
    </row>
    <row r="2349" spans="5:6" x14ac:dyDescent="0.15">
      <c r="E2349" s="3">
        <v>27.983999999999998</v>
      </c>
      <c r="F2349" s="3">
        <v>0</v>
      </c>
    </row>
    <row r="2350" spans="5:6" x14ac:dyDescent="0.15">
      <c r="E2350" s="3">
        <v>27.983999999999998</v>
      </c>
      <c r="F2350" s="3">
        <v>1.9905786226446568E-2</v>
      </c>
    </row>
    <row r="2351" spans="5:6" x14ac:dyDescent="0.15">
      <c r="E2351" s="3">
        <v>28.007999999999999</v>
      </c>
      <c r="F2351" s="3">
        <v>1.9905786226446568E-2</v>
      </c>
    </row>
    <row r="2352" spans="5:6" x14ac:dyDescent="0.15">
      <c r="E2352" s="3">
        <v>28.007999999999999</v>
      </c>
      <c r="F2352" s="3">
        <v>0</v>
      </c>
    </row>
    <row r="2353" spans="5:6" x14ac:dyDescent="0.15">
      <c r="E2353" s="3">
        <v>28.031999999999996</v>
      </c>
      <c r="F2353" s="3">
        <v>0</v>
      </c>
    </row>
    <row r="2354" spans="5:6" x14ac:dyDescent="0.15">
      <c r="E2354" s="3">
        <v>28.031999999999996</v>
      </c>
      <c r="F2354" s="3">
        <v>1.9905786226446568E-2</v>
      </c>
    </row>
    <row r="2355" spans="5:6" x14ac:dyDescent="0.15">
      <c r="E2355" s="3">
        <v>28.055999999999997</v>
      </c>
      <c r="F2355" s="3">
        <v>1.9905786226446568E-2</v>
      </c>
    </row>
    <row r="2356" spans="5:6" x14ac:dyDescent="0.15">
      <c r="E2356" s="3">
        <v>28.055999999999997</v>
      </c>
      <c r="F2356" s="3">
        <v>0</v>
      </c>
    </row>
    <row r="2357" spans="5:6" x14ac:dyDescent="0.15">
      <c r="E2357" s="3">
        <v>28.08</v>
      </c>
      <c r="F2357" s="3">
        <v>0</v>
      </c>
    </row>
    <row r="2358" spans="5:6" x14ac:dyDescent="0.15">
      <c r="E2358" s="3">
        <v>28.08</v>
      </c>
      <c r="F2358" s="3">
        <v>1.9905786226446568E-2</v>
      </c>
    </row>
    <row r="2359" spans="5:6" x14ac:dyDescent="0.15">
      <c r="E2359" s="3">
        <v>28.103999999999999</v>
      </c>
      <c r="F2359" s="3">
        <v>1.9905786226446568E-2</v>
      </c>
    </row>
    <row r="2360" spans="5:6" x14ac:dyDescent="0.15">
      <c r="E2360" s="3">
        <v>28.103999999999999</v>
      </c>
      <c r="F2360" s="3">
        <v>0</v>
      </c>
    </row>
    <row r="2361" spans="5:6" x14ac:dyDescent="0.15">
      <c r="E2361" s="3">
        <v>28.127999999999997</v>
      </c>
      <c r="F2361" s="3">
        <v>0</v>
      </c>
    </row>
    <row r="2362" spans="5:6" x14ac:dyDescent="0.15">
      <c r="E2362" s="3">
        <v>28.127999999999997</v>
      </c>
      <c r="F2362" s="3">
        <v>1.9905786226446568E-2</v>
      </c>
    </row>
    <row r="2363" spans="5:6" x14ac:dyDescent="0.15">
      <c r="E2363" s="3">
        <v>28.151999999999997</v>
      </c>
      <c r="F2363" s="3">
        <v>1.9905786226446568E-2</v>
      </c>
    </row>
    <row r="2364" spans="5:6" x14ac:dyDescent="0.15">
      <c r="E2364" s="3">
        <v>28.151999999999997</v>
      </c>
      <c r="F2364" s="3">
        <v>0</v>
      </c>
    </row>
    <row r="2365" spans="5:6" x14ac:dyDescent="0.15">
      <c r="E2365" s="3">
        <v>28.175999999999998</v>
      </c>
      <c r="F2365" s="3">
        <v>0</v>
      </c>
    </row>
    <row r="2366" spans="5:6" x14ac:dyDescent="0.15">
      <c r="E2366" s="3">
        <v>28.175999999999998</v>
      </c>
      <c r="F2366" s="3">
        <v>1.9905786226446568E-2</v>
      </c>
    </row>
    <row r="2367" spans="5:6" x14ac:dyDescent="0.15">
      <c r="E2367" s="3">
        <v>28.199999999999996</v>
      </c>
      <c r="F2367" s="3">
        <v>1.9905786226446568E-2</v>
      </c>
    </row>
    <row r="2368" spans="5:6" x14ac:dyDescent="0.15">
      <c r="E2368" s="3">
        <v>28.199999999999996</v>
      </c>
      <c r="F2368" s="3">
        <v>0</v>
      </c>
    </row>
    <row r="2369" spans="5:6" x14ac:dyDescent="0.15">
      <c r="E2369" s="3">
        <v>28.223999999999997</v>
      </c>
      <c r="F2369" s="3">
        <v>0</v>
      </c>
    </row>
    <row r="2370" spans="5:6" x14ac:dyDescent="0.15">
      <c r="E2370" s="3">
        <v>28.223999999999997</v>
      </c>
      <c r="F2370" s="3">
        <v>1.9905786226446568E-2</v>
      </c>
    </row>
    <row r="2371" spans="5:6" x14ac:dyDescent="0.15">
      <c r="E2371" s="3">
        <v>28.247999999999998</v>
      </c>
      <c r="F2371" s="3">
        <v>1.9905786226446568E-2</v>
      </c>
    </row>
    <row r="2372" spans="5:6" x14ac:dyDescent="0.15">
      <c r="E2372" s="3">
        <v>28.247999999999998</v>
      </c>
      <c r="F2372" s="3">
        <v>0</v>
      </c>
    </row>
    <row r="2373" spans="5:6" x14ac:dyDescent="0.15">
      <c r="E2373" s="3">
        <v>28.271999999999998</v>
      </c>
      <c r="F2373" s="3">
        <v>0</v>
      </c>
    </row>
    <row r="2374" spans="5:6" x14ac:dyDescent="0.15">
      <c r="E2374" s="3">
        <v>28.271999999999998</v>
      </c>
      <c r="F2374" s="3">
        <v>1.9905786226446568E-2</v>
      </c>
    </row>
    <row r="2375" spans="5:6" x14ac:dyDescent="0.15">
      <c r="E2375" s="3">
        <v>28.295999999999999</v>
      </c>
      <c r="F2375" s="3">
        <v>1.9905786226446568E-2</v>
      </c>
    </row>
    <row r="2376" spans="5:6" x14ac:dyDescent="0.15">
      <c r="E2376" s="3">
        <v>28.295999999999999</v>
      </c>
      <c r="F2376" s="3">
        <v>0</v>
      </c>
    </row>
    <row r="2377" spans="5:6" x14ac:dyDescent="0.15">
      <c r="E2377" s="3">
        <v>28.319999999999997</v>
      </c>
      <c r="F2377" s="3">
        <v>0</v>
      </c>
    </row>
    <row r="2378" spans="5:6" x14ac:dyDescent="0.15">
      <c r="E2378" s="3">
        <v>28.319999999999997</v>
      </c>
      <c r="F2378" s="3">
        <v>1.9905786226446568E-2</v>
      </c>
    </row>
    <row r="2379" spans="5:6" x14ac:dyDescent="0.15">
      <c r="E2379" s="3">
        <v>28.343999999999998</v>
      </c>
      <c r="F2379" s="3">
        <v>1.9905786226446568E-2</v>
      </c>
    </row>
    <row r="2380" spans="5:6" x14ac:dyDescent="0.15">
      <c r="E2380" s="3">
        <v>28.343999999999998</v>
      </c>
      <c r="F2380" s="3">
        <v>0</v>
      </c>
    </row>
    <row r="2381" spans="5:6" x14ac:dyDescent="0.15">
      <c r="E2381" s="3">
        <v>28.367999999999999</v>
      </c>
      <c r="F2381" s="3">
        <v>0</v>
      </c>
    </row>
    <row r="2382" spans="5:6" x14ac:dyDescent="0.15">
      <c r="E2382" s="3">
        <v>28.367999999999999</v>
      </c>
      <c r="F2382" s="3">
        <v>1.9905786226446568E-2</v>
      </c>
    </row>
    <row r="2383" spans="5:6" x14ac:dyDescent="0.15">
      <c r="E2383" s="3">
        <v>28.391999999999996</v>
      </c>
      <c r="F2383" s="3">
        <v>1.9905786226446568E-2</v>
      </c>
    </row>
    <row r="2384" spans="5:6" x14ac:dyDescent="0.15">
      <c r="E2384" s="3">
        <v>28.391999999999996</v>
      </c>
      <c r="F2384" s="3">
        <v>0</v>
      </c>
    </row>
    <row r="2385" spans="5:6" x14ac:dyDescent="0.15">
      <c r="E2385" s="3">
        <v>28.415999999999997</v>
      </c>
      <c r="F2385" s="3">
        <v>0</v>
      </c>
    </row>
    <row r="2386" spans="5:6" x14ac:dyDescent="0.15">
      <c r="E2386" s="3">
        <v>28.415999999999997</v>
      </c>
      <c r="F2386" s="3">
        <v>1.9905786226446568E-2</v>
      </c>
    </row>
    <row r="2387" spans="5:6" x14ac:dyDescent="0.15">
      <c r="E2387" s="3">
        <v>28.439999999999998</v>
      </c>
      <c r="F2387" s="3">
        <v>1.9905786226446568E-2</v>
      </c>
    </row>
    <row r="2388" spans="5:6" x14ac:dyDescent="0.15">
      <c r="E2388" s="3">
        <v>28.439999999999998</v>
      </c>
      <c r="F2388" s="3">
        <v>0</v>
      </c>
    </row>
    <row r="2389" spans="5:6" x14ac:dyDescent="0.15">
      <c r="E2389" s="3">
        <v>28.463999999999999</v>
      </c>
      <c r="F2389" s="3">
        <v>0</v>
      </c>
    </row>
    <row r="2390" spans="5:6" x14ac:dyDescent="0.15">
      <c r="E2390" s="3">
        <v>28.463999999999999</v>
      </c>
      <c r="F2390" s="3">
        <v>1.9905786226446568E-2</v>
      </c>
    </row>
    <row r="2391" spans="5:6" x14ac:dyDescent="0.15">
      <c r="E2391" s="3">
        <v>28.487999999999996</v>
      </c>
      <c r="F2391" s="3">
        <v>1.9905786226446568E-2</v>
      </c>
    </row>
    <row r="2392" spans="5:6" x14ac:dyDescent="0.15">
      <c r="E2392" s="3">
        <v>28.487999999999996</v>
      </c>
      <c r="F2392" s="3">
        <v>0</v>
      </c>
    </row>
    <row r="2393" spans="5:6" x14ac:dyDescent="0.15">
      <c r="E2393" s="3">
        <v>28.511999999999997</v>
      </c>
      <c r="F2393" s="3">
        <v>0</v>
      </c>
    </row>
    <row r="2394" spans="5:6" x14ac:dyDescent="0.15">
      <c r="E2394" s="3">
        <v>28.511999999999997</v>
      </c>
      <c r="F2394" s="3">
        <v>1.9905786226446568E-2</v>
      </c>
    </row>
    <row r="2395" spans="5:6" x14ac:dyDescent="0.15">
      <c r="E2395" s="3">
        <v>28.535999999999998</v>
      </c>
      <c r="F2395" s="3">
        <v>1.9905786226446568E-2</v>
      </c>
    </row>
    <row r="2396" spans="5:6" x14ac:dyDescent="0.15">
      <c r="E2396" s="3">
        <v>28.535999999999998</v>
      </c>
      <c r="F2396" s="3">
        <v>0</v>
      </c>
    </row>
    <row r="2397" spans="5:6" x14ac:dyDescent="0.15">
      <c r="E2397" s="3">
        <v>28.559999999999995</v>
      </c>
      <c r="F2397" s="3">
        <v>0</v>
      </c>
    </row>
    <row r="2398" spans="5:6" x14ac:dyDescent="0.15">
      <c r="E2398" s="3">
        <v>28.559999999999995</v>
      </c>
      <c r="F2398" s="3">
        <v>1.9905786226446568E-2</v>
      </c>
    </row>
    <row r="2399" spans="5:6" x14ac:dyDescent="0.15">
      <c r="E2399" s="3">
        <v>28.583999999999996</v>
      </c>
      <c r="F2399" s="3">
        <v>1.9905786226446568E-2</v>
      </c>
    </row>
    <row r="2400" spans="5:6" x14ac:dyDescent="0.15">
      <c r="E2400" s="3">
        <v>28.583999999999996</v>
      </c>
      <c r="F2400" s="3">
        <v>0</v>
      </c>
    </row>
    <row r="2401" spans="5:6" x14ac:dyDescent="0.15">
      <c r="E2401" s="3">
        <v>28.607999999999997</v>
      </c>
      <c r="F2401" s="3">
        <v>0</v>
      </c>
    </row>
    <row r="2402" spans="5:6" x14ac:dyDescent="0.15">
      <c r="E2402" s="3">
        <v>28.607999999999997</v>
      </c>
      <c r="F2402" s="3">
        <v>1.9905786226446568E-2</v>
      </c>
    </row>
    <row r="2403" spans="5:6" x14ac:dyDescent="0.15">
      <c r="E2403" s="3">
        <v>28.631999999999998</v>
      </c>
      <c r="F2403" s="3">
        <v>1.9905786226446568E-2</v>
      </c>
    </row>
    <row r="2404" spans="5:6" x14ac:dyDescent="0.15">
      <c r="E2404" s="3">
        <v>28.631999999999998</v>
      </c>
      <c r="F2404" s="3">
        <v>0</v>
      </c>
    </row>
    <row r="2405" spans="5:6" x14ac:dyDescent="0.15">
      <c r="E2405" s="3">
        <v>28.655999999999999</v>
      </c>
      <c r="F2405" s="3">
        <v>0</v>
      </c>
    </row>
    <row r="2406" spans="5:6" x14ac:dyDescent="0.15">
      <c r="E2406" s="3">
        <v>28.655999999999999</v>
      </c>
      <c r="F2406" s="3">
        <v>1.9905786226446568E-2</v>
      </c>
    </row>
    <row r="2407" spans="5:6" x14ac:dyDescent="0.15">
      <c r="E2407" s="3">
        <v>28.679999999999996</v>
      </c>
      <c r="F2407" s="3">
        <v>1.9905786226446568E-2</v>
      </c>
    </row>
    <row r="2408" spans="5:6" x14ac:dyDescent="0.15">
      <c r="E2408" s="3">
        <v>28.679999999999996</v>
      </c>
      <c r="F2408" s="3">
        <v>0</v>
      </c>
    </row>
    <row r="2409" spans="5:6" x14ac:dyDescent="0.15">
      <c r="E2409" s="3">
        <v>28.703999999999997</v>
      </c>
      <c r="F2409" s="3">
        <v>0</v>
      </c>
    </row>
    <row r="2410" spans="5:6" x14ac:dyDescent="0.15">
      <c r="E2410" s="3">
        <v>28.703999999999997</v>
      </c>
      <c r="F2410" s="3">
        <v>1.9905786226446568E-2</v>
      </c>
    </row>
    <row r="2411" spans="5:6" x14ac:dyDescent="0.15">
      <c r="E2411" s="3">
        <v>28.727999999999998</v>
      </c>
      <c r="F2411" s="3">
        <v>1.9905786226446568E-2</v>
      </c>
    </row>
    <row r="2412" spans="5:6" x14ac:dyDescent="0.15">
      <c r="E2412" s="3">
        <v>28.727999999999998</v>
      </c>
      <c r="F2412" s="3">
        <v>0</v>
      </c>
    </row>
    <row r="2413" spans="5:6" x14ac:dyDescent="0.15">
      <c r="E2413" s="3">
        <v>28.751999999999995</v>
      </c>
      <c r="F2413" s="3">
        <v>0</v>
      </c>
    </row>
    <row r="2414" spans="5:6" x14ac:dyDescent="0.15">
      <c r="E2414" s="3">
        <v>28.751999999999995</v>
      </c>
      <c r="F2414" s="3">
        <v>1.9905786226446568E-2</v>
      </c>
    </row>
    <row r="2415" spans="5:6" x14ac:dyDescent="0.15">
      <c r="E2415" s="3">
        <v>28.775999999999996</v>
      </c>
      <c r="F2415" s="3">
        <v>1.9905786226446568E-2</v>
      </c>
    </row>
    <row r="2416" spans="5:6" x14ac:dyDescent="0.15">
      <c r="E2416" s="3">
        <v>28.775999999999996</v>
      </c>
      <c r="F2416" s="3">
        <v>0</v>
      </c>
    </row>
    <row r="2417" spans="5:6" x14ac:dyDescent="0.15">
      <c r="E2417" s="3">
        <v>28.799999999999997</v>
      </c>
      <c r="F2417" s="3">
        <v>0</v>
      </c>
    </row>
    <row r="2418" spans="5:6" x14ac:dyDescent="0.15">
      <c r="E2418" s="3">
        <v>28.799999999999997</v>
      </c>
      <c r="F2418" s="3">
        <v>8.1290645322661254E-3</v>
      </c>
    </row>
    <row r="2419" spans="5:6" x14ac:dyDescent="0.15">
      <c r="E2419" s="3">
        <v>28.823762376237621</v>
      </c>
      <c r="F2419" s="3">
        <v>8.1290645322661254E-3</v>
      </c>
    </row>
    <row r="2420" spans="5:6" x14ac:dyDescent="0.15">
      <c r="E2420" s="3">
        <v>28.823762376237621</v>
      </c>
      <c r="F2420" s="3">
        <v>0</v>
      </c>
    </row>
    <row r="2421" spans="5:6" x14ac:dyDescent="0.15">
      <c r="E2421" s="3">
        <v>28.847524752475245</v>
      </c>
      <c r="F2421" s="3">
        <v>0</v>
      </c>
    </row>
    <row r="2422" spans="5:6" x14ac:dyDescent="0.15">
      <c r="E2422" s="3">
        <v>28.847524752475245</v>
      </c>
      <c r="F2422" s="3">
        <v>8.1290645322661254E-3</v>
      </c>
    </row>
    <row r="2423" spans="5:6" x14ac:dyDescent="0.15">
      <c r="E2423" s="3">
        <v>28.871287128712869</v>
      </c>
      <c r="F2423" s="3">
        <v>8.1290645322661254E-3</v>
      </c>
    </row>
    <row r="2424" spans="5:6" x14ac:dyDescent="0.15">
      <c r="E2424" s="3">
        <v>28.871287128712869</v>
      </c>
      <c r="F2424" s="3">
        <v>0</v>
      </c>
    </row>
    <row r="2425" spans="5:6" x14ac:dyDescent="0.15">
      <c r="E2425" s="3">
        <v>28.895049504950492</v>
      </c>
      <c r="F2425" s="3">
        <v>0</v>
      </c>
    </row>
    <row r="2426" spans="5:6" x14ac:dyDescent="0.15">
      <c r="E2426" s="3">
        <v>28.895049504950492</v>
      </c>
      <c r="F2426" s="3">
        <v>8.1290645322661254E-3</v>
      </c>
    </row>
    <row r="2427" spans="5:6" x14ac:dyDescent="0.15">
      <c r="E2427" s="3">
        <v>28.918811881188116</v>
      </c>
      <c r="F2427" s="3">
        <v>8.1290645322661254E-3</v>
      </c>
    </row>
    <row r="2428" spans="5:6" x14ac:dyDescent="0.15">
      <c r="E2428" s="3">
        <v>28.918811881188116</v>
      </c>
      <c r="F2428" s="3">
        <v>0</v>
      </c>
    </row>
    <row r="2429" spans="5:6" x14ac:dyDescent="0.15">
      <c r="E2429" s="3">
        <v>28.94257425742574</v>
      </c>
      <c r="F2429" s="3">
        <v>0</v>
      </c>
    </row>
    <row r="2430" spans="5:6" x14ac:dyDescent="0.15">
      <c r="E2430" s="3">
        <v>28.94257425742574</v>
      </c>
      <c r="F2430" s="3">
        <v>8.1290645322661254E-3</v>
      </c>
    </row>
    <row r="2431" spans="5:6" x14ac:dyDescent="0.15">
      <c r="E2431" s="3">
        <v>28.966336633663364</v>
      </c>
      <c r="F2431" s="3">
        <v>8.1290645322661254E-3</v>
      </c>
    </row>
    <row r="2432" spans="5:6" x14ac:dyDescent="0.15">
      <c r="E2432" s="3">
        <v>28.966336633663364</v>
      </c>
      <c r="F2432" s="3">
        <v>0</v>
      </c>
    </row>
    <row r="2433" spans="5:6" x14ac:dyDescent="0.15">
      <c r="E2433" s="3">
        <v>28.990099009900987</v>
      </c>
      <c r="F2433" s="3">
        <v>0</v>
      </c>
    </row>
    <row r="2434" spans="5:6" x14ac:dyDescent="0.15">
      <c r="E2434" s="3">
        <v>28.990099009900987</v>
      </c>
      <c r="F2434" s="3">
        <v>8.1290645322661254E-3</v>
      </c>
    </row>
    <row r="2435" spans="5:6" x14ac:dyDescent="0.15">
      <c r="E2435" s="3">
        <v>29.013861386138611</v>
      </c>
      <c r="F2435" s="3">
        <v>8.1290645322661254E-3</v>
      </c>
    </row>
    <row r="2436" spans="5:6" x14ac:dyDescent="0.15">
      <c r="E2436" s="3">
        <v>29.013861386138611</v>
      </c>
      <c r="F2436" s="3">
        <v>0</v>
      </c>
    </row>
    <row r="2437" spans="5:6" x14ac:dyDescent="0.15">
      <c r="E2437" s="3">
        <v>29.037623762376235</v>
      </c>
      <c r="F2437" s="3">
        <v>0</v>
      </c>
    </row>
    <row r="2438" spans="5:6" x14ac:dyDescent="0.15">
      <c r="E2438" s="3">
        <v>29.037623762376235</v>
      </c>
      <c r="F2438" s="3">
        <v>8.1290645322661254E-3</v>
      </c>
    </row>
    <row r="2439" spans="5:6" x14ac:dyDescent="0.15">
      <c r="E2439" s="3">
        <v>29.061386138613859</v>
      </c>
      <c r="F2439" s="3">
        <v>8.1290645322661254E-3</v>
      </c>
    </row>
    <row r="2440" spans="5:6" x14ac:dyDescent="0.15">
      <c r="E2440" s="3">
        <v>29.061386138613859</v>
      </c>
      <c r="F2440" s="3">
        <v>0</v>
      </c>
    </row>
    <row r="2441" spans="5:6" x14ac:dyDescent="0.15">
      <c r="E2441" s="3">
        <v>29.085148514851483</v>
      </c>
      <c r="F2441" s="3">
        <v>0</v>
      </c>
    </row>
    <row r="2442" spans="5:6" x14ac:dyDescent="0.15">
      <c r="E2442" s="3">
        <v>29.085148514851483</v>
      </c>
      <c r="F2442" s="3">
        <v>8.1290645322661254E-3</v>
      </c>
    </row>
    <row r="2443" spans="5:6" x14ac:dyDescent="0.15">
      <c r="E2443" s="3">
        <v>29.108910891089106</v>
      </c>
      <c r="F2443" s="3">
        <v>8.1290645322661254E-3</v>
      </c>
    </row>
    <row r="2444" spans="5:6" x14ac:dyDescent="0.15">
      <c r="E2444" s="3">
        <v>29.108910891089106</v>
      </c>
      <c r="F2444" s="3">
        <v>0</v>
      </c>
    </row>
    <row r="2445" spans="5:6" x14ac:dyDescent="0.15">
      <c r="E2445" s="3">
        <v>29.13267326732673</v>
      </c>
      <c r="F2445" s="3">
        <v>0</v>
      </c>
    </row>
    <row r="2446" spans="5:6" x14ac:dyDescent="0.15">
      <c r="E2446" s="3">
        <v>29.13267326732673</v>
      </c>
      <c r="F2446" s="3">
        <v>8.1290645322661254E-3</v>
      </c>
    </row>
    <row r="2447" spans="5:6" x14ac:dyDescent="0.15">
      <c r="E2447" s="3">
        <v>29.156435643564354</v>
      </c>
      <c r="F2447" s="3">
        <v>8.1290645322661254E-3</v>
      </c>
    </row>
    <row r="2448" spans="5:6" x14ac:dyDescent="0.15">
      <c r="E2448" s="3">
        <v>29.156435643564354</v>
      </c>
      <c r="F2448" s="3">
        <v>0</v>
      </c>
    </row>
    <row r="2449" spans="5:6" x14ac:dyDescent="0.15">
      <c r="E2449" s="3">
        <v>29.180198019801978</v>
      </c>
      <c r="F2449" s="3">
        <v>0</v>
      </c>
    </row>
    <row r="2450" spans="5:6" x14ac:dyDescent="0.15">
      <c r="E2450" s="3">
        <v>29.180198019801978</v>
      </c>
      <c r="F2450" s="3">
        <v>8.1290645322661254E-3</v>
      </c>
    </row>
    <row r="2451" spans="5:6" x14ac:dyDescent="0.15">
      <c r="E2451" s="3">
        <v>29.203960396039601</v>
      </c>
      <c r="F2451" s="3">
        <v>8.1290645322661254E-3</v>
      </c>
    </row>
    <row r="2452" spans="5:6" x14ac:dyDescent="0.15">
      <c r="E2452" s="3">
        <v>29.203960396039601</v>
      </c>
      <c r="F2452" s="3">
        <v>0</v>
      </c>
    </row>
    <row r="2453" spans="5:6" x14ac:dyDescent="0.15">
      <c r="E2453" s="3">
        <v>29.227722772277225</v>
      </c>
      <c r="F2453" s="3">
        <v>0</v>
      </c>
    </row>
    <row r="2454" spans="5:6" x14ac:dyDescent="0.15">
      <c r="E2454" s="3">
        <v>29.227722772277225</v>
      </c>
      <c r="F2454" s="3">
        <v>8.1290645322661254E-3</v>
      </c>
    </row>
    <row r="2455" spans="5:6" x14ac:dyDescent="0.15">
      <c r="E2455" s="3">
        <v>29.251485148514849</v>
      </c>
      <c r="F2455" s="3">
        <v>8.1290645322661254E-3</v>
      </c>
    </row>
    <row r="2456" spans="5:6" x14ac:dyDescent="0.15">
      <c r="E2456" s="3">
        <v>29.251485148514849</v>
      </c>
      <c r="F2456" s="3">
        <v>0</v>
      </c>
    </row>
    <row r="2457" spans="5:6" x14ac:dyDescent="0.15">
      <c r="E2457" s="3">
        <v>29.275247524752473</v>
      </c>
      <c r="F2457" s="3">
        <v>0</v>
      </c>
    </row>
    <row r="2458" spans="5:6" x14ac:dyDescent="0.15">
      <c r="E2458" s="3">
        <v>29.275247524752473</v>
      </c>
      <c r="F2458" s="3">
        <v>8.1290645322661254E-3</v>
      </c>
    </row>
    <row r="2459" spans="5:6" x14ac:dyDescent="0.15">
      <c r="E2459" s="3">
        <v>29.299009900990097</v>
      </c>
      <c r="F2459" s="3">
        <v>8.1290645322661254E-3</v>
      </c>
    </row>
    <row r="2460" spans="5:6" x14ac:dyDescent="0.15">
      <c r="E2460" s="3">
        <v>29.299009900990097</v>
      </c>
      <c r="F2460" s="3">
        <v>0</v>
      </c>
    </row>
    <row r="2461" spans="5:6" x14ac:dyDescent="0.15">
      <c r="E2461" s="3">
        <v>29.32277227722772</v>
      </c>
      <c r="F2461" s="3">
        <v>0</v>
      </c>
    </row>
    <row r="2462" spans="5:6" x14ac:dyDescent="0.15">
      <c r="E2462" s="3">
        <v>29.32277227722772</v>
      </c>
      <c r="F2462" s="3">
        <v>8.1290645322661254E-3</v>
      </c>
    </row>
    <row r="2463" spans="5:6" x14ac:dyDescent="0.15">
      <c r="E2463" s="3">
        <v>29.346534653465344</v>
      </c>
      <c r="F2463" s="3">
        <v>8.1290645322661254E-3</v>
      </c>
    </row>
    <row r="2464" spans="5:6" x14ac:dyDescent="0.15">
      <c r="E2464" s="3">
        <v>29.346534653465344</v>
      </c>
      <c r="F2464" s="3">
        <v>0</v>
      </c>
    </row>
    <row r="2465" spans="5:6" x14ac:dyDescent="0.15">
      <c r="E2465" s="3">
        <v>29.370297029702968</v>
      </c>
      <c r="F2465" s="3">
        <v>0</v>
      </c>
    </row>
    <row r="2466" spans="5:6" x14ac:dyDescent="0.15">
      <c r="E2466" s="3">
        <v>29.370297029702968</v>
      </c>
      <c r="F2466" s="3">
        <v>8.1290645322661254E-3</v>
      </c>
    </row>
    <row r="2467" spans="5:6" x14ac:dyDescent="0.15">
      <c r="E2467" s="3">
        <v>29.394059405940592</v>
      </c>
      <c r="F2467" s="3">
        <v>8.1290645322661254E-3</v>
      </c>
    </row>
    <row r="2468" spans="5:6" x14ac:dyDescent="0.15">
      <c r="E2468" s="3">
        <v>29.394059405940592</v>
      </c>
      <c r="F2468" s="3">
        <v>0</v>
      </c>
    </row>
    <row r="2469" spans="5:6" x14ac:dyDescent="0.15">
      <c r="E2469" s="3">
        <v>29.417821782178216</v>
      </c>
      <c r="F2469" s="3">
        <v>0</v>
      </c>
    </row>
    <row r="2470" spans="5:6" x14ac:dyDescent="0.15">
      <c r="E2470" s="3">
        <v>29.417821782178216</v>
      </c>
      <c r="F2470" s="3">
        <v>8.1290645322661254E-3</v>
      </c>
    </row>
    <row r="2471" spans="5:6" x14ac:dyDescent="0.15">
      <c r="E2471" s="3">
        <v>29.441584158415839</v>
      </c>
      <c r="F2471" s="3">
        <v>8.1290645322661254E-3</v>
      </c>
    </row>
    <row r="2472" spans="5:6" x14ac:dyDescent="0.15">
      <c r="E2472" s="3">
        <v>29.441584158415839</v>
      </c>
      <c r="F2472" s="3">
        <v>0</v>
      </c>
    </row>
    <row r="2473" spans="5:6" x14ac:dyDescent="0.15">
      <c r="E2473" s="3">
        <v>29.465346534653463</v>
      </c>
      <c r="F2473" s="3">
        <v>0</v>
      </c>
    </row>
    <row r="2474" spans="5:6" x14ac:dyDescent="0.15">
      <c r="E2474" s="3">
        <v>29.465346534653463</v>
      </c>
      <c r="F2474" s="3">
        <v>8.1290645322661254E-3</v>
      </c>
    </row>
    <row r="2475" spans="5:6" x14ac:dyDescent="0.15">
      <c r="E2475" s="3">
        <v>29.489108910891087</v>
      </c>
      <c r="F2475" s="3">
        <v>8.1290645322661254E-3</v>
      </c>
    </row>
    <row r="2476" spans="5:6" x14ac:dyDescent="0.15">
      <c r="E2476" s="3">
        <v>29.489108910891087</v>
      </c>
      <c r="F2476" s="3">
        <v>0</v>
      </c>
    </row>
    <row r="2477" spans="5:6" x14ac:dyDescent="0.15">
      <c r="E2477" s="3">
        <v>29.512871287128711</v>
      </c>
      <c r="F2477" s="3">
        <v>0</v>
      </c>
    </row>
    <row r="2478" spans="5:6" x14ac:dyDescent="0.15">
      <c r="E2478" s="3">
        <v>29.512871287128711</v>
      </c>
      <c r="F2478" s="3">
        <v>8.1290645322661254E-3</v>
      </c>
    </row>
    <row r="2479" spans="5:6" x14ac:dyDescent="0.15">
      <c r="E2479" s="3">
        <v>29.536633663366334</v>
      </c>
      <c r="F2479" s="3">
        <v>8.1290645322661254E-3</v>
      </c>
    </row>
    <row r="2480" spans="5:6" x14ac:dyDescent="0.15">
      <c r="E2480" s="3">
        <v>29.536633663366334</v>
      </c>
      <c r="F2480" s="3">
        <v>0</v>
      </c>
    </row>
    <row r="2481" spans="5:6" x14ac:dyDescent="0.15">
      <c r="E2481" s="3">
        <v>29.560396039603958</v>
      </c>
      <c r="F2481" s="3">
        <v>0</v>
      </c>
    </row>
    <row r="2482" spans="5:6" x14ac:dyDescent="0.15">
      <c r="E2482" s="3">
        <v>29.560396039603958</v>
      </c>
      <c r="F2482" s="3">
        <v>8.1290645322661254E-3</v>
      </c>
    </row>
    <row r="2483" spans="5:6" x14ac:dyDescent="0.15">
      <c r="E2483" s="3">
        <v>29.584158415841582</v>
      </c>
      <c r="F2483" s="3">
        <v>8.1290645322661254E-3</v>
      </c>
    </row>
    <row r="2484" spans="5:6" x14ac:dyDescent="0.15">
      <c r="E2484" s="3">
        <v>29.584158415841582</v>
      </c>
      <c r="F2484" s="3">
        <v>0</v>
      </c>
    </row>
    <row r="2485" spans="5:6" x14ac:dyDescent="0.15">
      <c r="E2485" s="3">
        <v>29.607920792079206</v>
      </c>
      <c r="F2485" s="3">
        <v>0</v>
      </c>
    </row>
    <row r="2486" spans="5:6" x14ac:dyDescent="0.15">
      <c r="E2486" s="3">
        <v>29.607920792079206</v>
      </c>
      <c r="F2486" s="3">
        <v>8.1290645322661254E-3</v>
      </c>
    </row>
    <row r="2487" spans="5:6" x14ac:dyDescent="0.15">
      <c r="E2487" s="3">
        <v>29.63168316831683</v>
      </c>
      <c r="F2487" s="3">
        <v>8.1290645322661254E-3</v>
      </c>
    </row>
    <row r="2488" spans="5:6" x14ac:dyDescent="0.15">
      <c r="E2488" s="3">
        <v>29.63168316831683</v>
      </c>
      <c r="F2488" s="3">
        <v>0</v>
      </c>
    </row>
    <row r="2489" spans="5:6" x14ac:dyDescent="0.15">
      <c r="E2489" s="3">
        <v>29.655445544554453</v>
      </c>
      <c r="F2489" s="3">
        <v>0</v>
      </c>
    </row>
    <row r="2490" spans="5:6" x14ac:dyDescent="0.15">
      <c r="E2490" s="3">
        <v>29.655445544554453</v>
      </c>
      <c r="F2490" s="3">
        <v>8.1290645322661254E-3</v>
      </c>
    </row>
    <row r="2491" spans="5:6" x14ac:dyDescent="0.15">
      <c r="E2491" s="3">
        <v>29.679207920792077</v>
      </c>
      <c r="F2491" s="3">
        <v>8.1290645322661254E-3</v>
      </c>
    </row>
    <row r="2492" spans="5:6" x14ac:dyDescent="0.15">
      <c r="E2492" s="3">
        <v>29.679207920792077</v>
      </c>
      <c r="F2492" s="3">
        <v>0</v>
      </c>
    </row>
    <row r="2493" spans="5:6" x14ac:dyDescent="0.15">
      <c r="E2493" s="3">
        <v>29.702970297029701</v>
      </c>
      <c r="F2493" s="3">
        <v>0</v>
      </c>
    </row>
    <row r="2494" spans="5:6" x14ac:dyDescent="0.15">
      <c r="E2494" s="3">
        <v>29.702970297029701</v>
      </c>
      <c r="F2494" s="3">
        <v>8.1290645322661254E-3</v>
      </c>
    </row>
    <row r="2495" spans="5:6" x14ac:dyDescent="0.15">
      <c r="E2495" s="3">
        <v>29.726732673267325</v>
      </c>
      <c r="F2495" s="3">
        <v>8.1290645322661254E-3</v>
      </c>
    </row>
    <row r="2496" spans="5:6" x14ac:dyDescent="0.15">
      <c r="E2496" s="3">
        <v>29.726732673267325</v>
      </c>
      <c r="F2496" s="3">
        <v>0</v>
      </c>
    </row>
    <row r="2497" spans="5:6" x14ac:dyDescent="0.15">
      <c r="E2497" s="3">
        <v>29.750495049504948</v>
      </c>
      <c r="F2497" s="3">
        <v>0</v>
      </c>
    </row>
    <row r="2498" spans="5:6" x14ac:dyDescent="0.15">
      <c r="E2498" s="3">
        <v>29.750495049504948</v>
      </c>
      <c r="F2498" s="3">
        <v>8.1290645322661254E-3</v>
      </c>
    </row>
    <row r="2499" spans="5:6" x14ac:dyDescent="0.15">
      <c r="E2499" s="3">
        <v>29.774257425742572</v>
      </c>
      <c r="F2499" s="3">
        <v>8.1290645322661254E-3</v>
      </c>
    </row>
    <row r="2500" spans="5:6" x14ac:dyDescent="0.15">
      <c r="E2500" s="3">
        <v>29.774257425742572</v>
      </c>
      <c r="F2500" s="3">
        <v>0</v>
      </c>
    </row>
    <row r="2501" spans="5:6" x14ac:dyDescent="0.15">
      <c r="E2501" s="3">
        <v>29.798019801980196</v>
      </c>
      <c r="F2501" s="3">
        <v>0</v>
      </c>
    </row>
    <row r="2502" spans="5:6" x14ac:dyDescent="0.15">
      <c r="E2502" s="3">
        <v>29.798019801980196</v>
      </c>
      <c r="F2502" s="3">
        <v>8.1290645322661254E-3</v>
      </c>
    </row>
    <row r="2503" spans="5:6" x14ac:dyDescent="0.15">
      <c r="E2503" s="3">
        <v>29.82178217821782</v>
      </c>
      <c r="F2503" s="3">
        <v>8.1290645322661254E-3</v>
      </c>
    </row>
    <row r="2504" spans="5:6" x14ac:dyDescent="0.15">
      <c r="E2504" s="3">
        <v>29.82178217821782</v>
      </c>
      <c r="F2504" s="3">
        <v>0</v>
      </c>
    </row>
    <row r="2505" spans="5:6" x14ac:dyDescent="0.15">
      <c r="E2505" s="3">
        <v>29.845544554455444</v>
      </c>
      <c r="F2505" s="3">
        <v>0</v>
      </c>
    </row>
    <row r="2506" spans="5:6" x14ac:dyDescent="0.15">
      <c r="E2506" s="3">
        <v>29.845544554455444</v>
      </c>
      <c r="F2506" s="3">
        <v>8.1290645322661254E-3</v>
      </c>
    </row>
    <row r="2507" spans="5:6" x14ac:dyDescent="0.15">
      <c r="E2507" s="3">
        <v>29.869306930693067</v>
      </c>
      <c r="F2507" s="3">
        <v>8.1290645322661254E-3</v>
      </c>
    </row>
    <row r="2508" spans="5:6" x14ac:dyDescent="0.15">
      <c r="E2508" s="3">
        <v>29.869306930693067</v>
      </c>
      <c r="F2508" s="3">
        <v>0</v>
      </c>
    </row>
    <row r="2509" spans="5:6" x14ac:dyDescent="0.15">
      <c r="E2509" s="3">
        <v>29.893069306930691</v>
      </c>
      <c r="F2509" s="3">
        <v>0</v>
      </c>
    </row>
    <row r="2510" spans="5:6" x14ac:dyDescent="0.15">
      <c r="E2510" s="3">
        <v>29.893069306930691</v>
      </c>
      <c r="F2510" s="3">
        <v>8.1290645322661254E-3</v>
      </c>
    </row>
    <row r="2511" spans="5:6" x14ac:dyDescent="0.15">
      <c r="E2511" s="3">
        <v>29.916831683168315</v>
      </c>
      <c r="F2511" s="3">
        <v>8.1290645322661254E-3</v>
      </c>
    </row>
    <row r="2512" spans="5:6" x14ac:dyDescent="0.15">
      <c r="E2512" s="3">
        <v>29.916831683168315</v>
      </c>
      <c r="F2512" s="3">
        <v>0</v>
      </c>
    </row>
    <row r="2513" spans="5:6" x14ac:dyDescent="0.15">
      <c r="E2513" s="3">
        <v>29.940594059405939</v>
      </c>
      <c r="F2513" s="3">
        <v>0</v>
      </c>
    </row>
    <row r="2514" spans="5:6" x14ac:dyDescent="0.15">
      <c r="E2514" s="3">
        <v>29.940594059405939</v>
      </c>
      <c r="F2514" s="3">
        <v>8.1290645322661254E-3</v>
      </c>
    </row>
    <row r="2515" spans="5:6" x14ac:dyDescent="0.15">
      <c r="E2515" s="3">
        <v>29.964356435643563</v>
      </c>
      <c r="F2515" s="3">
        <v>8.1290645322661254E-3</v>
      </c>
    </row>
    <row r="2516" spans="5:6" x14ac:dyDescent="0.15">
      <c r="E2516" s="3">
        <v>29.964356435643563</v>
      </c>
      <c r="F2516" s="3">
        <v>0</v>
      </c>
    </row>
    <row r="2517" spans="5:6" x14ac:dyDescent="0.15">
      <c r="E2517" s="3">
        <v>29.988118811881186</v>
      </c>
      <c r="F2517" s="3">
        <v>0</v>
      </c>
    </row>
    <row r="2518" spans="5:6" x14ac:dyDescent="0.15">
      <c r="E2518" s="3">
        <v>29.988118811881186</v>
      </c>
      <c r="F2518" s="3">
        <v>8.1290645322661254E-3</v>
      </c>
    </row>
    <row r="2519" spans="5:6" x14ac:dyDescent="0.15">
      <c r="E2519" s="3">
        <v>30.01188118811881</v>
      </c>
      <c r="F2519" s="3">
        <v>8.1290645322661254E-3</v>
      </c>
    </row>
    <row r="2520" spans="5:6" x14ac:dyDescent="0.15">
      <c r="E2520" s="3">
        <v>30.01188118811881</v>
      </c>
      <c r="F2520" s="3">
        <v>0</v>
      </c>
    </row>
    <row r="2521" spans="5:6" x14ac:dyDescent="0.15">
      <c r="E2521" s="3">
        <v>30.035643564356434</v>
      </c>
      <c r="F2521" s="3">
        <v>0</v>
      </c>
    </row>
    <row r="2522" spans="5:6" x14ac:dyDescent="0.15">
      <c r="E2522" s="3">
        <v>30.035643564356434</v>
      </c>
      <c r="F2522" s="3">
        <v>8.1290645322661254E-3</v>
      </c>
    </row>
    <row r="2523" spans="5:6" x14ac:dyDescent="0.15">
      <c r="E2523" s="3">
        <v>30.059405940594058</v>
      </c>
      <c r="F2523" s="3">
        <v>8.1290645322661254E-3</v>
      </c>
    </row>
    <row r="2524" spans="5:6" x14ac:dyDescent="0.15">
      <c r="E2524" s="3">
        <v>30.059405940594058</v>
      </c>
      <c r="F2524" s="3">
        <v>0</v>
      </c>
    </row>
    <row r="2525" spans="5:6" x14ac:dyDescent="0.15">
      <c r="E2525" s="3">
        <v>30.083168316831681</v>
      </c>
      <c r="F2525" s="3">
        <v>0</v>
      </c>
    </row>
    <row r="2526" spans="5:6" x14ac:dyDescent="0.15">
      <c r="E2526" s="3">
        <v>30.083168316831681</v>
      </c>
      <c r="F2526" s="3">
        <v>8.1290645322661254E-3</v>
      </c>
    </row>
    <row r="2527" spans="5:6" x14ac:dyDescent="0.15">
      <c r="E2527" s="3">
        <v>30.106930693069305</v>
      </c>
      <c r="F2527" s="3">
        <v>8.1290645322661254E-3</v>
      </c>
    </row>
    <row r="2528" spans="5:6" x14ac:dyDescent="0.15">
      <c r="E2528" s="3">
        <v>30.106930693069305</v>
      </c>
      <c r="F2528" s="3">
        <v>0</v>
      </c>
    </row>
    <row r="2529" spans="5:6" x14ac:dyDescent="0.15">
      <c r="E2529" s="3">
        <v>30.130693069306929</v>
      </c>
      <c r="F2529" s="3">
        <v>0</v>
      </c>
    </row>
    <row r="2530" spans="5:6" x14ac:dyDescent="0.15">
      <c r="E2530" s="3">
        <v>30.130693069306929</v>
      </c>
      <c r="F2530" s="3">
        <v>8.1290645322661254E-3</v>
      </c>
    </row>
    <row r="2531" spans="5:6" x14ac:dyDescent="0.15">
      <c r="E2531" s="3">
        <v>30.154455445544553</v>
      </c>
      <c r="F2531" s="3">
        <v>8.1290645322661254E-3</v>
      </c>
    </row>
    <row r="2532" spans="5:6" x14ac:dyDescent="0.15">
      <c r="E2532" s="3">
        <v>30.154455445544553</v>
      </c>
      <c r="F2532" s="3">
        <v>0</v>
      </c>
    </row>
    <row r="2533" spans="5:6" x14ac:dyDescent="0.15">
      <c r="E2533" s="3">
        <v>30.178217821782177</v>
      </c>
      <c r="F2533" s="3">
        <v>0</v>
      </c>
    </row>
    <row r="2534" spans="5:6" x14ac:dyDescent="0.15">
      <c r="E2534" s="3">
        <v>30.178217821782177</v>
      </c>
      <c r="F2534" s="3">
        <v>8.1290645322661254E-3</v>
      </c>
    </row>
    <row r="2535" spans="5:6" x14ac:dyDescent="0.15">
      <c r="E2535" s="3">
        <v>30.2019801980198</v>
      </c>
      <c r="F2535" s="3">
        <v>8.1290645322661254E-3</v>
      </c>
    </row>
    <row r="2536" spans="5:6" x14ac:dyDescent="0.15">
      <c r="E2536" s="3">
        <v>30.2019801980198</v>
      </c>
      <c r="F2536" s="3">
        <v>0</v>
      </c>
    </row>
    <row r="2537" spans="5:6" x14ac:dyDescent="0.15">
      <c r="E2537" s="3">
        <v>30.225742574257424</v>
      </c>
      <c r="F2537" s="3">
        <v>0</v>
      </c>
    </row>
    <row r="2538" spans="5:6" x14ac:dyDescent="0.15">
      <c r="E2538" s="3">
        <v>30.225742574257424</v>
      </c>
      <c r="F2538" s="3">
        <v>8.1290645322661254E-3</v>
      </c>
    </row>
    <row r="2539" spans="5:6" x14ac:dyDescent="0.15">
      <c r="E2539" s="3">
        <v>30.249504950495048</v>
      </c>
      <c r="F2539" s="3">
        <v>8.1290645322661254E-3</v>
      </c>
    </row>
    <row r="2540" spans="5:6" x14ac:dyDescent="0.15">
      <c r="E2540" s="3">
        <v>30.249504950495048</v>
      </c>
      <c r="F2540" s="3">
        <v>0</v>
      </c>
    </row>
    <row r="2541" spans="5:6" x14ac:dyDescent="0.15">
      <c r="E2541" s="3">
        <v>30.273267326732672</v>
      </c>
      <c r="F2541" s="3">
        <v>0</v>
      </c>
    </row>
    <row r="2542" spans="5:6" x14ac:dyDescent="0.15">
      <c r="E2542" s="3">
        <v>30.273267326732672</v>
      </c>
      <c r="F2542" s="3">
        <v>8.1290645322661254E-3</v>
      </c>
    </row>
    <row r="2543" spans="5:6" x14ac:dyDescent="0.15">
      <c r="E2543" s="3">
        <v>30.297029702970296</v>
      </c>
      <c r="F2543" s="3">
        <v>8.1290645322661254E-3</v>
      </c>
    </row>
    <row r="2544" spans="5:6" x14ac:dyDescent="0.15">
      <c r="E2544" s="3">
        <v>30.297029702970296</v>
      </c>
      <c r="F2544" s="3">
        <v>0</v>
      </c>
    </row>
    <row r="2545" spans="5:6" x14ac:dyDescent="0.15">
      <c r="E2545" s="3">
        <v>30.320792079207919</v>
      </c>
      <c r="F2545" s="3">
        <v>0</v>
      </c>
    </row>
    <row r="2546" spans="5:6" x14ac:dyDescent="0.15">
      <c r="E2546" s="3">
        <v>30.320792079207919</v>
      </c>
      <c r="F2546" s="3">
        <v>8.1290645322661254E-3</v>
      </c>
    </row>
    <row r="2547" spans="5:6" x14ac:dyDescent="0.15">
      <c r="E2547" s="3">
        <v>30.344554455445543</v>
      </c>
      <c r="F2547" s="3">
        <v>8.1290645322661254E-3</v>
      </c>
    </row>
    <row r="2548" spans="5:6" x14ac:dyDescent="0.15">
      <c r="E2548" s="3">
        <v>30.344554455445543</v>
      </c>
      <c r="F2548" s="3">
        <v>0</v>
      </c>
    </row>
    <row r="2549" spans="5:6" x14ac:dyDescent="0.15">
      <c r="E2549" s="3">
        <v>30.368316831683167</v>
      </c>
      <c r="F2549" s="3">
        <v>0</v>
      </c>
    </row>
    <row r="2550" spans="5:6" x14ac:dyDescent="0.15">
      <c r="E2550" s="3">
        <v>30.368316831683167</v>
      </c>
      <c r="F2550" s="3">
        <v>8.1290645322661254E-3</v>
      </c>
    </row>
    <row r="2551" spans="5:6" x14ac:dyDescent="0.15">
      <c r="E2551" s="3">
        <v>30.392079207920791</v>
      </c>
      <c r="F2551" s="3">
        <v>8.1290645322661254E-3</v>
      </c>
    </row>
    <row r="2552" spans="5:6" x14ac:dyDescent="0.15">
      <c r="E2552" s="3">
        <v>30.392079207920791</v>
      </c>
      <c r="F2552" s="3">
        <v>0</v>
      </c>
    </row>
    <row r="2553" spans="5:6" x14ac:dyDescent="0.15">
      <c r="E2553" s="3">
        <v>30.415841584158414</v>
      </c>
      <c r="F2553" s="3">
        <v>0</v>
      </c>
    </row>
    <row r="2554" spans="5:6" x14ac:dyDescent="0.15">
      <c r="E2554" s="3">
        <v>30.415841584158414</v>
      </c>
      <c r="F2554" s="3">
        <v>8.1290645322661254E-3</v>
      </c>
    </row>
    <row r="2555" spans="5:6" x14ac:dyDescent="0.15">
      <c r="E2555" s="3">
        <v>30.439603960396038</v>
      </c>
      <c r="F2555" s="3">
        <v>8.1290645322661254E-3</v>
      </c>
    </row>
    <row r="2556" spans="5:6" x14ac:dyDescent="0.15">
      <c r="E2556" s="3">
        <v>30.439603960396038</v>
      </c>
      <c r="F2556" s="3">
        <v>0</v>
      </c>
    </row>
    <row r="2557" spans="5:6" x14ac:dyDescent="0.15">
      <c r="E2557" s="3">
        <v>30.463366336633662</v>
      </c>
      <c r="F2557" s="3">
        <v>0</v>
      </c>
    </row>
    <row r="2558" spans="5:6" x14ac:dyDescent="0.15">
      <c r="E2558" s="3">
        <v>30.463366336633662</v>
      </c>
      <c r="F2558" s="3">
        <v>8.1290645322661254E-3</v>
      </c>
    </row>
    <row r="2559" spans="5:6" x14ac:dyDescent="0.15">
      <c r="E2559" s="3">
        <v>30.487128712871286</v>
      </c>
      <c r="F2559" s="3">
        <v>8.1290645322661254E-3</v>
      </c>
    </row>
    <row r="2560" spans="5:6" x14ac:dyDescent="0.15">
      <c r="E2560" s="3">
        <v>30.487128712871286</v>
      </c>
      <c r="F2560" s="3">
        <v>0</v>
      </c>
    </row>
    <row r="2561" spans="5:6" x14ac:dyDescent="0.15">
      <c r="E2561" s="3">
        <v>30.51089108910891</v>
      </c>
      <c r="F2561" s="3">
        <v>0</v>
      </c>
    </row>
    <row r="2562" spans="5:6" x14ac:dyDescent="0.15">
      <c r="E2562" s="3">
        <v>30.51089108910891</v>
      </c>
      <c r="F2562" s="3">
        <v>8.1290645322661254E-3</v>
      </c>
    </row>
    <row r="2563" spans="5:6" x14ac:dyDescent="0.15">
      <c r="E2563" s="3">
        <v>30.534653465346533</v>
      </c>
      <c r="F2563" s="3">
        <v>8.1290645322661254E-3</v>
      </c>
    </row>
    <row r="2564" spans="5:6" x14ac:dyDescent="0.15">
      <c r="E2564" s="3">
        <v>30.534653465346533</v>
      </c>
      <c r="F2564" s="3">
        <v>0</v>
      </c>
    </row>
    <row r="2565" spans="5:6" x14ac:dyDescent="0.15">
      <c r="E2565" s="3">
        <v>30.558415841584157</v>
      </c>
      <c r="F2565" s="3">
        <v>0</v>
      </c>
    </row>
    <row r="2566" spans="5:6" x14ac:dyDescent="0.15">
      <c r="E2566" s="3">
        <v>30.558415841584157</v>
      </c>
      <c r="F2566" s="3">
        <v>8.1290645322661254E-3</v>
      </c>
    </row>
    <row r="2567" spans="5:6" x14ac:dyDescent="0.15">
      <c r="E2567" s="3">
        <v>30.582178217821781</v>
      </c>
      <c r="F2567" s="3">
        <v>8.1290645322661254E-3</v>
      </c>
    </row>
    <row r="2568" spans="5:6" x14ac:dyDescent="0.15">
      <c r="E2568" s="3">
        <v>30.582178217821781</v>
      </c>
      <c r="F2568" s="3">
        <v>0</v>
      </c>
    </row>
    <row r="2569" spans="5:6" x14ac:dyDescent="0.15">
      <c r="E2569" s="3">
        <v>30.605940594059405</v>
      </c>
      <c r="F2569" s="3">
        <v>0</v>
      </c>
    </row>
    <row r="2570" spans="5:6" x14ac:dyDescent="0.15">
      <c r="E2570" s="3">
        <v>30.605940594059405</v>
      </c>
      <c r="F2570" s="3">
        <v>8.1290645322661254E-3</v>
      </c>
    </row>
    <row r="2571" spans="5:6" x14ac:dyDescent="0.15">
      <c r="E2571" s="3">
        <v>30.629702970297028</v>
      </c>
      <c r="F2571" s="3">
        <v>8.1290645322661254E-3</v>
      </c>
    </row>
    <row r="2572" spans="5:6" x14ac:dyDescent="0.15">
      <c r="E2572" s="3">
        <v>30.629702970297028</v>
      </c>
      <c r="F2572" s="3">
        <v>0</v>
      </c>
    </row>
    <row r="2573" spans="5:6" x14ac:dyDescent="0.15">
      <c r="E2573" s="3">
        <v>30.653465346534652</v>
      </c>
      <c r="F2573" s="3">
        <v>0</v>
      </c>
    </row>
    <row r="2574" spans="5:6" x14ac:dyDescent="0.15">
      <c r="E2574" s="3">
        <v>30.653465346534652</v>
      </c>
      <c r="F2574" s="3">
        <v>8.1290645322661254E-3</v>
      </c>
    </row>
    <row r="2575" spans="5:6" x14ac:dyDescent="0.15">
      <c r="E2575" s="3">
        <v>30.677227722772276</v>
      </c>
      <c r="F2575" s="3">
        <v>8.1290645322661254E-3</v>
      </c>
    </row>
    <row r="2576" spans="5:6" x14ac:dyDescent="0.15">
      <c r="E2576" s="3">
        <v>30.677227722772276</v>
      </c>
      <c r="F2576" s="3">
        <v>0</v>
      </c>
    </row>
    <row r="2577" spans="5:6" x14ac:dyDescent="0.15">
      <c r="E2577" s="3">
        <v>30.7009900990099</v>
      </c>
      <c r="F2577" s="3">
        <v>0</v>
      </c>
    </row>
    <row r="2578" spans="5:6" x14ac:dyDescent="0.15">
      <c r="E2578" s="3">
        <v>30.7009900990099</v>
      </c>
      <c r="F2578" s="3">
        <v>8.1290645322661254E-3</v>
      </c>
    </row>
    <row r="2579" spans="5:6" x14ac:dyDescent="0.15">
      <c r="E2579" s="3">
        <v>30.724752475247524</v>
      </c>
      <c r="F2579" s="3">
        <v>8.1290645322661254E-3</v>
      </c>
    </row>
    <row r="2580" spans="5:6" x14ac:dyDescent="0.15">
      <c r="E2580" s="3">
        <v>30.724752475247524</v>
      </c>
      <c r="F2580" s="3">
        <v>0</v>
      </c>
    </row>
    <row r="2581" spans="5:6" x14ac:dyDescent="0.15">
      <c r="E2581" s="3">
        <v>30.748514851485147</v>
      </c>
      <c r="F2581" s="3">
        <v>0</v>
      </c>
    </row>
    <row r="2582" spans="5:6" x14ac:dyDescent="0.15">
      <c r="E2582" s="3">
        <v>30.748514851485147</v>
      </c>
      <c r="F2582" s="3">
        <v>8.1290645322661254E-3</v>
      </c>
    </row>
    <row r="2583" spans="5:6" x14ac:dyDescent="0.15">
      <c r="E2583" s="3">
        <v>30.772277227722771</v>
      </c>
      <c r="F2583" s="3">
        <v>8.1290645322661254E-3</v>
      </c>
    </row>
    <row r="2584" spans="5:6" x14ac:dyDescent="0.15">
      <c r="E2584" s="3">
        <v>30.772277227722771</v>
      </c>
      <c r="F2584" s="3">
        <v>0</v>
      </c>
    </row>
    <row r="2585" spans="5:6" x14ac:dyDescent="0.15">
      <c r="E2585" s="3">
        <v>30.796039603960395</v>
      </c>
      <c r="F2585" s="3">
        <v>0</v>
      </c>
    </row>
    <row r="2586" spans="5:6" x14ac:dyDescent="0.15">
      <c r="E2586" s="3">
        <v>30.796039603960395</v>
      </c>
      <c r="F2586" s="3">
        <v>8.1290645322661254E-3</v>
      </c>
    </row>
    <row r="2587" spans="5:6" x14ac:dyDescent="0.15">
      <c r="E2587" s="3">
        <v>30.819801980198019</v>
      </c>
      <c r="F2587" s="3">
        <v>8.1290645322661254E-3</v>
      </c>
    </row>
    <row r="2588" spans="5:6" x14ac:dyDescent="0.15">
      <c r="E2588" s="3">
        <v>30.819801980198019</v>
      </c>
      <c r="F2588" s="3">
        <v>0</v>
      </c>
    </row>
    <row r="2589" spans="5:6" x14ac:dyDescent="0.15">
      <c r="E2589" s="3">
        <v>30.843564356435643</v>
      </c>
      <c r="F2589" s="3">
        <v>0</v>
      </c>
    </row>
    <row r="2590" spans="5:6" x14ac:dyDescent="0.15">
      <c r="E2590" s="3">
        <v>30.843564356435643</v>
      </c>
      <c r="F2590" s="3">
        <v>8.1290645322661254E-3</v>
      </c>
    </row>
    <row r="2591" spans="5:6" x14ac:dyDescent="0.15">
      <c r="E2591" s="3">
        <v>30.867326732673266</v>
      </c>
      <c r="F2591" s="3">
        <v>8.1290645322661254E-3</v>
      </c>
    </row>
    <row r="2592" spans="5:6" x14ac:dyDescent="0.15">
      <c r="E2592" s="3">
        <v>30.867326732673266</v>
      </c>
      <c r="F2592" s="3">
        <v>0</v>
      </c>
    </row>
    <row r="2593" spans="5:6" x14ac:dyDescent="0.15">
      <c r="E2593" s="3">
        <v>30.89108910891089</v>
      </c>
      <c r="F2593" s="3">
        <v>0</v>
      </c>
    </row>
    <row r="2594" spans="5:6" x14ac:dyDescent="0.15">
      <c r="E2594" s="3">
        <v>30.89108910891089</v>
      </c>
      <c r="F2594" s="3">
        <v>8.1290645322661254E-3</v>
      </c>
    </row>
    <row r="2595" spans="5:6" x14ac:dyDescent="0.15">
      <c r="E2595" s="3">
        <v>30.914851485148514</v>
      </c>
      <c r="F2595" s="3">
        <v>8.1290645322661254E-3</v>
      </c>
    </row>
    <row r="2596" spans="5:6" x14ac:dyDescent="0.15">
      <c r="E2596" s="3">
        <v>30.914851485148514</v>
      </c>
      <c r="F2596" s="3">
        <v>0</v>
      </c>
    </row>
    <row r="2597" spans="5:6" x14ac:dyDescent="0.15">
      <c r="E2597" s="3">
        <v>30.938613861386138</v>
      </c>
      <c r="F2597" s="3">
        <v>0</v>
      </c>
    </row>
    <row r="2598" spans="5:6" x14ac:dyDescent="0.15">
      <c r="E2598" s="3">
        <v>30.938613861386138</v>
      </c>
      <c r="F2598" s="3">
        <v>8.1290645322661254E-3</v>
      </c>
    </row>
    <row r="2599" spans="5:6" x14ac:dyDescent="0.15">
      <c r="E2599" s="3">
        <v>30.962376237623761</v>
      </c>
      <c r="F2599" s="3">
        <v>8.1290645322661254E-3</v>
      </c>
    </row>
    <row r="2600" spans="5:6" x14ac:dyDescent="0.15">
      <c r="E2600" s="3">
        <v>30.962376237623761</v>
      </c>
      <c r="F2600" s="3">
        <v>0</v>
      </c>
    </row>
    <row r="2601" spans="5:6" x14ac:dyDescent="0.15">
      <c r="E2601" s="3">
        <v>30.986138613861385</v>
      </c>
      <c r="F2601" s="3">
        <v>0</v>
      </c>
    </row>
    <row r="2602" spans="5:6" x14ac:dyDescent="0.15">
      <c r="E2602" s="3">
        <v>30.986138613861385</v>
      </c>
      <c r="F2602" s="3">
        <v>8.1290645322661254E-3</v>
      </c>
    </row>
    <row r="2603" spans="5:6" x14ac:dyDescent="0.15">
      <c r="E2603" s="3">
        <v>31.009900990099009</v>
      </c>
      <c r="F2603" s="3">
        <v>8.1290645322661254E-3</v>
      </c>
    </row>
    <row r="2604" spans="5:6" x14ac:dyDescent="0.15">
      <c r="E2604" s="3">
        <v>31.009900990099009</v>
      </c>
      <c r="F2604" s="3">
        <v>0</v>
      </c>
    </row>
    <row r="2605" spans="5:6" x14ac:dyDescent="0.15">
      <c r="E2605" s="3">
        <v>31.033663366336633</v>
      </c>
      <c r="F2605" s="3">
        <v>0</v>
      </c>
    </row>
    <row r="2606" spans="5:6" x14ac:dyDescent="0.15">
      <c r="E2606" s="3">
        <v>31.033663366336633</v>
      </c>
      <c r="F2606" s="3">
        <v>8.1290645322661254E-3</v>
      </c>
    </row>
    <row r="2607" spans="5:6" x14ac:dyDescent="0.15">
      <c r="E2607" s="3">
        <v>31.057425742574257</v>
      </c>
      <c r="F2607" s="3">
        <v>8.1290645322661254E-3</v>
      </c>
    </row>
    <row r="2608" spans="5:6" x14ac:dyDescent="0.15">
      <c r="E2608" s="3">
        <v>31.057425742574257</v>
      </c>
      <c r="F2608" s="3">
        <v>0</v>
      </c>
    </row>
    <row r="2609" spans="5:6" x14ac:dyDescent="0.15">
      <c r="E2609" s="3">
        <v>31.08118811881188</v>
      </c>
      <c r="F2609" s="3">
        <v>0</v>
      </c>
    </row>
    <row r="2610" spans="5:6" x14ac:dyDescent="0.15">
      <c r="E2610" s="3">
        <v>31.08118811881188</v>
      </c>
      <c r="F2610" s="3">
        <v>8.1290645322661254E-3</v>
      </c>
    </row>
    <row r="2611" spans="5:6" x14ac:dyDescent="0.15">
      <c r="E2611" s="3">
        <v>31.104950495049504</v>
      </c>
      <c r="F2611" s="3">
        <v>8.1290645322661254E-3</v>
      </c>
    </row>
    <row r="2612" spans="5:6" x14ac:dyDescent="0.15">
      <c r="E2612" s="3">
        <v>31.104950495049504</v>
      </c>
      <c r="F2612" s="3">
        <v>0</v>
      </c>
    </row>
    <row r="2613" spans="5:6" x14ac:dyDescent="0.15">
      <c r="E2613" s="3">
        <v>31.128712871287128</v>
      </c>
      <c r="F2613" s="3">
        <v>0</v>
      </c>
    </row>
    <row r="2614" spans="5:6" x14ac:dyDescent="0.15">
      <c r="E2614" s="3">
        <v>31.128712871287128</v>
      </c>
      <c r="F2614" s="3">
        <v>8.1290645322661254E-3</v>
      </c>
    </row>
    <row r="2615" spans="5:6" x14ac:dyDescent="0.15">
      <c r="E2615" s="3">
        <v>31.152475247524752</v>
      </c>
      <c r="F2615" s="3">
        <v>8.1290645322661254E-3</v>
      </c>
    </row>
    <row r="2616" spans="5:6" x14ac:dyDescent="0.15">
      <c r="E2616" s="3">
        <v>31.152475247524752</v>
      </c>
      <c r="F2616" s="3">
        <v>0</v>
      </c>
    </row>
    <row r="2617" spans="5:6" x14ac:dyDescent="0.15">
      <c r="E2617" s="3">
        <v>31.176237623762376</v>
      </c>
      <c r="F2617" s="3">
        <v>0</v>
      </c>
    </row>
    <row r="2618" spans="5:6" x14ac:dyDescent="0.15">
      <c r="E2618" s="3">
        <v>31.176237623762376</v>
      </c>
      <c r="F2618" s="3">
        <v>8.1290645322661254E-3</v>
      </c>
    </row>
    <row r="2619" spans="5:6" x14ac:dyDescent="0.15">
      <c r="E2619" s="3">
        <v>31.2</v>
      </c>
      <c r="F2619" s="3">
        <v>8.1290645322661254E-3</v>
      </c>
    </row>
    <row r="2620" spans="5:6" x14ac:dyDescent="0.15">
      <c r="E2620" s="3">
        <v>31.2</v>
      </c>
      <c r="F2620" s="3">
        <v>0</v>
      </c>
    </row>
    <row r="2621" spans="5:6" x14ac:dyDescent="0.15">
      <c r="E2621" s="3">
        <v>31.223762376237623</v>
      </c>
      <c r="F2621" s="3">
        <v>0</v>
      </c>
    </row>
    <row r="2622" spans="5:6" x14ac:dyDescent="0.15">
      <c r="E2622" s="3">
        <v>31.223762376237623</v>
      </c>
      <c r="F2622" s="3">
        <v>8.1290645322661254E-3</v>
      </c>
    </row>
    <row r="2623" spans="5:6" x14ac:dyDescent="0.15">
      <c r="E2623" s="3">
        <v>31.247524752475247</v>
      </c>
      <c r="F2623" s="3">
        <v>8.1290645322661254E-3</v>
      </c>
    </row>
    <row r="2624" spans="5:6" x14ac:dyDescent="0.15">
      <c r="E2624" s="3">
        <v>31.247524752475247</v>
      </c>
      <c r="F2624" s="3">
        <v>0</v>
      </c>
    </row>
    <row r="2625" spans="5:6" x14ac:dyDescent="0.15">
      <c r="E2625" s="3">
        <v>31.271287128712871</v>
      </c>
      <c r="F2625" s="3">
        <v>0</v>
      </c>
    </row>
    <row r="2626" spans="5:6" x14ac:dyDescent="0.15">
      <c r="E2626" s="3">
        <v>31.271287128712871</v>
      </c>
      <c r="F2626" s="3">
        <v>8.1290645322661254E-3</v>
      </c>
    </row>
    <row r="2627" spans="5:6" x14ac:dyDescent="0.15">
      <c r="E2627" s="3">
        <v>31.295049504950494</v>
      </c>
      <c r="F2627" s="3">
        <v>8.1290645322661254E-3</v>
      </c>
    </row>
    <row r="2628" spans="5:6" x14ac:dyDescent="0.15">
      <c r="E2628" s="3">
        <v>31.295049504950494</v>
      </c>
      <c r="F2628" s="3">
        <v>0</v>
      </c>
    </row>
    <row r="2629" spans="5:6" x14ac:dyDescent="0.15">
      <c r="E2629" s="3">
        <v>31.318811881188118</v>
      </c>
      <c r="F2629" s="3">
        <v>0</v>
      </c>
    </row>
    <row r="2630" spans="5:6" x14ac:dyDescent="0.15">
      <c r="E2630" s="3">
        <v>31.318811881188118</v>
      </c>
      <c r="F2630" s="3">
        <v>8.1290645322661254E-3</v>
      </c>
    </row>
    <row r="2631" spans="5:6" x14ac:dyDescent="0.15">
      <c r="E2631" s="3">
        <v>31.342574257425742</v>
      </c>
      <c r="F2631" s="3">
        <v>8.1290645322661254E-3</v>
      </c>
    </row>
    <row r="2632" spans="5:6" x14ac:dyDescent="0.15">
      <c r="E2632" s="3">
        <v>31.342574257425742</v>
      </c>
      <c r="F2632" s="3">
        <v>0</v>
      </c>
    </row>
    <row r="2633" spans="5:6" x14ac:dyDescent="0.15">
      <c r="E2633" s="3">
        <v>31.366336633663366</v>
      </c>
      <c r="F2633" s="3">
        <v>0</v>
      </c>
    </row>
    <row r="2634" spans="5:6" x14ac:dyDescent="0.15">
      <c r="E2634" s="3">
        <v>31.366336633663366</v>
      </c>
      <c r="F2634" s="3">
        <v>8.1290645322661254E-3</v>
      </c>
    </row>
    <row r="2635" spans="5:6" x14ac:dyDescent="0.15">
      <c r="E2635" s="3">
        <v>31.39009900990099</v>
      </c>
      <c r="F2635" s="3">
        <v>8.1290645322661254E-3</v>
      </c>
    </row>
    <row r="2636" spans="5:6" x14ac:dyDescent="0.15">
      <c r="E2636" s="3">
        <v>31.39009900990099</v>
      </c>
      <c r="F2636" s="3">
        <v>0</v>
      </c>
    </row>
    <row r="2637" spans="5:6" x14ac:dyDescent="0.15">
      <c r="E2637" s="3">
        <v>31.413861386138613</v>
      </c>
      <c r="F2637" s="3">
        <v>0</v>
      </c>
    </row>
    <row r="2638" spans="5:6" x14ac:dyDescent="0.15">
      <c r="E2638" s="3">
        <v>31.413861386138613</v>
      </c>
      <c r="F2638" s="3">
        <v>8.1290645322661254E-3</v>
      </c>
    </row>
    <row r="2639" spans="5:6" x14ac:dyDescent="0.15">
      <c r="E2639" s="3">
        <v>31.437623762376237</v>
      </c>
      <c r="F2639" s="3">
        <v>8.1290645322661254E-3</v>
      </c>
    </row>
    <row r="2640" spans="5:6" x14ac:dyDescent="0.15">
      <c r="E2640" s="3">
        <v>31.437623762376237</v>
      </c>
      <c r="F2640" s="3">
        <v>0</v>
      </c>
    </row>
    <row r="2641" spans="5:6" x14ac:dyDescent="0.15">
      <c r="E2641" s="3">
        <v>31.461386138613861</v>
      </c>
      <c r="F2641" s="3">
        <v>0</v>
      </c>
    </row>
    <row r="2642" spans="5:6" x14ac:dyDescent="0.15">
      <c r="E2642" s="3">
        <v>31.461386138613861</v>
      </c>
      <c r="F2642" s="3">
        <v>8.1290645322661254E-3</v>
      </c>
    </row>
    <row r="2643" spans="5:6" x14ac:dyDescent="0.15">
      <c r="E2643" s="3">
        <v>31.485148514851485</v>
      </c>
      <c r="F2643" s="3">
        <v>8.1290645322661254E-3</v>
      </c>
    </row>
    <row r="2644" spans="5:6" x14ac:dyDescent="0.15">
      <c r="E2644" s="3">
        <v>31.485148514851485</v>
      </c>
      <c r="F2644" s="3">
        <v>0</v>
      </c>
    </row>
    <row r="2645" spans="5:6" x14ac:dyDescent="0.15">
      <c r="E2645" s="3">
        <v>31.508910891089108</v>
      </c>
      <c r="F2645" s="3">
        <v>0</v>
      </c>
    </row>
    <row r="2646" spans="5:6" x14ac:dyDescent="0.15">
      <c r="E2646" s="3">
        <v>31.508910891089108</v>
      </c>
      <c r="F2646" s="3">
        <v>8.1290645322661254E-3</v>
      </c>
    </row>
    <row r="2647" spans="5:6" x14ac:dyDescent="0.15">
      <c r="E2647" s="3">
        <v>31.532673267326732</v>
      </c>
      <c r="F2647" s="3">
        <v>8.1290645322661254E-3</v>
      </c>
    </row>
    <row r="2648" spans="5:6" x14ac:dyDescent="0.15">
      <c r="E2648" s="3">
        <v>31.532673267326732</v>
      </c>
      <c r="F2648" s="3">
        <v>0</v>
      </c>
    </row>
    <row r="2649" spans="5:6" x14ac:dyDescent="0.15">
      <c r="E2649" s="3">
        <v>31.556435643564356</v>
      </c>
      <c r="F2649" s="3">
        <v>0</v>
      </c>
    </row>
    <row r="2650" spans="5:6" x14ac:dyDescent="0.15">
      <c r="E2650" s="3">
        <v>31.556435643564356</v>
      </c>
      <c r="F2650" s="3">
        <v>8.1290645322661254E-3</v>
      </c>
    </row>
    <row r="2651" spans="5:6" x14ac:dyDescent="0.15">
      <c r="E2651" s="3">
        <v>31.58019801980198</v>
      </c>
      <c r="F2651" s="3">
        <v>8.1290645322661254E-3</v>
      </c>
    </row>
    <row r="2652" spans="5:6" x14ac:dyDescent="0.15">
      <c r="E2652" s="3">
        <v>31.58019801980198</v>
      </c>
      <c r="F2652" s="3">
        <v>0</v>
      </c>
    </row>
    <row r="2653" spans="5:6" x14ac:dyDescent="0.15">
      <c r="E2653" s="3">
        <v>31.603960396039604</v>
      </c>
      <c r="F2653" s="3">
        <v>0</v>
      </c>
    </row>
    <row r="2654" spans="5:6" x14ac:dyDescent="0.15">
      <c r="E2654" s="3">
        <v>31.603960396039604</v>
      </c>
      <c r="F2654" s="3">
        <v>8.1290645322661254E-3</v>
      </c>
    </row>
    <row r="2655" spans="5:6" x14ac:dyDescent="0.15">
      <c r="E2655" s="3">
        <v>31.627722772277227</v>
      </c>
      <c r="F2655" s="3">
        <v>8.1290645322661254E-3</v>
      </c>
    </row>
    <row r="2656" spans="5:6" x14ac:dyDescent="0.15">
      <c r="E2656" s="3">
        <v>31.627722772277227</v>
      </c>
      <c r="F2656" s="3">
        <v>0</v>
      </c>
    </row>
    <row r="2657" spans="5:6" x14ac:dyDescent="0.15">
      <c r="E2657" s="3">
        <v>31.651485148514851</v>
      </c>
      <c r="F2657" s="3">
        <v>0</v>
      </c>
    </row>
    <row r="2658" spans="5:6" x14ac:dyDescent="0.15">
      <c r="E2658" s="3">
        <v>31.651485148514851</v>
      </c>
      <c r="F2658" s="3">
        <v>8.1290645322661254E-3</v>
      </c>
    </row>
    <row r="2659" spans="5:6" x14ac:dyDescent="0.15">
      <c r="E2659" s="3">
        <v>31.675247524752475</v>
      </c>
      <c r="F2659" s="3">
        <v>8.1290645322661254E-3</v>
      </c>
    </row>
    <row r="2660" spans="5:6" x14ac:dyDescent="0.15">
      <c r="E2660" s="3">
        <v>31.675247524752475</v>
      </c>
      <c r="F2660" s="3">
        <v>0</v>
      </c>
    </row>
    <row r="2661" spans="5:6" x14ac:dyDescent="0.15">
      <c r="E2661" s="3">
        <v>31.699009900990099</v>
      </c>
      <c r="F2661" s="3">
        <v>0</v>
      </c>
    </row>
    <row r="2662" spans="5:6" x14ac:dyDescent="0.15">
      <c r="E2662" s="3">
        <v>31.699009900990099</v>
      </c>
      <c r="F2662" s="3">
        <v>8.1290645322661254E-3</v>
      </c>
    </row>
    <row r="2663" spans="5:6" x14ac:dyDescent="0.15">
      <c r="E2663" s="3">
        <v>31.722772277227723</v>
      </c>
      <c r="F2663" s="3">
        <v>8.1290645322661254E-3</v>
      </c>
    </row>
    <row r="2664" spans="5:6" x14ac:dyDescent="0.15">
      <c r="E2664" s="3">
        <v>31.722772277227723</v>
      </c>
      <c r="F2664" s="3">
        <v>0</v>
      </c>
    </row>
    <row r="2665" spans="5:6" x14ac:dyDescent="0.15">
      <c r="E2665" s="3">
        <v>31.746534653465346</v>
      </c>
      <c r="F2665" s="3">
        <v>0</v>
      </c>
    </row>
    <row r="2666" spans="5:6" x14ac:dyDescent="0.15">
      <c r="E2666" s="3">
        <v>31.746534653465346</v>
      </c>
      <c r="F2666" s="3">
        <v>8.1290645322661254E-3</v>
      </c>
    </row>
    <row r="2667" spans="5:6" x14ac:dyDescent="0.15">
      <c r="E2667" s="3">
        <v>31.77029702970297</v>
      </c>
      <c r="F2667" s="3">
        <v>8.1290645322661254E-3</v>
      </c>
    </row>
    <row r="2668" spans="5:6" x14ac:dyDescent="0.15">
      <c r="E2668" s="3">
        <v>31.77029702970297</v>
      </c>
      <c r="F2668" s="3">
        <v>0</v>
      </c>
    </row>
    <row r="2669" spans="5:6" x14ac:dyDescent="0.15">
      <c r="E2669" s="3">
        <v>31.794059405940594</v>
      </c>
      <c r="F2669" s="3">
        <v>0</v>
      </c>
    </row>
    <row r="2670" spans="5:6" x14ac:dyDescent="0.15">
      <c r="E2670" s="3">
        <v>31.794059405940594</v>
      </c>
      <c r="F2670" s="3">
        <v>8.1290645322661254E-3</v>
      </c>
    </row>
    <row r="2671" spans="5:6" x14ac:dyDescent="0.15">
      <c r="E2671" s="3">
        <v>31.817821782178218</v>
      </c>
      <c r="F2671" s="3">
        <v>8.1290645322661254E-3</v>
      </c>
    </row>
    <row r="2672" spans="5:6" x14ac:dyDescent="0.15">
      <c r="E2672" s="3">
        <v>31.817821782178218</v>
      </c>
      <c r="F2672" s="3">
        <v>0</v>
      </c>
    </row>
    <row r="2673" spans="5:6" x14ac:dyDescent="0.15">
      <c r="E2673" s="3">
        <v>31.841584158415841</v>
      </c>
      <c r="F2673" s="3">
        <v>0</v>
      </c>
    </row>
    <row r="2674" spans="5:6" x14ac:dyDescent="0.15">
      <c r="E2674" s="3">
        <v>31.841584158415841</v>
      </c>
      <c r="F2674" s="3">
        <v>8.1290645322661254E-3</v>
      </c>
    </row>
    <row r="2675" spans="5:6" x14ac:dyDescent="0.15">
      <c r="E2675" s="3">
        <v>31.865346534653465</v>
      </c>
      <c r="F2675" s="3">
        <v>8.1290645322661254E-3</v>
      </c>
    </row>
    <row r="2676" spans="5:6" x14ac:dyDescent="0.15">
      <c r="E2676" s="3">
        <v>31.865346534653465</v>
      </c>
      <c r="F2676" s="3">
        <v>0</v>
      </c>
    </row>
    <row r="2677" spans="5:6" x14ac:dyDescent="0.15">
      <c r="E2677" s="3">
        <v>31.889108910891089</v>
      </c>
      <c r="F2677" s="3">
        <v>0</v>
      </c>
    </row>
    <row r="2678" spans="5:6" x14ac:dyDescent="0.15">
      <c r="E2678" s="3">
        <v>31.889108910891089</v>
      </c>
      <c r="F2678" s="3">
        <v>8.1290645322661254E-3</v>
      </c>
    </row>
    <row r="2679" spans="5:6" x14ac:dyDescent="0.15">
      <c r="E2679" s="3">
        <v>31.912871287128713</v>
      </c>
      <c r="F2679" s="3">
        <v>8.1290645322661254E-3</v>
      </c>
    </row>
    <row r="2680" spans="5:6" x14ac:dyDescent="0.15">
      <c r="E2680" s="3">
        <v>31.912871287128713</v>
      </c>
      <c r="F2680" s="3">
        <v>0</v>
      </c>
    </row>
    <row r="2681" spans="5:6" x14ac:dyDescent="0.15">
      <c r="E2681" s="3">
        <v>31.936633663366337</v>
      </c>
      <c r="F2681" s="3">
        <v>0</v>
      </c>
    </row>
    <row r="2682" spans="5:6" x14ac:dyDescent="0.15">
      <c r="E2682" s="3">
        <v>31.936633663366337</v>
      </c>
      <c r="F2682" s="3">
        <v>8.1290645322661254E-3</v>
      </c>
    </row>
    <row r="2683" spans="5:6" x14ac:dyDescent="0.15">
      <c r="E2683" s="3">
        <v>31.96039603960396</v>
      </c>
      <c r="F2683" s="3">
        <v>8.1290645322661254E-3</v>
      </c>
    </row>
    <row r="2684" spans="5:6" x14ac:dyDescent="0.15">
      <c r="E2684" s="3">
        <v>31.96039603960396</v>
      </c>
      <c r="F2684" s="3">
        <v>0</v>
      </c>
    </row>
    <row r="2685" spans="5:6" x14ac:dyDescent="0.15">
      <c r="E2685" s="3">
        <v>31.984158415841584</v>
      </c>
      <c r="F2685" s="3">
        <v>0</v>
      </c>
    </row>
    <row r="2686" spans="5:6" x14ac:dyDescent="0.15">
      <c r="E2686" s="3">
        <v>31.984158415841584</v>
      </c>
      <c r="F2686" s="3">
        <v>8.1290645322661254E-3</v>
      </c>
    </row>
    <row r="2687" spans="5:6" x14ac:dyDescent="0.15">
      <c r="E2687" s="3">
        <v>32.007920792079204</v>
      </c>
      <c r="F2687" s="3">
        <v>8.1290645322661254E-3</v>
      </c>
    </row>
    <row r="2688" spans="5:6" x14ac:dyDescent="0.15">
      <c r="E2688" s="3">
        <v>32.007920792079204</v>
      </c>
      <c r="F2688" s="3">
        <v>0</v>
      </c>
    </row>
    <row r="2689" spans="5:6" x14ac:dyDescent="0.15">
      <c r="E2689" s="3">
        <v>32.031683168316832</v>
      </c>
      <c r="F2689" s="3">
        <v>0</v>
      </c>
    </row>
    <row r="2690" spans="5:6" x14ac:dyDescent="0.15">
      <c r="E2690" s="3">
        <v>32.031683168316832</v>
      </c>
      <c r="F2690" s="3">
        <v>8.1290645322661254E-3</v>
      </c>
    </row>
    <row r="2691" spans="5:6" x14ac:dyDescent="0.15">
      <c r="E2691" s="3">
        <v>32.055445544554459</v>
      </c>
      <c r="F2691" s="3">
        <v>8.1290645322661254E-3</v>
      </c>
    </row>
    <row r="2692" spans="5:6" x14ac:dyDescent="0.15">
      <c r="E2692" s="3">
        <v>32.055445544554459</v>
      </c>
      <c r="F2692" s="3">
        <v>0</v>
      </c>
    </row>
    <row r="2693" spans="5:6" x14ac:dyDescent="0.15">
      <c r="E2693" s="3">
        <v>32.079207920792079</v>
      </c>
      <c r="F2693" s="3">
        <v>0</v>
      </c>
    </row>
    <row r="2694" spans="5:6" x14ac:dyDescent="0.15">
      <c r="E2694" s="3">
        <v>32.079207920792079</v>
      </c>
      <c r="F2694" s="3">
        <v>8.1290645322661254E-3</v>
      </c>
    </row>
    <row r="2695" spans="5:6" x14ac:dyDescent="0.15">
      <c r="E2695" s="3">
        <v>32.1029702970297</v>
      </c>
      <c r="F2695" s="3">
        <v>8.1290645322661254E-3</v>
      </c>
    </row>
    <row r="2696" spans="5:6" x14ac:dyDescent="0.15">
      <c r="E2696" s="3">
        <v>32.1029702970297</v>
      </c>
      <c r="F2696" s="3">
        <v>0</v>
      </c>
    </row>
    <row r="2697" spans="5:6" x14ac:dyDescent="0.15">
      <c r="E2697" s="3">
        <v>32.126732673267327</v>
      </c>
      <c r="F2697" s="3">
        <v>0</v>
      </c>
    </row>
    <row r="2698" spans="5:6" x14ac:dyDescent="0.15">
      <c r="E2698" s="3">
        <v>32.126732673267327</v>
      </c>
      <c r="F2698" s="3">
        <v>8.1290645322661254E-3</v>
      </c>
    </row>
    <row r="2699" spans="5:6" x14ac:dyDescent="0.15">
      <c r="E2699" s="3">
        <v>32.150495049504954</v>
      </c>
      <c r="F2699" s="3">
        <v>8.1290645322661254E-3</v>
      </c>
    </row>
    <row r="2700" spans="5:6" x14ac:dyDescent="0.15">
      <c r="E2700" s="3">
        <v>32.150495049504954</v>
      </c>
      <c r="F2700" s="3">
        <v>0</v>
      </c>
    </row>
    <row r="2701" spans="5:6" x14ac:dyDescent="0.15">
      <c r="E2701" s="3">
        <v>32.174257425742574</v>
      </c>
      <c r="F2701" s="3">
        <v>0</v>
      </c>
    </row>
    <row r="2702" spans="5:6" x14ac:dyDescent="0.15">
      <c r="E2702" s="3">
        <v>32.174257425742574</v>
      </c>
      <c r="F2702" s="3">
        <v>8.1290645322661254E-3</v>
      </c>
    </row>
    <row r="2703" spans="5:6" x14ac:dyDescent="0.15">
      <c r="E2703" s="3">
        <v>32.198019801980202</v>
      </c>
      <c r="F2703" s="3">
        <v>8.1290645322661254E-3</v>
      </c>
    </row>
    <row r="2704" spans="5:6" x14ac:dyDescent="0.15">
      <c r="E2704" s="3">
        <v>32.198019801980202</v>
      </c>
      <c r="F2704" s="3">
        <v>0</v>
      </c>
    </row>
    <row r="2705" spans="5:6" x14ac:dyDescent="0.15">
      <c r="E2705" s="3">
        <v>32.221782178217822</v>
      </c>
      <c r="F2705" s="3">
        <v>0</v>
      </c>
    </row>
    <row r="2706" spans="5:6" x14ac:dyDescent="0.15">
      <c r="E2706" s="3">
        <v>32.221782178217822</v>
      </c>
      <c r="F2706" s="3">
        <v>8.1290645322661254E-3</v>
      </c>
    </row>
    <row r="2707" spans="5:6" x14ac:dyDescent="0.15">
      <c r="E2707" s="3">
        <v>32.245544554455442</v>
      </c>
      <c r="F2707" s="3">
        <v>8.1290645322661254E-3</v>
      </c>
    </row>
    <row r="2708" spans="5:6" x14ac:dyDescent="0.15">
      <c r="E2708" s="3">
        <v>32.245544554455442</v>
      </c>
      <c r="F2708" s="3">
        <v>0</v>
      </c>
    </row>
    <row r="2709" spans="5:6" x14ac:dyDescent="0.15">
      <c r="E2709" s="3">
        <v>32.26930693069307</v>
      </c>
      <c r="F2709" s="3">
        <v>0</v>
      </c>
    </row>
    <row r="2710" spans="5:6" x14ac:dyDescent="0.15">
      <c r="E2710" s="3">
        <v>32.26930693069307</v>
      </c>
      <c r="F2710" s="3">
        <v>8.1290645322661254E-3</v>
      </c>
    </row>
    <row r="2711" spans="5:6" x14ac:dyDescent="0.15">
      <c r="E2711" s="3">
        <v>32.29306930693069</v>
      </c>
      <c r="F2711" s="3">
        <v>8.1290645322661254E-3</v>
      </c>
    </row>
    <row r="2712" spans="5:6" x14ac:dyDescent="0.15">
      <c r="E2712" s="3">
        <v>32.29306930693069</v>
      </c>
      <c r="F2712" s="3">
        <v>0</v>
      </c>
    </row>
    <row r="2713" spans="5:6" x14ac:dyDescent="0.15">
      <c r="E2713" s="3">
        <v>32.316831683168317</v>
      </c>
      <c r="F2713" s="3">
        <v>0</v>
      </c>
    </row>
    <row r="2714" spans="5:6" x14ac:dyDescent="0.15">
      <c r="E2714" s="3">
        <v>32.316831683168317</v>
      </c>
      <c r="F2714" s="3">
        <v>8.1290645322661254E-3</v>
      </c>
    </row>
    <row r="2715" spans="5:6" x14ac:dyDescent="0.15">
      <c r="E2715" s="3">
        <v>32.340594059405944</v>
      </c>
      <c r="F2715" s="3">
        <v>8.1290645322661254E-3</v>
      </c>
    </row>
    <row r="2716" spans="5:6" x14ac:dyDescent="0.15">
      <c r="E2716" s="3">
        <v>32.340594059405944</v>
      </c>
      <c r="F2716" s="3">
        <v>0</v>
      </c>
    </row>
    <row r="2717" spans="5:6" x14ac:dyDescent="0.15">
      <c r="E2717" s="3">
        <v>32.364356435643565</v>
      </c>
      <c r="F2717" s="3">
        <v>0</v>
      </c>
    </row>
    <row r="2718" spans="5:6" x14ac:dyDescent="0.15">
      <c r="E2718" s="3">
        <v>32.364356435643565</v>
      </c>
      <c r="F2718" s="3">
        <v>8.1290645322661254E-3</v>
      </c>
    </row>
    <row r="2719" spans="5:6" x14ac:dyDescent="0.15">
      <c r="E2719" s="3">
        <v>32.388118811881185</v>
      </c>
      <c r="F2719" s="3">
        <v>8.1290645322661254E-3</v>
      </c>
    </row>
    <row r="2720" spans="5:6" x14ac:dyDescent="0.15">
      <c r="E2720" s="3">
        <v>32.388118811881185</v>
      </c>
      <c r="F2720" s="3">
        <v>0</v>
      </c>
    </row>
    <row r="2721" spans="5:6" x14ac:dyDescent="0.15">
      <c r="E2721" s="3">
        <v>32.411881188118812</v>
      </c>
      <c r="F2721" s="3">
        <v>0</v>
      </c>
    </row>
    <row r="2722" spans="5:6" x14ac:dyDescent="0.15">
      <c r="E2722" s="3">
        <v>32.411881188118812</v>
      </c>
      <c r="F2722" s="3">
        <v>8.1290645322661254E-3</v>
      </c>
    </row>
    <row r="2723" spans="5:6" x14ac:dyDescent="0.15">
      <c r="E2723" s="3">
        <v>32.43564356435644</v>
      </c>
      <c r="F2723" s="3">
        <v>8.1290645322661254E-3</v>
      </c>
    </row>
    <row r="2724" spans="5:6" x14ac:dyDescent="0.15">
      <c r="E2724" s="3">
        <v>32.43564356435644</v>
      </c>
      <c r="F2724" s="3">
        <v>0</v>
      </c>
    </row>
    <row r="2725" spans="5:6" x14ac:dyDescent="0.15">
      <c r="E2725" s="3">
        <v>32.45940594059406</v>
      </c>
      <c r="F2725" s="3">
        <v>0</v>
      </c>
    </row>
    <row r="2726" spans="5:6" x14ac:dyDescent="0.15">
      <c r="E2726" s="3">
        <v>32.45940594059406</v>
      </c>
      <c r="F2726" s="3">
        <v>8.1290645322661254E-3</v>
      </c>
    </row>
    <row r="2727" spans="5:6" x14ac:dyDescent="0.15">
      <c r="E2727" s="3">
        <v>32.48316831683168</v>
      </c>
      <c r="F2727" s="3">
        <v>8.1290645322661254E-3</v>
      </c>
    </row>
    <row r="2728" spans="5:6" x14ac:dyDescent="0.15">
      <c r="E2728" s="3">
        <v>32.48316831683168</v>
      </c>
      <c r="F2728" s="3">
        <v>0</v>
      </c>
    </row>
    <row r="2729" spans="5:6" x14ac:dyDescent="0.15">
      <c r="E2729" s="3">
        <v>32.506930693069307</v>
      </c>
      <c r="F2729" s="3">
        <v>0</v>
      </c>
    </row>
    <row r="2730" spans="5:6" x14ac:dyDescent="0.15">
      <c r="E2730" s="3">
        <v>32.506930693069307</v>
      </c>
      <c r="F2730" s="3">
        <v>8.1290645322661254E-3</v>
      </c>
    </row>
    <row r="2731" spans="5:6" x14ac:dyDescent="0.15">
      <c r="E2731" s="3">
        <v>32.530693069306935</v>
      </c>
      <c r="F2731" s="3">
        <v>8.1290645322661254E-3</v>
      </c>
    </row>
    <row r="2732" spans="5:6" x14ac:dyDescent="0.15">
      <c r="E2732" s="3">
        <v>32.530693069306935</v>
      </c>
      <c r="F2732" s="3">
        <v>0</v>
      </c>
    </row>
    <row r="2733" spans="5:6" x14ac:dyDescent="0.15">
      <c r="E2733" s="3">
        <v>32.554455445544555</v>
      </c>
      <c r="F2733" s="3">
        <v>0</v>
      </c>
    </row>
    <row r="2734" spans="5:6" x14ac:dyDescent="0.15">
      <c r="E2734" s="3">
        <v>32.554455445544555</v>
      </c>
      <c r="F2734" s="3">
        <v>8.1290645322661254E-3</v>
      </c>
    </row>
    <row r="2735" spans="5:6" x14ac:dyDescent="0.15">
      <c r="E2735" s="3">
        <v>32.578217821782182</v>
      </c>
      <c r="F2735" s="3">
        <v>8.1290645322661254E-3</v>
      </c>
    </row>
    <row r="2736" spans="5:6" x14ac:dyDescent="0.15">
      <c r="E2736" s="3">
        <v>32.578217821782182</v>
      </c>
      <c r="F2736" s="3">
        <v>0</v>
      </c>
    </row>
    <row r="2737" spans="5:6" x14ac:dyDescent="0.15">
      <c r="E2737" s="3">
        <v>32.601980198019803</v>
      </c>
      <c r="F2737" s="3">
        <v>0</v>
      </c>
    </row>
    <row r="2738" spans="5:6" x14ac:dyDescent="0.15">
      <c r="E2738" s="3">
        <v>32.601980198019803</v>
      </c>
      <c r="F2738" s="3">
        <v>8.1290645322661254E-3</v>
      </c>
    </row>
    <row r="2739" spans="5:6" x14ac:dyDescent="0.15">
      <c r="E2739" s="3">
        <v>32.625742574257423</v>
      </c>
      <c r="F2739" s="3">
        <v>8.1290645322661254E-3</v>
      </c>
    </row>
    <row r="2740" spans="5:6" x14ac:dyDescent="0.15">
      <c r="E2740" s="3">
        <v>32.625742574257423</v>
      </c>
      <c r="F2740" s="3">
        <v>0</v>
      </c>
    </row>
    <row r="2741" spans="5:6" x14ac:dyDescent="0.15">
      <c r="E2741" s="3">
        <v>32.64950495049505</v>
      </c>
      <c r="F2741" s="3">
        <v>0</v>
      </c>
    </row>
    <row r="2742" spans="5:6" x14ac:dyDescent="0.15">
      <c r="E2742" s="3">
        <v>32.64950495049505</v>
      </c>
      <c r="F2742" s="3">
        <v>8.1290645322661254E-3</v>
      </c>
    </row>
    <row r="2743" spans="5:6" x14ac:dyDescent="0.15">
      <c r="E2743" s="3">
        <v>32.67326732673267</v>
      </c>
      <c r="F2743" s="3">
        <v>8.1290645322661254E-3</v>
      </c>
    </row>
    <row r="2744" spans="5:6" x14ac:dyDescent="0.15">
      <c r="E2744" s="3">
        <v>32.67326732673267</v>
      </c>
      <c r="F2744" s="3">
        <v>0</v>
      </c>
    </row>
    <row r="2745" spans="5:6" x14ac:dyDescent="0.15">
      <c r="E2745" s="3">
        <v>32.697029702970298</v>
      </c>
      <c r="F2745" s="3">
        <v>0</v>
      </c>
    </row>
    <row r="2746" spans="5:6" x14ac:dyDescent="0.15">
      <c r="E2746" s="3">
        <v>32.697029702970298</v>
      </c>
      <c r="F2746" s="3">
        <v>8.1290645322661254E-3</v>
      </c>
    </row>
    <row r="2747" spans="5:6" x14ac:dyDescent="0.15">
      <c r="E2747" s="3">
        <v>32.720792079207925</v>
      </c>
      <c r="F2747" s="3">
        <v>8.1290645322661254E-3</v>
      </c>
    </row>
    <row r="2748" spans="5:6" x14ac:dyDescent="0.15">
      <c r="E2748" s="3">
        <v>32.720792079207925</v>
      </c>
      <c r="F2748" s="3">
        <v>0</v>
      </c>
    </row>
    <row r="2749" spans="5:6" x14ac:dyDescent="0.15">
      <c r="E2749" s="3">
        <v>32.744554455445545</v>
      </c>
      <c r="F2749" s="3">
        <v>0</v>
      </c>
    </row>
    <row r="2750" spans="5:6" x14ac:dyDescent="0.15">
      <c r="E2750" s="3">
        <v>32.744554455445545</v>
      </c>
      <c r="F2750" s="3">
        <v>8.1290645322661254E-3</v>
      </c>
    </row>
    <row r="2751" spans="5:6" x14ac:dyDescent="0.15">
      <c r="E2751" s="3">
        <v>32.768316831683165</v>
      </c>
      <c r="F2751" s="3">
        <v>8.1290645322661254E-3</v>
      </c>
    </row>
    <row r="2752" spans="5:6" x14ac:dyDescent="0.15">
      <c r="E2752" s="3">
        <v>32.768316831683165</v>
      </c>
      <c r="F2752" s="3">
        <v>0</v>
      </c>
    </row>
    <row r="2753" spans="5:6" x14ac:dyDescent="0.15">
      <c r="E2753" s="3">
        <v>32.792079207920793</v>
      </c>
      <c r="F2753" s="3">
        <v>0</v>
      </c>
    </row>
    <row r="2754" spans="5:6" x14ac:dyDescent="0.15">
      <c r="E2754" s="3">
        <v>32.792079207920793</v>
      </c>
      <c r="F2754" s="3">
        <v>8.1290645322661254E-3</v>
      </c>
    </row>
    <row r="2755" spans="5:6" x14ac:dyDescent="0.15">
      <c r="E2755" s="3">
        <v>32.81584158415842</v>
      </c>
      <c r="F2755" s="3">
        <v>8.1290645322661254E-3</v>
      </c>
    </row>
    <row r="2756" spans="5:6" x14ac:dyDescent="0.15">
      <c r="E2756" s="3">
        <v>32.81584158415842</v>
      </c>
      <c r="F2756" s="3">
        <v>0</v>
      </c>
    </row>
    <row r="2757" spans="5:6" x14ac:dyDescent="0.15">
      <c r="E2757" s="3">
        <v>32.83960396039604</v>
      </c>
      <c r="F2757" s="3">
        <v>0</v>
      </c>
    </row>
    <row r="2758" spans="5:6" x14ac:dyDescent="0.15">
      <c r="E2758" s="3">
        <v>32.83960396039604</v>
      </c>
      <c r="F2758" s="3">
        <v>8.1290645322661254E-3</v>
      </c>
    </row>
    <row r="2759" spans="5:6" x14ac:dyDescent="0.15">
      <c r="E2759" s="3">
        <v>32.863366336633661</v>
      </c>
      <c r="F2759" s="3">
        <v>8.1290645322661254E-3</v>
      </c>
    </row>
    <row r="2760" spans="5:6" x14ac:dyDescent="0.15">
      <c r="E2760" s="3">
        <v>32.863366336633661</v>
      </c>
      <c r="F2760" s="3">
        <v>0</v>
      </c>
    </row>
    <row r="2761" spans="5:6" x14ac:dyDescent="0.15">
      <c r="E2761" s="3">
        <v>32.887128712871288</v>
      </c>
      <c r="F2761" s="3">
        <v>0</v>
      </c>
    </row>
    <row r="2762" spans="5:6" x14ac:dyDescent="0.15">
      <c r="E2762" s="3">
        <v>32.887128712871288</v>
      </c>
      <c r="F2762" s="3">
        <v>8.1290645322661254E-3</v>
      </c>
    </row>
    <row r="2763" spans="5:6" x14ac:dyDescent="0.15">
      <c r="E2763" s="3">
        <v>32.910891089108915</v>
      </c>
      <c r="F2763" s="3">
        <v>8.1290645322661254E-3</v>
      </c>
    </row>
    <row r="2764" spans="5:6" x14ac:dyDescent="0.15">
      <c r="E2764" s="3">
        <v>32.910891089108915</v>
      </c>
      <c r="F2764" s="3">
        <v>0</v>
      </c>
    </row>
    <row r="2765" spans="5:6" x14ac:dyDescent="0.15">
      <c r="E2765" s="3">
        <v>32.934653465346535</v>
      </c>
      <c r="F2765" s="3">
        <v>0</v>
      </c>
    </row>
    <row r="2766" spans="5:6" x14ac:dyDescent="0.15">
      <c r="E2766" s="3">
        <v>32.934653465346535</v>
      </c>
      <c r="F2766" s="3">
        <v>8.1290645322661254E-3</v>
      </c>
    </row>
    <row r="2767" spans="5:6" x14ac:dyDescent="0.15">
      <c r="E2767" s="3">
        <v>32.958415841584156</v>
      </c>
      <c r="F2767" s="3">
        <v>8.1290645322661254E-3</v>
      </c>
    </row>
    <row r="2768" spans="5:6" x14ac:dyDescent="0.15">
      <c r="E2768" s="3">
        <v>32.958415841584156</v>
      </c>
      <c r="F2768" s="3">
        <v>0</v>
      </c>
    </row>
    <row r="2769" spans="5:6" x14ac:dyDescent="0.15">
      <c r="E2769" s="3">
        <v>32.982178217821783</v>
      </c>
      <c r="F2769" s="3">
        <v>0</v>
      </c>
    </row>
    <row r="2770" spans="5:6" x14ac:dyDescent="0.15">
      <c r="E2770" s="3">
        <v>32.982178217821783</v>
      </c>
      <c r="F2770" s="3">
        <v>8.1290645322661254E-3</v>
      </c>
    </row>
    <row r="2771" spans="5:6" x14ac:dyDescent="0.15">
      <c r="E2771" s="3">
        <v>33.00594059405941</v>
      </c>
      <c r="F2771" s="3">
        <v>8.1290645322661254E-3</v>
      </c>
    </row>
    <row r="2772" spans="5:6" x14ac:dyDescent="0.15">
      <c r="E2772" s="3">
        <v>33.00594059405941</v>
      </c>
      <c r="F2772" s="3">
        <v>0</v>
      </c>
    </row>
    <row r="2773" spans="5:6" x14ac:dyDescent="0.15">
      <c r="E2773" s="3">
        <v>33.029702970297031</v>
      </c>
      <c r="F2773" s="3">
        <v>0</v>
      </c>
    </row>
    <row r="2774" spans="5:6" x14ac:dyDescent="0.15">
      <c r="E2774" s="3">
        <v>33.029702970297031</v>
      </c>
      <c r="F2774" s="3">
        <v>8.1290645322661254E-3</v>
      </c>
    </row>
    <row r="2775" spans="5:6" x14ac:dyDescent="0.15">
      <c r="E2775" s="3">
        <v>33.053465346534651</v>
      </c>
      <c r="F2775" s="3">
        <v>8.1290645322661254E-3</v>
      </c>
    </row>
    <row r="2776" spans="5:6" x14ac:dyDescent="0.15">
      <c r="E2776" s="3">
        <v>33.053465346534651</v>
      </c>
      <c r="F2776" s="3">
        <v>0</v>
      </c>
    </row>
    <row r="2777" spans="5:6" x14ac:dyDescent="0.15">
      <c r="E2777" s="3">
        <v>33.077227722772278</v>
      </c>
      <c r="F2777" s="3">
        <v>0</v>
      </c>
    </row>
    <row r="2778" spans="5:6" x14ac:dyDescent="0.15">
      <c r="E2778" s="3">
        <v>33.077227722772278</v>
      </c>
      <c r="F2778" s="3">
        <v>8.1290645322661254E-3</v>
      </c>
    </row>
    <row r="2779" spans="5:6" x14ac:dyDescent="0.15">
      <c r="E2779" s="3">
        <v>33.100990099009906</v>
      </c>
      <c r="F2779" s="3">
        <v>8.1290645322661254E-3</v>
      </c>
    </row>
    <row r="2780" spans="5:6" x14ac:dyDescent="0.15">
      <c r="E2780" s="3">
        <v>33.100990099009906</v>
      </c>
      <c r="F2780" s="3">
        <v>0</v>
      </c>
    </row>
    <row r="2781" spans="5:6" x14ac:dyDescent="0.15">
      <c r="E2781" s="3">
        <v>33.124752475247526</v>
      </c>
      <c r="F2781" s="3">
        <v>0</v>
      </c>
    </row>
    <row r="2782" spans="5:6" x14ac:dyDescent="0.15">
      <c r="E2782" s="3">
        <v>33.124752475247526</v>
      </c>
      <c r="F2782" s="3">
        <v>8.1290645322661254E-3</v>
      </c>
    </row>
    <row r="2783" spans="5:6" x14ac:dyDescent="0.15">
      <c r="E2783" s="3">
        <v>33.148514851485146</v>
      </c>
      <c r="F2783" s="3">
        <v>8.1290645322661254E-3</v>
      </c>
    </row>
    <row r="2784" spans="5:6" x14ac:dyDescent="0.15">
      <c r="E2784" s="3">
        <v>33.148514851485146</v>
      </c>
      <c r="F2784" s="3">
        <v>0</v>
      </c>
    </row>
    <row r="2785" spans="5:6" x14ac:dyDescent="0.15">
      <c r="E2785" s="3">
        <v>33.172277227722773</v>
      </c>
      <c r="F2785" s="3">
        <v>0</v>
      </c>
    </row>
    <row r="2786" spans="5:6" x14ac:dyDescent="0.15">
      <c r="E2786" s="3">
        <v>33.172277227722773</v>
      </c>
      <c r="F2786" s="3">
        <v>8.1290645322661254E-3</v>
      </c>
    </row>
    <row r="2787" spans="5:6" x14ac:dyDescent="0.15">
      <c r="E2787" s="3">
        <v>33.196039603960401</v>
      </c>
      <c r="F2787" s="3">
        <v>8.1290645322661254E-3</v>
      </c>
    </row>
    <row r="2788" spans="5:6" x14ac:dyDescent="0.15">
      <c r="E2788" s="3">
        <v>33.196039603960401</v>
      </c>
      <c r="F2788" s="3">
        <v>0</v>
      </c>
    </row>
    <row r="2789" spans="5:6" x14ac:dyDescent="0.15">
      <c r="E2789" s="3">
        <v>33.219801980198021</v>
      </c>
      <c r="F2789" s="3">
        <v>0</v>
      </c>
    </row>
    <row r="2790" spans="5:6" x14ac:dyDescent="0.15">
      <c r="E2790" s="3">
        <v>33.219801980198021</v>
      </c>
      <c r="F2790" s="3">
        <v>8.1290645322661254E-3</v>
      </c>
    </row>
    <row r="2791" spans="5:6" x14ac:dyDescent="0.15">
      <c r="E2791" s="3">
        <v>33.243564356435641</v>
      </c>
      <c r="F2791" s="3">
        <v>8.1290645322661254E-3</v>
      </c>
    </row>
    <row r="2792" spans="5:6" x14ac:dyDescent="0.15">
      <c r="E2792" s="3">
        <v>33.243564356435641</v>
      </c>
      <c r="F2792" s="3">
        <v>0</v>
      </c>
    </row>
    <row r="2793" spans="5:6" x14ac:dyDescent="0.15">
      <c r="E2793" s="3">
        <v>33.267326732673268</v>
      </c>
      <c r="F2793" s="3">
        <v>0</v>
      </c>
    </row>
    <row r="2794" spans="5:6" x14ac:dyDescent="0.15">
      <c r="E2794" s="3">
        <v>33.267326732673268</v>
      </c>
      <c r="F2794" s="3">
        <v>8.1290645322661254E-3</v>
      </c>
    </row>
    <row r="2795" spans="5:6" x14ac:dyDescent="0.15">
      <c r="E2795" s="3">
        <v>33.291089108910896</v>
      </c>
      <c r="F2795" s="3">
        <v>8.1290645322661254E-3</v>
      </c>
    </row>
    <row r="2796" spans="5:6" x14ac:dyDescent="0.15">
      <c r="E2796" s="3">
        <v>33.291089108910896</v>
      </c>
      <c r="F2796" s="3">
        <v>0</v>
      </c>
    </row>
    <row r="2797" spans="5:6" x14ac:dyDescent="0.15">
      <c r="E2797" s="3">
        <v>33.314851485148516</v>
      </c>
      <c r="F2797" s="3">
        <v>0</v>
      </c>
    </row>
    <row r="2798" spans="5:6" x14ac:dyDescent="0.15">
      <c r="E2798" s="3">
        <v>33.314851485148516</v>
      </c>
      <c r="F2798" s="3">
        <v>8.1290645322661254E-3</v>
      </c>
    </row>
    <row r="2799" spans="5:6" x14ac:dyDescent="0.15">
      <c r="E2799" s="3">
        <v>33.338613861386136</v>
      </c>
      <c r="F2799" s="3">
        <v>8.1290645322661254E-3</v>
      </c>
    </row>
    <row r="2800" spans="5:6" x14ac:dyDescent="0.15">
      <c r="E2800" s="3">
        <v>33.338613861386136</v>
      </c>
      <c r="F2800" s="3">
        <v>0</v>
      </c>
    </row>
    <row r="2801" spans="5:6" x14ac:dyDescent="0.15">
      <c r="E2801" s="3">
        <v>33.362376237623764</v>
      </c>
      <c r="F2801" s="3">
        <v>0</v>
      </c>
    </row>
    <row r="2802" spans="5:6" x14ac:dyDescent="0.15">
      <c r="E2802" s="3">
        <v>33.362376237623764</v>
      </c>
      <c r="F2802" s="3">
        <v>8.1290645322661254E-3</v>
      </c>
    </row>
    <row r="2803" spans="5:6" x14ac:dyDescent="0.15">
      <c r="E2803" s="3">
        <v>33.386138613861391</v>
      </c>
      <c r="F2803" s="3">
        <v>8.1290645322661254E-3</v>
      </c>
    </row>
    <row r="2804" spans="5:6" x14ac:dyDescent="0.15">
      <c r="E2804" s="3">
        <v>33.386138613861391</v>
      </c>
      <c r="F2804" s="3">
        <v>0</v>
      </c>
    </row>
    <row r="2805" spans="5:6" x14ac:dyDescent="0.15">
      <c r="E2805" s="3">
        <v>33.409900990099011</v>
      </c>
      <c r="F2805" s="3">
        <v>0</v>
      </c>
    </row>
    <row r="2806" spans="5:6" x14ac:dyDescent="0.15">
      <c r="E2806" s="3">
        <v>33.409900990099011</v>
      </c>
      <c r="F2806" s="3">
        <v>8.1290645322661254E-3</v>
      </c>
    </row>
    <row r="2807" spans="5:6" x14ac:dyDescent="0.15">
      <c r="E2807" s="3">
        <v>33.433663366336631</v>
      </c>
      <c r="F2807" s="3">
        <v>8.1290645322661254E-3</v>
      </c>
    </row>
    <row r="2808" spans="5:6" x14ac:dyDescent="0.15">
      <c r="E2808" s="3">
        <v>33.433663366336631</v>
      </c>
      <c r="F2808" s="3">
        <v>0</v>
      </c>
    </row>
    <row r="2809" spans="5:6" x14ac:dyDescent="0.15">
      <c r="E2809" s="3">
        <v>33.457425742574259</v>
      </c>
      <c r="F2809" s="3">
        <v>0</v>
      </c>
    </row>
    <row r="2810" spans="5:6" x14ac:dyDescent="0.15">
      <c r="E2810" s="3">
        <v>33.457425742574259</v>
      </c>
      <c r="F2810" s="3">
        <v>8.1290645322661254E-3</v>
      </c>
    </row>
    <row r="2811" spans="5:6" x14ac:dyDescent="0.15">
      <c r="E2811" s="3">
        <v>33.481188118811886</v>
      </c>
      <c r="F2811" s="3">
        <v>8.1290645322661254E-3</v>
      </c>
    </row>
    <row r="2812" spans="5:6" x14ac:dyDescent="0.15">
      <c r="E2812" s="3">
        <v>33.481188118811886</v>
      </c>
      <c r="F2812" s="3">
        <v>0</v>
      </c>
    </row>
    <row r="2813" spans="5:6" x14ac:dyDescent="0.15">
      <c r="E2813" s="3">
        <v>33.504950495049506</v>
      </c>
      <c r="F2813" s="3">
        <v>0</v>
      </c>
    </row>
    <row r="2814" spans="5:6" x14ac:dyDescent="0.15">
      <c r="E2814" s="3">
        <v>33.504950495049506</v>
      </c>
      <c r="F2814" s="3">
        <v>8.1290645322661254E-3</v>
      </c>
    </row>
    <row r="2815" spans="5:6" x14ac:dyDescent="0.15">
      <c r="E2815" s="3">
        <v>33.528712871287127</v>
      </c>
      <c r="F2815" s="3">
        <v>8.1290645322661254E-3</v>
      </c>
    </row>
    <row r="2816" spans="5:6" x14ac:dyDescent="0.15">
      <c r="E2816" s="3">
        <v>33.528712871287127</v>
      </c>
      <c r="F2816" s="3">
        <v>0</v>
      </c>
    </row>
    <row r="2817" spans="5:6" x14ac:dyDescent="0.15">
      <c r="E2817" s="3">
        <v>33.552475247524754</v>
      </c>
      <c r="F2817" s="3">
        <v>0</v>
      </c>
    </row>
    <row r="2818" spans="5:6" x14ac:dyDescent="0.15">
      <c r="E2818" s="3">
        <v>33.552475247524754</v>
      </c>
      <c r="F2818" s="3">
        <v>8.1290645322661254E-3</v>
      </c>
    </row>
    <row r="2819" spans="5:6" x14ac:dyDescent="0.15">
      <c r="E2819" s="3">
        <v>33.576237623762381</v>
      </c>
      <c r="F2819" s="3">
        <v>8.1290645322661254E-3</v>
      </c>
    </row>
    <row r="2820" spans="5:6" x14ac:dyDescent="0.15">
      <c r="E2820" s="3">
        <v>33.576237623762381</v>
      </c>
      <c r="F2820" s="3">
        <v>0</v>
      </c>
    </row>
    <row r="2821" spans="5:6" x14ac:dyDescent="0.15">
      <c r="E2821" s="3">
        <v>33.6</v>
      </c>
      <c r="F2821" s="3">
        <v>0</v>
      </c>
    </row>
    <row r="2822" spans="5:6" x14ac:dyDescent="0.15">
      <c r="E2822" s="3">
        <v>33.6</v>
      </c>
      <c r="F2822" s="3">
        <v>1.9801567450391877E-3</v>
      </c>
    </row>
    <row r="2823" spans="5:6" x14ac:dyDescent="0.15">
      <c r="E2823" s="3">
        <v>33.624000000000002</v>
      </c>
      <c r="F2823" s="3">
        <v>1.9801567450391877E-3</v>
      </c>
    </row>
    <row r="2824" spans="5:6" x14ac:dyDescent="0.15">
      <c r="E2824" s="3">
        <v>33.624000000000002</v>
      </c>
      <c r="F2824" s="3">
        <v>0</v>
      </c>
    </row>
    <row r="2825" spans="5:6" x14ac:dyDescent="0.15">
      <c r="E2825" s="3">
        <v>33.648000000000003</v>
      </c>
      <c r="F2825" s="3">
        <v>0</v>
      </c>
    </row>
    <row r="2826" spans="5:6" x14ac:dyDescent="0.15">
      <c r="E2826" s="3">
        <v>33.648000000000003</v>
      </c>
      <c r="F2826" s="3">
        <v>1.9801567450391877E-3</v>
      </c>
    </row>
    <row r="2827" spans="5:6" x14ac:dyDescent="0.15">
      <c r="E2827" s="3">
        <v>33.672000000000004</v>
      </c>
      <c r="F2827" s="3">
        <v>1.9801567450391877E-3</v>
      </c>
    </row>
    <row r="2828" spans="5:6" x14ac:dyDescent="0.15">
      <c r="E2828" s="3">
        <v>33.672000000000004</v>
      </c>
      <c r="F2828" s="3">
        <v>0</v>
      </c>
    </row>
    <row r="2829" spans="5:6" x14ac:dyDescent="0.15">
      <c r="E2829" s="3">
        <v>33.695999999999998</v>
      </c>
      <c r="F2829" s="3">
        <v>0</v>
      </c>
    </row>
    <row r="2830" spans="5:6" x14ac:dyDescent="0.15">
      <c r="E2830" s="3">
        <v>33.695999999999998</v>
      </c>
      <c r="F2830" s="3">
        <v>1.9801567450391877E-3</v>
      </c>
    </row>
    <row r="2831" spans="5:6" x14ac:dyDescent="0.15">
      <c r="E2831" s="3">
        <v>33.72</v>
      </c>
      <c r="F2831" s="3">
        <v>1.9801567450391877E-3</v>
      </c>
    </row>
    <row r="2832" spans="5:6" x14ac:dyDescent="0.15">
      <c r="E2832" s="3">
        <v>33.72</v>
      </c>
      <c r="F2832" s="3">
        <v>0</v>
      </c>
    </row>
    <row r="2833" spans="5:6" x14ac:dyDescent="0.15">
      <c r="E2833" s="3">
        <v>33.744</v>
      </c>
      <c r="F2833" s="3">
        <v>0</v>
      </c>
    </row>
    <row r="2834" spans="5:6" x14ac:dyDescent="0.15">
      <c r="E2834" s="3">
        <v>33.744</v>
      </c>
      <c r="F2834" s="3">
        <v>1.9801567450391877E-3</v>
      </c>
    </row>
    <row r="2835" spans="5:6" x14ac:dyDescent="0.15">
      <c r="E2835" s="3">
        <v>33.768000000000001</v>
      </c>
      <c r="F2835" s="3">
        <v>1.9801567450391877E-3</v>
      </c>
    </row>
    <row r="2836" spans="5:6" x14ac:dyDescent="0.15">
      <c r="E2836" s="3">
        <v>33.768000000000001</v>
      </c>
      <c r="F2836" s="3">
        <v>0</v>
      </c>
    </row>
    <row r="2837" spans="5:6" x14ac:dyDescent="0.15">
      <c r="E2837" s="3">
        <v>33.792000000000002</v>
      </c>
      <c r="F2837" s="3">
        <v>0</v>
      </c>
    </row>
    <row r="2838" spans="5:6" x14ac:dyDescent="0.15">
      <c r="E2838" s="3">
        <v>33.792000000000002</v>
      </c>
      <c r="F2838" s="3">
        <v>1.9801567450391877E-3</v>
      </c>
    </row>
    <row r="2839" spans="5:6" x14ac:dyDescent="0.15">
      <c r="E2839" s="3">
        <v>33.816000000000003</v>
      </c>
      <c r="F2839" s="3">
        <v>1.9801567450391877E-3</v>
      </c>
    </row>
    <row r="2840" spans="5:6" x14ac:dyDescent="0.15">
      <c r="E2840" s="3">
        <v>33.816000000000003</v>
      </c>
      <c r="F2840" s="3">
        <v>0</v>
      </c>
    </row>
    <row r="2841" spans="5:6" x14ac:dyDescent="0.15">
      <c r="E2841" s="3">
        <v>33.840000000000003</v>
      </c>
      <c r="F2841" s="3">
        <v>0</v>
      </c>
    </row>
    <row r="2842" spans="5:6" x14ac:dyDescent="0.15">
      <c r="E2842" s="3">
        <v>33.840000000000003</v>
      </c>
      <c r="F2842" s="3">
        <v>1.9801567450391877E-3</v>
      </c>
    </row>
    <row r="2843" spans="5:6" x14ac:dyDescent="0.15">
      <c r="E2843" s="3">
        <v>33.864000000000004</v>
      </c>
      <c r="F2843" s="3">
        <v>1.9801567450391877E-3</v>
      </c>
    </row>
    <row r="2844" spans="5:6" x14ac:dyDescent="0.15">
      <c r="E2844" s="3">
        <v>33.864000000000004</v>
      </c>
      <c r="F2844" s="3">
        <v>0</v>
      </c>
    </row>
    <row r="2845" spans="5:6" x14ac:dyDescent="0.15">
      <c r="E2845" s="3">
        <v>33.887999999999998</v>
      </c>
      <c r="F2845" s="3">
        <v>0</v>
      </c>
    </row>
    <row r="2846" spans="5:6" x14ac:dyDescent="0.15">
      <c r="E2846" s="3">
        <v>33.887999999999998</v>
      </c>
      <c r="F2846" s="3">
        <v>1.9801567450391877E-3</v>
      </c>
    </row>
    <row r="2847" spans="5:6" x14ac:dyDescent="0.15">
      <c r="E2847" s="3">
        <v>33.911999999999999</v>
      </c>
      <c r="F2847" s="3">
        <v>1.9801567450391877E-3</v>
      </c>
    </row>
    <row r="2848" spans="5:6" x14ac:dyDescent="0.15">
      <c r="E2848" s="3">
        <v>33.911999999999999</v>
      </c>
      <c r="F2848" s="3">
        <v>0</v>
      </c>
    </row>
    <row r="2849" spans="5:6" x14ac:dyDescent="0.15">
      <c r="E2849" s="3">
        <v>33.936</v>
      </c>
      <c r="F2849" s="3">
        <v>0</v>
      </c>
    </row>
    <row r="2850" spans="5:6" x14ac:dyDescent="0.15">
      <c r="E2850" s="3">
        <v>33.936</v>
      </c>
      <c r="F2850" s="3">
        <v>1.9801567450391877E-3</v>
      </c>
    </row>
    <row r="2851" spans="5:6" x14ac:dyDescent="0.15">
      <c r="E2851" s="3">
        <v>33.96</v>
      </c>
      <c r="F2851" s="3">
        <v>1.9801567450391877E-3</v>
      </c>
    </row>
    <row r="2852" spans="5:6" x14ac:dyDescent="0.15">
      <c r="E2852" s="3">
        <v>33.96</v>
      </c>
      <c r="F2852" s="3">
        <v>0</v>
      </c>
    </row>
    <row r="2853" spans="5:6" x14ac:dyDescent="0.15">
      <c r="E2853" s="3">
        <v>33.984000000000002</v>
      </c>
      <c r="F2853" s="3">
        <v>0</v>
      </c>
    </row>
    <row r="2854" spans="5:6" x14ac:dyDescent="0.15">
      <c r="E2854" s="3">
        <v>33.984000000000002</v>
      </c>
      <c r="F2854" s="3">
        <v>1.9801567450391877E-3</v>
      </c>
    </row>
    <row r="2855" spans="5:6" x14ac:dyDescent="0.15">
      <c r="E2855" s="3">
        <v>34.008000000000003</v>
      </c>
      <c r="F2855" s="3">
        <v>1.9801567450391877E-3</v>
      </c>
    </row>
    <row r="2856" spans="5:6" x14ac:dyDescent="0.15">
      <c r="E2856" s="3">
        <v>34.008000000000003</v>
      </c>
      <c r="F2856" s="3">
        <v>0</v>
      </c>
    </row>
    <row r="2857" spans="5:6" x14ac:dyDescent="0.15">
      <c r="E2857" s="3">
        <v>34.032000000000004</v>
      </c>
      <c r="F2857" s="3">
        <v>0</v>
      </c>
    </row>
    <row r="2858" spans="5:6" x14ac:dyDescent="0.15">
      <c r="E2858" s="3">
        <v>34.032000000000004</v>
      </c>
      <c r="F2858" s="3">
        <v>1.9801567450391877E-3</v>
      </c>
    </row>
    <row r="2859" spans="5:6" x14ac:dyDescent="0.15">
      <c r="E2859" s="3">
        <v>34.056000000000004</v>
      </c>
      <c r="F2859" s="3">
        <v>1.9801567450391877E-3</v>
      </c>
    </row>
    <row r="2860" spans="5:6" x14ac:dyDescent="0.15">
      <c r="E2860" s="3">
        <v>34.056000000000004</v>
      </c>
      <c r="F2860" s="3">
        <v>0</v>
      </c>
    </row>
    <row r="2861" spans="5:6" x14ac:dyDescent="0.15">
      <c r="E2861" s="3">
        <v>34.08</v>
      </c>
      <c r="F2861" s="3">
        <v>0</v>
      </c>
    </row>
    <row r="2862" spans="5:6" x14ac:dyDescent="0.15">
      <c r="E2862" s="3">
        <v>34.08</v>
      </c>
      <c r="F2862" s="3">
        <v>1.9801567450391877E-3</v>
      </c>
    </row>
    <row r="2863" spans="5:6" x14ac:dyDescent="0.15">
      <c r="E2863" s="3">
        <v>34.103999999999999</v>
      </c>
      <c r="F2863" s="3">
        <v>1.9801567450391877E-3</v>
      </c>
    </row>
    <row r="2864" spans="5:6" x14ac:dyDescent="0.15">
      <c r="E2864" s="3">
        <v>34.103999999999999</v>
      </c>
      <c r="F2864" s="3">
        <v>0</v>
      </c>
    </row>
    <row r="2865" spans="5:6" x14ac:dyDescent="0.15">
      <c r="E2865" s="3">
        <v>34.128</v>
      </c>
      <c r="F2865" s="3">
        <v>0</v>
      </c>
    </row>
    <row r="2866" spans="5:6" x14ac:dyDescent="0.15">
      <c r="E2866" s="3">
        <v>34.128</v>
      </c>
      <c r="F2866" s="3">
        <v>1.9801567450391877E-3</v>
      </c>
    </row>
    <row r="2867" spans="5:6" x14ac:dyDescent="0.15">
      <c r="E2867" s="3">
        <v>34.152000000000001</v>
      </c>
      <c r="F2867" s="3">
        <v>1.9801567450391877E-3</v>
      </c>
    </row>
    <row r="2868" spans="5:6" x14ac:dyDescent="0.15">
      <c r="E2868" s="3">
        <v>34.152000000000001</v>
      </c>
      <c r="F2868" s="3">
        <v>0</v>
      </c>
    </row>
    <row r="2869" spans="5:6" x14ac:dyDescent="0.15">
      <c r="E2869" s="3">
        <v>34.176000000000002</v>
      </c>
      <c r="F2869" s="3">
        <v>0</v>
      </c>
    </row>
    <row r="2870" spans="5:6" x14ac:dyDescent="0.15">
      <c r="E2870" s="3">
        <v>34.176000000000002</v>
      </c>
      <c r="F2870" s="3">
        <v>1.9801567450391877E-3</v>
      </c>
    </row>
    <row r="2871" spans="5:6" x14ac:dyDescent="0.15">
      <c r="E2871" s="3">
        <v>34.200000000000003</v>
      </c>
      <c r="F2871" s="3">
        <v>1.9801567450391877E-3</v>
      </c>
    </row>
    <row r="2872" spans="5:6" x14ac:dyDescent="0.15">
      <c r="E2872" s="3">
        <v>34.200000000000003</v>
      </c>
      <c r="F2872" s="3">
        <v>0</v>
      </c>
    </row>
    <row r="2873" spans="5:6" x14ac:dyDescent="0.15">
      <c r="E2873" s="3">
        <v>34.224000000000004</v>
      </c>
      <c r="F2873" s="3">
        <v>0</v>
      </c>
    </row>
    <row r="2874" spans="5:6" x14ac:dyDescent="0.15">
      <c r="E2874" s="3">
        <v>34.224000000000004</v>
      </c>
      <c r="F2874" s="3">
        <v>1.9801567450391877E-3</v>
      </c>
    </row>
    <row r="2875" spans="5:6" x14ac:dyDescent="0.15">
      <c r="E2875" s="3">
        <v>34.247999999999998</v>
      </c>
      <c r="F2875" s="3">
        <v>1.9801567450391877E-3</v>
      </c>
    </row>
    <row r="2876" spans="5:6" x14ac:dyDescent="0.15">
      <c r="E2876" s="3">
        <v>34.247999999999998</v>
      </c>
      <c r="F2876" s="3">
        <v>0</v>
      </c>
    </row>
    <row r="2877" spans="5:6" x14ac:dyDescent="0.15">
      <c r="E2877" s="3">
        <v>34.271999999999998</v>
      </c>
      <c r="F2877" s="3">
        <v>0</v>
      </c>
    </row>
    <row r="2878" spans="5:6" x14ac:dyDescent="0.15">
      <c r="E2878" s="3">
        <v>34.271999999999998</v>
      </c>
      <c r="F2878" s="3">
        <v>1.9801567450391877E-3</v>
      </c>
    </row>
    <row r="2879" spans="5:6" x14ac:dyDescent="0.15">
      <c r="E2879" s="3">
        <v>34.295999999999999</v>
      </c>
      <c r="F2879" s="3">
        <v>1.9801567450391877E-3</v>
      </c>
    </row>
    <row r="2880" spans="5:6" x14ac:dyDescent="0.15">
      <c r="E2880" s="3">
        <v>34.295999999999999</v>
      </c>
      <c r="F2880" s="3">
        <v>0</v>
      </c>
    </row>
    <row r="2881" spans="5:6" x14ac:dyDescent="0.15">
      <c r="E2881" s="3">
        <v>34.32</v>
      </c>
      <c r="F2881" s="3">
        <v>0</v>
      </c>
    </row>
    <row r="2882" spans="5:6" x14ac:dyDescent="0.15">
      <c r="E2882" s="3">
        <v>34.32</v>
      </c>
      <c r="F2882" s="3">
        <v>1.9801567450391877E-3</v>
      </c>
    </row>
    <row r="2883" spans="5:6" x14ac:dyDescent="0.15">
      <c r="E2883" s="3">
        <v>34.344000000000001</v>
      </c>
      <c r="F2883" s="3">
        <v>1.9801567450391877E-3</v>
      </c>
    </row>
    <row r="2884" spans="5:6" x14ac:dyDescent="0.15">
      <c r="E2884" s="3">
        <v>34.344000000000001</v>
      </c>
      <c r="F2884" s="3">
        <v>0</v>
      </c>
    </row>
    <row r="2885" spans="5:6" x14ac:dyDescent="0.15">
      <c r="E2885" s="3">
        <v>34.368000000000002</v>
      </c>
      <c r="F2885" s="3">
        <v>0</v>
      </c>
    </row>
    <row r="2886" spans="5:6" x14ac:dyDescent="0.15">
      <c r="E2886" s="3">
        <v>34.368000000000002</v>
      </c>
      <c r="F2886" s="3">
        <v>1.9801567450391877E-3</v>
      </c>
    </row>
    <row r="2887" spans="5:6" x14ac:dyDescent="0.15">
      <c r="E2887" s="3">
        <v>34.392000000000003</v>
      </c>
      <c r="F2887" s="3">
        <v>1.9801567450391877E-3</v>
      </c>
    </row>
    <row r="2888" spans="5:6" x14ac:dyDescent="0.15">
      <c r="E2888" s="3">
        <v>34.392000000000003</v>
      </c>
      <c r="F2888" s="3">
        <v>0</v>
      </c>
    </row>
    <row r="2889" spans="5:6" x14ac:dyDescent="0.15">
      <c r="E2889" s="3">
        <v>34.416000000000004</v>
      </c>
      <c r="F2889" s="3">
        <v>0</v>
      </c>
    </row>
    <row r="2890" spans="5:6" x14ac:dyDescent="0.15">
      <c r="E2890" s="3">
        <v>34.416000000000004</v>
      </c>
      <c r="F2890" s="3">
        <v>1.9801567450391877E-3</v>
      </c>
    </row>
    <row r="2891" spans="5:6" x14ac:dyDescent="0.15">
      <c r="E2891" s="3">
        <v>34.44</v>
      </c>
      <c r="F2891" s="3">
        <v>1.9801567450391877E-3</v>
      </c>
    </row>
    <row r="2892" spans="5:6" x14ac:dyDescent="0.15">
      <c r="E2892" s="3">
        <v>34.44</v>
      </c>
      <c r="F2892" s="3">
        <v>0</v>
      </c>
    </row>
    <row r="2893" spans="5:6" x14ac:dyDescent="0.15">
      <c r="E2893" s="3">
        <v>34.463999999999999</v>
      </c>
      <c r="F2893" s="3">
        <v>0</v>
      </c>
    </row>
    <row r="2894" spans="5:6" x14ac:dyDescent="0.15">
      <c r="E2894" s="3">
        <v>34.463999999999999</v>
      </c>
      <c r="F2894" s="3">
        <v>1.9801567450391877E-3</v>
      </c>
    </row>
    <row r="2895" spans="5:6" x14ac:dyDescent="0.15">
      <c r="E2895" s="3">
        <v>34.488</v>
      </c>
      <c r="F2895" s="3">
        <v>1.9801567450391877E-3</v>
      </c>
    </row>
    <row r="2896" spans="5:6" x14ac:dyDescent="0.15">
      <c r="E2896" s="3">
        <v>34.488</v>
      </c>
      <c r="F2896" s="3">
        <v>0</v>
      </c>
    </row>
    <row r="2897" spans="5:6" x14ac:dyDescent="0.15">
      <c r="E2897" s="3">
        <v>34.512</v>
      </c>
      <c r="F2897" s="3">
        <v>0</v>
      </c>
    </row>
    <row r="2898" spans="5:6" x14ac:dyDescent="0.15">
      <c r="E2898" s="3">
        <v>34.512</v>
      </c>
      <c r="F2898" s="3">
        <v>1.9801567450391877E-3</v>
      </c>
    </row>
    <row r="2899" spans="5:6" x14ac:dyDescent="0.15">
      <c r="E2899" s="3">
        <v>34.536000000000001</v>
      </c>
      <c r="F2899" s="3">
        <v>1.9801567450391877E-3</v>
      </c>
    </row>
    <row r="2900" spans="5:6" x14ac:dyDescent="0.15">
      <c r="E2900" s="3">
        <v>34.536000000000001</v>
      </c>
      <c r="F2900" s="3">
        <v>0</v>
      </c>
    </row>
    <row r="2901" spans="5:6" x14ac:dyDescent="0.15">
      <c r="E2901" s="3">
        <v>34.56</v>
      </c>
      <c r="F2901" s="3">
        <v>0</v>
      </c>
    </row>
    <row r="2902" spans="5:6" x14ac:dyDescent="0.15">
      <c r="E2902" s="3">
        <v>34.56</v>
      </c>
      <c r="F2902" s="3">
        <v>1.9801567450391877E-3</v>
      </c>
    </row>
    <row r="2903" spans="5:6" x14ac:dyDescent="0.15">
      <c r="E2903" s="3">
        <v>34.584000000000003</v>
      </c>
      <c r="F2903" s="3">
        <v>1.9801567450391877E-3</v>
      </c>
    </row>
    <row r="2904" spans="5:6" x14ac:dyDescent="0.15">
      <c r="E2904" s="3">
        <v>34.584000000000003</v>
      </c>
      <c r="F2904" s="3">
        <v>0</v>
      </c>
    </row>
    <row r="2905" spans="5:6" x14ac:dyDescent="0.15">
      <c r="E2905" s="3">
        <v>34.608000000000004</v>
      </c>
      <c r="F2905" s="3">
        <v>0</v>
      </c>
    </row>
    <row r="2906" spans="5:6" x14ac:dyDescent="0.15">
      <c r="E2906" s="3">
        <v>34.608000000000004</v>
      </c>
      <c r="F2906" s="3">
        <v>1.9801567450391877E-3</v>
      </c>
    </row>
    <row r="2907" spans="5:6" x14ac:dyDescent="0.15">
      <c r="E2907" s="3">
        <v>34.631999999999998</v>
      </c>
      <c r="F2907" s="3">
        <v>1.9801567450391877E-3</v>
      </c>
    </row>
    <row r="2908" spans="5:6" x14ac:dyDescent="0.15">
      <c r="E2908" s="3">
        <v>34.631999999999998</v>
      </c>
      <c r="F2908" s="3">
        <v>0</v>
      </c>
    </row>
    <row r="2909" spans="5:6" x14ac:dyDescent="0.15">
      <c r="E2909" s="3">
        <v>34.655999999999999</v>
      </c>
      <c r="F2909" s="3">
        <v>0</v>
      </c>
    </row>
    <row r="2910" spans="5:6" x14ac:dyDescent="0.15">
      <c r="E2910" s="3">
        <v>34.655999999999999</v>
      </c>
      <c r="F2910" s="3">
        <v>1.9801567450391877E-3</v>
      </c>
    </row>
    <row r="2911" spans="5:6" x14ac:dyDescent="0.15">
      <c r="E2911" s="3">
        <v>34.68</v>
      </c>
      <c r="F2911" s="3">
        <v>1.9801567450391877E-3</v>
      </c>
    </row>
    <row r="2912" spans="5:6" x14ac:dyDescent="0.15">
      <c r="E2912" s="3">
        <v>34.68</v>
      </c>
      <c r="F2912" s="3">
        <v>0</v>
      </c>
    </row>
    <row r="2913" spans="5:6" x14ac:dyDescent="0.15">
      <c r="E2913" s="3">
        <v>34.704000000000001</v>
      </c>
      <c r="F2913" s="3">
        <v>0</v>
      </c>
    </row>
    <row r="2914" spans="5:6" x14ac:dyDescent="0.15">
      <c r="E2914" s="3">
        <v>34.704000000000001</v>
      </c>
      <c r="F2914" s="3">
        <v>1.9801567450391877E-3</v>
      </c>
    </row>
    <row r="2915" spans="5:6" x14ac:dyDescent="0.15">
      <c r="E2915" s="3">
        <v>34.728000000000002</v>
      </c>
      <c r="F2915" s="3">
        <v>1.9801567450391877E-3</v>
      </c>
    </row>
    <row r="2916" spans="5:6" x14ac:dyDescent="0.15">
      <c r="E2916" s="3">
        <v>34.728000000000002</v>
      </c>
      <c r="F2916" s="3">
        <v>0</v>
      </c>
    </row>
    <row r="2917" spans="5:6" x14ac:dyDescent="0.15">
      <c r="E2917" s="3">
        <v>34.752000000000002</v>
      </c>
      <c r="F2917" s="3">
        <v>0</v>
      </c>
    </row>
    <row r="2918" spans="5:6" x14ac:dyDescent="0.15">
      <c r="E2918" s="3">
        <v>34.752000000000002</v>
      </c>
      <c r="F2918" s="3">
        <v>1.9801567450391877E-3</v>
      </c>
    </row>
    <row r="2919" spans="5:6" x14ac:dyDescent="0.15">
      <c r="E2919" s="3">
        <v>34.776000000000003</v>
      </c>
      <c r="F2919" s="3">
        <v>1.9801567450391877E-3</v>
      </c>
    </row>
    <row r="2920" spans="5:6" x14ac:dyDescent="0.15">
      <c r="E2920" s="3">
        <v>34.776000000000003</v>
      </c>
      <c r="F2920" s="3">
        <v>0</v>
      </c>
    </row>
    <row r="2921" spans="5:6" x14ac:dyDescent="0.15">
      <c r="E2921" s="3">
        <v>34.799999999999997</v>
      </c>
      <c r="F2921" s="3">
        <v>0</v>
      </c>
    </row>
    <row r="2922" spans="5:6" x14ac:dyDescent="0.15">
      <c r="E2922" s="3">
        <v>34.799999999999997</v>
      </c>
      <c r="F2922" s="3">
        <v>1.9801567450391877E-3</v>
      </c>
    </row>
    <row r="2923" spans="5:6" x14ac:dyDescent="0.15">
      <c r="E2923" s="3">
        <v>34.823999999999998</v>
      </c>
      <c r="F2923" s="3">
        <v>1.9801567450391877E-3</v>
      </c>
    </row>
    <row r="2924" spans="5:6" x14ac:dyDescent="0.15">
      <c r="E2924" s="3">
        <v>34.823999999999998</v>
      </c>
      <c r="F2924" s="3">
        <v>0</v>
      </c>
    </row>
    <row r="2925" spans="5:6" x14ac:dyDescent="0.15">
      <c r="E2925" s="3">
        <v>34.847999999999999</v>
      </c>
      <c r="F2925" s="3">
        <v>0</v>
      </c>
    </row>
    <row r="2926" spans="5:6" x14ac:dyDescent="0.15">
      <c r="E2926" s="3">
        <v>34.847999999999999</v>
      </c>
      <c r="F2926" s="3">
        <v>1.9801567450391877E-3</v>
      </c>
    </row>
    <row r="2927" spans="5:6" x14ac:dyDescent="0.15">
      <c r="E2927" s="3">
        <v>34.872</v>
      </c>
      <c r="F2927" s="3">
        <v>1.9801567450391877E-3</v>
      </c>
    </row>
    <row r="2928" spans="5:6" x14ac:dyDescent="0.15">
      <c r="E2928" s="3">
        <v>34.872</v>
      </c>
      <c r="F2928" s="3">
        <v>0</v>
      </c>
    </row>
    <row r="2929" spans="5:6" x14ac:dyDescent="0.15">
      <c r="E2929" s="3">
        <v>34.896000000000001</v>
      </c>
      <c r="F2929" s="3">
        <v>0</v>
      </c>
    </row>
    <row r="2930" spans="5:6" x14ac:dyDescent="0.15">
      <c r="E2930" s="3">
        <v>34.896000000000001</v>
      </c>
      <c r="F2930" s="3">
        <v>1.9801567450391877E-3</v>
      </c>
    </row>
    <row r="2931" spans="5:6" x14ac:dyDescent="0.15">
      <c r="E2931" s="3">
        <v>34.92</v>
      </c>
      <c r="F2931" s="3">
        <v>1.9801567450391877E-3</v>
      </c>
    </row>
    <row r="2932" spans="5:6" x14ac:dyDescent="0.15">
      <c r="E2932" s="3">
        <v>34.92</v>
      </c>
      <c r="F2932" s="3">
        <v>0</v>
      </c>
    </row>
    <row r="2933" spans="5:6" x14ac:dyDescent="0.15">
      <c r="E2933" s="3">
        <v>34.944000000000003</v>
      </c>
      <c r="F2933" s="3">
        <v>0</v>
      </c>
    </row>
    <row r="2934" spans="5:6" x14ac:dyDescent="0.15">
      <c r="E2934" s="3">
        <v>34.944000000000003</v>
      </c>
      <c r="F2934" s="3">
        <v>1.9801567450391877E-3</v>
      </c>
    </row>
    <row r="2935" spans="5:6" x14ac:dyDescent="0.15">
      <c r="E2935" s="3">
        <v>34.968000000000004</v>
      </c>
      <c r="F2935" s="3">
        <v>1.9801567450391877E-3</v>
      </c>
    </row>
    <row r="2936" spans="5:6" x14ac:dyDescent="0.15">
      <c r="E2936" s="3">
        <v>34.968000000000004</v>
      </c>
      <c r="F2936" s="3">
        <v>0</v>
      </c>
    </row>
    <row r="2937" spans="5:6" x14ac:dyDescent="0.15">
      <c r="E2937" s="3">
        <v>34.991999999999997</v>
      </c>
      <c r="F2937" s="3">
        <v>0</v>
      </c>
    </row>
    <row r="2938" spans="5:6" x14ac:dyDescent="0.15">
      <c r="E2938" s="3">
        <v>34.991999999999997</v>
      </c>
      <c r="F2938" s="3">
        <v>1.9801567450391877E-3</v>
      </c>
    </row>
    <row r="2939" spans="5:6" x14ac:dyDescent="0.15">
      <c r="E2939" s="3">
        <v>35.015999999999998</v>
      </c>
      <c r="F2939" s="3">
        <v>1.9801567450391877E-3</v>
      </c>
    </row>
    <row r="2940" spans="5:6" x14ac:dyDescent="0.15">
      <c r="E2940" s="3">
        <v>35.015999999999998</v>
      </c>
      <c r="F2940" s="3">
        <v>0</v>
      </c>
    </row>
    <row r="2941" spans="5:6" x14ac:dyDescent="0.15">
      <c r="E2941" s="3">
        <v>35.04</v>
      </c>
      <c r="F2941" s="3">
        <v>0</v>
      </c>
    </row>
    <row r="2942" spans="5:6" x14ac:dyDescent="0.15">
      <c r="E2942" s="3">
        <v>35.04</v>
      </c>
      <c r="F2942" s="3">
        <v>1.9801567450391877E-3</v>
      </c>
    </row>
    <row r="2943" spans="5:6" x14ac:dyDescent="0.15">
      <c r="E2943" s="3">
        <v>35.064</v>
      </c>
      <c r="F2943" s="3">
        <v>1.9801567450391877E-3</v>
      </c>
    </row>
    <row r="2944" spans="5:6" x14ac:dyDescent="0.15">
      <c r="E2944" s="3">
        <v>35.064</v>
      </c>
      <c r="F2944" s="3">
        <v>0</v>
      </c>
    </row>
    <row r="2945" spans="5:6" x14ac:dyDescent="0.15">
      <c r="E2945" s="3">
        <v>35.088000000000001</v>
      </c>
      <c r="F2945" s="3">
        <v>0</v>
      </c>
    </row>
    <row r="2946" spans="5:6" x14ac:dyDescent="0.15">
      <c r="E2946" s="3">
        <v>35.088000000000001</v>
      </c>
      <c r="F2946" s="3">
        <v>1.9801567450391877E-3</v>
      </c>
    </row>
    <row r="2947" spans="5:6" x14ac:dyDescent="0.15">
      <c r="E2947" s="3">
        <v>35.112000000000002</v>
      </c>
      <c r="F2947" s="3">
        <v>1.9801567450391877E-3</v>
      </c>
    </row>
    <row r="2948" spans="5:6" x14ac:dyDescent="0.15">
      <c r="E2948" s="3">
        <v>35.112000000000002</v>
      </c>
      <c r="F2948" s="3">
        <v>0</v>
      </c>
    </row>
    <row r="2949" spans="5:6" x14ac:dyDescent="0.15">
      <c r="E2949" s="3">
        <v>35.136000000000003</v>
      </c>
      <c r="F2949" s="3">
        <v>0</v>
      </c>
    </row>
    <row r="2950" spans="5:6" x14ac:dyDescent="0.15">
      <c r="E2950" s="3">
        <v>35.136000000000003</v>
      </c>
      <c r="F2950" s="3">
        <v>1.9801567450391877E-3</v>
      </c>
    </row>
    <row r="2951" spans="5:6" x14ac:dyDescent="0.15">
      <c r="E2951" s="3">
        <v>35.160000000000004</v>
      </c>
      <c r="F2951" s="3">
        <v>1.9801567450391877E-3</v>
      </c>
    </row>
    <row r="2952" spans="5:6" x14ac:dyDescent="0.15">
      <c r="E2952" s="3">
        <v>35.160000000000004</v>
      </c>
      <c r="F2952" s="3">
        <v>0</v>
      </c>
    </row>
    <row r="2953" spans="5:6" x14ac:dyDescent="0.15">
      <c r="E2953" s="3">
        <v>35.183999999999997</v>
      </c>
      <c r="F2953" s="3">
        <v>0</v>
      </c>
    </row>
    <row r="2954" spans="5:6" x14ac:dyDescent="0.15">
      <c r="E2954" s="3">
        <v>35.183999999999997</v>
      </c>
      <c r="F2954" s="3">
        <v>1.9801567450391877E-3</v>
      </c>
    </row>
    <row r="2955" spans="5:6" x14ac:dyDescent="0.15">
      <c r="E2955" s="3">
        <v>35.207999999999998</v>
      </c>
      <c r="F2955" s="3">
        <v>1.9801567450391877E-3</v>
      </c>
    </row>
    <row r="2956" spans="5:6" x14ac:dyDescent="0.15">
      <c r="E2956" s="3">
        <v>35.207999999999998</v>
      </c>
      <c r="F2956" s="3">
        <v>0</v>
      </c>
    </row>
    <row r="2957" spans="5:6" x14ac:dyDescent="0.15">
      <c r="E2957" s="3">
        <v>35.231999999999999</v>
      </c>
      <c r="F2957" s="3">
        <v>0</v>
      </c>
    </row>
    <row r="2958" spans="5:6" x14ac:dyDescent="0.15">
      <c r="E2958" s="3">
        <v>35.231999999999999</v>
      </c>
      <c r="F2958" s="3">
        <v>1.9801567450391877E-3</v>
      </c>
    </row>
    <row r="2959" spans="5:6" x14ac:dyDescent="0.15">
      <c r="E2959" s="3">
        <v>35.256</v>
      </c>
      <c r="F2959" s="3">
        <v>1.9801567450391877E-3</v>
      </c>
    </row>
    <row r="2960" spans="5:6" x14ac:dyDescent="0.15">
      <c r="E2960" s="3">
        <v>35.256</v>
      </c>
      <c r="F2960" s="3">
        <v>0</v>
      </c>
    </row>
    <row r="2961" spans="5:6" x14ac:dyDescent="0.15">
      <c r="E2961" s="3">
        <v>35.28</v>
      </c>
      <c r="F2961" s="3">
        <v>0</v>
      </c>
    </row>
    <row r="2962" spans="5:6" x14ac:dyDescent="0.15">
      <c r="E2962" s="3">
        <v>35.28</v>
      </c>
      <c r="F2962" s="3">
        <v>1.9801567450391877E-3</v>
      </c>
    </row>
    <row r="2963" spans="5:6" x14ac:dyDescent="0.15">
      <c r="E2963" s="3">
        <v>35.304000000000002</v>
      </c>
      <c r="F2963" s="3">
        <v>1.9801567450391877E-3</v>
      </c>
    </row>
    <row r="2964" spans="5:6" x14ac:dyDescent="0.15">
      <c r="E2964" s="3">
        <v>35.304000000000002</v>
      </c>
      <c r="F2964" s="3">
        <v>0</v>
      </c>
    </row>
    <row r="2965" spans="5:6" x14ac:dyDescent="0.15">
      <c r="E2965" s="3">
        <v>35.328000000000003</v>
      </c>
      <c r="F2965" s="3">
        <v>0</v>
      </c>
    </row>
    <row r="2966" spans="5:6" x14ac:dyDescent="0.15">
      <c r="E2966" s="3">
        <v>35.328000000000003</v>
      </c>
      <c r="F2966" s="3">
        <v>1.9801567450391877E-3</v>
      </c>
    </row>
    <row r="2967" spans="5:6" x14ac:dyDescent="0.15">
      <c r="E2967" s="3">
        <v>35.352000000000004</v>
      </c>
      <c r="F2967" s="3">
        <v>1.9801567450391877E-3</v>
      </c>
    </row>
    <row r="2968" spans="5:6" x14ac:dyDescent="0.15">
      <c r="E2968" s="3">
        <v>35.352000000000004</v>
      </c>
      <c r="F2968" s="3">
        <v>0</v>
      </c>
    </row>
    <row r="2969" spans="5:6" x14ac:dyDescent="0.15">
      <c r="E2969" s="3">
        <v>35.375999999999998</v>
      </c>
      <c r="F2969" s="3">
        <v>0</v>
      </c>
    </row>
    <row r="2970" spans="5:6" x14ac:dyDescent="0.15">
      <c r="E2970" s="3">
        <v>35.375999999999998</v>
      </c>
      <c r="F2970" s="3">
        <v>1.9801567450391877E-3</v>
      </c>
    </row>
    <row r="2971" spans="5:6" x14ac:dyDescent="0.15">
      <c r="E2971" s="3">
        <v>35.4</v>
      </c>
      <c r="F2971" s="3">
        <v>1.9801567450391877E-3</v>
      </c>
    </row>
    <row r="2972" spans="5:6" x14ac:dyDescent="0.15">
      <c r="E2972" s="3">
        <v>35.4</v>
      </c>
      <c r="F2972" s="3">
        <v>0</v>
      </c>
    </row>
    <row r="2973" spans="5:6" x14ac:dyDescent="0.15">
      <c r="E2973" s="3">
        <v>35.423999999999999</v>
      </c>
      <c r="F2973" s="3">
        <v>0</v>
      </c>
    </row>
    <row r="2974" spans="5:6" x14ac:dyDescent="0.15">
      <c r="E2974" s="3">
        <v>35.423999999999999</v>
      </c>
      <c r="F2974" s="3">
        <v>1.9801567450391877E-3</v>
      </c>
    </row>
    <row r="2975" spans="5:6" x14ac:dyDescent="0.15">
      <c r="E2975" s="3">
        <v>35.448</v>
      </c>
      <c r="F2975" s="3">
        <v>1.9801567450391877E-3</v>
      </c>
    </row>
    <row r="2976" spans="5:6" x14ac:dyDescent="0.15">
      <c r="E2976" s="3">
        <v>35.448</v>
      </c>
      <c r="F2976" s="3">
        <v>0</v>
      </c>
    </row>
    <row r="2977" spans="5:6" x14ac:dyDescent="0.15">
      <c r="E2977" s="3">
        <v>35.472000000000001</v>
      </c>
      <c r="F2977" s="3">
        <v>0</v>
      </c>
    </row>
    <row r="2978" spans="5:6" x14ac:dyDescent="0.15">
      <c r="E2978" s="3">
        <v>35.472000000000001</v>
      </c>
      <c r="F2978" s="3">
        <v>1.9801567450391877E-3</v>
      </c>
    </row>
    <row r="2979" spans="5:6" x14ac:dyDescent="0.15">
      <c r="E2979" s="3">
        <v>35.496000000000002</v>
      </c>
      <c r="F2979" s="3">
        <v>1.9801567450391877E-3</v>
      </c>
    </row>
    <row r="2980" spans="5:6" x14ac:dyDescent="0.15">
      <c r="E2980" s="3">
        <v>35.496000000000002</v>
      </c>
      <c r="F2980" s="3">
        <v>0</v>
      </c>
    </row>
    <row r="2981" spans="5:6" x14ac:dyDescent="0.15">
      <c r="E2981" s="3">
        <v>35.520000000000003</v>
      </c>
      <c r="F2981" s="3">
        <v>0</v>
      </c>
    </row>
    <row r="2982" spans="5:6" x14ac:dyDescent="0.15">
      <c r="E2982" s="3">
        <v>35.520000000000003</v>
      </c>
      <c r="F2982" s="3">
        <v>1.9801567450391877E-3</v>
      </c>
    </row>
    <row r="2983" spans="5:6" x14ac:dyDescent="0.15">
      <c r="E2983" s="3">
        <v>35.543999999999997</v>
      </c>
      <c r="F2983" s="3">
        <v>1.9801567450391877E-3</v>
      </c>
    </row>
    <row r="2984" spans="5:6" x14ac:dyDescent="0.15">
      <c r="E2984" s="3">
        <v>35.543999999999997</v>
      </c>
      <c r="F2984" s="3">
        <v>0</v>
      </c>
    </row>
    <row r="2985" spans="5:6" x14ac:dyDescent="0.15">
      <c r="E2985" s="3">
        <v>35.567999999999998</v>
      </c>
      <c r="F2985" s="3">
        <v>0</v>
      </c>
    </row>
    <row r="2986" spans="5:6" x14ac:dyDescent="0.15">
      <c r="E2986" s="3">
        <v>35.567999999999998</v>
      </c>
      <c r="F2986" s="3">
        <v>1.9801567450391877E-3</v>
      </c>
    </row>
    <row r="2987" spans="5:6" x14ac:dyDescent="0.15">
      <c r="E2987" s="3">
        <v>35.591999999999999</v>
      </c>
      <c r="F2987" s="3">
        <v>1.9801567450391877E-3</v>
      </c>
    </row>
    <row r="2988" spans="5:6" x14ac:dyDescent="0.15">
      <c r="E2988" s="3">
        <v>35.591999999999999</v>
      </c>
      <c r="F2988" s="3">
        <v>0</v>
      </c>
    </row>
    <row r="2989" spans="5:6" x14ac:dyDescent="0.15">
      <c r="E2989" s="3">
        <v>35.616</v>
      </c>
      <c r="F2989" s="3">
        <v>0</v>
      </c>
    </row>
    <row r="2990" spans="5:6" x14ac:dyDescent="0.15">
      <c r="E2990" s="3">
        <v>35.616</v>
      </c>
      <c r="F2990" s="3">
        <v>1.9801567450391877E-3</v>
      </c>
    </row>
    <row r="2991" spans="5:6" x14ac:dyDescent="0.15">
      <c r="E2991" s="3">
        <v>35.64</v>
      </c>
      <c r="F2991" s="3">
        <v>1.9801567450391877E-3</v>
      </c>
    </row>
    <row r="2992" spans="5:6" x14ac:dyDescent="0.15">
      <c r="E2992" s="3">
        <v>35.64</v>
      </c>
      <c r="F2992" s="3">
        <v>0</v>
      </c>
    </row>
    <row r="2993" spans="5:6" x14ac:dyDescent="0.15">
      <c r="E2993" s="3">
        <v>35.664000000000001</v>
      </c>
      <c r="F2993" s="3">
        <v>0</v>
      </c>
    </row>
    <row r="2994" spans="5:6" x14ac:dyDescent="0.15">
      <c r="E2994" s="3">
        <v>35.664000000000001</v>
      </c>
      <c r="F2994" s="3">
        <v>1.9801567450391877E-3</v>
      </c>
    </row>
    <row r="2995" spans="5:6" x14ac:dyDescent="0.15">
      <c r="E2995" s="3">
        <v>35.688000000000002</v>
      </c>
      <c r="F2995" s="3">
        <v>1.9801567450391877E-3</v>
      </c>
    </row>
    <row r="2996" spans="5:6" x14ac:dyDescent="0.15">
      <c r="E2996" s="3">
        <v>35.688000000000002</v>
      </c>
      <c r="F2996" s="3">
        <v>0</v>
      </c>
    </row>
    <row r="2997" spans="5:6" x14ac:dyDescent="0.15">
      <c r="E2997" s="3">
        <v>35.712000000000003</v>
      </c>
      <c r="F2997" s="3">
        <v>0</v>
      </c>
    </row>
    <row r="2998" spans="5:6" x14ac:dyDescent="0.15">
      <c r="E2998" s="3">
        <v>35.712000000000003</v>
      </c>
      <c r="F2998" s="3">
        <v>1.9801567450391877E-3</v>
      </c>
    </row>
    <row r="2999" spans="5:6" x14ac:dyDescent="0.15">
      <c r="E2999" s="3">
        <v>35.735999999999997</v>
      </c>
      <c r="F2999" s="3">
        <v>1.9801567450391877E-3</v>
      </c>
    </row>
    <row r="3000" spans="5:6" x14ac:dyDescent="0.15">
      <c r="E3000" s="3">
        <v>35.735999999999997</v>
      </c>
      <c r="F3000" s="3">
        <v>0</v>
      </c>
    </row>
    <row r="3001" spans="5:6" x14ac:dyDescent="0.15">
      <c r="E3001" s="3">
        <v>35.76</v>
      </c>
      <c r="F3001" s="3">
        <v>0</v>
      </c>
    </row>
    <row r="3002" spans="5:6" x14ac:dyDescent="0.15">
      <c r="E3002" s="3">
        <v>35.76</v>
      </c>
      <c r="F3002" s="3">
        <v>1.9801567450391877E-3</v>
      </c>
    </row>
    <row r="3003" spans="5:6" x14ac:dyDescent="0.15">
      <c r="E3003" s="3">
        <v>35.783999999999999</v>
      </c>
      <c r="F3003" s="3">
        <v>1.9801567450391877E-3</v>
      </c>
    </row>
    <row r="3004" spans="5:6" x14ac:dyDescent="0.15">
      <c r="E3004" s="3">
        <v>35.783999999999999</v>
      </c>
      <c r="F3004" s="3">
        <v>0</v>
      </c>
    </row>
    <row r="3005" spans="5:6" x14ac:dyDescent="0.15">
      <c r="E3005" s="3">
        <v>35.808</v>
      </c>
      <c r="F3005" s="3">
        <v>0</v>
      </c>
    </row>
    <row r="3006" spans="5:6" x14ac:dyDescent="0.15">
      <c r="E3006" s="3">
        <v>35.808</v>
      </c>
      <c r="F3006" s="3">
        <v>1.9801567450391877E-3</v>
      </c>
    </row>
    <row r="3007" spans="5:6" x14ac:dyDescent="0.15">
      <c r="E3007" s="3">
        <v>35.832000000000001</v>
      </c>
      <c r="F3007" s="3">
        <v>1.9801567450391877E-3</v>
      </c>
    </row>
    <row r="3008" spans="5:6" x14ac:dyDescent="0.15">
      <c r="E3008" s="3">
        <v>35.832000000000001</v>
      </c>
      <c r="F3008" s="3">
        <v>0</v>
      </c>
    </row>
    <row r="3009" spans="5:6" x14ac:dyDescent="0.15">
      <c r="E3009" s="3">
        <v>35.856000000000002</v>
      </c>
      <c r="F3009" s="3">
        <v>0</v>
      </c>
    </row>
    <row r="3010" spans="5:6" x14ac:dyDescent="0.15">
      <c r="E3010" s="3">
        <v>35.856000000000002</v>
      </c>
      <c r="F3010" s="3">
        <v>1.9801567450391877E-3</v>
      </c>
    </row>
    <row r="3011" spans="5:6" x14ac:dyDescent="0.15">
      <c r="E3011" s="3">
        <v>35.880000000000003</v>
      </c>
      <c r="F3011" s="3">
        <v>1.9801567450391877E-3</v>
      </c>
    </row>
    <row r="3012" spans="5:6" x14ac:dyDescent="0.15">
      <c r="E3012" s="3">
        <v>35.880000000000003</v>
      </c>
      <c r="F3012" s="3">
        <v>0</v>
      </c>
    </row>
    <row r="3013" spans="5:6" x14ac:dyDescent="0.15">
      <c r="E3013" s="3">
        <v>35.903999999999996</v>
      </c>
      <c r="F3013" s="3">
        <v>0</v>
      </c>
    </row>
    <row r="3014" spans="5:6" x14ac:dyDescent="0.15">
      <c r="E3014" s="3">
        <v>35.903999999999996</v>
      </c>
      <c r="F3014" s="3">
        <v>1.9801567450391877E-3</v>
      </c>
    </row>
    <row r="3015" spans="5:6" x14ac:dyDescent="0.15">
      <c r="E3015" s="3">
        <v>35.927999999999997</v>
      </c>
      <c r="F3015" s="3">
        <v>1.9801567450391877E-3</v>
      </c>
    </row>
    <row r="3016" spans="5:6" x14ac:dyDescent="0.15">
      <c r="E3016" s="3">
        <v>35.927999999999997</v>
      </c>
      <c r="F3016" s="3">
        <v>0</v>
      </c>
    </row>
    <row r="3017" spans="5:6" x14ac:dyDescent="0.15">
      <c r="E3017" s="3">
        <v>35.951999999999998</v>
      </c>
      <c r="F3017" s="3">
        <v>0</v>
      </c>
    </row>
    <row r="3018" spans="5:6" x14ac:dyDescent="0.15">
      <c r="E3018" s="3">
        <v>35.951999999999998</v>
      </c>
      <c r="F3018" s="3">
        <v>1.9801567450391877E-3</v>
      </c>
    </row>
    <row r="3019" spans="5:6" x14ac:dyDescent="0.15">
      <c r="E3019" s="3">
        <v>35.975999999999999</v>
      </c>
      <c r="F3019" s="3">
        <v>1.9801567450391877E-3</v>
      </c>
    </row>
    <row r="3020" spans="5:6" x14ac:dyDescent="0.15">
      <c r="E3020" s="3">
        <v>35.975999999999999</v>
      </c>
      <c r="F3020" s="3">
        <v>0</v>
      </c>
    </row>
    <row r="3021" spans="5:6" x14ac:dyDescent="0.15">
      <c r="E3021" s="3">
        <v>36</v>
      </c>
      <c r="F3021" s="3">
        <v>0</v>
      </c>
    </row>
    <row r="3022" spans="5:6" x14ac:dyDescent="0.15">
      <c r="E3022" s="3">
        <v>36</v>
      </c>
      <c r="F3022" s="3">
        <v>1.9801567450391877E-3</v>
      </c>
    </row>
    <row r="3023" spans="5:6" x14ac:dyDescent="0.15">
      <c r="E3023" s="3">
        <v>36.024000000000001</v>
      </c>
      <c r="F3023" s="3">
        <v>1.9801567450391877E-3</v>
      </c>
    </row>
    <row r="3024" spans="5:6" x14ac:dyDescent="0.15">
      <c r="E3024" s="3">
        <v>36.024000000000001</v>
      </c>
      <c r="F3024" s="3">
        <v>0</v>
      </c>
    </row>
    <row r="3025" spans="5:6" x14ac:dyDescent="0.15">
      <c r="E3025" s="3">
        <v>36.048000000000002</v>
      </c>
      <c r="F3025" s="3">
        <v>0</v>
      </c>
    </row>
    <row r="3026" spans="5:6" x14ac:dyDescent="0.15">
      <c r="E3026" s="3">
        <v>36.048000000000002</v>
      </c>
      <c r="F3026" s="3">
        <v>1.9801567450391877E-3</v>
      </c>
    </row>
    <row r="3027" spans="5:6" x14ac:dyDescent="0.15">
      <c r="E3027" s="3">
        <v>36.072000000000003</v>
      </c>
      <c r="F3027" s="3">
        <v>1.9801567450391877E-3</v>
      </c>
    </row>
    <row r="3028" spans="5:6" x14ac:dyDescent="0.15">
      <c r="E3028" s="3">
        <v>36.072000000000003</v>
      </c>
      <c r="F3028" s="3">
        <v>0</v>
      </c>
    </row>
    <row r="3029" spans="5:6" x14ac:dyDescent="0.15">
      <c r="E3029" s="3">
        <v>36.096000000000004</v>
      </c>
      <c r="F3029" s="3">
        <v>0</v>
      </c>
    </row>
    <row r="3030" spans="5:6" x14ac:dyDescent="0.15">
      <c r="E3030" s="3">
        <v>36.096000000000004</v>
      </c>
      <c r="F3030" s="3">
        <v>1.9801567450391877E-3</v>
      </c>
    </row>
    <row r="3031" spans="5:6" x14ac:dyDescent="0.15">
      <c r="E3031" s="3">
        <v>36.119999999999997</v>
      </c>
      <c r="F3031" s="3">
        <v>1.9801567450391877E-3</v>
      </c>
    </row>
    <row r="3032" spans="5:6" x14ac:dyDescent="0.15">
      <c r="E3032" s="3">
        <v>36.119999999999997</v>
      </c>
      <c r="F3032" s="3">
        <v>0</v>
      </c>
    </row>
    <row r="3033" spans="5:6" x14ac:dyDescent="0.15">
      <c r="E3033" s="3">
        <v>36.143999999999998</v>
      </c>
      <c r="F3033" s="3">
        <v>0</v>
      </c>
    </row>
    <row r="3034" spans="5:6" x14ac:dyDescent="0.15">
      <c r="E3034" s="3">
        <v>36.143999999999998</v>
      </c>
      <c r="F3034" s="3">
        <v>1.9801567450391877E-3</v>
      </c>
    </row>
    <row r="3035" spans="5:6" x14ac:dyDescent="0.15">
      <c r="E3035" s="3">
        <v>36.167999999999999</v>
      </c>
      <c r="F3035" s="3">
        <v>1.9801567450391877E-3</v>
      </c>
    </row>
    <row r="3036" spans="5:6" x14ac:dyDescent="0.15">
      <c r="E3036" s="3">
        <v>36.167999999999999</v>
      </c>
      <c r="F3036" s="3">
        <v>0</v>
      </c>
    </row>
    <row r="3037" spans="5:6" x14ac:dyDescent="0.15">
      <c r="E3037" s="3">
        <v>36.192</v>
      </c>
      <c r="F3037" s="3">
        <v>0</v>
      </c>
    </row>
    <row r="3038" spans="5:6" x14ac:dyDescent="0.15">
      <c r="E3038" s="3">
        <v>36.192</v>
      </c>
      <c r="F3038" s="3">
        <v>1.9801567450391877E-3</v>
      </c>
    </row>
    <row r="3039" spans="5:6" x14ac:dyDescent="0.15">
      <c r="E3039" s="3">
        <v>36.216000000000001</v>
      </c>
      <c r="F3039" s="3">
        <v>1.9801567450391877E-3</v>
      </c>
    </row>
    <row r="3040" spans="5:6" x14ac:dyDescent="0.15">
      <c r="E3040" s="3">
        <v>36.216000000000001</v>
      </c>
      <c r="F3040" s="3">
        <v>0</v>
      </c>
    </row>
    <row r="3041" spans="5:6" x14ac:dyDescent="0.15">
      <c r="E3041" s="3">
        <v>36.24</v>
      </c>
      <c r="F3041" s="3">
        <v>0</v>
      </c>
    </row>
    <row r="3042" spans="5:6" x14ac:dyDescent="0.15">
      <c r="E3042" s="3">
        <v>36.24</v>
      </c>
      <c r="F3042" s="3">
        <v>1.9801567450391877E-3</v>
      </c>
    </row>
    <row r="3043" spans="5:6" x14ac:dyDescent="0.15">
      <c r="E3043" s="3">
        <v>36.264000000000003</v>
      </c>
      <c r="F3043" s="3">
        <v>1.9801567450391877E-3</v>
      </c>
    </row>
    <row r="3044" spans="5:6" x14ac:dyDescent="0.15">
      <c r="E3044" s="3">
        <v>36.264000000000003</v>
      </c>
      <c r="F3044" s="3">
        <v>0</v>
      </c>
    </row>
    <row r="3045" spans="5:6" x14ac:dyDescent="0.15">
      <c r="E3045" s="3">
        <v>36.287999999999997</v>
      </c>
      <c r="F3045" s="3">
        <v>0</v>
      </c>
    </row>
    <row r="3046" spans="5:6" x14ac:dyDescent="0.15">
      <c r="E3046" s="3">
        <v>36.287999999999997</v>
      </c>
      <c r="F3046" s="3">
        <v>1.9801567450391877E-3</v>
      </c>
    </row>
    <row r="3047" spans="5:6" x14ac:dyDescent="0.15">
      <c r="E3047" s="3">
        <v>36.311999999999998</v>
      </c>
      <c r="F3047" s="3">
        <v>1.9801567450391877E-3</v>
      </c>
    </row>
    <row r="3048" spans="5:6" x14ac:dyDescent="0.15">
      <c r="E3048" s="3">
        <v>36.311999999999998</v>
      </c>
      <c r="F3048" s="3">
        <v>0</v>
      </c>
    </row>
    <row r="3049" spans="5:6" x14ac:dyDescent="0.15">
      <c r="E3049" s="3">
        <v>36.335999999999999</v>
      </c>
      <c r="F3049" s="3">
        <v>0</v>
      </c>
    </row>
    <row r="3050" spans="5:6" x14ac:dyDescent="0.15">
      <c r="E3050" s="3">
        <v>36.335999999999999</v>
      </c>
      <c r="F3050" s="3">
        <v>1.9801567450391877E-3</v>
      </c>
    </row>
    <row r="3051" spans="5:6" x14ac:dyDescent="0.15">
      <c r="E3051" s="3">
        <v>36.36</v>
      </c>
      <c r="F3051" s="3">
        <v>1.9801567450391877E-3</v>
      </c>
    </row>
    <row r="3052" spans="5:6" x14ac:dyDescent="0.15">
      <c r="E3052" s="3">
        <v>36.36</v>
      </c>
      <c r="F3052" s="3">
        <v>0</v>
      </c>
    </row>
    <row r="3053" spans="5:6" x14ac:dyDescent="0.15">
      <c r="E3053" s="3">
        <v>36.384</v>
      </c>
      <c r="F3053" s="3">
        <v>0</v>
      </c>
    </row>
    <row r="3054" spans="5:6" x14ac:dyDescent="0.15">
      <c r="E3054" s="3">
        <v>36.384</v>
      </c>
      <c r="F3054" s="3">
        <v>1.9801567450391877E-3</v>
      </c>
    </row>
    <row r="3055" spans="5:6" x14ac:dyDescent="0.15">
      <c r="E3055" s="3">
        <v>36.408000000000001</v>
      </c>
      <c r="F3055" s="3">
        <v>1.9801567450391877E-3</v>
      </c>
    </row>
    <row r="3056" spans="5:6" x14ac:dyDescent="0.15">
      <c r="E3056" s="3">
        <v>36.408000000000001</v>
      </c>
      <c r="F3056" s="3">
        <v>0</v>
      </c>
    </row>
    <row r="3057" spans="5:6" x14ac:dyDescent="0.15">
      <c r="E3057" s="3">
        <v>36.432000000000002</v>
      </c>
      <c r="F3057" s="3">
        <v>0</v>
      </c>
    </row>
    <row r="3058" spans="5:6" x14ac:dyDescent="0.15">
      <c r="E3058" s="3">
        <v>36.432000000000002</v>
      </c>
      <c r="F3058" s="3">
        <v>1.9801567450391877E-3</v>
      </c>
    </row>
    <row r="3059" spans="5:6" x14ac:dyDescent="0.15">
      <c r="E3059" s="3">
        <v>36.456000000000003</v>
      </c>
      <c r="F3059" s="3">
        <v>1.9801567450391877E-3</v>
      </c>
    </row>
    <row r="3060" spans="5:6" x14ac:dyDescent="0.15">
      <c r="E3060" s="3">
        <v>36.456000000000003</v>
      </c>
      <c r="F3060" s="3">
        <v>0</v>
      </c>
    </row>
    <row r="3061" spans="5:6" x14ac:dyDescent="0.15">
      <c r="E3061" s="3">
        <v>36.479999999999997</v>
      </c>
      <c r="F3061" s="3">
        <v>0</v>
      </c>
    </row>
    <row r="3062" spans="5:6" x14ac:dyDescent="0.15">
      <c r="E3062" s="3">
        <v>36.479999999999997</v>
      </c>
      <c r="F3062" s="3">
        <v>1.9801567450391877E-3</v>
      </c>
    </row>
    <row r="3063" spans="5:6" x14ac:dyDescent="0.15">
      <c r="E3063" s="3">
        <v>36.503999999999998</v>
      </c>
      <c r="F3063" s="3">
        <v>1.9801567450391877E-3</v>
      </c>
    </row>
    <row r="3064" spans="5:6" x14ac:dyDescent="0.15">
      <c r="E3064" s="3">
        <v>36.503999999999998</v>
      </c>
      <c r="F3064" s="3">
        <v>0</v>
      </c>
    </row>
    <row r="3065" spans="5:6" x14ac:dyDescent="0.15">
      <c r="E3065" s="3">
        <v>36.527999999999999</v>
      </c>
      <c r="F3065" s="3">
        <v>0</v>
      </c>
    </row>
    <row r="3066" spans="5:6" x14ac:dyDescent="0.15">
      <c r="E3066" s="3">
        <v>36.527999999999999</v>
      </c>
      <c r="F3066" s="3">
        <v>1.9801567450391877E-3</v>
      </c>
    </row>
    <row r="3067" spans="5:6" x14ac:dyDescent="0.15">
      <c r="E3067" s="3">
        <v>36.552</v>
      </c>
      <c r="F3067" s="3">
        <v>1.9801567450391877E-3</v>
      </c>
    </row>
    <row r="3068" spans="5:6" x14ac:dyDescent="0.15">
      <c r="E3068" s="3">
        <v>36.552</v>
      </c>
      <c r="F3068" s="3">
        <v>0</v>
      </c>
    </row>
    <row r="3069" spans="5:6" x14ac:dyDescent="0.15">
      <c r="E3069" s="3">
        <v>36.576000000000001</v>
      </c>
      <c r="F3069" s="3">
        <v>0</v>
      </c>
    </row>
    <row r="3070" spans="5:6" x14ac:dyDescent="0.15">
      <c r="E3070" s="3">
        <v>36.576000000000001</v>
      </c>
      <c r="F3070" s="3">
        <v>1.9801567450391877E-3</v>
      </c>
    </row>
    <row r="3071" spans="5:6" x14ac:dyDescent="0.15">
      <c r="E3071" s="3">
        <v>36.6</v>
      </c>
      <c r="F3071" s="3">
        <v>1.9801567450391877E-3</v>
      </c>
    </row>
    <row r="3072" spans="5:6" x14ac:dyDescent="0.15">
      <c r="E3072" s="3">
        <v>36.6</v>
      </c>
      <c r="F3072" s="3">
        <v>0</v>
      </c>
    </row>
    <row r="3073" spans="5:6" x14ac:dyDescent="0.15">
      <c r="E3073" s="3">
        <v>36.624000000000002</v>
      </c>
      <c r="F3073" s="3">
        <v>0</v>
      </c>
    </row>
    <row r="3074" spans="5:6" x14ac:dyDescent="0.15">
      <c r="E3074" s="3">
        <v>36.624000000000002</v>
      </c>
      <c r="F3074" s="3">
        <v>1.9801567450391877E-3</v>
      </c>
    </row>
    <row r="3075" spans="5:6" x14ac:dyDescent="0.15">
      <c r="E3075" s="3">
        <v>36.647999999999996</v>
      </c>
      <c r="F3075" s="3">
        <v>1.9801567450391877E-3</v>
      </c>
    </row>
    <row r="3076" spans="5:6" x14ac:dyDescent="0.15">
      <c r="E3076" s="3">
        <v>36.647999999999996</v>
      </c>
      <c r="F3076" s="3">
        <v>0</v>
      </c>
    </row>
    <row r="3077" spans="5:6" x14ac:dyDescent="0.15">
      <c r="E3077" s="3">
        <v>36.671999999999997</v>
      </c>
      <c r="F3077" s="3">
        <v>0</v>
      </c>
    </row>
    <row r="3078" spans="5:6" x14ac:dyDescent="0.15">
      <c r="E3078" s="3">
        <v>36.671999999999997</v>
      </c>
      <c r="F3078" s="3">
        <v>1.9801567450391877E-3</v>
      </c>
    </row>
    <row r="3079" spans="5:6" x14ac:dyDescent="0.15">
      <c r="E3079" s="3">
        <v>36.695999999999998</v>
      </c>
      <c r="F3079" s="3">
        <v>1.9801567450391877E-3</v>
      </c>
    </row>
    <row r="3080" spans="5:6" x14ac:dyDescent="0.15">
      <c r="E3080" s="3">
        <v>36.695999999999998</v>
      </c>
      <c r="F3080" s="3">
        <v>0</v>
      </c>
    </row>
    <row r="3081" spans="5:6" x14ac:dyDescent="0.15">
      <c r="E3081" s="3">
        <v>36.72</v>
      </c>
      <c r="F3081" s="3">
        <v>0</v>
      </c>
    </row>
    <row r="3082" spans="5:6" x14ac:dyDescent="0.15">
      <c r="E3082" s="3">
        <v>36.72</v>
      </c>
      <c r="F3082" s="3">
        <v>1.9801567450391877E-3</v>
      </c>
    </row>
    <row r="3083" spans="5:6" x14ac:dyDescent="0.15">
      <c r="E3083" s="3">
        <v>36.744</v>
      </c>
      <c r="F3083" s="3">
        <v>1.9801567450391877E-3</v>
      </c>
    </row>
    <row r="3084" spans="5:6" x14ac:dyDescent="0.15">
      <c r="E3084" s="3">
        <v>36.744</v>
      </c>
      <c r="F3084" s="3">
        <v>0</v>
      </c>
    </row>
    <row r="3085" spans="5:6" x14ac:dyDescent="0.15">
      <c r="E3085" s="3">
        <v>36.768000000000001</v>
      </c>
      <c r="F3085" s="3">
        <v>0</v>
      </c>
    </row>
    <row r="3086" spans="5:6" x14ac:dyDescent="0.15">
      <c r="E3086" s="3">
        <v>36.768000000000001</v>
      </c>
      <c r="F3086" s="3">
        <v>1.9801567450391877E-3</v>
      </c>
    </row>
    <row r="3087" spans="5:6" x14ac:dyDescent="0.15">
      <c r="E3087" s="3">
        <v>36.792000000000002</v>
      </c>
      <c r="F3087" s="3">
        <v>1.9801567450391877E-3</v>
      </c>
    </row>
    <row r="3088" spans="5:6" x14ac:dyDescent="0.15">
      <c r="E3088" s="3">
        <v>36.792000000000002</v>
      </c>
      <c r="F3088" s="3">
        <v>0</v>
      </c>
    </row>
    <row r="3089" spans="5:6" x14ac:dyDescent="0.15">
      <c r="E3089" s="3">
        <v>36.816000000000003</v>
      </c>
      <c r="F3089" s="3">
        <v>0</v>
      </c>
    </row>
    <row r="3090" spans="5:6" x14ac:dyDescent="0.15">
      <c r="E3090" s="3">
        <v>36.816000000000003</v>
      </c>
      <c r="F3090" s="3">
        <v>1.9801567450391877E-3</v>
      </c>
    </row>
    <row r="3091" spans="5:6" x14ac:dyDescent="0.15">
      <c r="E3091" s="3">
        <v>36.840000000000003</v>
      </c>
      <c r="F3091" s="3">
        <v>1.9801567450391877E-3</v>
      </c>
    </row>
    <row r="3092" spans="5:6" x14ac:dyDescent="0.15">
      <c r="E3092" s="3">
        <v>36.840000000000003</v>
      </c>
      <c r="F3092" s="3">
        <v>0</v>
      </c>
    </row>
    <row r="3093" spans="5:6" x14ac:dyDescent="0.15">
      <c r="E3093" s="3">
        <v>36.863999999999997</v>
      </c>
      <c r="F3093" s="3">
        <v>0</v>
      </c>
    </row>
    <row r="3094" spans="5:6" x14ac:dyDescent="0.15">
      <c r="E3094" s="3">
        <v>36.863999999999997</v>
      </c>
      <c r="F3094" s="3">
        <v>1.9801567450391877E-3</v>
      </c>
    </row>
    <row r="3095" spans="5:6" x14ac:dyDescent="0.15">
      <c r="E3095" s="3">
        <v>36.887999999999998</v>
      </c>
      <c r="F3095" s="3">
        <v>1.9801567450391877E-3</v>
      </c>
    </row>
    <row r="3096" spans="5:6" x14ac:dyDescent="0.15">
      <c r="E3096" s="3">
        <v>36.887999999999998</v>
      </c>
      <c r="F3096" s="3">
        <v>0</v>
      </c>
    </row>
    <row r="3097" spans="5:6" x14ac:dyDescent="0.15">
      <c r="E3097" s="3">
        <v>36.911999999999999</v>
      </c>
      <c r="F3097" s="3">
        <v>0</v>
      </c>
    </row>
    <row r="3098" spans="5:6" x14ac:dyDescent="0.15">
      <c r="E3098" s="3">
        <v>36.911999999999999</v>
      </c>
      <c r="F3098" s="3">
        <v>1.9801567450391877E-3</v>
      </c>
    </row>
    <row r="3099" spans="5:6" x14ac:dyDescent="0.15">
      <c r="E3099" s="3">
        <v>36.936</v>
      </c>
      <c r="F3099" s="3">
        <v>1.9801567450391877E-3</v>
      </c>
    </row>
    <row r="3100" spans="5:6" x14ac:dyDescent="0.15">
      <c r="E3100" s="3">
        <v>36.936</v>
      </c>
      <c r="F3100" s="3">
        <v>0</v>
      </c>
    </row>
    <row r="3101" spans="5:6" x14ac:dyDescent="0.15">
      <c r="E3101" s="3">
        <v>36.96</v>
      </c>
      <c r="F3101" s="3">
        <v>0</v>
      </c>
    </row>
    <row r="3102" spans="5:6" x14ac:dyDescent="0.15">
      <c r="E3102" s="3">
        <v>36.96</v>
      </c>
      <c r="F3102" s="3">
        <v>1.9801567450391877E-3</v>
      </c>
    </row>
    <row r="3103" spans="5:6" x14ac:dyDescent="0.15">
      <c r="E3103" s="3">
        <v>36.984000000000002</v>
      </c>
      <c r="F3103" s="3">
        <v>1.9801567450391877E-3</v>
      </c>
    </row>
    <row r="3104" spans="5:6" x14ac:dyDescent="0.15">
      <c r="E3104" s="3">
        <v>36.984000000000002</v>
      </c>
      <c r="F3104" s="3">
        <v>0</v>
      </c>
    </row>
    <row r="3105" spans="5:6" x14ac:dyDescent="0.15">
      <c r="E3105" s="3">
        <v>37.007999999999996</v>
      </c>
      <c r="F3105" s="3">
        <v>0</v>
      </c>
    </row>
    <row r="3106" spans="5:6" x14ac:dyDescent="0.15">
      <c r="E3106" s="3">
        <v>37.007999999999996</v>
      </c>
      <c r="F3106" s="3">
        <v>1.9801567450391877E-3</v>
      </c>
    </row>
    <row r="3107" spans="5:6" x14ac:dyDescent="0.15">
      <c r="E3107" s="3">
        <v>37.031999999999996</v>
      </c>
      <c r="F3107" s="3">
        <v>1.9801567450391877E-3</v>
      </c>
    </row>
    <row r="3108" spans="5:6" x14ac:dyDescent="0.15">
      <c r="E3108" s="3">
        <v>37.031999999999996</v>
      </c>
      <c r="F3108" s="3">
        <v>0</v>
      </c>
    </row>
    <row r="3109" spans="5:6" x14ac:dyDescent="0.15">
      <c r="E3109" s="3">
        <v>37.055999999999997</v>
      </c>
      <c r="F3109" s="3">
        <v>0</v>
      </c>
    </row>
    <row r="3110" spans="5:6" x14ac:dyDescent="0.15">
      <c r="E3110" s="3">
        <v>37.055999999999997</v>
      </c>
      <c r="F3110" s="3">
        <v>1.9801567450391877E-3</v>
      </c>
    </row>
    <row r="3111" spans="5:6" x14ac:dyDescent="0.15">
      <c r="E3111" s="3">
        <v>37.08</v>
      </c>
      <c r="F3111" s="3">
        <v>1.9801567450391877E-3</v>
      </c>
    </row>
    <row r="3112" spans="5:6" x14ac:dyDescent="0.15">
      <c r="E3112" s="3">
        <v>37.08</v>
      </c>
      <c r="F3112" s="3">
        <v>0</v>
      </c>
    </row>
    <row r="3113" spans="5:6" x14ac:dyDescent="0.15">
      <c r="E3113" s="3">
        <v>37.103999999999999</v>
      </c>
      <c r="F3113" s="3">
        <v>0</v>
      </c>
    </row>
    <row r="3114" spans="5:6" x14ac:dyDescent="0.15">
      <c r="E3114" s="3">
        <v>37.103999999999999</v>
      </c>
      <c r="F3114" s="3">
        <v>1.9801567450391877E-3</v>
      </c>
    </row>
    <row r="3115" spans="5:6" x14ac:dyDescent="0.15">
      <c r="E3115" s="3">
        <v>37.128</v>
      </c>
      <c r="F3115" s="3">
        <v>1.9801567450391877E-3</v>
      </c>
    </row>
    <row r="3116" spans="5:6" x14ac:dyDescent="0.15">
      <c r="E3116" s="3">
        <v>37.128</v>
      </c>
      <c r="F3116" s="3">
        <v>0</v>
      </c>
    </row>
    <row r="3117" spans="5:6" x14ac:dyDescent="0.15">
      <c r="E3117" s="3">
        <v>37.152000000000001</v>
      </c>
      <c r="F3117" s="3">
        <v>0</v>
      </c>
    </row>
    <row r="3118" spans="5:6" x14ac:dyDescent="0.15">
      <c r="E3118" s="3">
        <v>37.152000000000001</v>
      </c>
      <c r="F3118" s="3">
        <v>1.9801567450391877E-3</v>
      </c>
    </row>
    <row r="3119" spans="5:6" x14ac:dyDescent="0.15">
      <c r="E3119" s="3">
        <v>37.176000000000002</v>
      </c>
      <c r="F3119" s="3">
        <v>1.9801567450391877E-3</v>
      </c>
    </row>
    <row r="3120" spans="5:6" x14ac:dyDescent="0.15">
      <c r="E3120" s="3">
        <v>37.176000000000002</v>
      </c>
      <c r="F3120" s="3">
        <v>0</v>
      </c>
    </row>
    <row r="3121" spans="5:6" x14ac:dyDescent="0.15">
      <c r="E3121" s="3">
        <v>37.200000000000003</v>
      </c>
      <c r="F3121" s="3">
        <v>0</v>
      </c>
    </row>
    <row r="3122" spans="5:6" x14ac:dyDescent="0.15">
      <c r="E3122" s="3">
        <v>37.200000000000003</v>
      </c>
      <c r="F3122" s="3">
        <v>1.9801567450391877E-3</v>
      </c>
    </row>
    <row r="3123" spans="5:6" x14ac:dyDescent="0.15">
      <c r="E3123" s="3">
        <v>37.223999999999997</v>
      </c>
      <c r="F3123" s="3">
        <v>1.9801567450391877E-3</v>
      </c>
    </row>
    <row r="3124" spans="5:6" x14ac:dyDescent="0.15">
      <c r="E3124" s="3">
        <v>37.223999999999997</v>
      </c>
      <c r="F3124" s="3">
        <v>0</v>
      </c>
    </row>
    <row r="3125" spans="5:6" x14ac:dyDescent="0.15">
      <c r="E3125" s="3">
        <v>37.247999999999998</v>
      </c>
      <c r="F3125" s="3">
        <v>0</v>
      </c>
    </row>
    <row r="3126" spans="5:6" x14ac:dyDescent="0.15">
      <c r="E3126" s="3">
        <v>37.247999999999998</v>
      </c>
      <c r="F3126" s="3">
        <v>1.9801567450391877E-3</v>
      </c>
    </row>
    <row r="3127" spans="5:6" x14ac:dyDescent="0.15">
      <c r="E3127" s="3">
        <v>37.271999999999998</v>
      </c>
      <c r="F3127" s="3">
        <v>1.9801567450391877E-3</v>
      </c>
    </row>
    <row r="3128" spans="5:6" x14ac:dyDescent="0.15">
      <c r="E3128" s="3">
        <v>37.271999999999998</v>
      </c>
      <c r="F3128" s="3">
        <v>0</v>
      </c>
    </row>
    <row r="3129" spans="5:6" x14ac:dyDescent="0.15">
      <c r="E3129" s="3">
        <v>37.295999999999999</v>
      </c>
      <c r="F3129" s="3">
        <v>0</v>
      </c>
    </row>
    <row r="3130" spans="5:6" x14ac:dyDescent="0.15">
      <c r="E3130" s="3">
        <v>37.295999999999999</v>
      </c>
      <c r="F3130" s="3">
        <v>1.9801567450391877E-3</v>
      </c>
    </row>
    <row r="3131" spans="5:6" x14ac:dyDescent="0.15">
      <c r="E3131" s="3">
        <v>37.32</v>
      </c>
      <c r="F3131" s="3">
        <v>1.9801567450391877E-3</v>
      </c>
    </row>
    <row r="3132" spans="5:6" x14ac:dyDescent="0.15">
      <c r="E3132" s="3">
        <v>37.32</v>
      </c>
      <c r="F3132" s="3">
        <v>0</v>
      </c>
    </row>
    <row r="3133" spans="5:6" x14ac:dyDescent="0.15">
      <c r="E3133" s="3">
        <v>37.344000000000001</v>
      </c>
      <c r="F3133" s="3">
        <v>0</v>
      </c>
    </row>
    <row r="3134" spans="5:6" x14ac:dyDescent="0.15">
      <c r="E3134" s="3">
        <v>37.344000000000001</v>
      </c>
      <c r="F3134" s="3">
        <v>1.9801567450391877E-3</v>
      </c>
    </row>
    <row r="3135" spans="5:6" x14ac:dyDescent="0.15">
      <c r="E3135" s="3">
        <v>37.368000000000002</v>
      </c>
      <c r="F3135" s="3">
        <v>1.9801567450391877E-3</v>
      </c>
    </row>
    <row r="3136" spans="5:6" x14ac:dyDescent="0.15">
      <c r="E3136" s="3">
        <v>37.368000000000002</v>
      </c>
      <c r="F3136" s="3">
        <v>0</v>
      </c>
    </row>
    <row r="3137" spans="5:6" x14ac:dyDescent="0.15">
      <c r="E3137" s="3">
        <v>37.391999999999996</v>
      </c>
      <c r="F3137" s="3">
        <v>0</v>
      </c>
    </row>
    <row r="3138" spans="5:6" x14ac:dyDescent="0.15">
      <c r="E3138" s="3">
        <v>37.391999999999996</v>
      </c>
      <c r="F3138" s="3">
        <v>1.9801567450391877E-3</v>
      </c>
    </row>
    <row r="3139" spans="5:6" x14ac:dyDescent="0.15">
      <c r="E3139" s="3">
        <v>37.415999999999997</v>
      </c>
      <c r="F3139" s="3">
        <v>1.9801567450391877E-3</v>
      </c>
    </row>
    <row r="3140" spans="5:6" x14ac:dyDescent="0.15">
      <c r="E3140" s="3">
        <v>37.415999999999997</v>
      </c>
      <c r="F3140" s="3">
        <v>0</v>
      </c>
    </row>
    <row r="3141" spans="5:6" x14ac:dyDescent="0.15">
      <c r="E3141" s="3">
        <v>37.44</v>
      </c>
      <c r="F3141" s="3">
        <v>0</v>
      </c>
    </row>
    <row r="3142" spans="5:6" x14ac:dyDescent="0.15">
      <c r="E3142" s="3">
        <v>37.44</v>
      </c>
      <c r="F3142" s="3">
        <v>1.9801567450391877E-3</v>
      </c>
    </row>
    <row r="3143" spans="5:6" x14ac:dyDescent="0.15">
      <c r="E3143" s="3">
        <v>37.463999999999999</v>
      </c>
      <c r="F3143" s="3">
        <v>1.9801567450391877E-3</v>
      </c>
    </row>
    <row r="3144" spans="5:6" x14ac:dyDescent="0.15">
      <c r="E3144" s="3">
        <v>37.463999999999999</v>
      </c>
      <c r="F3144" s="3">
        <v>0</v>
      </c>
    </row>
    <row r="3145" spans="5:6" x14ac:dyDescent="0.15">
      <c r="E3145" s="3">
        <v>37.488</v>
      </c>
      <c r="F3145" s="3">
        <v>0</v>
      </c>
    </row>
    <row r="3146" spans="5:6" x14ac:dyDescent="0.15">
      <c r="E3146" s="3">
        <v>37.488</v>
      </c>
      <c r="F3146" s="3">
        <v>1.9801567450391877E-3</v>
      </c>
    </row>
    <row r="3147" spans="5:6" x14ac:dyDescent="0.15">
      <c r="E3147" s="3">
        <v>37.512</v>
      </c>
      <c r="F3147" s="3">
        <v>1.9801567450391877E-3</v>
      </c>
    </row>
    <row r="3148" spans="5:6" x14ac:dyDescent="0.15">
      <c r="E3148" s="3">
        <v>37.512</v>
      </c>
      <c r="F3148" s="3">
        <v>0</v>
      </c>
    </row>
    <row r="3149" spans="5:6" x14ac:dyDescent="0.15">
      <c r="E3149" s="3">
        <v>37.536000000000001</v>
      </c>
      <c r="F3149" s="3">
        <v>0</v>
      </c>
    </row>
    <row r="3150" spans="5:6" x14ac:dyDescent="0.15">
      <c r="E3150" s="3">
        <v>37.536000000000001</v>
      </c>
      <c r="F3150" s="3">
        <v>1.9801567450391877E-3</v>
      </c>
    </row>
    <row r="3151" spans="5:6" x14ac:dyDescent="0.15">
      <c r="E3151" s="3">
        <v>37.56</v>
      </c>
      <c r="F3151" s="3">
        <v>1.9801567450391877E-3</v>
      </c>
    </row>
    <row r="3152" spans="5:6" x14ac:dyDescent="0.15">
      <c r="E3152" s="3">
        <v>37.56</v>
      </c>
      <c r="F3152" s="3">
        <v>0</v>
      </c>
    </row>
    <row r="3153" spans="5:6" x14ac:dyDescent="0.15">
      <c r="E3153" s="3">
        <v>37.583999999999996</v>
      </c>
      <c r="F3153" s="3">
        <v>0</v>
      </c>
    </row>
    <row r="3154" spans="5:6" x14ac:dyDescent="0.15">
      <c r="E3154" s="3">
        <v>37.583999999999996</v>
      </c>
      <c r="F3154" s="3">
        <v>1.9801567450391877E-3</v>
      </c>
    </row>
    <row r="3155" spans="5:6" x14ac:dyDescent="0.15">
      <c r="E3155" s="3">
        <v>37.607999999999997</v>
      </c>
      <c r="F3155" s="3">
        <v>1.9801567450391877E-3</v>
      </c>
    </row>
    <row r="3156" spans="5:6" x14ac:dyDescent="0.15">
      <c r="E3156" s="3">
        <v>37.607999999999997</v>
      </c>
      <c r="F3156" s="3">
        <v>0</v>
      </c>
    </row>
    <row r="3157" spans="5:6" x14ac:dyDescent="0.15">
      <c r="E3157" s="3">
        <v>37.631999999999998</v>
      </c>
      <c r="F3157" s="3">
        <v>0</v>
      </c>
    </row>
    <row r="3158" spans="5:6" x14ac:dyDescent="0.15">
      <c r="E3158" s="3">
        <v>37.631999999999998</v>
      </c>
      <c r="F3158" s="3">
        <v>1.9801567450391877E-3</v>
      </c>
    </row>
    <row r="3159" spans="5:6" x14ac:dyDescent="0.15">
      <c r="E3159" s="3">
        <v>37.655999999999999</v>
      </c>
      <c r="F3159" s="3">
        <v>1.9801567450391877E-3</v>
      </c>
    </row>
    <row r="3160" spans="5:6" x14ac:dyDescent="0.15">
      <c r="E3160" s="3">
        <v>37.655999999999999</v>
      </c>
      <c r="F3160" s="3">
        <v>0</v>
      </c>
    </row>
    <row r="3161" spans="5:6" x14ac:dyDescent="0.15">
      <c r="E3161" s="3">
        <v>37.68</v>
      </c>
      <c r="F3161" s="3">
        <v>0</v>
      </c>
    </row>
    <row r="3162" spans="5:6" x14ac:dyDescent="0.15">
      <c r="E3162" s="3">
        <v>37.68</v>
      </c>
      <c r="F3162" s="3">
        <v>1.9801567450391877E-3</v>
      </c>
    </row>
    <row r="3163" spans="5:6" x14ac:dyDescent="0.15">
      <c r="E3163" s="3">
        <v>37.704000000000001</v>
      </c>
      <c r="F3163" s="3">
        <v>1.9801567450391877E-3</v>
      </c>
    </row>
    <row r="3164" spans="5:6" x14ac:dyDescent="0.15">
      <c r="E3164" s="3">
        <v>37.704000000000001</v>
      </c>
      <c r="F3164" s="3">
        <v>0</v>
      </c>
    </row>
    <row r="3165" spans="5:6" x14ac:dyDescent="0.15">
      <c r="E3165" s="3">
        <v>37.728000000000002</v>
      </c>
      <c r="F3165" s="3">
        <v>0</v>
      </c>
    </row>
    <row r="3166" spans="5:6" x14ac:dyDescent="0.15">
      <c r="E3166" s="3">
        <v>37.728000000000002</v>
      </c>
      <c r="F3166" s="3">
        <v>1.9801567450391877E-3</v>
      </c>
    </row>
    <row r="3167" spans="5:6" x14ac:dyDescent="0.15">
      <c r="E3167" s="3">
        <v>37.751999999999995</v>
      </c>
      <c r="F3167" s="3">
        <v>1.9801567450391877E-3</v>
      </c>
    </row>
    <row r="3168" spans="5:6" x14ac:dyDescent="0.15">
      <c r="E3168" s="3">
        <v>37.751999999999995</v>
      </c>
      <c r="F3168" s="3">
        <v>0</v>
      </c>
    </row>
    <row r="3169" spans="5:6" x14ac:dyDescent="0.15">
      <c r="E3169" s="3">
        <v>37.775999999999996</v>
      </c>
      <c r="F3169" s="3">
        <v>0</v>
      </c>
    </row>
    <row r="3170" spans="5:6" x14ac:dyDescent="0.15">
      <c r="E3170" s="3">
        <v>37.775999999999996</v>
      </c>
      <c r="F3170" s="3">
        <v>1.9801567450391877E-3</v>
      </c>
    </row>
    <row r="3171" spans="5:6" x14ac:dyDescent="0.15">
      <c r="E3171" s="3">
        <v>37.799999999999997</v>
      </c>
      <c r="F3171" s="3">
        <v>1.9801567450391877E-3</v>
      </c>
    </row>
    <row r="3172" spans="5:6" x14ac:dyDescent="0.15">
      <c r="E3172" s="3">
        <v>37.799999999999997</v>
      </c>
      <c r="F3172" s="3">
        <v>0</v>
      </c>
    </row>
    <row r="3173" spans="5:6" x14ac:dyDescent="0.15">
      <c r="E3173" s="3">
        <v>37.823999999999998</v>
      </c>
      <c r="F3173" s="3">
        <v>0</v>
      </c>
    </row>
    <row r="3174" spans="5:6" x14ac:dyDescent="0.15">
      <c r="E3174" s="3">
        <v>37.823999999999998</v>
      </c>
      <c r="F3174" s="3">
        <v>1.9801567450391877E-3</v>
      </c>
    </row>
    <row r="3175" spans="5:6" x14ac:dyDescent="0.15">
      <c r="E3175" s="3">
        <v>37.847999999999999</v>
      </c>
      <c r="F3175" s="3">
        <v>1.9801567450391877E-3</v>
      </c>
    </row>
    <row r="3176" spans="5:6" x14ac:dyDescent="0.15">
      <c r="E3176" s="3">
        <v>37.847999999999999</v>
      </c>
      <c r="F3176" s="3">
        <v>0</v>
      </c>
    </row>
    <row r="3177" spans="5:6" x14ac:dyDescent="0.15">
      <c r="E3177" s="3">
        <v>37.872</v>
      </c>
      <c r="F3177" s="3">
        <v>0</v>
      </c>
    </row>
    <row r="3178" spans="5:6" x14ac:dyDescent="0.15">
      <c r="E3178" s="3">
        <v>37.872</v>
      </c>
      <c r="F3178" s="3">
        <v>1.9801567450391877E-3</v>
      </c>
    </row>
    <row r="3179" spans="5:6" x14ac:dyDescent="0.15">
      <c r="E3179" s="3">
        <v>37.896000000000001</v>
      </c>
      <c r="F3179" s="3">
        <v>1.9801567450391877E-3</v>
      </c>
    </row>
    <row r="3180" spans="5:6" x14ac:dyDescent="0.15">
      <c r="E3180" s="3">
        <v>37.896000000000001</v>
      </c>
      <c r="F3180" s="3">
        <v>0</v>
      </c>
    </row>
    <row r="3181" spans="5:6" x14ac:dyDescent="0.15">
      <c r="E3181" s="3">
        <v>37.92</v>
      </c>
      <c r="F3181" s="3">
        <v>0</v>
      </c>
    </row>
    <row r="3182" spans="5:6" x14ac:dyDescent="0.15">
      <c r="E3182" s="3">
        <v>37.92</v>
      </c>
      <c r="F3182" s="3">
        <v>1.9801567450391877E-3</v>
      </c>
    </row>
    <row r="3183" spans="5:6" x14ac:dyDescent="0.15">
      <c r="E3183" s="3">
        <v>37.944000000000003</v>
      </c>
      <c r="F3183" s="3">
        <v>1.9801567450391877E-3</v>
      </c>
    </row>
    <row r="3184" spans="5:6" x14ac:dyDescent="0.15">
      <c r="E3184" s="3">
        <v>37.944000000000003</v>
      </c>
      <c r="F3184" s="3">
        <v>0</v>
      </c>
    </row>
    <row r="3185" spans="5:6" x14ac:dyDescent="0.15">
      <c r="E3185" s="3">
        <v>37.967999999999996</v>
      </c>
      <c r="F3185" s="3">
        <v>0</v>
      </c>
    </row>
    <row r="3186" spans="5:6" x14ac:dyDescent="0.15">
      <c r="E3186" s="3">
        <v>37.967999999999996</v>
      </c>
      <c r="F3186" s="3">
        <v>1.9801567450391877E-3</v>
      </c>
    </row>
    <row r="3187" spans="5:6" x14ac:dyDescent="0.15">
      <c r="E3187" s="3">
        <v>37.991999999999997</v>
      </c>
      <c r="F3187" s="3">
        <v>1.9801567450391877E-3</v>
      </c>
    </row>
    <row r="3188" spans="5:6" x14ac:dyDescent="0.15">
      <c r="E3188" s="3">
        <v>37.991999999999997</v>
      </c>
      <c r="F3188" s="3">
        <v>0</v>
      </c>
    </row>
    <row r="3189" spans="5:6" x14ac:dyDescent="0.15">
      <c r="E3189" s="3">
        <v>38.015999999999998</v>
      </c>
      <c r="F3189" s="3">
        <v>0</v>
      </c>
    </row>
    <row r="3190" spans="5:6" x14ac:dyDescent="0.15">
      <c r="E3190" s="3">
        <v>38.015999999999998</v>
      </c>
      <c r="F3190" s="3">
        <v>1.9801567450391877E-3</v>
      </c>
    </row>
    <row r="3191" spans="5:6" x14ac:dyDescent="0.15">
      <c r="E3191" s="3">
        <v>38.04</v>
      </c>
      <c r="F3191" s="3">
        <v>1.9801567450391877E-3</v>
      </c>
    </row>
    <row r="3192" spans="5:6" x14ac:dyDescent="0.15">
      <c r="E3192" s="3">
        <v>38.04</v>
      </c>
      <c r="F3192" s="3">
        <v>0</v>
      </c>
    </row>
    <row r="3193" spans="5:6" x14ac:dyDescent="0.15">
      <c r="E3193" s="3">
        <v>38.064</v>
      </c>
      <c r="F3193" s="3">
        <v>0</v>
      </c>
    </row>
    <row r="3194" spans="5:6" x14ac:dyDescent="0.15">
      <c r="E3194" s="3">
        <v>38.064</v>
      </c>
      <c r="F3194" s="3">
        <v>1.9801567450391877E-3</v>
      </c>
    </row>
    <row r="3195" spans="5:6" x14ac:dyDescent="0.15">
      <c r="E3195" s="3">
        <v>38.088000000000001</v>
      </c>
      <c r="F3195" s="3">
        <v>1.9801567450391877E-3</v>
      </c>
    </row>
    <row r="3196" spans="5:6" x14ac:dyDescent="0.15">
      <c r="E3196" s="3">
        <v>38.088000000000001</v>
      </c>
      <c r="F3196" s="3">
        <v>0</v>
      </c>
    </row>
    <row r="3197" spans="5:6" x14ac:dyDescent="0.15">
      <c r="E3197" s="3">
        <v>38.111999999999995</v>
      </c>
      <c r="F3197" s="3">
        <v>0</v>
      </c>
    </row>
    <row r="3198" spans="5:6" x14ac:dyDescent="0.15">
      <c r="E3198" s="3">
        <v>38.111999999999995</v>
      </c>
      <c r="F3198" s="3">
        <v>1.9801567450391877E-3</v>
      </c>
    </row>
    <row r="3199" spans="5:6" x14ac:dyDescent="0.15">
      <c r="E3199" s="3">
        <v>38.135999999999996</v>
      </c>
      <c r="F3199" s="3">
        <v>1.9801567450391877E-3</v>
      </c>
    </row>
    <row r="3200" spans="5:6" x14ac:dyDescent="0.15">
      <c r="E3200" s="3">
        <v>38.135999999999996</v>
      </c>
      <c r="F3200" s="3">
        <v>0</v>
      </c>
    </row>
    <row r="3201" spans="5:6" x14ac:dyDescent="0.15">
      <c r="E3201" s="3">
        <v>38.159999999999997</v>
      </c>
      <c r="F3201" s="3">
        <v>0</v>
      </c>
    </row>
    <row r="3202" spans="5:6" x14ac:dyDescent="0.15">
      <c r="E3202" s="3">
        <v>38.159999999999997</v>
      </c>
      <c r="F3202" s="3">
        <v>1.9801567450391877E-3</v>
      </c>
    </row>
    <row r="3203" spans="5:6" x14ac:dyDescent="0.15">
      <c r="E3203" s="3">
        <v>38.183999999999997</v>
      </c>
      <c r="F3203" s="3">
        <v>1.9801567450391877E-3</v>
      </c>
    </row>
    <row r="3204" spans="5:6" x14ac:dyDescent="0.15">
      <c r="E3204" s="3">
        <v>38.183999999999997</v>
      </c>
      <c r="F3204" s="3">
        <v>0</v>
      </c>
    </row>
    <row r="3205" spans="5:6" x14ac:dyDescent="0.15">
      <c r="E3205" s="3">
        <v>38.207999999999998</v>
      </c>
      <c r="F3205" s="3">
        <v>0</v>
      </c>
    </row>
    <row r="3206" spans="5:6" x14ac:dyDescent="0.15">
      <c r="E3206" s="3">
        <v>38.207999999999998</v>
      </c>
      <c r="F3206" s="3">
        <v>1.9801567450391877E-3</v>
      </c>
    </row>
    <row r="3207" spans="5:6" x14ac:dyDescent="0.15">
      <c r="E3207" s="3">
        <v>38.231999999999999</v>
      </c>
      <c r="F3207" s="3">
        <v>1.9801567450391877E-3</v>
      </c>
    </row>
    <row r="3208" spans="5:6" x14ac:dyDescent="0.15">
      <c r="E3208" s="3">
        <v>38.231999999999999</v>
      </c>
      <c r="F3208" s="3">
        <v>0</v>
      </c>
    </row>
    <row r="3209" spans="5:6" x14ac:dyDescent="0.15">
      <c r="E3209" s="3">
        <v>38.256</v>
      </c>
      <c r="F3209" s="3">
        <v>0</v>
      </c>
    </row>
    <row r="3210" spans="5:6" x14ac:dyDescent="0.15">
      <c r="E3210" s="3">
        <v>38.256</v>
      </c>
      <c r="F3210" s="3">
        <v>1.9801567450391877E-3</v>
      </c>
    </row>
    <row r="3211" spans="5:6" x14ac:dyDescent="0.15">
      <c r="E3211" s="3">
        <v>38.28</v>
      </c>
      <c r="F3211" s="3">
        <v>1.9801567450391877E-3</v>
      </c>
    </row>
    <row r="3212" spans="5:6" x14ac:dyDescent="0.15">
      <c r="E3212" s="3">
        <v>38.28</v>
      </c>
      <c r="F3212" s="3">
        <v>0</v>
      </c>
    </row>
    <row r="3213" spans="5:6" x14ac:dyDescent="0.15">
      <c r="E3213" s="3">
        <v>38.304000000000002</v>
      </c>
      <c r="F3213" s="3">
        <v>0</v>
      </c>
    </row>
    <row r="3214" spans="5:6" x14ac:dyDescent="0.15">
      <c r="E3214" s="3">
        <v>38.304000000000002</v>
      </c>
      <c r="F3214" s="3">
        <v>1.9801567450391877E-3</v>
      </c>
    </row>
    <row r="3215" spans="5:6" x14ac:dyDescent="0.15">
      <c r="E3215" s="3">
        <v>38.327999999999996</v>
      </c>
      <c r="F3215" s="3">
        <v>1.9801567450391877E-3</v>
      </c>
    </row>
    <row r="3216" spans="5:6" x14ac:dyDescent="0.15">
      <c r="E3216" s="3">
        <v>38.327999999999996</v>
      </c>
      <c r="F3216" s="3">
        <v>0</v>
      </c>
    </row>
    <row r="3217" spans="5:6" x14ac:dyDescent="0.15">
      <c r="E3217" s="3">
        <v>38.351999999999997</v>
      </c>
      <c r="F3217" s="3">
        <v>0</v>
      </c>
    </row>
    <row r="3218" spans="5:6" x14ac:dyDescent="0.15">
      <c r="E3218" s="3">
        <v>38.351999999999997</v>
      </c>
      <c r="F3218" s="3">
        <v>1.9801567450391877E-3</v>
      </c>
    </row>
    <row r="3219" spans="5:6" x14ac:dyDescent="0.15">
      <c r="E3219" s="3">
        <v>38.375999999999998</v>
      </c>
      <c r="F3219" s="3">
        <v>1.9801567450391877E-3</v>
      </c>
    </row>
    <row r="3220" spans="5:6" x14ac:dyDescent="0.15">
      <c r="E3220" s="3">
        <v>38.375999999999998</v>
      </c>
      <c r="F3220" s="3">
        <v>0</v>
      </c>
    </row>
    <row r="3221" spans="5:6" x14ac:dyDescent="0.15">
      <c r="E3221" s="3">
        <v>38.4</v>
      </c>
      <c r="F3221" s="3">
        <v>0</v>
      </c>
    </row>
    <row r="3222" spans="5:6" x14ac:dyDescent="0.15">
      <c r="E3222" s="3">
        <v>38.4</v>
      </c>
      <c r="F3222" s="3">
        <v>7.2953143238285853E-4</v>
      </c>
    </row>
    <row r="3223" spans="5:6" x14ac:dyDescent="0.15">
      <c r="E3223" s="3">
        <v>38.423999999999999</v>
      </c>
      <c r="F3223" s="3">
        <v>7.2953143238285853E-4</v>
      </c>
    </row>
    <row r="3224" spans="5:6" x14ac:dyDescent="0.15">
      <c r="E3224" s="3">
        <v>38.423999999999999</v>
      </c>
      <c r="F3224" s="3">
        <v>0</v>
      </c>
    </row>
    <row r="3225" spans="5:6" x14ac:dyDescent="0.15">
      <c r="E3225" s="3">
        <v>38.448</v>
      </c>
      <c r="F3225" s="3">
        <v>0</v>
      </c>
    </row>
    <row r="3226" spans="5:6" x14ac:dyDescent="0.15">
      <c r="E3226" s="3">
        <v>38.448</v>
      </c>
      <c r="F3226" s="3">
        <v>7.2953143238285853E-4</v>
      </c>
    </row>
    <row r="3227" spans="5:6" x14ac:dyDescent="0.15">
      <c r="E3227" s="3">
        <v>38.472000000000001</v>
      </c>
      <c r="F3227" s="3">
        <v>7.2953143238285853E-4</v>
      </c>
    </row>
    <row r="3228" spans="5:6" x14ac:dyDescent="0.15">
      <c r="E3228" s="3">
        <v>38.472000000000001</v>
      </c>
      <c r="F3228" s="3">
        <v>0</v>
      </c>
    </row>
    <row r="3229" spans="5:6" x14ac:dyDescent="0.15">
      <c r="E3229" s="3">
        <v>38.495999999999995</v>
      </c>
      <c r="F3229" s="3">
        <v>0</v>
      </c>
    </row>
    <row r="3230" spans="5:6" x14ac:dyDescent="0.15">
      <c r="E3230" s="3">
        <v>38.495999999999995</v>
      </c>
      <c r="F3230" s="3">
        <v>7.2953143238285853E-4</v>
      </c>
    </row>
    <row r="3231" spans="5:6" x14ac:dyDescent="0.15">
      <c r="E3231" s="3">
        <v>38.519999999999996</v>
      </c>
      <c r="F3231" s="3">
        <v>7.2953143238285853E-4</v>
      </c>
    </row>
    <row r="3232" spans="5:6" x14ac:dyDescent="0.15">
      <c r="E3232" s="3">
        <v>38.519999999999996</v>
      </c>
      <c r="F3232" s="3">
        <v>0</v>
      </c>
    </row>
    <row r="3233" spans="5:6" x14ac:dyDescent="0.15">
      <c r="E3233" s="3">
        <v>38.543999999999997</v>
      </c>
      <c r="F3233" s="3">
        <v>0</v>
      </c>
    </row>
    <row r="3234" spans="5:6" x14ac:dyDescent="0.15">
      <c r="E3234" s="3">
        <v>38.543999999999997</v>
      </c>
      <c r="F3234" s="3">
        <v>7.2953143238285853E-4</v>
      </c>
    </row>
    <row r="3235" spans="5:6" x14ac:dyDescent="0.15">
      <c r="E3235" s="3">
        <v>38.567999999999998</v>
      </c>
      <c r="F3235" s="3">
        <v>7.2953143238285853E-4</v>
      </c>
    </row>
    <row r="3236" spans="5:6" x14ac:dyDescent="0.15">
      <c r="E3236" s="3">
        <v>38.567999999999998</v>
      </c>
      <c r="F3236" s="3">
        <v>0</v>
      </c>
    </row>
    <row r="3237" spans="5:6" x14ac:dyDescent="0.15">
      <c r="E3237" s="3">
        <v>38.591999999999999</v>
      </c>
      <c r="F3237" s="3">
        <v>0</v>
      </c>
    </row>
    <row r="3238" spans="5:6" x14ac:dyDescent="0.15">
      <c r="E3238" s="3">
        <v>38.591999999999999</v>
      </c>
      <c r="F3238" s="3">
        <v>7.2953143238285853E-4</v>
      </c>
    </row>
    <row r="3239" spans="5:6" x14ac:dyDescent="0.15">
      <c r="E3239" s="3">
        <v>38.616</v>
      </c>
      <c r="F3239" s="3">
        <v>7.2953143238285853E-4</v>
      </c>
    </row>
    <row r="3240" spans="5:6" x14ac:dyDescent="0.15">
      <c r="E3240" s="3">
        <v>38.616</v>
      </c>
      <c r="F3240" s="3">
        <v>0</v>
      </c>
    </row>
    <row r="3241" spans="5:6" x14ac:dyDescent="0.15">
      <c r="E3241" s="3">
        <v>38.64</v>
      </c>
      <c r="F3241" s="3">
        <v>0</v>
      </c>
    </row>
    <row r="3242" spans="5:6" x14ac:dyDescent="0.15">
      <c r="E3242" s="3">
        <v>38.64</v>
      </c>
      <c r="F3242" s="3">
        <v>7.2953143238285853E-4</v>
      </c>
    </row>
    <row r="3243" spans="5:6" x14ac:dyDescent="0.15">
      <c r="E3243" s="3">
        <v>38.664000000000001</v>
      </c>
      <c r="F3243" s="3">
        <v>7.2953143238285853E-4</v>
      </c>
    </row>
    <row r="3244" spans="5:6" x14ac:dyDescent="0.15">
      <c r="E3244" s="3">
        <v>38.664000000000001</v>
      </c>
      <c r="F3244" s="3">
        <v>0</v>
      </c>
    </row>
    <row r="3245" spans="5:6" x14ac:dyDescent="0.15">
      <c r="E3245" s="3">
        <v>38.687999999999995</v>
      </c>
      <c r="F3245" s="3">
        <v>0</v>
      </c>
    </row>
    <row r="3246" spans="5:6" x14ac:dyDescent="0.15">
      <c r="E3246" s="3">
        <v>38.687999999999995</v>
      </c>
      <c r="F3246" s="3">
        <v>7.2953143238285853E-4</v>
      </c>
    </row>
    <row r="3247" spans="5:6" x14ac:dyDescent="0.15">
      <c r="E3247" s="3">
        <v>38.711999999999996</v>
      </c>
      <c r="F3247" s="3">
        <v>7.2953143238285853E-4</v>
      </c>
    </row>
    <row r="3248" spans="5:6" x14ac:dyDescent="0.15">
      <c r="E3248" s="3">
        <v>38.711999999999996</v>
      </c>
      <c r="F3248" s="3">
        <v>0</v>
      </c>
    </row>
    <row r="3249" spans="5:6" x14ac:dyDescent="0.15">
      <c r="E3249" s="3">
        <v>38.735999999999997</v>
      </c>
      <c r="F3249" s="3">
        <v>0</v>
      </c>
    </row>
    <row r="3250" spans="5:6" x14ac:dyDescent="0.15">
      <c r="E3250" s="3">
        <v>38.735999999999997</v>
      </c>
      <c r="F3250" s="3">
        <v>7.2953143238285853E-4</v>
      </c>
    </row>
    <row r="3251" spans="5:6" x14ac:dyDescent="0.15">
      <c r="E3251" s="3">
        <v>38.76</v>
      </c>
      <c r="F3251" s="3">
        <v>7.2953143238285853E-4</v>
      </c>
    </row>
    <row r="3252" spans="5:6" x14ac:dyDescent="0.15">
      <c r="E3252" s="3">
        <v>38.76</v>
      </c>
      <c r="F3252" s="3">
        <v>0</v>
      </c>
    </row>
    <row r="3253" spans="5:6" x14ac:dyDescent="0.15">
      <c r="E3253" s="3">
        <v>38.783999999999999</v>
      </c>
      <c r="F3253" s="3">
        <v>0</v>
      </c>
    </row>
    <row r="3254" spans="5:6" x14ac:dyDescent="0.15">
      <c r="E3254" s="3">
        <v>38.783999999999999</v>
      </c>
      <c r="F3254" s="3">
        <v>7.2953143238285853E-4</v>
      </c>
    </row>
    <row r="3255" spans="5:6" x14ac:dyDescent="0.15">
      <c r="E3255" s="3">
        <v>38.808</v>
      </c>
      <c r="F3255" s="3">
        <v>7.2953143238285853E-4</v>
      </c>
    </row>
    <row r="3256" spans="5:6" x14ac:dyDescent="0.15">
      <c r="E3256" s="3">
        <v>38.808</v>
      </c>
      <c r="F3256" s="3">
        <v>0</v>
      </c>
    </row>
    <row r="3257" spans="5:6" x14ac:dyDescent="0.15">
      <c r="E3257" s="3">
        <v>38.832000000000001</v>
      </c>
      <c r="F3257" s="3">
        <v>0</v>
      </c>
    </row>
    <row r="3258" spans="5:6" x14ac:dyDescent="0.15">
      <c r="E3258" s="3">
        <v>38.832000000000001</v>
      </c>
      <c r="F3258" s="3">
        <v>7.2953143238285853E-4</v>
      </c>
    </row>
    <row r="3259" spans="5:6" x14ac:dyDescent="0.15">
      <c r="E3259" s="3">
        <v>38.856000000000002</v>
      </c>
      <c r="F3259" s="3">
        <v>7.2953143238285853E-4</v>
      </c>
    </row>
    <row r="3260" spans="5:6" x14ac:dyDescent="0.15">
      <c r="E3260" s="3">
        <v>38.856000000000002</v>
      </c>
      <c r="F3260" s="3">
        <v>0</v>
      </c>
    </row>
    <row r="3261" spans="5:6" x14ac:dyDescent="0.15">
      <c r="E3261" s="3">
        <v>38.879999999999995</v>
      </c>
      <c r="F3261" s="3">
        <v>0</v>
      </c>
    </row>
    <row r="3262" spans="5:6" x14ac:dyDescent="0.15">
      <c r="E3262" s="3">
        <v>38.879999999999995</v>
      </c>
      <c r="F3262" s="3">
        <v>7.2953143238285853E-4</v>
      </c>
    </row>
    <row r="3263" spans="5:6" x14ac:dyDescent="0.15">
      <c r="E3263" s="3">
        <v>38.903999999999996</v>
      </c>
      <c r="F3263" s="3">
        <v>7.2953143238285853E-4</v>
      </c>
    </row>
    <row r="3264" spans="5:6" x14ac:dyDescent="0.15">
      <c r="E3264" s="3">
        <v>38.903999999999996</v>
      </c>
      <c r="F3264" s="3">
        <v>0</v>
      </c>
    </row>
    <row r="3265" spans="5:6" x14ac:dyDescent="0.15">
      <c r="E3265" s="3">
        <v>38.927999999999997</v>
      </c>
      <c r="F3265" s="3">
        <v>0</v>
      </c>
    </row>
    <row r="3266" spans="5:6" x14ac:dyDescent="0.15">
      <c r="E3266" s="3">
        <v>38.927999999999997</v>
      </c>
      <c r="F3266" s="3">
        <v>7.2953143238285853E-4</v>
      </c>
    </row>
    <row r="3267" spans="5:6" x14ac:dyDescent="0.15">
      <c r="E3267" s="3">
        <v>38.951999999999998</v>
      </c>
      <c r="F3267" s="3">
        <v>7.2953143238285853E-4</v>
      </c>
    </row>
    <row r="3268" spans="5:6" x14ac:dyDescent="0.15">
      <c r="E3268" s="3">
        <v>38.951999999999998</v>
      </c>
      <c r="F3268" s="3">
        <v>0</v>
      </c>
    </row>
    <row r="3269" spans="5:6" x14ac:dyDescent="0.15">
      <c r="E3269" s="3">
        <v>38.975999999999999</v>
      </c>
      <c r="F3269" s="3">
        <v>0</v>
      </c>
    </row>
    <row r="3270" spans="5:6" x14ac:dyDescent="0.15">
      <c r="E3270" s="3">
        <v>38.975999999999999</v>
      </c>
      <c r="F3270" s="3">
        <v>7.2953143238285853E-4</v>
      </c>
    </row>
    <row r="3271" spans="5:6" x14ac:dyDescent="0.15">
      <c r="E3271" s="3">
        <v>39</v>
      </c>
      <c r="F3271" s="3">
        <v>7.2953143238285853E-4</v>
      </c>
    </row>
    <row r="3272" spans="5:6" x14ac:dyDescent="0.15">
      <c r="E3272" s="3">
        <v>39</v>
      </c>
      <c r="F3272" s="3">
        <v>0</v>
      </c>
    </row>
    <row r="3273" spans="5:6" x14ac:dyDescent="0.15">
      <c r="E3273" s="3">
        <v>39.024000000000001</v>
      </c>
      <c r="F3273" s="3">
        <v>0</v>
      </c>
    </row>
    <row r="3274" spans="5:6" x14ac:dyDescent="0.15">
      <c r="E3274" s="3">
        <v>39.024000000000001</v>
      </c>
      <c r="F3274" s="3">
        <v>7.2953143238285853E-4</v>
      </c>
    </row>
    <row r="3275" spans="5:6" x14ac:dyDescent="0.15">
      <c r="E3275" s="3">
        <v>39.047999999999995</v>
      </c>
      <c r="F3275" s="3">
        <v>7.2953143238285853E-4</v>
      </c>
    </row>
    <row r="3276" spans="5:6" x14ac:dyDescent="0.15">
      <c r="E3276" s="3">
        <v>39.047999999999995</v>
      </c>
      <c r="F3276" s="3">
        <v>0</v>
      </c>
    </row>
    <row r="3277" spans="5:6" x14ac:dyDescent="0.15">
      <c r="E3277" s="3">
        <v>39.071999999999996</v>
      </c>
      <c r="F3277" s="3">
        <v>0</v>
      </c>
    </row>
    <row r="3278" spans="5:6" x14ac:dyDescent="0.15">
      <c r="E3278" s="3">
        <v>39.071999999999996</v>
      </c>
      <c r="F3278" s="3">
        <v>7.2953143238285853E-4</v>
      </c>
    </row>
    <row r="3279" spans="5:6" x14ac:dyDescent="0.15">
      <c r="E3279" s="3">
        <v>39.095999999999997</v>
      </c>
      <c r="F3279" s="3">
        <v>7.2953143238285853E-4</v>
      </c>
    </row>
    <row r="3280" spans="5:6" x14ac:dyDescent="0.15">
      <c r="E3280" s="3">
        <v>39.095999999999997</v>
      </c>
      <c r="F3280" s="3">
        <v>0</v>
      </c>
    </row>
    <row r="3281" spans="5:6" x14ac:dyDescent="0.15">
      <c r="E3281" s="3">
        <v>39.119999999999997</v>
      </c>
      <c r="F3281" s="3">
        <v>0</v>
      </c>
    </row>
    <row r="3282" spans="5:6" x14ac:dyDescent="0.15">
      <c r="E3282" s="3">
        <v>39.119999999999997</v>
      </c>
      <c r="F3282" s="3">
        <v>7.2953143238285853E-4</v>
      </c>
    </row>
    <row r="3283" spans="5:6" x14ac:dyDescent="0.15">
      <c r="E3283" s="3">
        <v>39.143999999999998</v>
      </c>
      <c r="F3283" s="3">
        <v>7.2953143238285853E-4</v>
      </c>
    </row>
    <row r="3284" spans="5:6" x14ac:dyDescent="0.15">
      <c r="E3284" s="3">
        <v>39.143999999999998</v>
      </c>
      <c r="F3284" s="3">
        <v>0</v>
      </c>
    </row>
    <row r="3285" spans="5:6" x14ac:dyDescent="0.15">
      <c r="E3285" s="3">
        <v>39.167999999999999</v>
      </c>
      <c r="F3285" s="3">
        <v>0</v>
      </c>
    </row>
    <row r="3286" spans="5:6" x14ac:dyDescent="0.15">
      <c r="E3286" s="3">
        <v>39.167999999999999</v>
      </c>
      <c r="F3286" s="3">
        <v>7.2953143238285853E-4</v>
      </c>
    </row>
    <row r="3287" spans="5:6" x14ac:dyDescent="0.15">
      <c r="E3287" s="3">
        <v>39.192</v>
      </c>
      <c r="F3287" s="3">
        <v>7.2953143238285853E-4</v>
      </c>
    </row>
    <row r="3288" spans="5:6" x14ac:dyDescent="0.15">
      <c r="E3288" s="3">
        <v>39.192</v>
      </c>
      <c r="F3288" s="3">
        <v>0</v>
      </c>
    </row>
    <row r="3289" spans="5:6" x14ac:dyDescent="0.15">
      <c r="E3289" s="3">
        <v>39.216000000000001</v>
      </c>
      <c r="F3289" s="3">
        <v>0</v>
      </c>
    </row>
    <row r="3290" spans="5:6" x14ac:dyDescent="0.15">
      <c r="E3290" s="3">
        <v>39.216000000000001</v>
      </c>
      <c r="F3290" s="3">
        <v>7.2953143238285853E-4</v>
      </c>
    </row>
    <row r="3291" spans="5:6" x14ac:dyDescent="0.15">
      <c r="E3291" s="3">
        <v>39.239999999999995</v>
      </c>
      <c r="F3291" s="3">
        <v>7.2953143238285853E-4</v>
      </c>
    </row>
    <row r="3292" spans="5:6" x14ac:dyDescent="0.15">
      <c r="E3292" s="3">
        <v>39.239999999999995</v>
      </c>
      <c r="F3292" s="3">
        <v>0</v>
      </c>
    </row>
    <row r="3293" spans="5:6" x14ac:dyDescent="0.15">
      <c r="E3293" s="3">
        <v>39.263999999999996</v>
      </c>
      <c r="F3293" s="3">
        <v>0</v>
      </c>
    </row>
    <row r="3294" spans="5:6" x14ac:dyDescent="0.15">
      <c r="E3294" s="3">
        <v>39.263999999999996</v>
      </c>
      <c r="F3294" s="3">
        <v>7.2953143238285853E-4</v>
      </c>
    </row>
    <row r="3295" spans="5:6" x14ac:dyDescent="0.15">
      <c r="E3295" s="3">
        <v>39.287999999999997</v>
      </c>
      <c r="F3295" s="3">
        <v>7.2953143238285853E-4</v>
      </c>
    </row>
    <row r="3296" spans="5:6" x14ac:dyDescent="0.15">
      <c r="E3296" s="3">
        <v>39.287999999999997</v>
      </c>
      <c r="F3296" s="3">
        <v>0</v>
      </c>
    </row>
    <row r="3297" spans="5:6" x14ac:dyDescent="0.15">
      <c r="E3297" s="3">
        <v>39.311999999999998</v>
      </c>
      <c r="F3297" s="3">
        <v>0</v>
      </c>
    </row>
    <row r="3298" spans="5:6" x14ac:dyDescent="0.15">
      <c r="E3298" s="3">
        <v>39.311999999999998</v>
      </c>
      <c r="F3298" s="3">
        <v>7.2953143238285853E-4</v>
      </c>
    </row>
    <row r="3299" spans="5:6" x14ac:dyDescent="0.15">
      <c r="E3299" s="3">
        <v>39.335999999999999</v>
      </c>
      <c r="F3299" s="3">
        <v>7.2953143238285853E-4</v>
      </c>
    </row>
    <row r="3300" spans="5:6" x14ac:dyDescent="0.15">
      <c r="E3300" s="3">
        <v>39.335999999999999</v>
      </c>
      <c r="F3300" s="3">
        <v>0</v>
      </c>
    </row>
    <row r="3301" spans="5:6" x14ac:dyDescent="0.15">
      <c r="E3301" s="3">
        <v>39.36</v>
      </c>
      <c r="F3301" s="3">
        <v>0</v>
      </c>
    </row>
    <row r="3302" spans="5:6" x14ac:dyDescent="0.15">
      <c r="E3302" s="3">
        <v>39.36</v>
      </c>
      <c r="F3302" s="3">
        <v>7.2953143238285853E-4</v>
      </c>
    </row>
    <row r="3303" spans="5:6" x14ac:dyDescent="0.15">
      <c r="E3303" s="3">
        <v>39.384</v>
      </c>
      <c r="F3303" s="3">
        <v>7.2953143238285853E-4</v>
      </c>
    </row>
    <row r="3304" spans="5:6" x14ac:dyDescent="0.15">
      <c r="E3304" s="3">
        <v>39.384</v>
      </c>
      <c r="F3304" s="3">
        <v>0</v>
      </c>
    </row>
    <row r="3305" spans="5:6" x14ac:dyDescent="0.15">
      <c r="E3305" s="3">
        <v>39.408000000000001</v>
      </c>
      <c r="F3305" s="3">
        <v>0</v>
      </c>
    </row>
    <row r="3306" spans="5:6" x14ac:dyDescent="0.15">
      <c r="E3306" s="3">
        <v>39.408000000000001</v>
      </c>
      <c r="F3306" s="3">
        <v>7.2953143238285853E-4</v>
      </c>
    </row>
    <row r="3307" spans="5:6" x14ac:dyDescent="0.15">
      <c r="E3307" s="3">
        <v>39.431999999999995</v>
      </c>
      <c r="F3307" s="3">
        <v>7.2953143238285853E-4</v>
      </c>
    </row>
    <row r="3308" spans="5:6" x14ac:dyDescent="0.15">
      <c r="E3308" s="3">
        <v>39.431999999999995</v>
      </c>
      <c r="F3308" s="3">
        <v>0</v>
      </c>
    </row>
    <row r="3309" spans="5:6" x14ac:dyDescent="0.15">
      <c r="E3309" s="3">
        <v>39.455999999999996</v>
      </c>
      <c r="F3309" s="3">
        <v>0</v>
      </c>
    </row>
    <row r="3310" spans="5:6" x14ac:dyDescent="0.15">
      <c r="E3310" s="3">
        <v>39.455999999999996</v>
      </c>
      <c r="F3310" s="3">
        <v>7.2953143238285853E-4</v>
      </c>
    </row>
    <row r="3311" spans="5:6" x14ac:dyDescent="0.15">
      <c r="E3311" s="3">
        <v>39.479999999999997</v>
      </c>
      <c r="F3311" s="3">
        <v>7.2953143238285853E-4</v>
      </c>
    </row>
    <row r="3312" spans="5:6" x14ac:dyDescent="0.15">
      <c r="E3312" s="3">
        <v>39.479999999999997</v>
      </c>
      <c r="F3312" s="3">
        <v>0</v>
      </c>
    </row>
    <row r="3313" spans="5:6" x14ac:dyDescent="0.15">
      <c r="E3313" s="3">
        <v>39.503999999999998</v>
      </c>
      <c r="F3313" s="3">
        <v>0</v>
      </c>
    </row>
    <row r="3314" spans="5:6" x14ac:dyDescent="0.15">
      <c r="E3314" s="3">
        <v>39.503999999999998</v>
      </c>
      <c r="F3314" s="3">
        <v>7.2953143238285853E-4</v>
      </c>
    </row>
    <row r="3315" spans="5:6" x14ac:dyDescent="0.15">
      <c r="E3315" s="3">
        <v>39.527999999999999</v>
      </c>
      <c r="F3315" s="3">
        <v>7.2953143238285853E-4</v>
      </c>
    </row>
    <row r="3316" spans="5:6" x14ac:dyDescent="0.15">
      <c r="E3316" s="3">
        <v>39.527999999999999</v>
      </c>
      <c r="F3316" s="3">
        <v>0</v>
      </c>
    </row>
    <row r="3317" spans="5:6" x14ac:dyDescent="0.15">
      <c r="E3317" s="3">
        <v>39.552</v>
      </c>
      <c r="F3317" s="3">
        <v>0</v>
      </c>
    </row>
    <row r="3318" spans="5:6" x14ac:dyDescent="0.15">
      <c r="E3318" s="3">
        <v>39.552</v>
      </c>
      <c r="F3318" s="3">
        <v>7.2953143238285853E-4</v>
      </c>
    </row>
    <row r="3319" spans="5:6" x14ac:dyDescent="0.15">
      <c r="E3319" s="3">
        <v>39.576000000000001</v>
      </c>
      <c r="F3319" s="3">
        <v>7.2953143238285853E-4</v>
      </c>
    </row>
    <row r="3320" spans="5:6" x14ac:dyDescent="0.15">
      <c r="E3320" s="3">
        <v>39.576000000000001</v>
      </c>
      <c r="F3320" s="3">
        <v>0</v>
      </c>
    </row>
    <row r="3321" spans="5:6" x14ac:dyDescent="0.15">
      <c r="E3321" s="3">
        <v>39.599999999999994</v>
      </c>
      <c r="F3321" s="3">
        <v>0</v>
      </c>
    </row>
    <row r="3322" spans="5:6" x14ac:dyDescent="0.15">
      <c r="E3322" s="3">
        <v>39.599999999999994</v>
      </c>
      <c r="F3322" s="3">
        <v>7.2953143238285853E-4</v>
      </c>
    </row>
    <row r="3323" spans="5:6" x14ac:dyDescent="0.15">
      <c r="E3323" s="3">
        <v>39.623999999999995</v>
      </c>
      <c r="F3323" s="3">
        <v>7.2953143238285853E-4</v>
      </c>
    </row>
    <row r="3324" spans="5:6" x14ac:dyDescent="0.15">
      <c r="E3324" s="3">
        <v>39.623999999999995</v>
      </c>
      <c r="F3324" s="3">
        <v>0</v>
      </c>
    </row>
    <row r="3325" spans="5:6" x14ac:dyDescent="0.15">
      <c r="E3325" s="3">
        <v>39.647999999999996</v>
      </c>
      <c r="F3325" s="3">
        <v>0</v>
      </c>
    </row>
    <row r="3326" spans="5:6" x14ac:dyDescent="0.15">
      <c r="E3326" s="3">
        <v>39.647999999999996</v>
      </c>
      <c r="F3326" s="3">
        <v>7.2953143238285853E-4</v>
      </c>
    </row>
    <row r="3327" spans="5:6" x14ac:dyDescent="0.15">
      <c r="E3327" s="3">
        <v>39.671999999999997</v>
      </c>
      <c r="F3327" s="3">
        <v>7.2953143238285853E-4</v>
      </c>
    </row>
    <row r="3328" spans="5:6" x14ac:dyDescent="0.15">
      <c r="E3328" s="3">
        <v>39.671999999999997</v>
      </c>
      <c r="F3328" s="3">
        <v>0</v>
      </c>
    </row>
    <row r="3329" spans="5:6" x14ac:dyDescent="0.15">
      <c r="E3329" s="3">
        <v>39.695999999999998</v>
      </c>
      <c r="F3329" s="3">
        <v>0</v>
      </c>
    </row>
    <row r="3330" spans="5:6" x14ac:dyDescent="0.15">
      <c r="E3330" s="3">
        <v>39.695999999999998</v>
      </c>
      <c r="F3330" s="3">
        <v>7.2953143238285853E-4</v>
      </c>
    </row>
    <row r="3331" spans="5:6" x14ac:dyDescent="0.15">
      <c r="E3331" s="3">
        <v>39.72</v>
      </c>
      <c r="F3331" s="3">
        <v>7.2953143238285853E-4</v>
      </c>
    </row>
    <row r="3332" spans="5:6" x14ac:dyDescent="0.15">
      <c r="E3332" s="3">
        <v>39.72</v>
      </c>
      <c r="F3332" s="3">
        <v>0</v>
      </c>
    </row>
    <row r="3333" spans="5:6" x14ac:dyDescent="0.15">
      <c r="E3333" s="3">
        <v>39.744</v>
      </c>
      <c r="F3333" s="3">
        <v>0</v>
      </c>
    </row>
    <row r="3334" spans="5:6" x14ac:dyDescent="0.15">
      <c r="E3334" s="3">
        <v>39.744</v>
      </c>
      <c r="F3334" s="3">
        <v>7.2953143238285853E-4</v>
      </c>
    </row>
    <row r="3335" spans="5:6" x14ac:dyDescent="0.15">
      <c r="E3335" s="3">
        <v>39.768000000000001</v>
      </c>
      <c r="F3335" s="3">
        <v>7.2953143238285853E-4</v>
      </c>
    </row>
    <row r="3336" spans="5:6" x14ac:dyDescent="0.15">
      <c r="E3336" s="3">
        <v>39.768000000000001</v>
      </c>
      <c r="F3336" s="3">
        <v>0</v>
      </c>
    </row>
    <row r="3337" spans="5:6" x14ac:dyDescent="0.15">
      <c r="E3337" s="3">
        <v>39.791999999999994</v>
      </c>
      <c r="F3337" s="3">
        <v>0</v>
      </c>
    </row>
    <row r="3338" spans="5:6" x14ac:dyDescent="0.15">
      <c r="E3338" s="3">
        <v>39.791999999999994</v>
      </c>
      <c r="F3338" s="3">
        <v>7.2953143238285853E-4</v>
      </c>
    </row>
    <row r="3339" spans="5:6" x14ac:dyDescent="0.15">
      <c r="E3339" s="3">
        <v>39.815999999999995</v>
      </c>
      <c r="F3339" s="3">
        <v>7.2953143238285853E-4</v>
      </c>
    </row>
    <row r="3340" spans="5:6" x14ac:dyDescent="0.15">
      <c r="E3340" s="3">
        <v>39.815999999999995</v>
      </c>
      <c r="F3340" s="3">
        <v>0</v>
      </c>
    </row>
    <row r="3341" spans="5:6" x14ac:dyDescent="0.15">
      <c r="E3341" s="3">
        <v>39.839999999999996</v>
      </c>
      <c r="F3341" s="3">
        <v>0</v>
      </c>
    </row>
    <row r="3342" spans="5:6" x14ac:dyDescent="0.15">
      <c r="E3342" s="3">
        <v>39.839999999999996</v>
      </c>
      <c r="F3342" s="3">
        <v>7.2953143238285853E-4</v>
      </c>
    </row>
    <row r="3343" spans="5:6" x14ac:dyDescent="0.15">
      <c r="E3343" s="3">
        <v>39.863999999999997</v>
      </c>
      <c r="F3343" s="3">
        <v>7.2953143238285853E-4</v>
      </c>
    </row>
    <row r="3344" spans="5:6" x14ac:dyDescent="0.15">
      <c r="E3344" s="3">
        <v>39.863999999999997</v>
      </c>
      <c r="F3344" s="3">
        <v>0</v>
      </c>
    </row>
    <row r="3345" spans="5:6" x14ac:dyDescent="0.15">
      <c r="E3345" s="3">
        <v>39.887999999999998</v>
      </c>
      <c r="F3345" s="3">
        <v>0</v>
      </c>
    </row>
    <row r="3346" spans="5:6" x14ac:dyDescent="0.15">
      <c r="E3346" s="3">
        <v>39.887999999999998</v>
      </c>
      <c r="F3346" s="3">
        <v>7.2953143238285853E-4</v>
      </c>
    </row>
    <row r="3347" spans="5:6" x14ac:dyDescent="0.15">
      <c r="E3347" s="3">
        <v>39.911999999999999</v>
      </c>
      <c r="F3347" s="3">
        <v>7.2953143238285853E-4</v>
      </c>
    </row>
    <row r="3348" spans="5:6" x14ac:dyDescent="0.15">
      <c r="E3348" s="3">
        <v>39.911999999999999</v>
      </c>
      <c r="F3348" s="3">
        <v>0</v>
      </c>
    </row>
    <row r="3349" spans="5:6" x14ac:dyDescent="0.15">
      <c r="E3349" s="3">
        <v>39.936</v>
      </c>
      <c r="F3349" s="3">
        <v>0</v>
      </c>
    </row>
    <row r="3350" spans="5:6" x14ac:dyDescent="0.15">
      <c r="E3350" s="3">
        <v>39.936</v>
      </c>
      <c r="F3350" s="3">
        <v>7.2953143238285853E-4</v>
      </c>
    </row>
    <row r="3351" spans="5:6" x14ac:dyDescent="0.15">
      <c r="E3351" s="3">
        <v>39.96</v>
      </c>
      <c r="F3351" s="3">
        <v>7.2953143238285853E-4</v>
      </c>
    </row>
    <row r="3352" spans="5:6" x14ac:dyDescent="0.15">
      <c r="E3352" s="3">
        <v>39.96</v>
      </c>
      <c r="F3352" s="3">
        <v>0</v>
      </c>
    </row>
    <row r="3353" spans="5:6" x14ac:dyDescent="0.15">
      <c r="E3353" s="3">
        <v>39.983999999999995</v>
      </c>
      <c r="F3353" s="3">
        <v>0</v>
      </c>
    </row>
    <row r="3354" spans="5:6" x14ac:dyDescent="0.15">
      <c r="E3354" s="3">
        <v>39.983999999999995</v>
      </c>
      <c r="F3354" s="3">
        <v>7.2953143238285853E-4</v>
      </c>
    </row>
    <row r="3355" spans="5:6" x14ac:dyDescent="0.15">
      <c r="E3355" s="3">
        <v>40.007999999999996</v>
      </c>
      <c r="F3355" s="3">
        <v>7.2953143238285853E-4</v>
      </c>
    </row>
    <row r="3356" spans="5:6" x14ac:dyDescent="0.15">
      <c r="E3356" s="3">
        <v>40.007999999999996</v>
      </c>
      <c r="F3356" s="3">
        <v>0</v>
      </c>
    </row>
    <row r="3357" spans="5:6" x14ac:dyDescent="0.15">
      <c r="E3357" s="3">
        <v>40.031999999999996</v>
      </c>
      <c r="F3357" s="3">
        <v>0</v>
      </c>
    </row>
    <row r="3358" spans="5:6" x14ac:dyDescent="0.15">
      <c r="E3358" s="3">
        <v>40.031999999999996</v>
      </c>
      <c r="F3358" s="3">
        <v>7.2953143238285853E-4</v>
      </c>
    </row>
    <row r="3359" spans="5:6" x14ac:dyDescent="0.15">
      <c r="E3359" s="3">
        <v>40.055999999999997</v>
      </c>
      <c r="F3359" s="3">
        <v>7.2953143238285853E-4</v>
      </c>
    </row>
    <row r="3360" spans="5:6" x14ac:dyDescent="0.15">
      <c r="E3360" s="3">
        <v>40.055999999999997</v>
      </c>
      <c r="F3360" s="3">
        <v>0</v>
      </c>
    </row>
    <row r="3361" spans="5:6" x14ac:dyDescent="0.15">
      <c r="E3361" s="3">
        <v>40.08</v>
      </c>
      <c r="F3361" s="3">
        <v>0</v>
      </c>
    </row>
    <row r="3362" spans="5:6" x14ac:dyDescent="0.15">
      <c r="E3362" s="3">
        <v>40.08</v>
      </c>
      <c r="F3362" s="3">
        <v>7.2953143238285853E-4</v>
      </c>
    </row>
    <row r="3363" spans="5:6" x14ac:dyDescent="0.15">
      <c r="E3363" s="3">
        <v>40.103999999999999</v>
      </c>
      <c r="F3363" s="3">
        <v>7.2953143238285853E-4</v>
      </c>
    </row>
    <row r="3364" spans="5:6" x14ac:dyDescent="0.15">
      <c r="E3364" s="3">
        <v>40.103999999999999</v>
      </c>
      <c r="F3364" s="3">
        <v>0</v>
      </c>
    </row>
    <row r="3365" spans="5:6" x14ac:dyDescent="0.15">
      <c r="E3365" s="3">
        <v>40.128</v>
      </c>
      <c r="F3365" s="3">
        <v>0</v>
      </c>
    </row>
    <row r="3366" spans="5:6" x14ac:dyDescent="0.15">
      <c r="E3366" s="3">
        <v>40.128</v>
      </c>
      <c r="F3366" s="3">
        <v>7.2953143238285853E-4</v>
      </c>
    </row>
    <row r="3367" spans="5:6" x14ac:dyDescent="0.15">
      <c r="E3367" s="3">
        <v>40.152000000000001</v>
      </c>
      <c r="F3367" s="3">
        <v>7.2953143238285853E-4</v>
      </c>
    </row>
    <row r="3368" spans="5:6" x14ac:dyDescent="0.15">
      <c r="E3368" s="3">
        <v>40.152000000000001</v>
      </c>
      <c r="F3368" s="3">
        <v>0</v>
      </c>
    </row>
    <row r="3369" spans="5:6" x14ac:dyDescent="0.15">
      <c r="E3369" s="3">
        <v>40.175999999999995</v>
      </c>
      <c r="F3369" s="3">
        <v>0</v>
      </c>
    </row>
    <row r="3370" spans="5:6" x14ac:dyDescent="0.15">
      <c r="E3370" s="3">
        <v>40.175999999999995</v>
      </c>
      <c r="F3370" s="3">
        <v>7.2953143238285853E-4</v>
      </c>
    </row>
    <row r="3371" spans="5:6" x14ac:dyDescent="0.15">
      <c r="E3371" s="3">
        <v>40.199999999999996</v>
      </c>
      <c r="F3371" s="3">
        <v>7.2953143238285853E-4</v>
      </c>
    </row>
    <row r="3372" spans="5:6" x14ac:dyDescent="0.15">
      <c r="E3372" s="3">
        <v>40.199999999999996</v>
      </c>
      <c r="F3372" s="3">
        <v>0</v>
      </c>
    </row>
    <row r="3373" spans="5:6" x14ac:dyDescent="0.15">
      <c r="E3373" s="3">
        <v>40.223999999999997</v>
      </c>
      <c r="F3373" s="3">
        <v>0</v>
      </c>
    </row>
    <row r="3374" spans="5:6" x14ac:dyDescent="0.15">
      <c r="E3374" s="3">
        <v>40.223999999999997</v>
      </c>
      <c r="F3374" s="3">
        <v>7.2953143238285853E-4</v>
      </c>
    </row>
    <row r="3375" spans="5:6" x14ac:dyDescent="0.15">
      <c r="E3375" s="3">
        <v>40.247999999999998</v>
      </c>
      <c r="F3375" s="3">
        <v>7.2953143238285853E-4</v>
      </c>
    </row>
    <row r="3376" spans="5:6" x14ac:dyDescent="0.15">
      <c r="E3376" s="3">
        <v>40.247999999999998</v>
      </c>
      <c r="F3376" s="3">
        <v>0</v>
      </c>
    </row>
    <row r="3377" spans="5:6" x14ac:dyDescent="0.15">
      <c r="E3377" s="3">
        <v>40.271999999999998</v>
      </c>
      <c r="F3377" s="3">
        <v>0</v>
      </c>
    </row>
    <row r="3378" spans="5:6" x14ac:dyDescent="0.15">
      <c r="E3378" s="3">
        <v>40.271999999999998</v>
      </c>
      <c r="F3378" s="3">
        <v>7.2953143238285853E-4</v>
      </c>
    </row>
    <row r="3379" spans="5:6" x14ac:dyDescent="0.15">
      <c r="E3379" s="3">
        <v>40.295999999999999</v>
      </c>
      <c r="F3379" s="3">
        <v>7.2953143238285853E-4</v>
      </c>
    </row>
    <row r="3380" spans="5:6" x14ac:dyDescent="0.15">
      <c r="E3380" s="3">
        <v>40.295999999999999</v>
      </c>
      <c r="F3380" s="3">
        <v>0</v>
      </c>
    </row>
    <row r="3381" spans="5:6" x14ac:dyDescent="0.15">
      <c r="E3381" s="3">
        <v>40.32</v>
      </c>
      <c r="F3381" s="3">
        <v>0</v>
      </c>
    </row>
    <row r="3382" spans="5:6" x14ac:dyDescent="0.15">
      <c r="E3382" s="3">
        <v>40.32</v>
      </c>
      <c r="F3382" s="3">
        <v>7.2953143238285853E-4</v>
      </c>
    </row>
    <row r="3383" spans="5:6" x14ac:dyDescent="0.15">
      <c r="E3383" s="3">
        <v>40.343999999999994</v>
      </c>
      <c r="F3383" s="3">
        <v>7.2953143238285853E-4</v>
      </c>
    </row>
    <row r="3384" spans="5:6" x14ac:dyDescent="0.15">
      <c r="E3384" s="3">
        <v>40.343999999999994</v>
      </c>
      <c r="F3384" s="3">
        <v>0</v>
      </c>
    </row>
    <row r="3385" spans="5:6" x14ac:dyDescent="0.15">
      <c r="E3385" s="3">
        <v>40.367999999999995</v>
      </c>
      <c r="F3385" s="3">
        <v>0</v>
      </c>
    </row>
    <row r="3386" spans="5:6" x14ac:dyDescent="0.15">
      <c r="E3386" s="3">
        <v>40.367999999999995</v>
      </c>
      <c r="F3386" s="3">
        <v>7.2953143238285853E-4</v>
      </c>
    </row>
    <row r="3387" spans="5:6" x14ac:dyDescent="0.15">
      <c r="E3387" s="3">
        <v>40.391999999999996</v>
      </c>
      <c r="F3387" s="3">
        <v>7.2953143238285853E-4</v>
      </c>
    </row>
    <row r="3388" spans="5:6" x14ac:dyDescent="0.15">
      <c r="E3388" s="3">
        <v>40.391999999999996</v>
      </c>
      <c r="F3388" s="3">
        <v>0</v>
      </c>
    </row>
    <row r="3389" spans="5:6" x14ac:dyDescent="0.15">
      <c r="E3389" s="3">
        <v>40.415999999999997</v>
      </c>
      <c r="F3389" s="3">
        <v>0</v>
      </c>
    </row>
    <row r="3390" spans="5:6" x14ac:dyDescent="0.15">
      <c r="E3390" s="3">
        <v>40.415999999999997</v>
      </c>
      <c r="F3390" s="3">
        <v>7.2953143238285853E-4</v>
      </c>
    </row>
    <row r="3391" spans="5:6" x14ac:dyDescent="0.15">
      <c r="E3391" s="3">
        <v>40.44</v>
      </c>
      <c r="F3391" s="3">
        <v>7.2953143238285853E-4</v>
      </c>
    </row>
    <row r="3392" spans="5:6" x14ac:dyDescent="0.15">
      <c r="E3392" s="3">
        <v>40.44</v>
      </c>
      <c r="F3392" s="3">
        <v>0</v>
      </c>
    </row>
    <row r="3393" spans="5:6" x14ac:dyDescent="0.15">
      <c r="E3393" s="3">
        <v>40.463999999999999</v>
      </c>
      <c r="F3393" s="3">
        <v>0</v>
      </c>
    </row>
    <row r="3394" spans="5:6" x14ac:dyDescent="0.15">
      <c r="E3394" s="3">
        <v>40.463999999999999</v>
      </c>
      <c r="F3394" s="3">
        <v>7.2953143238285853E-4</v>
      </c>
    </row>
    <row r="3395" spans="5:6" x14ac:dyDescent="0.15">
      <c r="E3395" s="3">
        <v>40.488</v>
      </c>
      <c r="F3395" s="3">
        <v>7.2953143238285853E-4</v>
      </c>
    </row>
    <row r="3396" spans="5:6" x14ac:dyDescent="0.15">
      <c r="E3396" s="3">
        <v>40.488</v>
      </c>
      <c r="F3396" s="3">
        <v>0</v>
      </c>
    </row>
    <row r="3397" spans="5:6" x14ac:dyDescent="0.15">
      <c r="E3397" s="3">
        <v>40.512</v>
      </c>
      <c r="F3397" s="3">
        <v>0</v>
      </c>
    </row>
    <row r="3398" spans="5:6" x14ac:dyDescent="0.15">
      <c r="E3398" s="3">
        <v>40.512</v>
      </c>
      <c r="F3398" s="3">
        <v>7.2953143238285853E-4</v>
      </c>
    </row>
    <row r="3399" spans="5:6" x14ac:dyDescent="0.15">
      <c r="E3399" s="3">
        <v>40.535999999999994</v>
      </c>
      <c r="F3399" s="3">
        <v>7.2953143238285853E-4</v>
      </c>
    </row>
    <row r="3400" spans="5:6" x14ac:dyDescent="0.15">
      <c r="E3400" s="3">
        <v>40.535999999999994</v>
      </c>
      <c r="F3400" s="3">
        <v>0</v>
      </c>
    </row>
    <row r="3401" spans="5:6" x14ac:dyDescent="0.15">
      <c r="E3401" s="3">
        <v>40.559999999999995</v>
      </c>
      <c r="F3401" s="3">
        <v>0</v>
      </c>
    </row>
    <row r="3402" spans="5:6" x14ac:dyDescent="0.15">
      <c r="E3402" s="3">
        <v>40.559999999999995</v>
      </c>
      <c r="F3402" s="3">
        <v>7.2953143238285853E-4</v>
      </c>
    </row>
    <row r="3403" spans="5:6" x14ac:dyDescent="0.15">
      <c r="E3403" s="3">
        <v>40.583999999999996</v>
      </c>
      <c r="F3403" s="3">
        <v>7.2953143238285853E-4</v>
      </c>
    </row>
    <row r="3404" spans="5:6" x14ac:dyDescent="0.15">
      <c r="E3404" s="3">
        <v>40.583999999999996</v>
      </c>
      <c r="F3404" s="3">
        <v>0</v>
      </c>
    </row>
    <row r="3405" spans="5:6" x14ac:dyDescent="0.15">
      <c r="E3405" s="3">
        <v>40.607999999999997</v>
      </c>
      <c r="F3405" s="3">
        <v>0</v>
      </c>
    </row>
    <row r="3406" spans="5:6" x14ac:dyDescent="0.15">
      <c r="E3406" s="3">
        <v>40.607999999999997</v>
      </c>
      <c r="F3406" s="3">
        <v>7.2953143238285853E-4</v>
      </c>
    </row>
    <row r="3407" spans="5:6" x14ac:dyDescent="0.15">
      <c r="E3407" s="3">
        <v>40.631999999999998</v>
      </c>
      <c r="F3407" s="3">
        <v>7.2953143238285853E-4</v>
      </c>
    </row>
    <row r="3408" spans="5:6" x14ac:dyDescent="0.15">
      <c r="E3408" s="3">
        <v>40.631999999999998</v>
      </c>
      <c r="F3408" s="3">
        <v>0</v>
      </c>
    </row>
    <row r="3409" spans="5:6" x14ac:dyDescent="0.15">
      <c r="E3409" s="3">
        <v>40.655999999999999</v>
      </c>
      <c r="F3409" s="3">
        <v>0</v>
      </c>
    </row>
    <row r="3410" spans="5:6" x14ac:dyDescent="0.15">
      <c r="E3410" s="3">
        <v>40.655999999999999</v>
      </c>
      <c r="F3410" s="3">
        <v>7.2953143238285853E-4</v>
      </c>
    </row>
    <row r="3411" spans="5:6" x14ac:dyDescent="0.15">
      <c r="E3411" s="3">
        <v>40.68</v>
      </c>
      <c r="F3411" s="3">
        <v>7.2953143238285853E-4</v>
      </c>
    </row>
    <row r="3412" spans="5:6" x14ac:dyDescent="0.15">
      <c r="E3412" s="3">
        <v>40.68</v>
      </c>
      <c r="F3412" s="3">
        <v>0</v>
      </c>
    </row>
    <row r="3413" spans="5:6" x14ac:dyDescent="0.15">
      <c r="E3413" s="3">
        <v>40.703999999999994</v>
      </c>
      <c r="F3413" s="3">
        <v>0</v>
      </c>
    </row>
    <row r="3414" spans="5:6" x14ac:dyDescent="0.15">
      <c r="E3414" s="3">
        <v>40.703999999999994</v>
      </c>
      <c r="F3414" s="3">
        <v>7.2953143238285853E-4</v>
      </c>
    </row>
    <row r="3415" spans="5:6" x14ac:dyDescent="0.15">
      <c r="E3415" s="3">
        <v>40.727999999999994</v>
      </c>
      <c r="F3415" s="3">
        <v>7.2953143238285853E-4</v>
      </c>
    </row>
    <row r="3416" spans="5:6" x14ac:dyDescent="0.15">
      <c r="E3416" s="3">
        <v>40.727999999999994</v>
      </c>
      <c r="F3416" s="3">
        <v>0</v>
      </c>
    </row>
    <row r="3417" spans="5:6" x14ac:dyDescent="0.15">
      <c r="E3417" s="3">
        <v>40.751999999999995</v>
      </c>
      <c r="F3417" s="3">
        <v>0</v>
      </c>
    </row>
    <row r="3418" spans="5:6" x14ac:dyDescent="0.15">
      <c r="E3418" s="3">
        <v>40.751999999999995</v>
      </c>
      <c r="F3418" s="3">
        <v>7.2953143238285853E-4</v>
      </c>
    </row>
    <row r="3419" spans="5:6" x14ac:dyDescent="0.15">
      <c r="E3419" s="3">
        <v>40.775999999999996</v>
      </c>
      <c r="F3419" s="3">
        <v>7.2953143238285853E-4</v>
      </c>
    </row>
    <row r="3420" spans="5:6" x14ac:dyDescent="0.15">
      <c r="E3420" s="3">
        <v>40.775999999999996</v>
      </c>
      <c r="F3420" s="3">
        <v>0</v>
      </c>
    </row>
    <row r="3421" spans="5:6" x14ac:dyDescent="0.15">
      <c r="E3421" s="3">
        <v>40.799999999999997</v>
      </c>
      <c r="F3421" s="3">
        <v>0</v>
      </c>
    </row>
    <row r="3422" spans="5:6" x14ac:dyDescent="0.15">
      <c r="E3422" s="3">
        <v>40.799999999999997</v>
      </c>
      <c r="F3422" s="3">
        <v>7.2953143238285853E-4</v>
      </c>
    </row>
    <row r="3423" spans="5:6" x14ac:dyDescent="0.15">
      <c r="E3423" s="3">
        <v>40.823999999999998</v>
      </c>
      <c r="F3423" s="3">
        <v>7.2953143238285853E-4</v>
      </c>
    </row>
    <row r="3424" spans="5:6" x14ac:dyDescent="0.15">
      <c r="E3424" s="3">
        <v>40.823999999999998</v>
      </c>
      <c r="F3424" s="3">
        <v>0</v>
      </c>
    </row>
    <row r="3425" spans="5:6" x14ac:dyDescent="0.15">
      <c r="E3425" s="3">
        <v>40.847999999999999</v>
      </c>
      <c r="F3425" s="3">
        <v>0</v>
      </c>
    </row>
    <row r="3426" spans="5:6" x14ac:dyDescent="0.15">
      <c r="E3426" s="3">
        <v>40.847999999999999</v>
      </c>
      <c r="F3426" s="3">
        <v>7.2953143238285853E-4</v>
      </c>
    </row>
    <row r="3427" spans="5:6" x14ac:dyDescent="0.15">
      <c r="E3427" s="3">
        <v>40.872</v>
      </c>
      <c r="F3427" s="3">
        <v>7.2953143238285853E-4</v>
      </c>
    </row>
    <row r="3428" spans="5:6" x14ac:dyDescent="0.15">
      <c r="E3428" s="3">
        <v>40.872</v>
      </c>
      <c r="F3428" s="3">
        <v>0</v>
      </c>
    </row>
    <row r="3429" spans="5:6" x14ac:dyDescent="0.15">
      <c r="E3429" s="3">
        <v>40.896000000000001</v>
      </c>
      <c r="F3429" s="3">
        <v>0</v>
      </c>
    </row>
    <row r="3430" spans="5:6" x14ac:dyDescent="0.15">
      <c r="E3430" s="3">
        <v>40.896000000000001</v>
      </c>
      <c r="F3430" s="3">
        <v>7.2953143238285853E-4</v>
      </c>
    </row>
    <row r="3431" spans="5:6" x14ac:dyDescent="0.15">
      <c r="E3431" s="3">
        <v>40.919999999999995</v>
      </c>
      <c r="F3431" s="3">
        <v>7.2953143238285853E-4</v>
      </c>
    </row>
    <row r="3432" spans="5:6" x14ac:dyDescent="0.15">
      <c r="E3432" s="3">
        <v>40.919999999999995</v>
      </c>
      <c r="F3432" s="3">
        <v>0</v>
      </c>
    </row>
    <row r="3433" spans="5:6" x14ac:dyDescent="0.15">
      <c r="E3433" s="3">
        <v>40.943999999999996</v>
      </c>
      <c r="F3433" s="3">
        <v>0</v>
      </c>
    </row>
    <row r="3434" spans="5:6" x14ac:dyDescent="0.15">
      <c r="E3434" s="3">
        <v>40.943999999999996</v>
      </c>
      <c r="F3434" s="3">
        <v>7.2953143238285853E-4</v>
      </c>
    </row>
    <row r="3435" spans="5:6" x14ac:dyDescent="0.15">
      <c r="E3435" s="3">
        <v>40.967999999999996</v>
      </c>
      <c r="F3435" s="3">
        <v>7.2953143238285853E-4</v>
      </c>
    </row>
    <row r="3436" spans="5:6" x14ac:dyDescent="0.15">
      <c r="E3436" s="3">
        <v>40.967999999999996</v>
      </c>
      <c r="F3436" s="3">
        <v>0</v>
      </c>
    </row>
    <row r="3437" spans="5:6" x14ac:dyDescent="0.15">
      <c r="E3437" s="3">
        <v>40.991999999999997</v>
      </c>
      <c r="F3437" s="3">
        <v>0</v>
      </c>
    </row>
    <row r="3438" spans="5:6" x14ac:dyDescent="0.15">
      <c r="E3438" s="3">
        <v>40.991999999999997</v>
      </c>
      <c r="F3438" s="3">
        <v>7.2953143238285853E-4</v>
      </c>
    </row>
    <row r="3439" spans="5:6" x14ac:dyDescent="0.15">
      <c r="E3439" s="3">
        <v>41.015999999999998</v>
      </c>
      <c r="F3439" s="3">
        <v>7.2953143238285853E-4</v>
      </c>
    </row>
    <row r="3440" spans="5:6" x14ac:dyDescent="0.15">
      <c r="E3440" s="3">
        <v>41.015999999999998</v>
      </c>
      <c r="F3440" s="3">
        <v>0</v>
      </c>
    </row>
    <row r="3441" spans="5:6" x14ac:dyDescent="0.15">
      <c r="E3441" s="3">
        <v>41.04</v>
      </c>
      <c r="F3441" s="3">
        <v>0</v>
      </c>
    </row>
    <row r="3442" spans="5:6" x14ac:dyDescent="0.15">
      <c r="E3442" s="3">
        <v>41.04</v>
      </c>
      <c r="F3442" s="3">
        <v>7.2953143238285853E-4</v>
      </c>
    </row>
    <row r="3443" spans="5:6" x14ac:dyDescent="0.15">
      <c r="E3443" s="3">
        <v>41.064</v>
      </c>
      <c r="F3443" s="3">
        <v>7.2953143238285853E-4</v>
      </c>
    </row>
    <row r="3444" spans="5:6" x14ac:dyDescent="0.15">
      <c r="E3444" s="3">
        <v>41.064</v>
      </c>
      <c r="F3444" s="3">
        <v>0</v>
      </c>
    </row>
    <row r="3445" spans="5:6" x14ac:dyDescent="0.15">
      <c r="E3445" s="3">
        <v>41.087999999999994</v>
      </c>
      <c r="F3445" s="3">
        <v>0</v>
      </c>
    </row>
    <row r="3446" spans="5:6" x14ac:dyDescent="0.15">
      <c r="E3446" s="3">
        <v>41.087999999999994</v>
      </c>
      <c r="F3446" s="3">
        <v>7.2953143238285853E-4</v>
      </c>
    </row>
    <row r="3447" spans="5:6" x14ac:dyDescent="0.15">
      <c r="E3447" s="3">
        <v>41.111999999999995</v>
      </c>
      <c r="F3447" s="3">
        <v>7.2953143238285853E-4</v>
      </c>
    </row>
    <row r="3448" spans="5:6" x14ac:dyDescent="0.15">
      <c r="E3448" s="3">
        <v>41.111999999999995</v>
      </c>
      <c r="F3448" s="3">
        <v>0</v>
      </c>
    </row>
    <row r="3449" spans="5:6" x14ac:dyDescent="0.15">
      <c r="E3449" s="3">
        <v>41.135999999999996</v>
      </c>
      <c r="F3449" s="3">
        <v>0</v>
      </c>
    </row>
    <row r="3450" spans="5:6" x14ac:dyDescent="0.15">
      <c r="E3450" s="3">
        <v>41.135999999999996</v>
      </c>
      <c r="F3450" s="3">
        <v>7.2953143238285853E-4</v>
      </c>
    </row>
    <row r="3451" spans="5:6" x14ac:dyDescent="0.15">
      <c r="E3451" s="3">
        <v>41.16</v>
      </c>
      <c r="F3451" s="3">
        <v>7.2953143238285853E-4</v>
      </c>
    </row>
    <row r="3452" spans="5:6" x14ac:dyDescent="0.15">
      <c r="E3452" s="3">
        <v>41.16</v>
      </c>
      <c r="F3452" s="3">
        <v>0</v>
      </c>
    </row>
    <row r="3453" spans="5:6" x14ac:dyDescent="0.15">
      <c r="E3453" s="3">
        <v>41.183999999999997</v>
      </c>
      <c r="F3453" s="3">
        <v>0</v>
      </c>
    </row>
    <row r="3454" spans="5:6" x14ac:dyDescent="0.15">
      <c r="E3454" s="3">
        <v>41.183999999999997</v>
      </c>
      <c r="F3454" s="3">
        <v>7.2953143238285853E-4</v>
      </c>
    </row>
    <row r="3455" spans="5:6" x14ac:dyDescent="0.15">
      <c r="E3455" s="3">
        <v>41.207999999999998</v>
      </c>
      <c r="F3455" s="3">
        <v>7.2953143238285853E-4</v>
      </c>
    </row>
    <row r="3456" spans="5:6" x14ac:dyDescent="0.15">
      <c r="E3456" s="3">
        <v>41.207999999999998</v>
      </c>
      <c r="F3456" s="3">
        <v>0</v>
      </c>
    </row>
    <row r="3457" spans="5:6" x14ac:dyDescent="0.15">
      <c r="E3457" s="3">
        <v>41.231999999999999</v>
      </c>
      <c r="F3457" s="3">
        <v>0</v>
      </c>
    </row>
    <row r="3458" spans="5:6" x14ac:dyDescent="0.15">
      <c r="E3458" s="3">
        <v>41.231999999999999</v>
      </c>
      <c r="F3458" s="3">
        <v>7.2953143238285853E-4</v>
      </c>
    </row>
    <row r="3459" spans="5:6" x14ac:dyDescent="0.15">
      <c r="E3459" s="3">
        <v>41.256</v>
      </c>
      <c r="F3459" s="3">
        <v>7.2953143238285853E-4</v>
      </c>
    </row>
    <row r="3460" spans="5:6" x14ac:dyDescent="0.15">
      <c r="E3460" s="3">
        <v>41.256</v>
      </c>
      <c r="F3460" s="3">
        <v>0</v>
      </c>
    </row>
    <row r="3461" spans="5:6" x14ac:dyDescent="0.15">
      <c r="E3461" s="3">
        <v>41.279999999999994</v>
      </c>
      <c r="F3461" s="3">
        <v>0</v>
      </c>
    </row>
    <row r="3462" spans="5:6" x14ac:dyDescent="0.15">
      <c r="E3462" s="3">
        <v>41.279999999999994</v>
      </c>
      <c r="F3462" s="3">
        <v>7.2953143238285853E-4</v>
      </c>
    </row>
    <row r="3463" spans="5:6" x14ac:dyDescent="0.15">
      <c r="E3463" s="3">
        <v>41.303999999999995</v>
      </c>
      <c r="F3463" s="3">
        <v>7.2953143238285853E-4</v>
      </c>
    </row>
    <row r="3464" spans="5:6" x14ac:dyDescent="0.15">
      <c r="E3464" s="3">
        <v>41.303999999999995</v>
      </c>
      <c r="F3464" s="3">
        <v>0</v>
      </c>
    </row>
    <row r="3465" spans="5:6" x14ac:dyDescent="0.15">
      <c r="E3465" s="3">
        <v>41.327999999999996</v>
      </c>
      <c r="F3465" s="3">
        <v>0</v>
      </c>
    </row>
    <row r="3466" spans="5:6" x14ac:dyDescent="0.15">
      <c r="E3466" s="3">
        <v>41.327999999999996</v>
      </c>
      <c r="F3466" s="3">
        <v>7.2953143238285853E-4</v>
      </c>
    </row>
    <row r="3467" spans="5:6" x14ac:dyDescent="0.15">
      <c r="E3467" s="3">
        <v>41.351999999999997</v>
      </c>
      <c r="F3467" s="3">
        <v>7.2953143238285853E-4</v>
      </c>
    </row>
    <row r="3468" spans="5:6" x14ac:dyDescent="0.15">
      <c r="E3468" s="3">
        <v>41.351999999999997</v>
      </c>
      <c r="F3468" s="3">
        <v>0</v>
      </c>
    </row>
    <row r="3469" spans="5:6" x14ac:dyDescent="0.15">
      <c r="E3469" s="3">
        <v>41.375999999999998</v>
      </c>
      <c r="F3469" s="3">
        <v>0</v>
      </c>
    </row>
    <row r="3470" spans="5:6" x14ac:dyDescent="0.15">
      <c r="E3470" s="3">
        <v>41.375999999999998</v>
      </c>
      <c r="F3470" s="3">
        <v>7.2953143238285853E-4</v>
      </c>
    </row>
    <row r="3471" spans="5:6" x14ac:dyDescent="0.15">
      <c r="E3471" s="3">
        <v>41.4</v>
      </c>
      <c r="F3471" s="3">
        <v>7.2953143238285853E-4</v>
      </c>
    </row>
    <row r="3472" spans="5:6" x14ac:dyDescent="0.15">
      <c r="E3472" s="3">
        <v>41.4</v>
      </c>
      <c r="F3472" s="3">
        <v>0</v>
      </c>
    </row>
    <row r="3473" spans="5:6" x14ac:dyDescent="0.15">
      <c r="E3473" s="3">
        <v>41.423999999999999</v>
      </c>
      <c r="F3473" s="3">
        <v>0</v>
      </c>
    </row>
    <row r="3474" spans="5:6" x14ac:dyDescent="0.15">
      <c r="E3474" s="3">
        <v>41.423999999999999</v>
      </c>
      <c r="F3474" s="3">
        <v>7.2953143238285853E-4</v>
      </c>
    </row>
    <row r="3475" spans="5:6" x14ac:dyDescent="0.15">
      <c r="E3475" s="3">
        <v>41.447999999999993</v>
      </c>
      <c r="F3475" s="3">
        <v>7.2953143238285853E-4</v>
      </c>
    </row>
    <row r="3476" spans="5:6" x14ac:dyDescent="0.15">
      <c r="E3476" s="3">
        <v>41.447999999999993</v>
      </c>
      <c r="F3476" s="3">
        <v>0</v>
      </c>
    </row>
    <row r="3477" spans="5:6" x14ac:dyDescent="0.15">
      <c r="E3477" s="3">
        <v>41.471999999999994</v>
      </c>
      <c r="F3477" s="3">
        <v>0</v>
      </c>
    </row>
    <row r="3478" spans="5:6" x14ac:dyDescent="0.15">
      <c r="E3478" s="3">
        <v>41.471999999999994</v>
      </c>
      <c r="F3478" s="3">
        <v>7.2953143238285853E-4</v>
      </c>
    </row>
    <row r="3479" spans="5:6" x14ac:dyDescent="0.15">
      <c r="E3479" s="3">
        <v>41.495999999999995</v>
      </c>
      <c r="F3479" s="3">
        <v>7.2953143238285853E-4</v>
      </c>
    </row>
    <row r="3480" spans="5:6" x14ac:dyDescent="0.15">
      <c r="E3480" s="3">
        <v>41.495999999999995</v>
      </c>
      <c r="F3480" s="3">
        <v>0</v>
      </c>
    </row>
    <row r="3481" spans="5:6" x14ac:dyDescent="0.15">
      <c r="E3481" s="3">
        <v>41.519999999999996</v>
      </c>
      <c r="F3481" s="3">
        <v>0</v>
      </c>
    </row>
    <row r="3482" spans="5:6" x14ac:dyDescent="0.15">
      <c r="E3482" s="3">
        <v>41.519999999999996</v>
      </c>
      <c r="F3482" s="3">
        <v>7.2953143238285853E-4</v>
      </c>
    </row>
    <row r="3483" spans="5:6" x14ac:dyDescent="0.15">
      <c r="E3483" s="3">
        <v>41.543999999999997</v>
      </c>
      <c r="F3483" s="3">
        <v>7.2953143238285853E-4</v>
      </c>
    </row>
    <row r="3484" spans="5:6" x14ac:dyDescent="0.15">
      <c r="E3484" s="3">
        <v>41.543999999999997</v>
      </c>
      <c r="F3484" s="3">
        <v>0</v>
      </c>
    </row>
    <row r="3485" spans="5:6" x14ac:dyDescent="0.15">
      <c r="E3485" s="3">
        <v>41.567999999999998</v>
      </c>
      <c r="F3485" s="3">
        <v>0</v>
      </c>
    </row>
    <row r="3486" spans="5:6" x14ac:dyDescent="0.15">
      <c r="E3486" s="3">
        <v>41.567999999999998</v>
      </c>
      <c r="F3486" s="3">
        <v>7.2953143238285853E-4</v>
      </c>
    </row>
    <row r="3487" spans="5:6" x14ac:dyDescent="0.15">
      <c r="E3487" s="3">
        <v>41.591999999999999</v>
      </c>
      <c r="F3487" s="3">
        <v>7.2953143238285853E-4</v>
      </c>
    </row>
    <row r="3488" spans="5:6" x14ac:dyDescent="0.15">
      <c r="E3488" s="3">
        <v>41.591999999999999</v>
      </c>
      <c r="F3488" s="3">
        <v>0</v>
      </c>
    </row>
    <row r="3489" spans="5:6" x14ac:dyDescent="0.15">
      <c r="E3489" s="3">
        <v>41.616</v>
      </c>
      <c r="F3489" s="3">
        <v>0</v>
      </c>
    </row>
    <row r="3490" spans="5:6" x14ac:dyDescent="0.15">
      <c r="E3490" s="3">
        <v>41.616</v>
      </c>
      <c r="F3490" s="3">
        <v>7.2953143238285853E-4</v>
      </c>
    </row>
    <row r="3491" spans="5:6" x14ac:dyDescent="0.15">
      <c r="E3491" s="3">
        <v>41.64</v>
      </c>
      <c r="F3491" s="3">
        <v>7.2953143238285853E-4</v>
      </c>
    </row>
    <row r="3492" spans="5:6" x14ac:dyDescent="0.15">
      <c r="E3492" s="3">
        <v>41.64</v>
      </c>
      <c r="F3492" s="3">
        <v>0</v>
      </c>
    </row>
    <row r="3493" spans="5:6" x14ac:dyDescent="0.15">
      <c r="E3493" s="3">
        <v>41.663999999999994</v>
      </c>
      <c r="F3493" s="3">
        <v>0</v>
      </c>
    </row>
    <row r="3494" spans="5:6" x14ac:dyDescent="0.15">
      <c r="E3494" s="3">
        <v>41.663999999999994</v>
      </c>
      <c r="F3494" s="3">
        <v>7.2953143238285853E-4</v>
      </c>
    </row>
    <row r="3495" spans="5:6" x14ac:dyDescent="0.15">
      <c r="E3495" s="3">
        <v>41.687999999999995</v>
      </c>
      <c r="F3495" s="3">
        <v>7.2953143238285853E-4</v>
      </c>
    </row>
    <row r="3496" spans="5:6" x14ac:dyDescent="0.15">
      <c r="E3496" s="3">
        <v>41.687999999999995</v>
      </c>
      <c r="F3496" s="3">
        <v>0</v>
      </c>
    </row>
    <row r="3497" spans="5:6" x14ac:dyDescent="0.15">
      <c r="E3497" s="3">
        <v>41.711999999999996</v>
      </c>
      <c r="F3497" s="3">
        <v>0</v>
      </c>
    </row>
    <row r="3498" spans="5:6" x14ac:dyDescent="0.15">
      <c r="E3498" s="3">
        <v>41.711999999999996</v>
      </c>
      <c r="F3498" s="3">
        <v>7.2953143238285853E-4</v>
      </c>
    </row>
    <row r="3499" spans="5:6" x14ac:dyDescent="0.15">
      <c r="E3499" s="3">
        <v>41.735999999999997</v>
      </c>
      <c r="F3499" s="3">
        <v>7.2953143238285853E-4</v>
      </c>
    </row>
    <row r="3500" spans="5:6" x14ac:dyDescent="0.15">
      <c r="E3500" s="3">
        <v>41.735999999999997</v>
      </c>
      <c r="F3500" s="3">
        <v>0</v>
      </c>
    </row>
    <row r="3501" spans="5:6" x14ac:dyDescent="0.15">
      <c r="E3501" s="3">
        <v>41.76</v>
      </c>
      <c r="F3501" s="3">
        <v>0</v>
      </c>
    </row>
    <row r="3502" spans="5:6" x14ac:dyDescent="0.15">
      <c r="E3502" s="3">
        <v>41.76</v>
      </c>
      <c r="F3502" s="3">
        <v>7.2953143238285853E-4</v>
      </c>
    </row>
    <row r="3503" spans="5:6" x14ac:dyDescent="0.15">
      <c r="E3503" s="3">
        <v>41.783999999999999</v>
      </c>
      <c r="F3503" s="3">
        <v>7.2953143238285853E-4</v>
      </c>
    </row>
    <row r="3504" spans="5:6" x14ac:dyDescent="0.15">
      <c r="E3504" s="3">
        <v>41.783999999999999</v>
      </c>
      <c r="F3504" s="3">
        <v>0</v>
      </c>
    </row>
    <row r="3505" spans="5:6" x14ac:dyDescent="0.15">
      <c r="E3505" s="3">
        <v>41.807999999999993</v>
      </c>
      <c r="F3505" s="3">
        <v>0</v>
      </c>
    </row>
    <row r="3506" spans="5:6" x14ac:dyDescent="0.15">
      <c r="E3506" s="3">
        <v>41.807999999999993</v>
      </c>
      <c r="F3506" s="3">
        <v>7.2953143238285853E-4</v>
      </c>
    </row>
    <row r="3507" spans="5:6" x14ac:dyDescent="0.15">
      <c r="E3507" s="3">
        <v>41.831999999999994</v>
      </c>
      <c r="F3507" s="3">
        <v>7.2953143238285853E-4</v>
      </c>
    </row>
    <row r="3508" spans="5:6" x14ac:dyDescent="0.15">
      <c r="E3508" s="3">
        <v>41.831999999999994</v>
      </c>
      <c r="F3508" s="3">
        <v>0</v>
      </c>
    </row>
    <row r="3509" spans="5:6" x14ac:dyDescent="0.15">
      <c r="E3509" s="3">
        <v>41.855999999999995</v>
      </c>
      <c r="F3509" s="3">
        <v>0</v>
      </c>
    </row>
    <row r="3510" spans="5:6" x14ac:dyDescent="0.15">
      <c r="E3510" s="3">
        <v>41.855999999999995</v>
      </c>
      <c r="F3510" s="3">
        <v>7.2953143238285853E-4</v>
      </c>
    </row>
    <row r="3511" spans="5:6" x14ac:dyDescent="0.15">
      <c r="E3511" s="3">
        <v>41.879999999999995</v>
      </c>
      <c r="F3511" s="3">
        <v>7.2953143238285853E-4</v>
      </c>
    </row>
    <row r="3512" spans="5:6" x14ac:dyDescent="0.15">
      <c r="E3512" s="3">
        <v>41.879999999999995</v>
      </c>
      <c r="F3512" s="3">
        <v>0</v>
      </c>
    </row>
    <row r="3513" spans="5:6" x14ac:dyDescent="0.15">
      <c r="E3513" s="3">
        <v>41.903999999999996</v>
      </c>
      <c r="F3513" s="3">
        <v>0</v>
      </c>
    </row>
    <row r="3514" spans="5:6" x14ac:dyDescent="0.15">
      <c r="E3514" s="3">
        <v>41.903999999999996</v>
      </c>
      <c r="F3514" s="3">
        <v>7.2953143238285853E-4</v>
      </c>
    </row>
    <row r="3515" spans="5:6" x14ac:dyDescent="0.15">
      <c r="E3515" s="3">
        <v>41.927999999999997</v>
      </c>
      <c r="F3515" s="3">
        <v>7.2953143238285853E-4</v>
      </c>
    </row>
    <row r="3516" spans="5:6" x14ac:dyDescent="0.15">
      <c r="E3516" s="3">
        <v>41.927999999999997</v>
      </c>
      <c r="F3516" s="3">
        <v>0</v>
      </c>
    </row>
    <row r="3517" spans="5:6" x14ac:dyDescent="0.15">
      <c r="E3517" s="3">
        <v>41.951999999999998</v>
      </c>
      <c r="F3517" s="3">
        <v>0</v>
      </c>
    </row>
    <row r="3518" spans="5:6" x14ac:dyDescent="0.15">
      <c r="E3518" s="3">
        <v>41.951999999999998</v>
      </c>
      <c r="F3518" s="3">
        <v>7.2953143238285853E-4</v>
      </c>
    </row>
    <row r="3519" spans="5:6" x14ac:dyDescent="0.15">
      <c r="E3519" s="3">
        <v>41.975999999999999</v>
      </c>
      <c r="F3519" s="3">
        <v>7.2953143238285853E-4</v>
      </c>
    </row>
    <row r="3520" spans="5:6" x14ac:dyDescent="0.15">
      <c r="E3520" s="3">
        <v>41.975999999999999</v>
      </c>
      <c r="F3520" s="3">
        <v>0</v>
      </c>
    </row>
    <row r="3521" spans="5:6" x14ac:dyDescent="0.15">
      <c r="E3521" s="3">
        <v>42</v>
      </c>
      <c r="F3521" s="3">
        <v>0</v>
      </c>
    </row>
    <row r="3522" spans="5:6" x14ac:dyDescent="0.15">
      <c r="E3522" s="3">
        <v>42</v>
      </c>
      <c r="F3522" s="3">
        <v>7.2953143238285853E-4</v>
      </c>
    </row>
    <row r="3523" spans="5:6" x14ac:dyDescent="0.15">
      <c r="E3523" s="3">
        <v>42.023999999999994</v>
      </c>
      <c r="F3523" s="3">
        <v>7.2953143238285853E-4</v>
      </c>
    </row>
    <row r="3524" spans="5:6" x14ac:dyDescent="0.15">
      <c r="E3524" s="3">
        <v>42.023999999999994</v>
      </c>
      <c r="F3524" s="3">
        <v>0</v>
      </c>
    </row>
    <row r="3525" spans="5:6" x14ac:dyDescent="0.15">
      <c r="E3525" s="3">
        <v>42.047999999999995</v>
      </c>
      <c r="F3525" s="3">
        <v>0</v>
      </c>
    </row>
    <row r="3526" spans="5:6" x14ac:dyDescent="0.15">
      <c r="E3526" s="3">
        <v>42.047999999999995</v>
      </c>
      <c r="F3526" s="3">
        <v>7.2953143238285853E-4</v>
      </c>
    </row>
    <row r="3527" spans="5:6" x14ac:dyDescent="0.15">
      <c r="E3527" s="3">
        <v>42.071999999999996</v>
      </c>
      <c r="F3527" s="3">
        <v>7.2953143238285853E-4</v>
      </c>
    </row>
    <row r="3528" spans="5:6" x14ac:dyDescent="0.15">
      <c r="E3528" s="3">
        <v>42.071999999999996</v>
      </c>
      <c r="F3528" s="3">
        <v>0</v>
      </c>
    </row>
    <row r="3529" spans="5:6" x14ac:dyDescent="0.15">
      <c r="E3529" s="3">
        <v>42.095999999999997</v>
      </c>
      <c r="F3529" s="3">
        <v>0</v>
      </c>
    </row>
    <row r="3530" spans="5:6" x14ac:dyDescent="0.15">
      <c r="E3530" s="3">
        <v>42.095999999999997</v>
      </c>
      <c r="F3530" s="3">
        <v>7.2953143238285853E-4</v>
      </c>
    </row>
    <row r="3531" spans="5:6" x14ac:dyDescent="0.15">
      <c r="E3531" s="3">
        <v>42.12</v>
      </c>
      <c r="F3531" s="3">
        <v>7.2953143238285853E-4</v>
      </c>
    </row>
    <row r="3532" spans="5:6" x14ac:dyDescent="0.15">
      <c r="E3532" s="3">
        <v>42.12</v>
      </c>
      <c r="F3532" s="3">
        <v>0</v>
      </c>
    </row>
    <row r="3533" spans="5:6" x14ac:dyDescent="0.15">
      <c r="E3533" s="3">
        <v>42.143999999999998</v>
      </c>
      <c r="F3533" s="3">
        <v>0</v>
      </c>
    </row>
    <row r="3534" spans="5:6" x14ac:dyDescent="0.15">
      <c r="E3534" s="3">
        <v>42.143999999999998</v>
      </c>
      <c r="F3534" s="3">
        <v>7.2953143238285853E-4</v>
      </c>
    </row>
    <row r="3535" spans="5:6" x14ac:dyDescent="0.15">
      <c r="E3535" s="3">
        <v>42.167999999999999</v>
      </c>
      <c r="F3535" s="3">
        <v>7.2953143238285853E-4</v>
      </c>
    </row>
    <row r="3536" spans="5:6" x14ac:dyDescent="0.15">
      <c r="E3536" s="3">
        <v>42.167999999999999</v>
      </c>
      <c r="F3536" s="3">
        <v>0</v>
      </c>
    </row>
    <row r="3537" spans="5:6" x14ac:dyDescent="0.15">
      <c r="E3537" s="3">
        <v>42.191999999999993</v>
      </c>
      <c r="F3537" s="3">
        <v>0</v>
      </c>
    </row>
    <row r="3538" spans="5:6" x14ac:dyDescent="0.15">
      <c r="E3538" s="3">
        <v>42.191999999999993</v>
      </c>
      <c r="F3538" s="3">
        <v>7.2953143238285853E-4</v>
      </c>
    </row>
    <row r="3539" spans="5:6" x14ac:dyDescent="0.15">
      <c r="E3539" s="3">
        <v>42.215999999999994</v>
      </c>
      <c r="F3539" s="3">
        <v>7.2953143238285853E-4</v>
      </c>
    </row>
    <row r="3540" spans="5:6" x14ac:dyDescent="0.15">
      <c r="E3540" s="3">
        <v>42.215999999999994</v>
      </c>
      <c r="F3540" s="3">
        <v>0</v>
      </c>
    </row>
    <row r="3541" spans="5:6" x14ac:dyDescent="0.15">
      <c r="E3541" s="3">
        <v>42.239999999999995</v>
      </c>
      <c r="F3541" s="3">
        <v>0</v>
      </c>
    </row>
    <row r="3542" spans="5:6" x14ac:dyDescent="0.15">
      <c r="E3542" s="3">
        <v>42.239999999999995</v>
      </c>
      <c r="F3542" s="3">
        <v>7.2953143238285853E-4</v>
      </c>
    </row>
    <row r="3543" spans="5:6" x14ac:dyDescent="0.15">
      <c r="E3543" s="3">
        <v>42.263999999999996</v>
      </c>
      <c r="F3543" s="3">
        <v>7.2953143238285853E-4</v>
      </c>
    </row>
    <row r="3544" spans="5:6" x14ac:dyDescent="0.15">
      <c r="E3544" s="3">
        <v>42.263999999999996</v>
      </c>
      <c r="F3544" s="3">
        <v>0</v>
      </c>
    </row>
    <row r="3545" spans="5:6" x14ac:dyDescent="0.15">
      <c r="E3545" s="3">
        <v>42.287999999999997</v>
      </c>
      <c r="F3545" s="3">
        <v>0</v>
      </c>
    </row>
    <row r="3546" spans="5:6" x14ac:dyDescent="0.15">
      <c r="E3546" s="3">
        <v>42.287999999999997</v>
      </c>
      <c r="F3546" s="3">
        <v>7.2953143238285853E-4</v>
      </c>
    </row>
    <row r="3547" spans="5:6" x14ac:dyDescent="0.15">
      <c r="E3547" s="3">
        <v>42.311999999999998</v>
      </c>
      <c r="F3547" s="3">
        <v>7.2953143238285853E-4</v>
      </c>
    </row>
    <row r="3548" spans="5:6" x14ac:dyDescent="0.15">
      <c r="E3548" s="3">
        <v>42.311999999999998</v>
      </c>
      <c r="F3548" s="3">
        <v>0</v>
      </c>
    </row>
    <row r="3549" spans="5:6" x14ac:dyDescent="0.15">
      <c r="E3549" s="3">
        <v>42.335999999999999</v>
      </c>
      <c r="F3549" s="3">
        <v>0</v>
      </c>
    </row>
    <row r="3550" spans="5:6" x14ac:dyDescent="0.15">
      <c r="E3550" s="3">
        <v>42.335999999999999</v>
      </c>
      <c r="F3550" s="3">
        <v>7.2953143238285853E-4</v>
      </c>
    </row>
    <row r="3551" spans="5:6" x14ac:dyDescent="0.15">
      <c r="E3551" s="3">
        <v>42.36</v>
      </c>
      <c r="F3551" s="3">
        <v>7.2953143238285853E-4</v>
      </c>
    </row>
    <row r="3552" spans="5:6" x14ac:dyDescent="0.15">
      <c r="E3552" s="3">
        <v>42.36</v>
      </c>
      <c r="F3552" s="3">
        <v>0</v>
      </c>
    </row>
    <row r="3553" spans="5:6" x14ac:dyDescent="0.15">
      <c r="E3553" s="3">
        <v>42.383999999999993</v>
      </c>
      <c r="F3553" s="3">
        <v>0</v>
      </c>
    </row>
    <row r="3554" spans="5:6" x14ac:dyDescent="0.15">
      <c r="E3554" s="3">
        <v>42.383999999999993</v>
      </c>
      <c r="F3554" s="3">
        <v>7.2953143238285853E-4</v>
      </c>
    </row>
    <row r="3555" spans="5:6" x14ac:dyDescent="0.15">
      <c r="E3555" s="3">
        <v>42.407999999999994</v>
      </c>
      <c r="F3555" s="3">
        <v>7.2953143238285853E-4</v>
      </c>
    </row>
    <row r="3556" spans="5:6" x14ac:dyDescent="0.15">
      <c r="E3556" s="3">
        <v>42.407999999999994</v>
      </c>
      <c r="F3556" s="3">
        <v>0</v>
      </c>
    </row>
    <row r="3557" spans="5:6" x14ac:dyDescent="0.15">
      <c r="E3557" s="3">
        <v>42.431999999999995</v>
      </c>
      <c r="F3557" s="3">
        <v>0</v>
      </c>
    </row>
    <row r="3558" spans="5:6" x14ac:dyDescent="0.15">
      <c r="E3558" s="3">
        <v>42.431999999999995</v>
      </c>
      <c r="F3558" s="3">
        <v>7.2953143238285853E-4</v>
      </c>
    </row>
    <row r="3559" spans="5:6" x14ac:dyDescent="0.15">
      <c r="E3559" s="3">
        <v>42.455999999999996</v>
      </c>
      <c r="F3559" s="3">
        <v>7.2953143238285853E-4</v>
      </c>
    </row>
    <row r="3560" spans="5:6" x14ac:dyDescent="0.15">
      <c r="E3560" s="3">
        <v>42.455999999999996</v>
      </c>
      <c r="F3560" s="3">
        <v>0</v>
      </c>
    </row>
    <row r="3561" spans="5:6" x14ac:dyDescent="0.15">
      <c r="E3561" s="3">
        <v>42.48</v>
      </c>
      <c r="F3561" s="3">
        <v>0</v>
      </c>
    </row>
    <row r="3562" spans="5:6" x14ac:dyDescent="0.15">
      <c r="E3562" s="3">
        <v>42.48</v>
      </c>
      <c r="F3562" s="3">
        <v>7.2953143238285853E-4</v>
      </c>
    </row>
    <row r="3563" spans="5:6" x14ac:dyDescent="0.15">
      <c r="E3563" s="3">
        <v>42.503999999999998</v>
      </c>
      <c r="F3563" s="3">
        <v>7.2953143238285853E-4</v>
      </c>
    </row>
    <row r="3564" spans="5:6" x14ac:dyDescent="0.15">
      <c r="E3564" s="3">
        <v>42.503999999999998</v>
      </c>
      <c r="F3564" s="3">
        <v>0</v>
      </c>
    </row>
    <row r="3565" spans="5:6" x14ac:dyDescent="0.15">
      <c r="E3565" s="3">
        <v>42.527999999999999</v>
      </c>
      <c r="F3565" s="3">
        <v>0</v>
      </c>
    </row>
    <row r="3566" spans="5:6" x14ac:dyDescent="0.15">
      <c r="E3566" s="3">
        <v>42.527999999999999</v>
      </c>
      <c r="F3566" s="3">
        <v>7.2953143238285853E-4</v>
      </c>
    </row>
    <row r="3567" spans="5:6" x14ac:dyDescent="0.15">
      <c r="E3567" s="3">
        <v>42.551999999999992</v>
      </c>
      <c r="F3567" s="3">
        <v>7.2953143238285853E-4</v>
      </c>
    </row>
    <row r="3568" spans="5:6" x14ac:dyDescent="0.15">
      <c r="E3568" s="3">
        <v>42.551999999999992</v>
      </c>
      <c r="F3568" s="3">
        <v>0</v>
      </c>
    </row>
    <row r="3569" spans="5:6" x14ac:dyDescent="0.15">
      <c r="E3569" s="3">
        <v>42.575999999999993</v>
      </c>
      <c r="F3569" s="3">
        <v>0</v>
      </c>
    </row>
    <row r="3570" spans="5:6" x14ac:dyDescent="0.15">
      <c r="E3570" s="3">
        <v>42.575999999999993</v>
      </c>
      <c r="F3570" s="3">
        <v>7.2953143238285853E-4</v>
      </c>
    </row>
    <row r="3571" spans="5:6" x14ac:dyDescent="0.15">
      <c r="E3571" s="3">
        <v>42.599999999999994</v>
      </c>
      <c r="F3571" s="3">
        <v>7.2953143238285853E-4</v>
      </c>
    </row>
    <row r="3572" spans="5:6" x14ac:dyDescent="0.15">
      <c r="E3572" s="3">
        <v>42.599999999999994</v>
      </c>
      <c r="F3572" s="3">
        <v>0</v>
      </c>
    </row>
    <row r="3573" spans="5:6" x14ac:dyDescent="0.15">
      <c r="E3573" s="3">
        <v>42.623999999999995</v>
      </c>
      <c r="F3573" s="3">
        <v>0</v>
      </c>
    </row>
    <row r="3574" spans="5:6" x14ac:dyDescent="0.15">
      <c r="E3574" s="3">
        <v>42.623999999999995</v>
      </c>
      <c r="F3574" s="3">
        <v>7.2953143238285853E-4</v>
      </c>
    </row>
    <row r="3575" spans="5:6" x14ac:dyDescent="0.15">
      <c r="E3575" s="3">
        <v>42.647999999999996</v>
      </c>
      <c r="F3575" s="3">
        <v>7.2953143238285853E-4</v>
      </c>
    </row>
    <row r="3576" spans="5:6" x14ac:dyDescent="0.15">
      <c r="E3576" s="3">
        <v>42.647999999999996</v>
      </c>
      <c r="F3576" s="3">
        <v>0</v>
      </c>
    </row>
    <row r="3577" spans="5:6" x14ac:dyDescent="0.15">
      <c r="E3577" s="3">
        <v>42.671999999999997</v>
      </c>
      <c r="F3577" s="3">
        <v>0</v>
      </c>
    </row>
    <row r="3578" spans="5:6" x14ac:dyDescent="0.15">
      <c r="E3578" s="3">
        <v>42.671999999999997</v>
      </c>
      <c r="F3578" s="3">
        <v>7.2953143238285853E-4</v>
      </c>
    </row>
    <row r="3579" spans="5:6" x14ac:dyDescent="0.15">
      <c r="E3579" s="3">
        <v>42.695999999999998</v>
      </c>
      <c r="F3579" s="3">
        <v>7.2953143238285853E-4</v>
      </c>
    </row>
    <row r="3580" spans="5:6" x14ac:dyDescent="0.15">
      <c r="E3580" s="3">
        <v>42.695999999999998</v>
      </c>
      <c r="F3580" s="3">
        <v>0</v>
      </c>
    </row>
    <row r="3581" spans="5:6" x14ac:dyDescent="0.15">
      <c r="E3581" s="3">
        <v>42.72</v>
      </c>
      <c r="F3581" s="3">
        <v>0</v>
      </c>
    </row>
    <row r="3582" spans="5:6" x14ac:dyDescent="0.15">
      <c r="E3582" s="3">
        <v>42.72</v>
      </c>
      <c r="F3582" s="3">
        <v>7.2953143238285853E-4</v>
      </c>
    </row>
    <row r="3583" spans="5:6" x14ac:dyDescent="0.15">
      <c r="E3583" s="3">
        <v>42.744</v>
      </c>
      <c r="F3583" s="3">
        <v>7.2953143238285853E-4</v>
      </c>
    </row>
    <row r="3584" spans="5:6" x14ac:dyDescent="0.15">
      <c r="E3584" s="3">
        <v>42.744</v>
      </c>
      <c r="F3584" s="3">
        <v>0</v>
      </c>
    </row>
    <row r="3585" spans="5:6" x14ac:dyDescent="0.15">
      <c r="E3585" s="3">
        <v>42.767999999999994</v>
      </c>
      <c r="F3585" s="3">
        <v>0</v>
      </c>
    </row>
    <row r="3586" spans="5:6" x14ac:dyDescent="0.15">
      <c r="E3586" s="3">
        <v>42.767999999999994</v>
      </c>
      <c r="F3586" s="3">
        <v>7.2953143238285853E-4</v>
      </c>
    </row>
    <row r="3587" spans="5:6" x14ac:dyDescent="0.15">
      <c r="E3587" s="3">
        <v>42.791999999999994</v>
      </c>
      <c r="F3587" s="3">
        <v>7.2953143238285853E-4</v>
      </c>
    </row>
    <row r="3588" spans="5:6" x14ac:dyDescent="0.15">
      <c r="E3588" s="3">
        <v>42.791999999999994</v>
      </c>
      <c r="F3588" s="3">
        <v>0</v>
      </c>
    </row>
    <row r="3589" spans="5:6" x14ac:dyDescent="0.15">
      <c r="E3589" s="3">
        <v>42.815999999999995</v>
      </c>
      <c r="F3589" s="3">
        <v>0</v>
      </c>
    </row>
    <row r="3590" spans="5:6" x14ac:dyDescent="0.15">
      <c r="E3590" s="3">
        <v>42.815999999999995</v>
      </c>
      <c r="F3590" s="3">
        <v>7.2953143238285853E-4</v>
      </c>
    </row>
    <row r="3591" spans="5:6" x14ac:dyDescent="0.15">
      <c r="E3591" s="3">
        <v>42.839999999999996</v>
      </c>
      <c r="F3591" s="3">
        <v>7.2953143238285853E-4</v>
      </c>
    </row>
    <row r="3592" spans="5:6" x14ac:dyDescent="0.15">
      <c r="E3592" s="3">
        <v>42.839999999999996</v>
      </c>
      <c r="F3592" s="3">
        <v>0</v>
      </c>
    </row>
    <row r="3593" spans="5:6" x14ac:dyDescent="0.15">
      <c r="E3593" s="3">
        <v>42.863999999999997</v>
      </c>
      <c r="F3593" s="3">
        <v>0</v>
      </c>
    </row>
    <row r="3594" spans="5:6" x14ac:dyDescent="0.15">
      <c r="E3594" s="3">
        <v>42.863999999999997</v>
      </c>
      <c r="F3594" s="3">
        <v>7.2953143238285853E-4</v>
      </c>
    </row>
    <row r="3595" spans="5:6" x14ac:dyDescent="0.15">
      <c r="E3595" s="3">
        <v>42.887999999999998</v>
      </c>
      <c r="F3595" s="3">
        <v>7.2953143238285853E-4</v>
      </c>
    </row>
    <row r="3596" spans="5:6" x14ac:dyDescent="0.15">
      <c r="E3596" s="3">
        <v>42.887999999999998</v>
      </c>
      <c r="F3596" s="3">
        <v>0</v>
      </c>
    </row>
    <row r="3597" spans="5:6" x14ac:dyDescent="0.15">
      <c r="E3597" s="3">
        <v>42.911999999999992</v>
      </c>
      <c r="F3597" s="3">
        <v>0</v>
      </c>
    </row>
    <row r="3598" spans="5:6" x14ac:dyDescent="0.15">
      <c r="E3598" s="3">
        <v>42.911999999999992</v>
      </c>
      <c r="F3598" s="3">
        <v>7.2953143238285853E-4</v>
      </c>
    </row>
    <row r="3599" spans="5:6" x14ac:dyDescent="0.15">
      <c r="E3599" s="3">
        <v>42.935999999999993</v>
      </c>
      <c r="F3599" s="3">
        <v>7.2953143238285853E-4</v>
      </c>
    </row>
    <row r="3600" spans="5:6" x14ac:dyDescent="0.15">
      <c r="E3600" s="3">
        <v>42.935999999999993</v>
      </c>
      <c r="F3600" s="3">
        <v>0</v>
      </c>
    </row>
    <row r="3601" spans="5:6" x14ac:dyDescent="0.15">
      <c r="E3601" s="3">
        <v>42.959999999999994</v>
      </c>
      <c r="F3601" s="3">
        <v>0</v>
      </c>
    </row>
    <row r="3602" spans="5:6" x14ac:dyDescent="0.15">
      <c r="E3602" s="3">
        <v>42.959999999999994</v>
      </c>
      <c r="F3602" s="3">
        <v>7.2953143238285853E-4</v>
      </c>
    </row>
    <row r="3603" spans="5:6" x14ac:dyDescent="0.15">
      <c r="E3603" s="3">
        <v>42.983999999999995</v>
      </c>
      <c r="F3603" s="3">
        <v>7.2953143238285853E-4</v>
      </c>
    </row>
    <row r="3604" spans="5:6" x14ac:dyDescent="0.15">
      <c r="E3604" s="3">
        <v>42.983999999999995</v>
      </c>
      <c r="F3604" s="3">
        <v>0</v>
      </c>
    </row>
    <row r="3605" spans="5:6" x14ac:dyDescent="0.15">
      <c r="E3605" s="3">
        <v>43.007999999999996</v>
      </c>
      <c r="F3605" s="3">
        <v>0</v>
      </c>
    </row>
    <row r="3606" spans="5:6" x14ac:dyDescent="0.15">
      <c r="E3606" s="3">
        <v>43.007999999999996</v>
      </c>
      <c r="F3606" s="3">
        <v>7.2953143238285853E-4</v>
      </c>
    </row>
    <row r="3607" spans="5:6" x14ac:dyDescent="0.15">
      <c r="E3607" s="3">
        <v>43.031999999999996</v>
      </c>
      <c r="F3607" s="3">
        <v>7.2953143238285853E-4</v>
      </c>
    </row>
    <row r="3608" spans="5:6" x14ac:dyDescent="0.15">
      <c r="E3608" s="3">
        <v>43.031999999999996</v>
      </c>
      <c r="F3608" s="3">
        <v>0</v>
      </c>
    </row>
    <row r="3609" spans="5:6" x14ac:dyDescent="0.15">
      <c r="E3609" s="3">
        <v>43.055999999999997</v>
      </c>
      <c r="F3609" s="3">
        <v>0</v>
      </c>
    </row>
    <row r="3610" spans="5:6" x14ac:dyDescent="0.15">
      <c r="E3610" s="3">
        <v>43.055999999999997</v>
      </c>
      <c r="F3610" s="3">
        <v>7.2953143238285853E-4</v>
      </c>
    </row>
    <row r="3611" spans="5:6" x14ac:dyDescent="0.15">
      <c r="E3611" s="3">
        <v>43.08</v>
      </c>
      <c r="F3611" s="3">
        <v>7.2953143238285853E-4</v>
      </c>
    </row>
    <row r="3612" spans="5:6" x14ac:dyDescent="0.15">
      <c r="E3612" s="3">
        <v>43.08</v>
      </c>
      <c r="F3612" s="3">
        <v>0</v>
      </c>
    </row>
    <row r="3613" spans="5:6" x14ac:dyDescent="0.15">
      <c r="E3613" s="3">
        <v>43.103999999999999</v>
      </c>
      <c r="F3613" s="3">
        <v>0</v>
      </c>
    </row>
    <row r="3614" spans="5:6" x14ac:dyDescent="0.15">
      <c r="E3614" s="3">
        <v>43.103999999999999</v>
      </c>
      <c r="F3614" s="3">
        <v>7.2953143238285853E-4</v>
      </c>
    </row>
    <row r="3615" spans="5:6" x14ac:dyDescent="0.15">
      <c r="E3615" s="3">
        <v>43.127999999999993</v>
      </c>
      <c r="F3615" s="3">
        <v>7.2953143238285853E-4</v>
      </c>
    </row>
    <row r="3616" spans="5:6" x14ac:dyDescent="0.15">
      <c r="E3616" s="3">
        <v>43.127999999999993</v>
      </c>
      <c r="F3616" s="3">
        <v>0</v>
      </c>
    </row>
    <row r="3617" spans="5:6" x14ac:dyDescent="0.15">
      <c r="E3617" s="3">
        <v>43.151999999999994</v>
      </c>
      <c r="F3617" s="3">
        <v>0</v>
      </c>
    </row>
    <row r="3618" spans="5:6" x14ac:dyDescent="0.15">
      <c r="E3618" s="3">
        <v>43.151999999999994</v>
      </c>
      <c r="F3618" s="3">
        <v>7.2953143238285853E-4</v>
      </c>
    </row>
    <row r="3619" spans="5:6" x14ac:dyDescent="0.15">
      <c r="E3619" s="3">
        <v>43.175999999999995</v>
      </c>
      <c r="F3619" s="3">
        <v>7.2953143238285853E-4</v>
      </c>
    </row>
    <row r="3620" spans="5:6" x14ac:dyDescent="0.15">
      <c r="E3620" s="3">
        <v>43.175999999999995</v>
      </c>
      <c r="F3620" s="3">
        <v>0</v>
      </c>
    </row>
    <row r="3621" spans="5:6" x14ac:dyDescent="0.15">
      <c r="E3621" s="3">
        <v>43.199999999999996</v>
      </c>
      <c r="F3621" s="3">
        <v>0</v>
      </c>
    </row>
    <row r="3622" spans="5:6" x14ac:dyDescent="0.15">
      <c r="E3622" s="3">
        <v>43.199999999999996</v>
      </c>
      <c r="F3622" s="3">
        <v>1.0421877605469392E-4</v>
      </c>
    </row>
    <row r="3623" spans="5:6" x14ac:dyDescent="0.15">
      <c r="E3623" s="3">
        <v>43.223762376237616</v>
      </c>
      <c r="F3623" s="3">
        <v>1.0421877605469392E-4</v>
      </c>
    </row>
    <row r="3624" spans="5:6" x14ac:dyDescent="0.15">
      <c r="E3624" s="3">
        <v>43.223762376237616</v>
      </c>
      <c r="F3624" s="3">
        <v>0</v>
      </c>
    </row>
    <row r="3625" spans="5:6" x14ac:dyDescent="0.15">
      <c r="E3625" s="3">
        <v>43.247524752475243</v>
      </c>
      <c r="F3625" s="3">
        <v>0</v>
      </c>
    </row>
    <row r="3626" spans="5:6" x14ac:dyDescent="0.15">
      <c r="E3626" s="3">
        <v>43.247524752475243</v>
      </c>
      <c r="F3626" s="3">
        <v>1.0421877605469392E-4</v>
      </c>
    </row>
    <row r="3627" spans="5:6" x14ac:dyDescent="0.15">
      <c r="E3627" s="3">
        <v>43.271287128712871</v>
      </c>
      <c r="F3627" s="3">
        <v>1.0421877605469392E-4</v>
      </c>
    </row>
    <row r="3628" spans="5:6" x14ac:dyDescent="0.15">
      <c r="E3628" s="3">
        <v>43.271287128712871</v>
      </c>
      <c r="F3628" s="3">
        <v>0</v>
      </c>
    </row>
    <row r="3629" spans="5:6" x14ac:dyDescent="0.15">
      <c r="E3629" s="3">
        <v>43.295049504950491</v>
      </c>
      <c r="F3629" s="3">
        <v>0</v>
      </c>
    </row>
    <row r="3630" spans="5:6" x14ac:dyDescent="0.15">
      <c r="E3630" s="3">
        <v>43.295049504950491</v>
      </c>
      <c r="F3630" s="3">
        <v>1.0421877605469392E-4</v>
      </c>
    </row>
    <row r="3631" spans="5:6" x14ac:dyDescent="0.15">
      <c r="E3631" s="3">
        <v>43.318811881188111</v>
      </c>
      <c r="F3631" s="3">
        <v>1.0421877605469392E-4</v>
      </c>
    </row>
    <row r="3632" spans="5:6" x14ac:dyDescent="0.15">
      <c r="E3632" s="3">
        <v>43.318811881188111</v>
      </c>
      <c r="F3632" s="3">
        <v>0</v>
      </c>
    </row>
    <row r="3633" spans="5:6" x14ac:dyDescent="0.15">
      <c r="E3633" s="3">
        <v>43.342574257425738</v>
      </c>
      <c r="F3633" s="3">
        <v>0</v>
      </c>
    </row>
    <row r="3634" spans="5:6" x14ac:dyDescent="0.15">
      <c r="E3634" s="3">
        <v>43.342574257425738</v>
      </c>
      <c r="F3634" s="3">
        <v>1.0421877605469392E-4</v>
      </c>
    </row>
    <row r="3635" spans="5:6" x14ac:dyDescent="0.15">
      <c r="E3635" s="3">
        <v>43.366336633663366</v>
      </c>
      <c r="F3635" s="3">
        <v>1.0421877605469392E-4</v>
      </c>
    </row>
    <row r="3636" spans="5:6" x14ac:dyDescent="0.15">
      <c r="E3636" s="3">
        <v>43.366336633663366</v>
      </c>
      <c r="F3636" s="3">
        <v>0</v>
      </c>
    </row>
    <row r="3637" spans="5:6" x14ac:dyDescent="0.15">
      <c r="E3637" s="3">
        <v>43.390099009900986</v>
      </c>
      <c r="F3637" s="3">
        <v>0</v>
      </c>
    </row>
    <row r="3638" spans="5:6" x14ac:dyDescent="0.15">
      <c r="E3638" s="3">
        <v>43.390099009900986</v>
      </c>
      <c r="F3638" s="3">
        <v>1.0421877605469392E-4</v>
      </c>
    </row>
    <row r="3639" spans="5:6" x14ac:dyDescent="0.15">
      <c r="E3639" s="3">
        <v>43.413861386138606</v>
      </c>
      <c r="F3639" s="3">
        <v>1.0421877605469392E-4</v>
      </c>
    </row>
    <row r="3640" spans="5:6" x14ac:dyDescent="0.15">
      <c r="E3640" s="3">
        <v>43.413861386138606</v>
      </c>
      <c r="F3640" s="3">
        <v>0</v>
      </c>
    </row>
    <row r="3641" spans="5:6" x14ac:dyDescent="0.15">
      <c r="E3641" s="3">
        <v>43.437623762376234</v>
      </c>
      <c r="F3641" s="3">
        <v>0</v>
      </c>
    </row>
    <row r="3642" spans="5:6" x14ac:dyDescent="0.15">
      <c r="E3642" s="3">
        <v>43.437623762376234</v>
      </c>
      <c r="F3642" s="3">
        <v>1.0421877605469392E-4</v>
      </c>
    </row>
    <row r="3643" spans="5:6" x14ac:dyDescent="0.15">
      <c r="E3643" s="3">
        <v>43.461386138613861</v>
      </c>
      <c r="F3643" s="3">
        <v>1.0421877605469392E-4</v>
      </c>
    </row>
    <row r="3644" spans="5:6" x14ac:dyDescent="0.15">
      <c r="E3644" s="3">
        <v>43.461386138613861</v>
      </c>
      <c r="F3644" s="3">
        <v>0</v>
      </c>
    </row>
    <row r="3645" spans="5:6" x14ac:dyDescent="0.15">
      <c r="E3645" s="3">
        <v>43.485148514851481</v>
      </c>
      <c r="F3645" s="3">
        <v>0</v>
      </c>
    </row>
    <row r="3646" spans="5:6" x14ac:dyDescent="0.15">
      <c r="E3646" s="3">
        <v>43.485148514851481</v>
      </c>
      <c r="F3646" s="3">
        <v>1.0421877605469392E-4</v>
      </c>
    </row>
    <row r="3647" spans="5:6" x14ac:dyDescent="0.15">
      <c r="E3647" s="3">
        <v>43.508910891089101</v>
      </c>
      <c r="F3647" s="3">
        <v>1.0421877605469392E-4</v>
      </c>
    </row>
    <row r="3648" spans="5:6" x14ac:dyDescent="0.15">
      <c r="E3648" s="3">
        <v>43.508910891089101</v>
      </c>
      <c r="F3648" s="3">
        <v>0</v>
      </c>
    </row>
    <row r="3649" spans="5:6" x14ac:dyDescent="0.15">
      <c r="E3649" s="3">
        <v>43.532673267326729</v>
      </c>
      <c r="F3649" s="3">
        <v>0</v>
      </c>
    </row>
    <row r="3650" spans="5:6" x14ac:dyDescent="0.15">
      <c r="E3650" s="3">
        <v>43.532673267326729</v>
      </c>
      <c r="F3650" s="3">
        <v>1.0421877605469392E-4</v>
      </c>
    </row>
    <row r="3651" spans="5:6" x14ac:dyDescent="0.15">
      <c r="E3651" s="3">
        <v>43.556435643564349</v>
      </c>
      <c r="F3651" s="3">
        <v>1.0421877605469392E-4</v>
      </c>
    </row>
    <row r="3652" spans="5:6" x14ac:dyDescent="0.15">
      <c r="E3652" s="3">
        <v>43.556435643564349</v>
      </c>
      <c r="F3652" s="3">
        <v>0</v>
      </c>
    </row>
    <row r="3653" spans="5:6" x14ac:dyDescent="0.15">
      <c r="E3653" s="3">
        <v>43.580198019801976</v>
      </c>
      <c r="F3653" s="3">
        <v>0</v>
      </c>
    </row>
    <row r="3654" spans="5:6" x14ac:dyDescent="0.15">
      <c r="E3654" s="3">
        <v>43.580198019801976</v>
      </c>
      <c r="F3654" s="3">
        <v>1.0421877605469392E-4</v>
      </c>
    </row>
    <row r="3655" spans="5:6" x14ac:dyDescent="0.15">
      <c r="E3655" s="3">
        <v>43.603960396039604</v>
      </c>
      <c r="F3655" s="3">
        <v>1.0421877605469392E-4</v>
      </c>
    </row>
    <row r="3656" spans="5:6" x14ac:dyDescent="0.15">
      <c r="E3656" s="3">
        <v>43.603960396039604</v>
      </c>
      <c r="F3656" s="3">
        <v>0</v>
      </c>
    </row>
    <row r="3657" spans="5:6" x14ac:dyDescent="0.15">
      <c r="E3657" s="3">
        <v>43.627722772277224</v>
      </c>
      <c r="F3657" s="3">
        <v>0</v>
      </c>
    </row>
    <row r="3658" spans="5:6" x14ac:dyDescent="0.15">
      <c r="E3658" s="3">
        <v>43.627722772277224</v>
      </c>
      <c r="F3658" s="3">
        <v>1.0421877605469392E-4</v>
      </c>
    </row>
    <row r="3659" spans="5:6" x14ac:dyDescent="0.15">
      <c r="E3659" s="3">
        <v>43.651485148514844</v>
      </c>
      <c r="F3659" s="3">
        <v>1.0421877605469392E-4</v>
      </c>
    </row>
    <row r="3660" spans="5:6" x14ac:dyDescent="0.15">
      <c r="E3660" s="3">
        <v>43.651485148514844</v>
      </c>
      <c r="F3660" s="3">
        <v>0</v>
      </c>
    </row>
    <row r="3661" spans="5:6" x14ac:dyDescent="0.15">
      <c r="E3661" s="3">
        <v>43.675247524752471</v>
      </c>
      <c r="F3661" s="3">
        <v>0</v>
      </c>
    </row>
    <row r="3662" spans="5:6" x14ac:dyDescent="0.15">
      <c r="E3662" s="3">
        <v>43.675247524752471</v>
      </c>
      <c r="F3662" s="3">
        <v>1.0421877605469392E-4</v>
      </c>
    </row>
    <row r="3663" spans="5:6" x14ac:dyDescent="0.15">
      <c r="E3663" s="3">
        <v>43.699009900990099</v>
      </c>
      <c r="F3663" s="3">
        <v>1.0421877605469392E-4</v>
      </c>
    </row>
    <row r="3664" spans="5:6" x14ac:dyDescent="0.15">
      <c r="E3664" s="3">
        <v>43.699009900990099</v>
      </c>
      <c r="F3664" s="3">
        <v>0</v>
      </c>
    </row>
    <row r="3665" spans="5:6" x14ac:dyDescent="0.15">
      <c r="E3665" s="3">
        <v>43.722772277227719</v>
      </c>
      <c r="F3665" s="3">
        <v>0</v>
      </c>
    </row>
    <row r="3666" spans="5:6" x14ac:dyDescent="0.15">
      <c r="E3666" s="3">
        <v>43.722772277227719</v>
      </c>
      <c r="F3666" s="3">
        <v>1.0421877605469392E-4</v>
      </c>
    </row>
    <row r="3667" spans="5:6" x14ac:dyDescent="0.15">
      <c r="E3667" s="3">
        <v>43.746534653465346</v>
      </c>
      <c r="F3667" s="3">
        <v>1.0421877605469392E-4</v>
      </c>
    </row>
    <row r="3668" spans="5:6" x14ac:dyDescent="0.15">
      <c r="E3668" s="3">
        <v>43.746534653465346</v>
      </c>
      <c r="F3668" s="3">
        <v>0</v>
      </c>
    </row>
    <row r="3669" spans="5:6" x14ac:dyDescent="0.15">
      <c r="E3669" s="3">
        <v>43.770297029702967</v>
      </c>
      <c r="F3669" s="3">
        <v>0</v>
      </c>
    </row>
    <row r="3670" spans="5:6" x14ac:dyDescent="0.15">
      <c r="E3670" s="3">
        <v>43.770297029702967</v>
      </c>
      <c r="F3670" s="3">
        <v>1.0421877605469392E-4</v>
      </c>
    </row>
    <row r="3671" spans="5:6" x14ac:dyDescent="0.15">
      <c r="E3671" s="3">
        <v>43.794059405940587</v>
      </c>
      <c r="F3671" s="3">
        <v>1.0421877605469392E-4</v>
      </c>
    </row>
    <row r="3672" spans="5:6" x14ac:dyDescent="0.15">
      <c r="E3672" s="3">
        <v>43.794059405940587</v>
      </c>
      <c r="F3672" s="3">
        <v>0</v>
      </c>
    </row>
    <row r="3673" spans="5:6" x14ac:dyDescent="0.15">
      <c r="E3673" s="3">
        <v>43.817821782178214</v>
      </c>
      <c r="F3673" s="3">
        <v>0</v>
      </c>
    </row>
    <row r="3674" spans="5:6" x14ac:dyDescent="0.15">
      <c r="E3674" s="3">
        <v>43.817821782178214</v>
      </c>
      <c r="F3674" s="3">
        <v>1.0421877605469392E-4</v>
      </c>
    </row>
    <row r="3675" spans="5:6" x14ac:dyDescent="0.15">
      <c r="E3675" s="3">
        <v>43.841584158415841</v>
      </c>
      <c r="F3675" s="3">
        <v>1.0421877605469392E-4</v>
      </c>
    </row>
    <row r="3676" spans="5:6" x14ac:dyDescent="0.15">
      <c r="E3676" s="3">
        <v>43.841584158415841</v>
      </c>
      <c r="F3676" s="3">
        <v>0</v>
      </c>
    </row>
    <row r="3677" spans="5:6" x14ac:dyDescent="0.15">
      <c r="E3677" s="3">
        <v>43.865346534653462</v>
      </c>
      <c r="F3677" s="3">
        <v>0</v>
      </c>
    </row>
    <row r="3678" spans="5:6" x14ac:dyDescent="0.15">
      <c r="E3678" s="3">
        <v>43.865346534653462</v>
      </c>
      <c r="F3678" s="3">
        <v>1.0421877605469392E-4</v>
      </c>
    </row>
    <row r="3679" spans="5:6" x14ac:dyDescent="0.15">
      <c r="E3679" s="3">
        <v>43.889108910891082</v>
      </c>
      <c r="F3679" s="3">
        <v>1.0421877605469392E-4</v>
      </c>
    </row>
    <row r="3680" spans="5:6" x14ac:dyDescent="0.15">
      <c r="E3680" s="3">
        <v>43.889108910891082</v>
      </c>
      <c r="F3680" s="3">
        <v>0</v>
      </c>
    </row>
    <row r="3681" spans="5:6" x14ac:dyDescent="0.15">
      <c r="E3681" s="3">
        <v>43.912871287128709</v>
      </c>
      <c r="F3681" s="3">
        <v>0</v>
      </c>
    </row>
    <row r="3682" spans="5:6" x14ac:dyDescent="0.15">
      <c r="E3682" s="3">
        <v>43.912871287128709</v>
      </c>
      <c r="F3682" s="3">
        <v>1.0421877605469392E-4</v>
      </c>
    </row>
    <row r="3683" spans="5:6" x14ac:dyDescent="0.15">
      <c r="E3683" s="3">
        <v>43.936633663366337</v>
      </c>
      <c r="F3683" s="3">
        <v>1.0421877605469392E-4</v>
      </c>
    </row>
    <row r="3684" spans="5:6" x14ac:dyDescent="0.15">
      <c r="E3684" s="3">
        <v>43.936633663366337</v>
      </c>
      <c r="F3684" s="3">
        <v>0</v>
      </c>
    </row>
    <row r="3685" spans="5:6" x14ac:dyDescent="0.15">
      <c r="E3685" s="3">
        <v>43.960396039603957</v>
      </c>
      <c r="F3685" s="3">
        <v>0</v>
      </c>
    </row>
    <row r="3686" spans="5:6" x14ac:dyDescent="0.15">
      <c r="E3686" s="3">
        <v>43.960396039603957</v>
      </c>
      <c r="F3686" s="3">
        <v>1.0421877605469392E-4</v>
      </c>
    </row>
    <row r="3687" spans="5:6" x14ac:dyDescent="0.15">
      <c r="E3687" s="3">
        <v>43.984158415841577</v>
      </c>
      <c r="F3687" s="3">
        <v>1.0421877605469392E-4</v>
      </c>
    </row>
    <row r="3688" spans="5:6" x14ac:dyDescent="0.15">
      <c r="E3688" s="3">
        <v>43.984158415841577</v>
      </c>
      <c r="F3688" s="3">
        <v>0</v>
      </c>
    </row>
    <row r="3689" spans="5:6" x14ac:dyDescent="0.15">
      <c r="E3689" s="3">
        <v>44.007920792079204</v>
      </c>
      <c r="F3689" s="3">
        <v>0</v>
      </c>
    </row>
    <row r="3690" spans="5:6" x14ac:dyDescent="0.15">
      <c r="E3690" s="3">
        <v>44.007920792079204</v>
      </c>
      <c r="F3690" s="3">
        <v>1.0421877605469392E-4</v>
      </c>
    </row>
    <row r="3691" spans="5:6" x14ac:dyDescent="0.15">
      <c r="E3691" s="3">
        <v>44.031683168316832</v>
      </c>
      <c r="F3691" s="3">
        <v>1.0421877605469392E-4</v>
      </c>
    </row>
    <row r="3692" spans="5:6" x14ac:dyDescent="0.15">
      <c r="E3692" s="3">
        <v>44.031683168316832</v>
      </c>
      <c r="F3692" s="3">
        <v>0</v>
      </c>
    </row>
    <row r="3693" spans="5:6" x14ac:dyDescent="0.15">
      <c r="E3693" s="3">
        <v>44.055445544554452</v>
      </c>
      <c r="F3693" s="3">
        <v>0</v>
      </c>
    </row>
    <row r="3694" spans="5:6" x14ac:dyDescent="0.15">
      <c r="E3694" s="3">
        <v>44.055445544554452</v>
      </c>
      <c r="F3694" s="3">
        <v>1.0421877605469392E-4</v>
      </c>
    </row>
    <row r="3695" spans="5:6" x14ac:dyDescent="0.15">
      <c r="E3695" s="3">
        <v>44.079207920792072</v>
      </c>
      <c r="F3695" s="3">
        <v>1.0421877605469392E-4</v>
      </c>
    </row>
    <row r="3696" spans="5:6" x14ac:dyDescent="0.15">
      <c r="E3696" s="3">
        <v>44.079207920792072</v>
      </c>
      <c r="F3696" s="3">
        <v>0</v>
      </c>
    </row>
    <row r="3697" spans="5:6" x14ac:dyDescent="0.15">
      <c r="E3697" s="3">
        <v>44.1029702970297</v>
      </c>
      <c r="F3697" s="3">
        <v>0</v>
      </c>
    </row>
    <row r="3698" spans="5:6" x14ac:dyDescent="0.15">
      <c r="E3698" s="3">
        <v>44.1029702970297</v>
      </c>
      <c r="F3698" s="3">
        <v>1.0421877605469392E-4</v>
      </c>
    </row>
    <row r="3699" spans="5:6" x14ac:dyDescent="0.15">
      <c r="E3699" s="3">
        <v>44.126732673267327</v>
      </c>
      <c r="F3699" s="3">
        <v>1.0421877605469392E-4</v>
      </c>
    </row>
    <row r="3700" spans="5:6" x14ac:dyDescent="0.15">
      <c r="E3700" s="3">
        <v>44.126732673267327</v>
      </c>
      <c r="F3700" s="3">
        <v>0</v>
      </c>
    </row>
    <row r="3701" spans="5:6" x14ac:dyDescent="0.15">
      <c r="E3701" s="3">
        <v>44.150495049504947</v>
      </c>
      <c r="F3701" s="3">
        <v>0</v>
      </c>
    </row>
    <row r="3702" spans="5:6" x14ac:dyDescent="0.15">
      <c r="E3702" s="3">
        <v>44.150495049504947</v>
      </c>
      <c r="F3702" s="3">
        <v>1.0421877605469392E-4</v>
      </c>
    </row>
    <row r="3703" spans="5:6" x14ac:dyDescent="0.15">
      <c r="E3703" s="3">
        <v>44.174257425742567</v>
      </c>
      <c r="F3703" s="3">
        <v>1.0421877605469392E-4</v>
      </c>
    </row>
    <row r="3704" spans="5:6" x14ac:dyDescent="0.15">
      <c r="E3704" s="3">
        <v>44.174257425742567</v>
      </c>
      <c r="F3704" s="3">
        <v>0</v>
      </c>
    </row>
    <row r="3705" spans="5:6" x14ac:dyDescent="0.15">
      <c r="E3705" s="3">
        <v>44.198019801980195</v>
      </c>
      <c r="F3705" s="3">
        <v>0</v>
      </c>
    </row>
    <row r="3706" spans="5:6" x14ac:dyDescent="0.15">
      <c r="E3706" s="3">
        <v>44.198019801980195</v>
      </c>
      <c r="F3706" s="3">
        <v>1.0421877605469392E-4</v>
      </c>
    </row>
    <row r="3707" spans="5:6" x14ac:dyDescent="0.15">
      <c r="E3707" s="3">
        <v>44.221782178217822</v>
      </c>
      <c r="F3707" s="3">
        <v>1.0421877605469392E-4</v>
      </c>
    </row>
    <row r="3708" spans="5:6" x14ac:dyDescent="0.15">
      <c r="E3708" s="3">
        <v>44.221782178217822</v>
      </c>
      <c r="F3708" s="3">
        <v>0</v>
      </c>
    </row>
    <row r="3709" spans="5:6" x14ac:dyDescent="0.15">
      <c r="E3709" s="3">
        <v>44.245544554455442</v>
      </c>
      <c r="F3709" s="3">
        <v>0</v>
      </c>
    </row>
    <row r="3710" spans="5:6" x14ac:dyDescent="0.15">
      <c r="E3710" s="3">
        <v>44.245544554455442</v>
      </c>
      <c r="F3710" s="3">
        <v>1.0421877605469392E-4</v>
      </c>
    </row>
    <row r="3711" spans="5:6" x14ac:dyDescent="0.15">
      <c r="E3711" s="3">
        <v>44.269306930693062</v>
      </c>
      <c r="F3711" s="3">
        <v>1.0421877605469392E-4</v>
      </c>
    </row>
    <row r="3712" spans="5:6" x14ac:dyDescent="0.15">
      <c r="E3712" s="3">
        <v>44.269306930693062</v>
      </c>
      <c r="F3712" s="3">
        <v>0</v>
      </c>
    </row>
    <row r="3713" spans="5:6" x14ac:dyDescent="0.15">
      <c r="E3713" s="3">
        <v>44.29306930693069</v>
      </c>
      <c r="F3713" s="3">
        <v>0</v>
      </c>
    </row>
    <row r="3714" spans="5:6" x14ac:dyDescent="0.15">
      <c r="E3714" s="3">
        <v>44.29306930693069</v>
      </c>
      <c r="F3714" s="3">
        <v>1.0421877605469392E-4</v>
      </c>
    </row>
    <row r="3715" spans="5:6" x14ac:dyDescent="0.15">
      <c r="E3715" s="3">
        <v>44.316831683168317</v>
      </c>
      <c r="F3715" s="3">
        <v>1.0421877605469392E-4</v>
      </c>
    </row>
    <row r="3716" spans="5:6" x14ac:dyDescent="0.15">
      <c r="E3716" s="3">
        <v>44.316831683168317</v>
      </c>
      <c r="F3716" s="3">
        <v>0</v>
      </c>
    </row>
    <row r="3717" spans="5:6" x14ac:dyDescent="0.15">
      <c r="E3717" s="3">
        <v>44.340594059405937</v>
      </c>
      <c r="F3717" s="3">
        <v>0</v>
      </c>
    </row>
    <row r="3718" spans="5:6" x14ac:dyDescent="0.15">
      <c r="E3718" s="3">
        <v>44.340594059405937</v>
      </c>
      <c r="F3718" s="3">
        <v>1.0421877605469392E-4</v>
      </c>
    </row>
    <row r="3719" spans="5:6" x14ac:dyDescent="0.15">
      <c r="E3719" s="3">
        <v>44.364356435643558</v>
      </c>
      <c r="F3719" s="3">
        <v>1.0421877605469392E-4</v>
      </c>
    </row>
    <row r="3720" spans="5:6" x14ac:dyDescent="0.15">
      <c r="E3720" s="3">
        <v>44.364356435643558</v>
      </c>
      <c r="F3720" s="3">
        <v>0</v>
      </c>
    </row>
    <row r="3721" spans="5:6" x14ac:dyDescent="0.15">
      <c r="E3721" s="3">
        <v>44.388118811881185</v>
      </c>
      <c r="F3721" s="3">
        <v>0</v>
      </c>
    </row>
    <row r="3722" spans="5:6" x14ac:dyDescent="0.15">
      <c r="E3722" s="3">
        <v>44.388118811881185</v>
      </c>
      <c r="F3722" s="3">
        <v>1.0421877605469392E-4</v>
      </c>
    </row>
    <row r="3723" spans="5:6" x14ac:dyDescent="0.15">
      <c r="E3723" s="3">
        <v>44.411881188118812</v>
      </c>
      <c r="F3723" s="3">
        <v>1.0421877605469392E-4</v>
      </c>
    </row>
    <row r="3724" spans="5:6" x14ac:dyDescent="0.15">
      <c r="E3724" s="3">
        <v>44.411881188118812</v>
      </c>
      <c r="F3724" s="3">
        <v>0</v>
      </c>
    </row>
    <row r="3725" spans="5:6" x14ac:dyDescent="0.15">
      <c r="E3725" s="3">
        <v>44.435643564356432</v>
      </c>
      <c r="F3725" s="3">
        <v>0</v>
      </c>
    </row>
    <row r="3726" spans="5:6" x14ac:dyDescent="0.15">
      <c r="E3726" s="3">
        <v>44.435643564356432</v>
      </c>
      <c r="F3726" s="3">
        <v>1.0421877605469392E-4</v>
      </c>
    </row>
    <row r="3727" spans="5:6" x14ac:dyDescent="0.15">
      <c r="E3727" s="3">
        <v>44.459405940594053</v>
      </c>
      <c r="F3727" s="3">
        <v>1.0421877605469392E-4</v>
      </c>
    </row>
    <row r="3728" spans="5:6" x14ac:dyDescent="0.15">
      <c r="E3728" s="3">
        <v>44.459405940594053</v>
      </c>
      <c r="F3728" s="3">
        <v>0</v>
      </c>
    </row>
    <row r="3729" spans="5:6" x14ac:dyDescent="0.15">
      <c r="E3729" s="3">
        <v>44.48316831683168</v>
      </c>
      <c r="F3729" s="3">
        <v>0</v>
      </c>
    </row>
    <row r="3730" spans="5:6" x14ac:dyDescent="0.15">
      <c r="E3730" s="3">
        <v>44.48316831683168</v>
      </c>
      <c r="F3730" s="3">
        <v>1.0421877605469392E-4</v>
      </c>
    </row>
    <row r="3731" spans="5:6" x14ac:dyDescent="0.15">
      <c r="E3731" s="3">
        <v>44.506930693069307</v>
      </c>
      <c r="F3731" s="3">
        <v>1.0421877605469392E-4</v>
      </c>
    </row>
    <row r="3732" spans="5:6" x14ac:dyDescent="0.15">
      <c r="E3732" s="3">
        <v>44.506930693069307</v>
      </c>
      <c r="F3732" s="3">
        <v>0</v>
      </c>
    </row>
    <row r="3733" spans="5:6" x14ac:dyDescent="0.15">
      <c r="E3733" s="3">
        <v>44.530693069306928</v>
      </c>
      <c r="F3733" s="3">
        <v>0</v>
      </c>
    </row>
    <row r="3734" spans="5:6" x14ac:dyDescent="0.15">
      <c r="E3734" s="3">
        <v>44.530693069306928</v>
      </c>
      <c r="F3734" s="3">
        <v>1.0421877605469392E-4</v>
      </c>
    </row>
    <row r="3735" spans="5:6" x14ac:dyDescent="0.15">
      <c r="E3735" s="3">
        <v>44.554455445544548</v>
      </c>
      <c r="F3735" s="3">
        <v>1.0421877605469392E-4</v>
      </c>
    </row>
    <row r="3736" spans="5:6" x14ac:dyDescent="0.15">
      <c r="E3736" s="3">
        <v>44.554455445544548</v>
      </c>
      <c r="F3736" s="3">
        <v>0</v>
      </c>
    </row>
    <row r="3737" spans="5:6" x14ac:dyDescent="0.15">
      <c r="E3737" s="3">
        <v>44.578217821782175</v>
      </c>
      <c r="F3737" s="3">
        <v>0</v>
      </c>
    </row>
    <row r="3738" spans="5:6" x14ac:dyDescent="0.15">
      <c r="E3738" s="3">
        <v>44.578217821782175</v>
      </c>
      <c r="F3738" s="3">
        <v>1.0421877605469392E-4</v>
      </c>
    </row>
    <row r="3739" spans="5:6" x14ac:dyDescent="0.15">
      <c r="E3739" s="3">
        <v>44.601980198019803</v>
      </c>
      <c r="F3739" s="3">
        <v>1.0421877605469392E-4</v>
      </c>
    </row>
    <row r="3740" spans="5:6" x14ac:dyDescent="0.15">
      <c r="E3740" s="3">
        <v>44.601980198019803</v>
      </c>
      <c r="F3740" s="3">
        <v>0</v>
      </c>
    </row>
    <row r="3741" spans="5:6" x14ac:dyDescent="0.15">
      <c r="E3741" s="3">
        <v>44.625742574257423</v>
      </c>
      <c r="F3741" s="3">
        <v>0</v>
      </c>
    </row>
    <row r="3742" spans="5:6" x14ac:dyDescent="0.15">
      <c r="E3742" s="3">
        <v>44.625742574257423</v>
      </c>
      <c r="F3742" s="3">
        <v>1.0421877605469392E-4</v>
      </c>
    </row>
    <row r="3743" spans="5:6" x14ac:dyDescent="0.15">
      <c r="E3743" s="3">
        <v>44.649504950495043</v>
      </c>
      <c r="F3743" s="3">
        <v>1.0421877605469392E-4</v>
      </c>
    </row>
    <row r="3744" spans="5:6" x14ac:dyDescent="0.15">
      <c r="E3744" s="3">
        <v>44.649504950495043</v>
      </c>
      <c r="F3744" s="3">
        <v>0</v>
      </c>
    </row>
    <row r="3745" spans="5:6" x14ac:dyDescent="0.15">
      <c r="E3745" s="3">
        <v>44.67326732673267</v>
      </c>
      <c r="F3745" s="3">
        <v>0</v>
      </c>
    </row>
    <row r="3746" spans="5:6" x14ac:dyDescent="0.15">
      <c r="E3746" s="3">
        <v>44.67326732673267</v>
      </c>
      <c r="F3746" s="3">
        <v>1.0421877605469392E-4</v>
      </c>
    </row>
    <row r="3747" spans="5:6" x14ac:dyDescent="0.15">
      <c r="E3747" s="3">
        <v>44.697029702970298</v>
      </c>
      <c r="F3747" s="3">
        <v>1.0421877605469392E-4</v>
      </c>
    </row>
    <row r="3748" spans="5:6" x14ac:dyDescent="0.15">
      <c r="E3748" s="3">
        <v>44.697029702970298</v>
      </c>
      <c r="F3748" s="3">
        <v>0</v>
      </c>
    </row>
    <row r="3749" spans="5:6" x14ac:dyDescent="0.15">
      <c r="E3749" s="3">
        <v>44.720792079207918</v>
      </c>
      <c r="F3749" s="3">
        <v>0</v>
      </c>
    </row>
    <row r="3750" spans="5:6" x14ac:dyDescent="0.15">
      <c r="E3750" s="3">
        <v>44.720792079207918</v>
      </c>
      <c r="F3750" s="3">
        <v>1.0421877605469392E-4</v>
      </c>
    </row>
    <row r="3751" spans="5:6" x14ac:dyDescent="0.15">
      <c r="E3751" s="3">
        <v>44.744554455445538</v>
      </c>
      <c r="F3751" s="3">
        <v>1.0421877605469392E-4</v>
      </c>
    </row>
    <row r="3752" spans="5:6" x14ac:dyDescent="0.15">
      <c r="E3752" s="3">
        <v>44.744554455445538</v>
      </c>
      <c r="F3752" s="3">
        <v>0</v>
      </c>
    </row>
    <row r="3753" spans="5:6" x14ac:dyDescent="0.15">
      <c r="E3753" s="3">
        <v>44.768316831683165</v>
      </c>
      <c r="F3753" s="3">
        <v>0</v>
      </c>
    </row>
    <row r="3754" spans="5:6" x14ac:dyDescent="0.15">
      <c r="E3754" s="3">
        <v>44.768316831683165</v>
      </c>
      <c r="F3754" s="3">
        <v>1.0421877605469392E-4</v>
      </c>
    </row>
    <row r="3755" spans="5:6" x14ac:dyDescent="0.15">
      <c r="E3755" s="3">
        <v>44.792079207920793</v>
      </c>
      <c r="F3755" s="3">
        <v>1.0421877605469392E-4</v>
      </c>
    </row>
    <row r="3756" spans="5:6" x14ac:dyDescent="0.15">
      <c r="E3756" s="3">
        <v>44.792079207920793</v>
      </c>
      <c r="F3756" s="3">
        <v>0</v>
      </c>
    </row>
    <row r="3757" spans="5:6" x14ac:dyDescent="0.15">
      <c r="E3757" s="3">
        <v>44.815841584158413</v>
      </c>
      <c r="F3757" s="3">
        <v>0</v>
      </c>
    </row>
    <row r="3758" spans="5:6" x14ac:dyDescent="0.15">
      <c r="E3758" s="3">
        <v>44.815841584158413</v>
      </c>
      <c r="F3758" s="3">
        <v>1.0421877605469392E-4</v>
      </c>
    </row>
    <row r="3759" spans="5:6" x14ac:dyDescent="0.15">
      <c r="E3759" s="3">
        <v>44.839603960396033</v>
      </c>
      <c r="F3759" s="3">
        <v>1.0421877605469392E-4</v>
      </c>
    </row>
    <row r="3760" spans="5:6" x14ac:dyDescent="0.15">
      <c r="E3760" s="3">
        <v>44.839603960396033</v>
      </c>
      <c r="F3760" s="3">
        <v>0</v>
      </c>
    </row>
    <row r="3761" spans="5:6" x14ac:dyDescent="0.15">
      <c r="E3761" s="3">
        <v>44.863366336633661</v>
      </c>
      <c r="F3761" s="3">
        <v>0</v>
      </c>
    </row>
    <row r="3762" spans="5:6" x14ac:dyDescent="0.15">
      <c r="E3762" s="3">
        <v>44.863366336633661</v>
      </c>
      <c r="F3762" s="3">
        <v>1.0421877605469392E-4</v>
      </c>
    </row>
    <row r="3763" spans="5:6" x14ac:dyDescent="0.15">
      <c r="E3763" s="3">
        <v>44.887128712871288</v>
      </c>
      <c r="F3763" s="3">
        <v>1.0421877605469392E-4</v>
      </c>
    </row>
    <row r="3764" spans="5:6" x14ac:dyDescent="0.15">
      <c r="E3764" s="3">
        <v>44.887128712871288</v>
      </c>
      <c r="F3764" s="3">
        <v>0</v>
      </c>
    </row>
    <row r="3765" spans="5:6" x14ac:dyDescent="0.15">
      <c r="E3765" s="3">
        <v>44.910891089108908</v>
      </c>
      <c r="F3765" s="3">
        <v>0</v>
      </c>
    </row>
    <row r="3766" spans="5:6" x14ac:dyDescent="0.15">
      <c r="E3766" s="3">
        <v>44.910891089108908</v>
      </c>
      <c r="F3766" s="3">
        <v>1.0421877605469392E-4</v>
      </c>
    </row>
    <row r="3767" spans="5:6" x14ac:dyDescent="0.15">
      <c r="E3767" s="3">
        <v>44.934653465346528</v>
      </c>
      <c r="F3767" s="3">
        <v>1.0421877605469392E-4</v>
      </c>
    </row>
    <row r="3768" spans="5:6" x14ac:dyDescent="0.15">
      <c r="E3768" s="3">
        <v>44.934653465346528</v>
      </c>
      <c r="F3768" s="3">
        <v>0</v>
      </c>
    </row>
    <row r="3769" spans="5:6" x14ac:dyDescent="0.15">
      <c r="E3769" s="3">
        <v>44.958415841584156</v>
      </c>
      <c r="F3769" s="3">
        <v>0</v>
      </c>
    </row>
    <row r="3770" spans="5:6" x14ac:dyDescent="0.15">
      <c r="E3770" s="3">
        <v>44.958415841584156</v>
      </c>
      <c r="F3770" s="3">
        <v>1.0421877605469392E-4</v>
      </c>
    </row>
    <row r="3771" spans="5:6" x14ac:dyDescent="0.15">
      <c r="E3771" s="3">
        <v>44.982178217821783</v>
      </c>
      <c r="F3771" s="3">
        <v>1.0421877605469392E-4</v>
      </c>
    </row>
    <row r="3772" spans="5:6" x14ac:dyDescent="0.15">
      <c r="E3772" s="3">
        <v>44.982178217821783</v>
      </c>
      <c r="F3772" s="3">
        <v>0</v>
      </c>
    </row>
    <row r="3773" spans="5:6" x14ac:dyDescent="0.15">
      <c r="E3773" s="3">
        <v>45.005940594059403</v>
      </c>
      <c r="F3773" s="3">
        <v>0</v>
      </c>
    </row>
    <row r="3774" spans="5:6" x14ac:dyDescent="0.15">
      <c r="E3774" s="3">
        <v>45.005940594059403</v>
      </c>
      <c r="F3774" s="3">
        <v>1.0421877605469392E-4</v>
      </c>
    </row>
    <row r="3775" spans="5:6" x14ac:dyDescent="0.15">
      <c r="E3775" s="3">
        <v>45.029702970297024</v>
      </c>
      <c r="F3775" s="3">
        <v>1.0421877605469392E-4</v>
      </c>
    </row>
    <row r="3776" spans="5:6" x14ac:dyDescent="0.15">
      <c r="E3776" s="3">
        <v>45.029702970297024</v>
      </c>
      <c r="F3776" s="3">
        <v>0</v>
      </c>
    </row>
    <row r="3777" spans="5:6" x14ac:dyDescent="0.15">
      <c r="E3777" s="3">
        <v>45.053465346534651</v>
      </c>
      <c r="F3777" s="3">
        <v>0</v>
      </c>
    </row>
    <row r="3778" spans="5:6" x14ac:dyDescent="0.15">
      <c r="E3778" s="3">
        <v>45.053465346534651</v>
      </c>
      <c r="F3778" s="3">
        <v>1.0421877605469392E-4</v>
      </c>
    </row>
    <row r="3779" spans="5:6" x14ac:dyDescent="0.15">
      <c r="E3779" s="3">
        <v>45.077227722772278</v>
      </c>
      <c r="F3779" s="3">
        <v>1.0421877605469392E-4</v>
      </c>
    </row>
    <row r="3780" spans="5:6" x14ac:dyDescent="0.15">
      <c r="E3780" s="3">
        <v>45.077227722772278</v>
      </c>
      <c r="F3780" s="3">
        <v>0</v>
      </c>
    </row>
    <row r="3781" spans="5:6" x14ac:dyDescent="0.15">
      <c r="E3781" s="3">
        <v>45.100990099009898</v>
      </c>
      <c r="F3781" s="3">
        <v>0</v>
      </c>
    </row>
    <row r="3782" spans="5:6" x14ac:dyDescent="0.15">
      <c r="E3782" s="3">
        <v>45.100990099009898</v>
      </c>
      <c r="F3782" s="3">
        <v>1.0421877605469392E-4</v>
      </c>
    </row>
    <row r="3783" spans="5:6" x14ac:dyDescent="0.15">
      <c r="E3783" s="3">
        <v>45.124752475247519</v>
      </c>
      <c r="F3783" s="3">
        <v>1.0421877605469392E-4</v>
      </c>
    </row>
    <row r="3784" spans="5:6" x14ac:dyDescent="0.15">
      <c r="E3784" s="3">
        <v>45.124752475247519</v>
      </c>
      <c r="F3784" s="3">
        <v>0</v>
      </c>
    </row>
    <row r="3785" spans="5:6" x14ac:dyDescent="0.15">
      <c r="E3785" s="3">
        <v>45.148514851485146</v>
      </c>
      <c r="F3785" s="3">
        <v>0</v>
      </c>
    </row>
    <row r="3786" spans="5:6" x14ac:dyDescent="0.15">
      <c r="E3786" s="3">
        <v>45.148514851485146</v>
      </c>
      <c r="F3786" s="3">
        <v>1.0421877605469392E-4</v>
      </c>
    </row>
    <row r="3787" spans="5:6" x14ac:dyDescent="0.15">
      <c r="E3787" s="3">
        <v>45.172277227722773</v>
      </c>
      <c r="F3787" s="3">
        <v>1.0421877605469392E-4</v>
      </c>
    </row>
    <row r="3788" spans="5:6" x14ac:dyDescent="0.15">
      <c r="E3788" s="3">
        <v>45.172277227722773</v>
      </c>
      <c r="F3788" s="3">
        <v>0</v>
      </c>
    </row>
    <row r="3789" spans="5:6" x14ac:dyDescent="0.15">
      <c r="E3789" s="3">
        <v>45.196039603960394</v>
      </c>
      <c r="F3789" s="3">
        <v>0</v>
      </c>
    </row>
    <row r="3790" spans="5:6" x14ac:dyDescent="0.15">
      <c r="E3790" s="3">
        <v>45.196039603960394</v>
      </c>
      <c r="F3790" s="3">
        <v>1.0421877605469392E-4</v>
      </c>
    </row>
    <row r="3791" spans="5:6" x14ac:dyDescent="0.15">
      <c r="E3791" s="3">
        <v>45.219801980198014</v>
      </c>
      <c r="F3791" s="3">
        <v>1.0421877605469392E-4</v>
      </c>
    </row>
    <row r="3792" spans="5:6" x14ac:dyDescent="0.15">
      <c r="E3792" s="3">
        <v>45.219801980198014</v>
      </c>
      <c r="F3792" s="3">
        <v>0</v>
      </c>
    </row>
    <row r="3793" spans="5:6" x14ac:dyDescent="0.15">
      <c r="E3793" s="3">
        <v>45.243564356435641</v>
      </c>
      <c r="F3793" s="3">
        <v>0</v>
      </c>
    </row>
    <row r="3794" spans="5:6" x14ac:dyDescent="0.15">
      <c r="E3794" s="3">
        <v>45.243564356435641</v>
      </c>
      <c r="F3794" s="3">
        <v>1.0421877605469392E-4</v>
      </c>
    </row>
    <row r="3795" spans="5:6" x14ac:dyDescent="0.15">
      <c r="E3795" s="3">
        <v>45.267326732673268</v>
      </c>
      <c r="F3795" s="3">
        <v>1.0421877605469392E-4</v>
      </c>
    </row>
    <row r="3796" spans="5:6" x14ac:dyDescent="0.15">
      <c r="E3796" s="3">
        <v>45.267326732673268</v>
      </c>
      <c r="F3796" s="3">
        <v>0</v>
      </c>
    </row>
    <row r="3797" spans="5:6" x14ac:dyDescent="0.15">
      <c r="E3797" s="3">
        <v>45.291089108910889</v>
      </c>
      <c r="F3797" s="3">
        <v>0</v>
      </c>
    </row>
    <row r="3798" spans="5:6" x14ac:dyDescent="0.15">
      <c r="E3798" s="3">
        <v>45.291089108910889</v>
      </c>
      <c r="F3798" s="3">
        <v>1.0421877605469392E-4</v>
      </c>
    </row>
    <row r="3799" spans="5:6" x14ac:dyDescent="0.15">
      <c r="E3799" s="3">
        <v>45.314851485148509</v>
      </c>
      <c r="F3799" s="3">
        <v>1.0421877605469392E-4</v>
      </c>
    </row>
    <row r="3800" spans="5:6" x14ac:dyDescent="0.15">
      <c r="E3800" s="3">
        <v>45.314851485148509</v>
      </c>
      <c r="F3800" s="3">
        <v>0</v>
      </c>
    </row>
    <row r="3801" spans="5:6" x14ac:dyDescent="0.15">
      <c r="E3801" s="3">
        <v>45.338613861386136</v>
      </c>
      <c r="F3801" s="3">
        <v>0</v>
      </c>
    </row>
    <row r="3802" spans="5:6" x14ac:dyDescent="0.15">
      <c r="E3802" s="3">
        <v>45.338613861386136</v>
      </c>
      <c r="F3802" s="3">
        <v>1.0421877605469392E-4</v>
      </c>
    </row>
    <row r="3803" spans="5:6" x14ac:dyDescent="0.15">
      <c r="E3803" s="3">
        <v>45.362376237623764</v>
      </c>
      <c r="F3803" s="3">
        <v>1.0421877605469392E-4</v>
      </c>
    </row>
    <row r="3804" spans="5:6" x14ac:dyDescent="0.15">
      <c r="E3804" s="3">
        <v>45.362376237623764</v>
      </c>
      <c r="F3804" s="3">
        <v>0</v>
      </c>
    </row>
    <row r="3805" spans="5:6" x14ac:dyDescent="0.15">
      <c r="E3805" s="3">
        <v>45.386138613861384</v>
      </c>
      <c r="F3805" s="3">
        <v>0</v>
      </c>
    </row>
    <row r="3806" spans="5:6" x14ac:dyDescent="0.15">
      <c r="E3806" s="3">
        <v>45.386138613861384</v>
      </c>
      <c r="F3806" s="3">
        <v>1.0421877605469392E-4</v>
      </c>
    </row>
    <row r="3807" spans="5:6" x14ac:dyDescent="0.15">
      <c r="E3807" s="3">
        <v>45.409900990099004</v>
      </c>
      <c r="F3807" s="3">
        <v>1.0421877605469392E-4</v>
      </c>
    </row>
    <row r="3808" spans="5:6" x14ac:dyDescent="0.15">
      <c r="E3808" s="3">
        <v>45.409900990099004</v>
      </c>
      <c r="F3808" s="3">
        <v>0</v>
      </c>
    </row>
    <row r="3809" spans="5:6" x14ac:dyDescent="0.15">
      <c r="E3809" s="3">
        <v>45.433663366336631</v>
      </c>
      <c r="F3809" s="3">
        <v>0</v>
      </c>
    </row>
    <row r="3810" spans="5:6" x14ac:dyDescent="0.15">
      <c r="E3810" s="3">
        <v>45.433663366336631</v>
      </c>
      <c r="F3810" s="3">
        <v>1.0421877605469392E-4</v>
      </c>
    </row>
    <row r="3811" spans="5:6" x14ac:dyDescent="0.15">
      <c r="E3811" s="3">
        <v>45.457425742574259</v>
      </c>
      <c r="F3811" s="3">
        <v>1.0421877605469392E-4</v>
      </c>
    </row>
    <row r="3812" spans="5:6" x14ac:dyDescent="0.15">
      <c r="E3812" s="3">
        <v>45.457425742574259</v>
      </c>
      <c r="F3812" s="3">
        <v>0</v>
      </c>
    </row>
    <row r="3813" spans="5:6" x14ac:dyDescent="0.15">
      <c r="E3813" s="3">
        <v>45.481188118811879</v>
      </c>
      <c r="F3813" s="3">
        <v>0</v>
      </c>
    </row>
    <row r="3814" spans="5:6" x14ac:dyDescent="0.15">
      <c r="E3814" s="3">
        <v>45.481188118811879</v>
      </c>
      <c r="F3814" s="3">
        <v>1.0421877605469392E-4</v>
      </c>
    </row>
    <row r="3815" spans="5:6" x14ac:dyDescent="0.15">
      <c r="E3815" s="3">
        <v>45.504950495049499</v>
      </c>
      <c r="F3815" s="3">
        <v>1.0421877605469392E-4</v>
      </c>
    </row>
    <row r="3816" spans="5:6" x14ac:dyDescent="0.15">
      <c r="E3816" s="3">
        <v>45.504950495049499</v>
      </c>
      <c r="F3816" s="3">
        <v>0</v>
      </c>
    </row>
    <row r="3817" spans="5:6" x14ac:dyDescent="0.15">
      <c r="E3817" s="3">
        <v>45.528712871287127</v>
      </c>
      <c r="F3817" s="3">
        <v>0</v>
      </c>
    </row>
    <row r="3818" spans="5:6" x14ac:dyDescent="0.15">
      <c r="E3818" s="3">
        <v>45.528712871287127</v>
      </c>
      <c r="F3818" s="3">
        <v>1.0421877605469392E-4</v>
      </c>
    </row>
    <row r="3819" spans="5:6" x14ac:dyDescent="0.15">
      <c r="E3819" s="3">
        <v>45.552475247524754</v>
      </c>
      <c r="F3819" s="3">
        <v>1.0421877605469392E-4</v>
      </c>
    </row>
    <row r="3820" spans="5:6" x14ac:dyDescent="0.15">
      <c r="E3820" s="3">
        <v>45.552475247524754</v>
      </c>
      <c r="F3820" s="3">
        <v>0</v>
      </c>
    </row>
    <row r="3821" spans="5:6" x14ac:dyDescent="0.15">
      <c r="E3821" s="3">
        <v>45.576237623762374</v>
      </c>
      <c r="F3821" s="3">
        <v>0</v>
      </c>
    </row>
    <row r="3822" spans="5:6" x14ac:dyDescent="0.15">
      <c r="E3822" s="3">
        <v>45.576237623762374</v>
      </c>
      <c r="F3822" s="3">
        <v>1.0421877605469392E-4</v>
      </c>
    </row>
    <row r="3823" spans="5:6" x14ac:dyDescent="0.15">
      <c r="E3823" s="3">
        <v>45.599999999999994</v>
      </c>
      <c r="F3823" s="3">
        <v>1.0421877605469392E-4</v>
      </c>
    </row>
    <row r="3824" spans="5:6" x14ac:dyDescent="0.15">
      <c r="E3824" s="3">
        <v>45.599999999999994</v>
      </c>
      <c r="F3824" s="3">
        <v>0</v>
      </c>
    </row>
    <row r="3825" spans="5:6" x14ac:dyDescent="0.15">
      <c r="E3825" s="3">
        <v>45.623762376237622</v>
      </c>
      <c r="F3825" s="3">
        <v>0</v>
      </c>
    </row>
    <row r="3826" spans="5:6" x14ac:dyDescent="0.15">
      <c r="E3826" s="3">
        <v>45.623762376237622</v>
      </c>
      <c r="F3826" s="3">
        <v>1.0421877605469392E-4</v>
      </c>
    </row>
    <row r="3827" spans="5:6" x14ac:dyDescent="0.15">
      <c r="E3827" s="3">
        <v>45.647524752475249</v>
      </c>
      <c r="F3827" s="3">
        <v>1.0421877605469392E-4</v>
      </c>
    </row>
    <row r="3828" spans="5:6" x14ac:dyDescent="0.15">
      <c r="E3828" s="3">
        <v>45.647524752475249</v>
      </c>
      <c r="F3828" s="3">
        <v>0</v>
      </c>
    </row>
    <row r="3829" spans="5:6" x14ac:dyDescent="0.15">
      <c r="E3829" s="3">
        <v>45.671287128712869</v>
      </c>
      <c r="F3829" s="3">
        <v>0</v>
      </c>
    </row>
    <row r="3830" spans="5:6" x14ac:dyDescent="0.15">
      <c r="E3830" s="3">
        <v>45.671287128712869</v>
      </c>
      <c r="F3830" s="3">
        <v>1.0421877605469392E-4</v>
      </c>
    </row>
    <row r="3831" spans="5:6" x14ac:dyDescent="0.15">
      <c r="E3831" s="3">
        <v>45.695049504950489</v>
      </c>
      <c r="F3831" s="3">
        <v>1.0421877605469392E-4</v>
      </c>
    </row>
    <row r="3832" spans="5:6" x14ac:dyDescent="0.15">
      <c r="E3832" s="3">
        <v>45.695049504950489</v>
      </c>
      <c r="F3832" s="3">
        <v>0</v>
      </c>
    </row>
    <row r="3833" spans="5:6" x14ac:dyDescent="0.15">
      <c r="E3833" s="3">
        <v>45.718811881188117</v>
      </c>
      <c r="F3833" s="3">
        <v>0</v>
      </c>
    </row>
    <row r="3834" spans="5:6" x14ac:dyDescent="0.15">
      <c r="E3834" s="3">
        <v>45.718811881188117</v>
      </c>
      <c r="F3834" s="3">
        <v>1.0421877605469392E-4</v>
      </c>
    </row>
    <row r="3835" spans="5:6" x14ac:dyDescent="0.15">
      <c r="E3835" s="3">
        <v>45.742574257425744</v>
      </c>
      <c r="F3835" s="3">
        <v>1.0421877605469392E-4</v>
      </c>
    </row>
    <row r="3836" spans="5:6" x14ac:dyDescent="0.15">
      <c r="E3836" s="3">
        <v>45.742574257425744</v>
      </c>
      <c r="F3836" s="3">
        <v>0</v>
      </c>
    </row>
    <row r="3837" spans="5:6" x14ac:dyDescent="0.15">
      <c r="E3837" s="3">
        <v>45.766336633663364</v>
      </c>
      <c r="F3837" s="3">
        <v>0</v>
      </c>
    </row>
    <row r="3838" spans="5:6" x14ac:dyDescent="0.15">
      <c r="E3838" s="3">
        <v>45.766336633663364</v>
      </c>
      <c r="F3838" s="3">
        <v>1.0421877605469392E-4</v>
      </c>
    </row>
    <row r="3839" spans="5:6" x14ac:dyDescent="0.15">
      <c r="E3839" s="3">
        <v>45.790099009900985</v>
      </c>
      <c r="F3839" s="3">
        <v>1.0421877605469392E-4</v>
      </c>
    </row>
    <row r="3840" spans="5:6" x14ac:dyDescent="0.15">
      <c r="E3840" s="3">
        <v>45.790099009900985</v>
      </c>
      <c r="F3840" s="3">
        <v>0</v>
      </c>
    </row>
    <row r="3841" spans="5:6" x14ac:dyDescent="0.15">
      <c r="E3841" s="3">
        <v>45.813861386138612</v>
      </c>
      <c r="F3841" s="3">
        <v>0</v>
      </c>
    </row>
    <row r="3842" spans="5:6" x14ac:dyDescent="0.15">
      <c r="E3842" s="3">
        <v>45.813861386138612</v>
      </c>
      <c r="F3842" s="3">
        <v>1.0421877605469392E-4</v>
      </c>
    </row>
    <row r="3843" spans="5:6" x14ac:dyDescent="0.15">
      <c r="E3843" s="3">
        <v>45.837623762376239</v>
      </c>
      <c r="F3843" s="3">
        <v>1.0421877605469392E-4</v>
      </c>
    </row>
    <row r="3844" spans="5:6" x14ac:dyDescent="0.15">
      <c r="E3844" s="3">
        <v>45.837623762376239</v>
      </c>
      <c r="F3844" s="3">
        <v>0</v>
      </c>
    </row>
    <row r="3845" spans="5:6" x14ac:dyDescent="0.15">
      <c r="E3845" s="3">
        <v>45.861386138613859</v>
      </c>
      <c r="F3845" s="3">
        <v>0</v>
      </c>
    </row>
    <row r="3846" spans="5:6" x14ac:dyDescent="0.15">
      <c r="E3846" s="3">
        <v>45.861386138613859</v>
      </c>
      <c r="F3846" s="3">
        <v>1.0421877605469392E-4</v>
      </c>
    </row>
    <row r="3847" spans="5:6" x14ac:dyDescent="0.15">
      <c r="E3847" s="3">
        <v>45.88514851485148</v>
      </c>
      <c r="F3847" s="3">
        <v>1.0421877605469392E-4</v>
      </c>
    </row>
    <row r="3848" spans="5:6" x14ac:dyDescent="0.15">
      <c r="E3848" s="3">
        <v>45.88514851485148</v>
      </c>
      <c r="F3848" s="3">
        <v>0</v>
      </c>
    </row>
    <row r="3849" spans="5:6" x14ac:dyDescent="0.15">
      <c r="E3849" s="3">
        <v>45.908910891089107</v>
      </c>
      <c r="F3849" s="3">
        <v>0</v>
      </c>
    </row>
    <row r="3850" spans="5:6" x14ac:dyDescent="0.15">
      <c r="E3850" s="3">
        <v>45.908910891089107</v>
      </c>
      <c r="F3850" s="3">
        <v>1.0421877605469392E-4</v>
      </c>
    </row>
    <row r="3851" spans="5:6" x14ac:dyDescent="0.15">
      <c r="E3851" s="3">
        <v>45.932673267326734</v>
      </c>
      <c r="F3851" s="3">
        <v>1.0421877605469392E-4</v>
      </c>
    </row>
    <row r="3852" spans="5:6" x14ac:dyDescent="0.15">
      <c r="E3852" s="3">
        <v>45.932673267326734</v>
      </c>
      <c r="F3852" s="3">
        <v>0</v>
      </c>
    </row>
    <row r="3853" spans="5:6" x14ac:dyDescent="0.15">
      <c r="E3853" s="3">
        <v>45.956435643564355</v>
      </c>
      <c r="F3853" s="3">
        <v>0</v>
      </c>
    </row>
    <row r="3854" spans="5:6" x14ac:dyDescent="0.15">
      <c r="E3854" s="3">
        <v>45.956435643564355</v>
      </c>
      <c r="F3854" s="3">
        <v>1.0421877605469392E-4</v>
      </c>
    </row>
    <row r="3855" spans="5:6" x14ac:dyDescent="0.15">
      <c r="E3855" s="3">
        <v>45.980198019801975</v>
      </c>
      <c r="F3855" s="3">
        <v>1.0421877605469392E-4</v>
      </c>
    </row>
    <row r="3856" spans="5:6" x14ac:dyDescent="0.15">
      <c r="E3856" s="3">
        <v>45.980198019801975</v>
      </c>
      <c r="F3856" s="3">
        <v>0</v>
      </c>
    </row>
    <row r="3857" spans="5:6" x14ac:dyDescent="0.15">
      <c r="E3857" s="3">
        <v>46.003960396039602</v>
      </c>
      <c r="F3857" s="3">
        <v>0</v>
      </c>
    </row>
    <row r="3858" spans="5:6" x14ac:dyDescent="0.15">
      <c r="E3858" s="3">
        <v>46.003960396039602</v>
      </c>
      <c r="F3858" s="3">
        <v>1.0421877605469392E-4</v>
      </c>
    </row>
    <row r="3859" spans="5:6" x14ac:dyDescent="0.15">
      <c r="E3859" s="3">
        <v>46.02772277227723</v>
      </c>
      <c r="F3859" s="3">
        <v>1.0421877605469392E-4</v>
      </c>
    </row>
    <row r="3860" spans="5:6" x14ac:dyDescent="0.15">
      <c r="E3860" s="3">
        <v>46.02772277227723</v>
      </c>
      <c r="F3860" s="3">
        <v>0</v>
      </c>
    </row>
    <row r="3861" spans="5:6" x14ac:dyDescent="0.15">
      <c r="E3861" s="3">
        <v>46.05148514851485</v>
      </c>
      <c r="F3861" s="3">
        <v>0</v>
      </c>
    </row>
    <row r="3862" spans="5:6" x14ac:dyDescent="0.15">
      <c r="E3862" s="3">
        <v>46.05148514851485</v>
      </c>
      <c r="F3862" s="3">
        <v>1.0421877605469392E-4</v>
      </c>
    </row>
    <row r="3863" spans="5:6" x14ac:dyDescent="0.15">
      <c r="E3863" s="3">
        <v>46.07524752475247</v>
      </c>
      <c r="F3863" s="3">
        <v>1.0421877605469392E-4</v>
      </c>
    </row>
    <row r="3864" spans="5:6" x14ac:dyDescent="0.15">
      <c r="E3864" s="3">
        <v>46.07524752475247</v>
      </c>
      <c r="F3864" s="3">
        <v>0</v>
      </c>
    </row>
    <row r="3865" spans="5:6" x14ac:dyDescent="0.15">
      <c r="E3865" s="3">
        <v>46.099009900990097</v>
      </c>
      <c r="F3865" s="3">
        <v>0</v>
      </c>
    </row>
    <row r="3866" spans="5:6" x14ac:dyDescent="0.15">
      <c r="E3866" s="3">
        <v>46.099009900990097</v>
      </c>
      <c r="F3866" s="3">
        <v>1.0421877605469392E-4</v>
      </c>
    </row>
    <row r="3867" spans="5:6" x14ac:dyDescent="0.15">
      <c r="E3867" s="3">
        <v>46.122772277227725</v>
      </c>
      <c r="F3867" s="3">
        <v>1.0421877605469392E-4</v>
      </c>
    </row>
    <row r="3868" spans="5:6" x14ac:dyDescent="0.15">
      <c r="E3868" s="3">
        <v>46.122772277227725</v>
      </c>
      <c r="F3868" s="3">
        <v>0</v>
      </c>
    </row>
    <row r="3869" spans="5:6" x14ac:dyDescent="0.15">
      <c r="E3869" s="3">
        <v>46.146534653465345</v>
      </c>
      <c r="F3869" s="3">
        <v>0</v>
      </c>
    </row>
    <row r="3870" spans="5:6" x14ac:dyDescent="0.15">
      <c r="E3870" s="3">
        <v>46.146534653465345</v>
      </c>
      <c r="F3870" s="3">
        <v>1.0421877605469392E-4</v>
      </c>
    </row>
    <row r="3871" spans="5:6" x14ac:dyDescent="0.15">
      <c r="E3871" s="3">
        <v>46.170297029702965</v>
      </c>
      <c r="F3871" s="3">
        <v>1.0421877605469392E-4</v>
      </c>
    </row>
    <row r="3872" spans="5:6" x14ac:dyDescent="0.15">
      <c r="E3872" s="3">
        <v>46.170297029702965</v>
      </c>
      <c r="F3872" s="3">
        <v>0</v>
      </c>
    </row>
    <row r="3873" spans="5:6" x14ac:dyDescent="0.15">
      <c r="E3873" s="3">
        <v>46.194059405940592</v>
      </c>
      <c r="F3873" s="3">
        <v>0</v>
      </c>
    </row>
    <row r="3874" spans="5:6" x14ac:dyDescent="0.15">
      <c r="E3874" s="3">
        <v>46.194059405940592</v>
      </c>
      <c r="F3874" s="3">
        <v>1.0421877605469392E-4</v>
      </c>
    </row>
    <row r="3875" spans="5:6" x14ac:dyDescent="0.15">
      <c r="E3875" s="3">
        <v>46.21782178217822</v>
      </c>
      <c r="F3875" s="3">
        <v>1.0421877605469392E-4</v>
      </c>
    </row>
    <row r="3876" spans="5:6" x14ac:dyDescent="0.15">
      <c r="E3876" s="3">
        <v>46.21782178217822</v>
      </c>
      <c r="F3876" s="3">
        <v>0</v>
      </c>
    </row>
    <row r="3877" spans="5:6" x14ac:dyDescent="0.15">
      <c r="E3877" s="3">
        <v>46.24158415841584</v>
      </c>
      <c r="F3877" s="3">
        <v>0</v>
      </c>
    </row>
    <row r="3878" spans="5:6" x14ac:dyDescent="0.15">
      <c r="E3878" s="3">
        <v>46.24158415841584</v>
      </c>
      <c r="F3878" s="3">
        <v>1.0421877605469392E-4</v>
      </c>
    </row>
    <row r="3879" spans="5:6" x14ac:dyDescent="0.15">
      <c r="E3879" s="3">
        <v>46.26534653465346</v>
      </c>
      <c r="F3879" s="3">
        <v>1.0421877605469392E-4</v>
      </c>
    </row>
    <row r="3880" spans="5:6" x14ac:dyDescent="0.15">
      <c r="E3880" s="3">
        <v>46.26534653465346</v>
      </c>
      <c r="F3880" s="3">
        <v>0</v>
      </c>
    </row>
    <row r="3881" spans="5:6" x14ac:dyDescent="0.15">
      <c r="E3881" s="3">
        <v>46.289108910891088</v>
      </c>
      <c r="F3881" s="3">
        <v>0</v>
      </c>
    </row>
    <row r="3882" spans="5:6" x14ac:dyDescent="0.15">
      <c r="E3882" s="3">
        <v>46.289108910891088</v>
      </c>
      <c r="F3882" s="3">
        <v>1.0421877605469392E-4</v>
      </c>
    </row>
    <row r="3883" spans="5:6" x14ac:dyDescent="0.15">
      <c r="E3883" s="3">
        <v>46.312871287128715</v>
      </c>
      <c r="F3883" s="3">
        <v>1.0421877605469392E-4</v>
      </c>
    </row>
    <row r="3884" spans="5:6" x14ac:dyDescent="0.15">
      <c r="E3884" s="3">
        <v>46.312871287128715</v>
      </c>
      <c r="F3884" s="3">
        <v>0</v>
      </c>
    </row>
    <row r="3885" spans="5:6" x14ac:dyDescent="0.15">
      <c r="E3885" s="3">
        <v>46.336633663366335</v>
      </c>
      <c r="F3885" s="3">
        <v>0</v>
      </c>
    </row>
    <row r="3886" spans="5:6" x14ac:dyDescent="0.15">
      <c r="E3886" s="3">
        <v>46.336633663366335</v>
      </c>
      <c r="F3886" s="3">
        <v>1.0421877605469392E-4</v>
      </c>
    </row>
    <row r="3887" spans="5:6" x14ac:dyDescent="0.15">
      <c r="E3887" s="3">
        <v>46.360396039603955</v>
      </c>
      <c r="F3887" s="3">
        <v>1.0421877605469392E-4</v>
      </c>
    </row>
    <row r="3888" spans="5:6" x14ac:dyDescent="0.15">
      <c r="E3888" s="3">
        <v>46.360396039603955</v>
      </c>
      <c r="F3888" s="3">
        <v>0</v>
      </c>
    </row>
    <row r="3889" spans="5:6" x14ac:dyDescent="0.15">
      <c r="E3889" s="3">
        <v>46.384158415841583</v>
      </c>
      <c r="F3889" s="3">
        <v>0</v>
      </c>
    </row>
    <row r="3890" spans="5:6" x14ac:dyDescent="0.15">
      <c r="E3890" s="3">
        <v>46.384158415841583</v>
      </c>
      <c r="F3890" s="3">
        <v>1.0421877605469392E-4</v>
      </c>
    </row>
    <row r="3891" spans="5:6" x14ac:dyDescent="0.15">
      <c r="E3891" s="3">
        <v>46.40792079207921</v>
      </c>
      <c r="F3891" s="3">
        <v>1.0421877605469392E-4</v>
      </c>
    </row>
    <row r="3892" spans="5:6" x14ac:dyDescent="0.15">
      <c r="E3892" s="3">
        <v>46.40792079207921</v>
      </c>
      <c r="F3892" s="3">
        <v>0</v>
      </c>
    </row>
    <row r="3893" spans="5:6" x14ac:dyDescent="0.15">
      <c r="E3893" s="3">
        <v>46.43168316831683</v>
      </c>
      <c r="F3893" s="3">
        <v>0</v>
      </c>
    </row>
    <row r="3894" spans="5:6" x14ac:dyDescent="0.15">
      <c r="E3894" s="3">
        <v>46.43168316831683</v>
      </c>
      <c r="F3894" s="3">
        <v>1.0421877605469392E-4</v>
      </c>
    </row>
    <row r="3895" spans="5:6" x14ac:dyDescent="0.15">
      <c r="E3895" s="3">
        <v>46.455445544554451</v>
      </c>
      <c r="F3895" s="3">
        <v>1.0421877605469392E-4</v>
      </c>
    </row>
    <row r="3896" spans="5:6" x14ac:dyDescent="0.15">
      <c r="E3896" s="3">
        <v>46.455445544554451</v>
      </c>
      <c r="F3896" s="3">
        <v>0</v>
      </c>
    </row>
    <row r="3897" spans="5:6" x14ac:dyDescent="0.15">
      <c r="E3897" s="3">
        <v>46.479207920792078</v>
      </c>
      <c r="F3897" s="3">
        <v>0</v>
      </c>
    </row>
    <row r="3898" spans="5:6" x14ac:dyDescent="0.15">
      <c r="E3898" s="3">
        <v>46.479207920792078</v>
      </c>
      <c r="F3898" s="3">
        <v>1.0421877605469392E-4</v>
      </c>
    </row>
    <row r="3899" spans="5:6" x14ac:dyDescent="0.15">
      <c r="E3899" s="3">
        <v>46.502970297029705</v>
      </c>
      <c r="F3899" s="3">
        <v>1.0421877605469392E-4</v>
      </c>
    </row>
    <row r="3900" spans="5:6" x14ac:dyDescent="0.15">
      <c r="E3900" s="3">
        <v>46.502970297029705</v>
      </c>
      <c r="F3900" s="3">
        <v>0</v>
      </c>
    </row>
    <row r="3901" spans="5:6" x14ac:dyDescent="0.15">
      <c r="E3901" s="3">
        <v>46.526732673267325</v>
      </c>
      <c r="F3901" s="3">
        <v>0</v>
      </c>
    </row>
    <row r="3902" spans="5:6" x14ac:dyDescent="0.15">
      <c r="E3902" s="3">
        <v>46.526732673267325</v>
      </c>
      <c r="F3902" s="3">
        <v>1.0421877605469392E-4</v>
      </c>
    </row>
    <row r="3903" spans="5:6" x14ac:dyDescent="0.15">
      <c r="E3903" s="3">
        <v>46.550495049504946</v>
      </c>
      <c r="F3903" s="3">
        <v>1.0421877605469392E-4</v>
      </c>
    </row>
    <row r="3904" spans="5:6" x14ac:dyDescent="0.15">
      <c r="E3904" s="3">
        <v>46.550495049504946</v>
      </c>
      <c r="F3904" s="3">
        <v>0</v>
      </c>
    </row>
    <row r="3905" spans="5:6" x14ac:dyDescent="0.15">
      <c r="E3905" s="3">
        <v>46.574257425742573</v>
      </c>
      <c r="F3905" s="3">
        <v>0</v>
      </c>
    </row>
    <row r="3906" spans="5:6" x14ac:dyDescent="0.15">
      <c r="E3906" s="3">
        <v>46.574257425742573</v>
      </c>
      <c r="F3906" s="3">
        <v>1.0421877605469392E-4</v>
      </c>
    </row>
    <row r="3907" spans="5:6" x14ac:dyDescent="0.15">
      <c r="E3907" s="3">
        <v>46.5980198019802</v>
      </c>
      <c r="F3907" s="3">
        <v>1.0421877605469392E-4</v>
      </c>
    </row>
    <row r="3908" spans="5:6" x14ac:dyDescent="0.15">
      <c r="E3908" s="3">
        <v>46.5980198019802</v>
      </c>
      <c r="F3908" s="3">
        <v>0</v>
      </c>
    </row>
    <row r="3909" spans="5:6" x14ac:dyDescent="0.15">
      <c r="E3909" s="3">
        <v>46.621782178217821</v>
      </c>
      <c r="F3909" s="3">
        <v>0</v>
      </c>
    </row>
    <row r="3910" spans="5:6" x14ac:dyDescent="0.15">
      <c r="E3910" s="3">
        <v>46.621782178217821</v>
      </c>
      <c r="F3910" s="3">
        <v>1.0421877605469392E-4</v>
      </c>
    </row>
    <row r="3911" spans="5:6" x14ac:dyDescent="0.15">
      <c r="E3911" s="3">
        <v>46.645544554455441</v>
      </c>
      <c r="F3911" s="3">
        <v>1.0421877605469392E-4</v>
      </c>
    </row>
    <row r="3912" spans="5:6" x14ac:dyDescent="0.15">
      <c r="E3912" s="3">
        <v>46.645544554455441</v>
      </c>
      <c r="F3912" s="3">
        <v>0</v>
      </c>
    </row>
    <row r="3913" spans="5:6" x14ac:dyDescent="0.15">
      <c r="E3913" s="3">
        <v>46.669306930693068</v>
      </c>
      <c r="F3913" s="3">
        <v>0</v>
      </c>
    </row>
    <row r="3914" spans="5:6" x14ac:dyDescent="0.15">
      <c r="E3914" s="3">
        <v>46.669306930693068</v>
      </c>
      <c r="F3914" s="3">
        <v>1.0421877605469392E-4</v>
      </c>
    </row>
    <row r="3915" spans="5:6" x14ac:dyDescent="0.15">
      <c r="E3915" s="3">
        <v>46.693069306930695</v>
      </c>
      <c r="F3915" s="3">
        <v>1.0421877605469392E-4</v>
      </c>
    </row>
    <row r="3916" spans="5:6" x14ac:dyDescent="0.15">
      <c r="E3916" s="3">
        <v>46.693069306930695</v>
      </c>
      <c r="F3916" s="3">
        <v>0</v>
      </c>
    </row>
    <row r="3917" spans="5:6" x14ac:dyDescent="0.15">
      <c r="E3917" s="3">
        <v>46.716831683168316</v>
      </c>
      <c r="F3917" s="3">
        <v>0</v>
      </c>
    </row>
    <row r="3918" spans="5:6" x14ac:dyDescent="0.15">
      <c r="E3918" s="3">
        <v>46.716831683168316</v>
      </c>
      <c r="F3918" s="3">
        <v>1.0421877605469392E-4</v>
      </c>
    </row>
    <row r="3919" spans="5:6" x14ac:dyDescent="0.15">
      <c r="E3919" s="3">
        <v>46.740594059405936</v>
      </c>
      <c r="F3919" s="3">
        <v>1.0421877605469392E-4</v>
      </c>
    </row>
    <row r="3920" spans="5:6" x14ac:dyDescent="0.15">
      <c r="E3920" s="3">
        <v>46.740594059405936</v>
      </c>
      <c r="F3920" s="3">
        <v>0</v>
      </c>
    </row>
    <row r="3921" spans="5:6" x14ac:dyDescent="0.15">
      <c r="E3921" s="3">
        <v>46.764356435643563</v>
      </c>
      <c r="F3921" s="3">
        <v>0</v>
      </c>
    </row>
    <row r="3922" spans="5:6" x14ac:dyDescent="0.15">
      <c r="E3922" s="3">
        <v>46.764356435643563</v>
      </c>
      <c r="F3922" s="3">
        <v>1.0421877605469392E-4</v>
      </c>
    </row>
    <row r="3923" spans="5:6" x14ac:dyDescent="0.15">
      <c r="E3923" s="3">
        <v>46.788118811881191</v>
      </c>
      <c r="F3923" s="3">
        <v>1.0421877605469392E-4</v>
      </c>
    </row>
    <row r="3924" spans="5:6" x14ac:dyDescent="0.15">
      <c r="E3924" s="3">
        <v>46.788118811881191</v>
      </c>
      <c r="F3924" s="3">
        <v>0</v>
      </c>
    </row>
    <row r="3925" spans="5:6" x14ac:dyDescent="0.15">
      <c r="E3925" s="3">
        <v>46.811881188118811</v>
      </c>
      <c r="F3925" s="3">
        <v>0</v>
      </c>
    </row>
    <row r="3926" spans="5:6" x14ac:dyDescent="0.15">
      <c r="E3926" s="3">
        <v>46.811881188118811</v>
      </c>
      <c r="F3926" s="3">
        <v>1.0421877605469392E-4</v>
      </c>
    </row>
    <row r="3927" spans="5:6" x14ac:dyDescent="0.15">
      <c r="E3927" s="3">
        <v>46.835643564356431</v>
      </c>
      <c r="F3927" s="3">
        <v>1.0421877605469392E-4</v>
      </c>
    </row>
    <row r="3928" spans="5:6" x14ac:dyDescent="0.15">
      <c r="E3928" s="3">
        <v>46.835643564356431</v>
      </c>
      <c r="F3928" s="3">
        <v>0</v>
      </c>
    </row>
    <row r="3929" spans="5:6" x14ac:dyDescent="0.15">
      <c r="E3929" s="3">
        <v>46.859405940594058</v>
      </c>
      <c r="F3929" s="3">
        <v>0</v>
      </c>
    </row>
    <row r="3930" spans="5:6" x14ac:dyDescent="0.15">
      <c r="E3930" s="3">
        <v>46.859405940594058</v>
      </c>
      <c r="F3930" s="3">
        <v>1.0421877605469392E-4</v>
      </c>
    </row>
    <row r="3931" spans="5:6" x14ac:dyDescent="0.15">
      <c r="E3931" s="3">
        <v>46.883168316831686</v>
      </c>
      <c r="F3931" s="3">
        <v>1.0421877605469392E-4</v>
      </c>
    </row>
    <row r="3932" spans="5:6" x14ac:dyDescent="0.15">
      <c r="E3932" s="3">
        <v>46.883168316831686</v>
      </c>
      <c r="F3932" s="3">
        <v>0</v>
      </c>
    </row>
    <row r="3933" spans="5:6" x14ac:dyDescent="0.15">
      <c r="E3933" s="3">
        <v>46.906930693069306</v>
      </c>
      <c r="F3933" s="3">
        <v>0</v>
      </c>
    </row>
    <row r="3934" spans="5:6" x14ac:dyDescent="0.15">
      <c r="E3934" s="3">
        <v>46.906930693069306</v>
      </c>
      <c r="F3934" s="3">
        <v>1.0421877605469392E-4</v>
      </c>
    </row>
    <row r="3935" spans="5:6" x14ac:dyDescent="0.15">
      <c r="E3935" s="3">
        <v>46.930693069306926</v>
      </c>
      <c r="F3935" s="3">
        <v>1.0421877605469392E-4</v>
      </c>
    </row>
    <row r="3936" spans="5:6" x14ac:dyDescent="0.15">
      <c r="E3936" s="3">
        <v>46.930693069306926</v>
      </c>
      <c r="F3936" s="3">
        <v>0</v>
      </c>
    </row>
    <row r="3937" spans="5:6" x14ac:dyDescent="0.15">
      <c r="E3937" s="3">
        <v>46.954455445544554</v>
      </c>
      <c r="F3937" s="3">
        <v>0</v>
      </c>
    </row>
    <row r="3938" spans="5:6" x14ac:dyDescent="0.15">
      <c r="E3938" s="3">
        <v>46.954455445544554</v>
      </c>
      <c r="F3938" s="3">
        <v>1.0421877605469392E-4</v>
      </c>
    </row>
    <row r="3939" spans="5:6" x14ac:dyDescent="0.15">
      <c r="E3939" s="3">
        <v>46.978217821782181</v>
      </c>
      <c r="F3939" s="3">
        <v>1.0421877605469392E-4</v>
      </c>
    </row>
    <row r="3940" spans="5:6" x14ac:dyDescent="0.15">
      <c r="E3940" s="3">
        <v>46.978217821782181</v>
      </c>
      <c r="F3940" s="3">
        <v>0</v>
      </c>
    </row>
    <row r="3941" spans="5:6" x14ac:dyDescent="0.15">
      <c r="E3941" s="3">
        <v>47.001980198019801</v>
      </c>
      <c r="F3941" s="3">
        <v>0</v>
      </c>
    </row>
    <row r="3942" spans="5:6" x14ac:dyDescent="0.15">
      <c r="E3942" s="3">
        <v>47.001980198019801</v>
      </c>
      <c r="F3942" s="3">
        <v>1.0421877605469392E-4</v>
      </c>
    </row>
    <row r="3943" spans="5:6" x14ac:dyDescent="0.15">
      <c r="E3943" s="3">
        <v>47.025742574257421</v>
      </c>
      <c r="F3943" s="3">
        <v>1.0421877605469392E-4</v>
      </c>
    </row>
    <row r="3944" spans="5:6" x14ac:dyDescent="0.15">
      <c r="E3944" s="3">
        <v>47.025742574257421</v>
      </c>
      <c r="F3944" s="3">
        <v>0</v>
      </c>
    </row>
    <row r="3945" spans="5:6" x14ac:dyDescent="0.15">
      <c r="E3945" s="3">
        <v>47.049504950495049</v>
      </c>
      <c r="F3945" s="3">
        <v>0</v>
      </c>
    </row>
    <row r="3946" spans="5:6" x14ac:dyDescent="0.15">
      <c r="E3946" s="3">
        <v>47.049504950495049</v>
      </c>
      <c r="F3946" s="3">
        <v>1.0421877605469392E-4</v>
      </c>
    </row>
    <row r="3947" spans="5:6" x14ac:dyDescent="0.15">
      <c r="E3947" s="3">
        <v>47.073267326732676</v>
      </c>
      <c r="F3947" s="3">
        <v>1.0421877605469392E-4</v>
      </c>
    </row>
    <row r="3948" spans="5:6" x14ac:dyDescent="0.15">
      <c r="E3948" s="3">
        <v>47.073267326732676</v>
      </c>
      <c r="F3948" s="3">
        <v>0</v>
      </c>
    </row>
    <row r="3949" spans="5:6" x14ac:dyDescent="0.15">
      <c r="E3949" s="3">
        <v>47.097029702970296</v>
      </c>
      <c r="F3949" s="3">
        <v>0</v>
      </c>
    </row>
    <row r="3950" spans="5:6" x14ac:dyDescent="0.15">
      <c r="E3950" s="3">
        <v>47.097029702970296</v>
      </c>
      <c r="F3950" s="3">
        <v>1.0421877605469392E-4</v>
      </c>
    </row>
    <row r="3951" spans="5:6" x14ac:dyDescent="0.15">
      <c r="E3951" s="3">
        <v>47.120792079207916</v>
      </c>
      <c r="F3951" s="3">
        <v>1.0421877605469392E-4</v>
      </c>
    </row>
    <row r="3952" spans="5:6" x14ac:dyDescent="0.15">
      <c r="E3952" s="3">
        <v>47.120792079207916</v>
      </c>
      <c r="F3952" s="3">
        <v>0</v>
      </c>
    </row>
    <row r="3953" spans="5:6" x14ac:dyDescent="0.15">
      <c r="E3953" s="3">
        <v>47.144554455445544</v>
      </c>
      <c r="F3953" s="3">
        <v>0</v>
      </c>
    </row>
    <row r="3954" spans="5:6" x14ac:dyDescent="0.15">
      <c r="E3954" s="3">
        <v>47.144554455445544</v>
      </c>
      <c r="F3954" s="3">
        <v>1.0421877605469392E-4</v>
      </c>
    </row>
    <row r="3955" spans="5:6" x14ac:dyDescent="0.15">
      <c r="E3955" s="3">
        <v>47.168316831683171</v>
      </c>
      <c r="F3955" s="3">
        <v>1.0421877605469392E-4</v>
      </c>
    </row>
    <row r="3956" spans="5:6" x14ac:dyDescent="0.15">
      <c r="E3956" s="3">
        <v>47.168316831683171</v>
      </c>
      <c r="F3956" s="3">
        <v>0</v>
      </c>
    </row>
    <row r="3957" spans="5:6" x14ac:dyDescent="0.15">
      <c r="E3957" s="3">
        <v>47.192079207920791</v>
      </c>
      <c r="F3957" s="3">
        <v>0</v>
      </c>
    </row>
    <row r="3958" spans="5:6" x14ac:dyDescent="0.15">
      <c r="E3958" s="3">
        <v>47.192079207920791</v>
      </c>
      <c r="F3958" s="3">
        <v>1.0421877605469392E-4</v>
      </c>
    </row>
    <row r="3959" spans="5:6" x14ac:dyDescent="0.15">
      <c r="E3959" s="3">
        <v>47.215841584158412</v>
      </c>
      <c r="F3959" s="3">
        <v>1.0421877605469392E-4</v>
      </c>
    </row>
    <row r="3960" spans="5:6" x14ac:dyDescent="0.15">
      <c r="E3960" s="3">
        <v>47.215841584158412</v>
      </c>
      <c r="F3960" s="3">
        <v>0</v>
      </c>
    </row>
    <row r="3961" spans="5:6" x14ac:dyDescent="0.15">
      <c r="E3961" s="3">
        <v>47.239603960396039</v>
      </c>
      <c r="F3961" s="3">
        <v>0</v>
      </c>
    </row>
    <row r="3962" spans="5:6" x14ac:dyDescent="0.15">
      <c r="E3962" s="3">
        <v>47.239603960396039</v>
      </c>
      <c r="F3962" s="3">
        <v>1.0421877605469392E-4</v>
      </c>
    </row>
    <row r="3963" spans="5:6" x14ac:dyDescent="0.15">
      <c r="E3963" s="3">
        <v>47.263366336633666</v>
      </c>
      <c r="F3963" s="3">
        <v>1.0421877605469392E-4</v>
      </c>
    </row>
    <row r="3964" spans="5:6" x14ac:dyDescent="0.15">
      <c r="E3964" s="3">
        <v>47.263366336633666</v>
      </c>
      <c r="F3964" s="3">
        <v>0</v>
      </c>
    </row>
    <row r="3965" spans="5:6" x14ac:dyDescent="0.15">
      <c r="E3965" s="3">
        <v>47.287128712871286</v>
      </c>
      <c r="F3965" s="3">
        <v>0</v>
      </c>
    </row>
    <row r="3966" spans="5:6" x14ac:dyDescent="0.15">
      <c r="E3966" s="3">
        <v>47.287128712871286</v>
      </c>
      <c r="F3966" s="3">
        <v>1.0421877605469392E-4</v>
      </c>
    </row>
    <row r="3967" spans="5:6" x14ac:dyDescent="0.15">
      <c r="E3967" s="3">
        <v>47.310891089108907</v>
      </c>
      <c r="F3967" s="3">
        <v>1.0421877605469392E-4</v>
      </c>
    </row>
    <row r="3968" spans="5:6" x14ac:dyDescent="0.15">
      <c r="E3968" s="3">
        <v>47.310891089108907</v>
      </c>
      <c r="F3968" s="3">
        <v>0</v>
      </c>
    </row>
    <row r="3969" spans="5:6" x14ac:dyDescent="0.15">
      <c r="E3969" s="3">
        <v>47.334653465346534</v>
      </c>
      <c r="F3969" s="3">
        <v>0</v>
      </c>
    </row>
    <row r="3970" spans="5:6" x14ac:dyDescent="0.15">
      <c r="E3970" s="3">
        <v>47.334653465346534</v>
      </c>
      <c r="F3970" s="3">
        <v>1.0421877605469392E-4</v>
      </c>
    </row>
    <row r="3971" spans="5:6" x14ac:dyDescent="0.15">
      <c r="E3971" s="3">
        <v>47.358415841584161</v>
      </c>
      <c r="F3971" s="3">
        <v>1.0421877605469392E-4</v>
      </c>
    </row>
    <row r="3972" spans="5:6" x14ac:dyDescent="0.15">
      <c r="E3972" s="3">
        <v>47.358415841584161</v>
      </c>
      <c r="F3972" s="3">
        <v>0</v>
      </c>
    </row>
    <row r="3973" spans="5:6" x14ac:dyDescent="0.15">
      <c r="E3973" s="3">
        <v>47.382178217821782</v>
      </c>
      <c r="F3973" s="3">
        <v>0</v>
      </c>
    </row>
    <row r="3974" spans="5:6" x14ac:dyDescent="0.15">
      <c r="E3974" s="3">
        <v>47.382178217821782</v>
      </c>
      <c r="F3974" s="3">
        <v>1.0421877605469392E-4</v>
      </c>
    </row>
    <row r="3975" spans="5:6" x14ac:dyDescent="0.15">
      <c r="E3975" s="3">
        <v>47.405940594059402</v>
      </c>
      <c r="F3975" s="3">
        <v>1.0421877605469392E-4</v>
      </c>
    </row>
    <row r="3976" spans="5:6" x14ac:dyDescent="0.15">
      <c r="E3976" s="3">
        <v>47.405940594059402</v>
      </c>
      <c r="F3976" s="3">
        <v>0</v>
      </c>
    </row>
    <row r="3977" spans="5:6" x14ac:dyDescent="0.15">
      <c r="E3977" s="3">
        <v>47.429702970297029</v>
      </c>
      <c r="F3977" s="3">
        <v>0</v>
      </c>
    </row>
    <row r="3978" spans="5:6" x14ac:dyDescent="0.15">
      <c r="E3978" s="3">
        <v>47.429702970297029</v>
      </c>
      <c r="F3978" s="3">
        <v>1.0421877605469392E-4</v>
      </c>
    </row>
    <row r="3979" spans="5:6" x14ac:dyDescent="0.15">
      <c r="E3979" s="3">
        <v>47.453465346534657</v>
      </c>
      <c r="F3979" s="3">
        <v>1.0421877605469392E-4</v>
      </c>
    </row>
    <row r="3980" spans="5:6" x14ac:dyDescent="0.15">
      <c r="E3980" s="3">
        <v>47.453465346534657</v>
      </c>
      <c r="F3980" s="3">
        <v>0</v>
      </c>
    </row>
    <row r="3981" spans="5:6" x14ac:dyDescent="0.15">
      <c r="E3981" s="3">
        <v>47.477227722772277</v>
      </c>
      <c r="F3981" s="3">
        <v>0</v>
      </c>
    </row>
    <row r="3982" spans="5:6" x14ac:dyDescent="0.15">
      <c r="E3982" s="3">
        <v>47.477227722772277</v>
      </c>
      <c r="F3982" s="3">
        <v>1.0421877605469392E-4</v>
      </c>
    </row>
    <row r="3983" spans="5:6" x14ac:dyDescent="0.15">
      <c r="E3983" s="3">
        <v>47.500990099009897</v>
      </c>
      <c r="F3983" s="3">
        <v>1.0421877605469392E-4</v>
      </c>
    </row>
    <row r="3984" spans="5:6" x14ac:dyDescent="0.15">
      <c r="E3984" s="3">
        <v>47.500990099009897</v>
      </c>
      <c r="F3984" s="3">
        <v>0</v>
      </c>
    </row>
    <row r="3985" spans="5:6" x14ac:dyDescent="0.15">
      <c r="E3985" s="3">
        <v>47.524752475247524</v>
      </c>
      <c r="F3985" s="3">
        <v>0</v>
      </c>
    </row>
    <row r="3986" spans="5:6" x14ac:dyDescent="0.15">
      <c r="E3986" s="3">
        <v>47.524752475247524</v>
      </c>
      <c r="F3986" s="3">
        <v>1.0421877605469392E-4</v>
      </c>
    </row>
    <row r="3987" spans="5:6" x14ac:dyDescent="0.15">
      <c r="E3987" s="3">
        <v>47.548514851485152</v>
      </c>
      <c r="F3987" s="3">
        <v>1.0421877605469392E-4</v>
      </c>
    </row>
    <row r="3988" spans="5:6" x14ac:dyDescent="0.15">
      <c r="E3988" s="3">
        <v>47.548514851485152</v>
      </c>
      <c r="F3988" s="3">
        <v>0</v>
      </c>
    </row>
    <row r="3989" spans="5:6" x14ac:dyDescent="0.15">
      <c r="E3989" s="3">
        <v>47.572277227722772</v>
      </c>
      <c r="F3989" s="3">
        <v>0</v>
      </c>
    </row>
    <row r="3990" spans="5:6" x14ac:dyDescent="0.15">
      <c r="E3990" s="3">
        <v>47.572277227722772</v>
      </c>
      <c r="F3990" s="3">
        <v>1.0421877605469392E-4</v>
      </c>
    </row>
    <row r="3991" spans="5:6" x14ac:dyDescent="0.15">
      <c r="E3991" s="3">
        <v>47.596039603960392</v>
      </c>
      <c r="F3991" s="3">
        <v>1.0421877605469392E-4</v>
      </c>
    </row>
    <row r="3992" spans="5:6" x14ac:dyDescent="0.15">
      <c r="E3992" s="3">
        <v>47.596039603960392</v>
      </c>
      <c r="F3992" s="3">
        <v>0</v>
      </c>
    </row>
    <row r="3993" spans="5:6" x14ac:dyDescent="0.15">
      <c r="E3993" s="3">
        <v>47.619801980198019</v>
      </c>
      <c r="F3993" s="3">
        <v>0</v>
      </c>
    </row>
    <row r="3994" spans="5:6" x14ac:dyDescent="0.15">
      <c r="E3994" s="3">
        <v>47.619801980198019</v>
      </c>
      <c r="F3994" s="3">
        <v>1.0421877605469392E-4</v>
      </c>
    </row>
    <row r="3995" spans="5:6" x14ac:dyDescent="0.15">
      <c r="E3995" s="3">
        <v>47.643564356435647</v>
      </c>
      <c r="F3995" s="3">
        <v>1.0421877605469392E-4</v>
      </c>
    </row>
    <row r="3996" spans="5:6" x14ac:dyDescent="0.15">
      <c r="E3996" s="3">
        <v>47.643564356435647</v>
      </c>
      <c r="F3996" s="3">
        <v>0</v>
      </c>
    </row>
    <row r="3997" spans="5:6" x14ac:dyDescent="0.15">
      <c r="E3997" s="3">
        <v>47.667326732673267</v>
      </c>
      <c r="F3997" s="3">
        <v>0</v>
      </c>
    </row>
    <row r="3998" spans="5:6" x14ac:dyDescent="0.15">
      <c r="E3998" s="3">
        <v>47.667326732673267</v>
      </c>
      <c r="F3998" s="3">
        <v>1.0421877605469392E-4</v>
      </c>
    </row>
    <row r="3999" spans="5:6" x14ac:dyDescent="0.15">
      <c r="E3999" s="3">
        <v>47.691089108910887</v>
      </c>
      <c r="F3999" s="3">
        <v>1.0421877605469392E-4</v>
      </c>
    </row>
    <row r="4000" spans="5:6" x14ac:dyDescent="0.15">
      <c r="E4000" s="3">
        <v>47.691089108910887</v>
      </c>
      <c r="F4000" s="3">
        <v>0</v>
      </c>
    </row>
    <row r="4001" spans="5:6" x14ac:dyDescent="0.15">
      <c r="E4001" s="3">
        <v>47.714851485148515</v>
      </c>
      <c r="F4001" s="3">
        <v>0</v>
      </c>
    </row>
    <row r="4002" spans="5:6" x14ac:dyDescent="0.15">
      <c r="E4002" s="3">
        <v>47.714851485148515</v>
      </c>
      <c r="F4002" s="3">
        <v>1.0421877605469392E-4</v>
      </c>
    </row>
    <row r="4003" spans="5:6" x14ac:dyDescent="0.15">
      <c r="E4003" s="3">
        <v>47.738613861386142</v>
      </c>
      <c r="F4003" s="3">
        <v>1.0421877605469392E-4</v>
      </c>
    </row>
    <row r="4004" spans="5:6" x14ac:dyDescent="0.15">
      <c r="E4004" s="3">
        <v>47.738613861386142</v>
      </c>
      <c r="F4004" s="3">
        <v>0</v>
      </c>
    </row>
    <row r="4005" spans="5:6" x14ac:dyDescent="0.15">
      <c r="E4005" s="3">
        <v>47.762376237623762</v>
      </c>
      <c r="F4005" s="3">
        <v>0</v>
      </c>
    </row>
    <row r="4006" spans="5:6" x14ac:dyDescent="0.15">
      <c r="E4006" s="3">
        <v>47.762376237623762</v>
      </c>
      <c r="F4006" s="3">
        <v>1.0421877605469392E-4</v>
      </c>
    </row>
    <row r="4007" spans="5:6" x14ac:dyDescent="0.15">
      <c r="E4007" s="3">
        <v>47.786138613861382</v>
      </c>
      <c r="F4007" s="3">
        <v>1.0421877605469392E-4</v>
      </c>
    </row>
    <row r="4008" spans="5:6" x14ac:dyDescent="0.15">
      <c r="E4008" s="3">
        <v>47.786138613861382</v>
      </c>
      <c r="F4008" s="3">
        <v>0</v>
      </c>
    </row>
    <row r="4009" spans="5:6" x14ac:dyDescent="0.15">
      <c r="E4009" s="3">
        <v>47.80990099009901</v>
      </c>
      <c r="F4009" s="3">
        <v>0</v>
      </c>
    </row>
    <row r="4010" spans="5:6" x14ac:dyDescent="0.15">
      <c r="E4010" s="3">
        <v>47.80990099009901</v>
      </c>
      <c r="F4010" s="3">
        <v>1.0421877605469392E-4</v>
      </c>
    </row>
    <row r="4011" spans="5:6" x14ac:dyDescent="0.15">
      <c r="E4011" s="3">
        <v>47.833663366336637</v>
      </c>
      <c r="F4011" s="3">
        <v>1.0421877605469392E-4</v>
      </c>
    </row>
    <row r="4012" spans="5:6" x14ac:dyDescent="0.15">
      <c r="E4012" s="3">
        <v>47.833663366336637</v>
      </c>
      <c r="F4012" s="3">
        <v>0</v>
      </c>
    </row>
    <row r="4013" spans="5:6" x14ac:dyDescent="0.15">
      <c r="E4013" s="3">
        <v>47.857425742574257</v>
      </c>
      <c r="F4013" s="3">
        <v>0</v>
      </c>
    </row>
    <row r="4014" spans="5:6" x14ac:dyDescent="0.15">
      <c r="E4014" s="3">
        <v>47.857425742574257</v>
      </c>
      <c r="F4014" s="3">
        <v>1.0421877605469392E-4</v>
      </c>
    </row>
    <row r="4015" spans="5:6" x14ac:dyDescent="0.15">
      <c r="E4015" s="3">
        <v>47.881188118811878</v>
      </c>
      <c r="F4015" s="3">
        <v>1.0421877605469392E-4</v>
      </c>
    </row>
    <row r="4016" spans="5:6" x14ac:dyDescent="0.15">
      <c r="E4016" s="3">
        <v>47.881188118811878</v>
      </c>
      <c r="F4016" s="3">
        <v>0</v>
      </c>
    </row>
    <row r="4017" spans="5:6" x14ac:dyDescent="0.15">
      <c r="E4017" s="3">
        <v>47.904950495049505</v>
      </c>
      <c r="F4017" s="3">
        <v>0</v>
      </c>
    </row>
    <row r="4018" spans="5:6" x14ac:dyDescent="0.15">
      <c r="E4018" s="3">
        <v>47.904950495049505</v>
      </c>
      <c r="F4018" s="3">
        <v>1.0421877605469392E-4</v>
      </c>
    </row>
    <row r="4019" spans="5:6" x14ac:dyDescent="0.15">
      <c r="E4019" s="3">
        <v>47.928712871287132</v>
      </c>
      <c r="F4019" s="3">
        <v>1.0421877605469392E-4</v>
      </c>
    </row>
    <row r="4020" spans="5:6" x14ac:dyDescent="0.15">
      <c r="E4020" s="3">
        <v>47.928712871287132</v>
      </c>
      <c r="F4020" s="3">
        <v>0</v>
      </c>
    </row>
    <row r="4021" spans="5:6" x14ac:dyDescent="0.15">
      <c r="E4021" s="3">
        <v>47.952475247524752</v>
      </c>
      <c r="F4021" s="3">
        <v>0</v>
      </c>
    </row>
    <row r="4022" spans="5:6" x14ac:dyDescent="0.15">
      <c r="E4022" s="3">
        <v>47.952475247524752</v>
      </c>
      <c r="F4022" s="3">
        <v>1.0421877605469392E-4</v>
      </c>
    </row>
    <row r="4023" spans="5:6" x14ac:dyDescent="0.15">
      <c r="E4023" s="3">
        <v>47.976237623762373</v>
      </c>
      <c r="F4023" s="3">
        <v>1.0421877605469392E-4</v>
      </c>
    </row>
    <row r="4024" spans="5:6" ht="14" thickBot="1" x14ac:dyDescent="0.2">
      <c r="E4024" s="2">
        <v>47.976237623762373</v>
      </c>
      <c r="F4024" s="2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0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0+(A1-1)*0.0500500501</f>
        <v>0</v>
      </c>
      <c r="C1" t="e">
        <f ca="1">[1]!XLSTAT_PDFNormal(B1,13.6303151575788,8.32637765681846)</f>
        <v>#NAME?</v>
      </c>
    </row>
    <row r="2" spans="1:3" x14ac:dyDescent="0.15">
      <c r="A2" s="1">
        <v>2</v>
      </c>
      <c r="B2">
        <f t="shared" si="0"/>
        <v>5.00500501E-2</v>
      </c>
      <c r="C2" t="e">
        <f ca="1">[1]!XLSTAT_PDFNormal(B2,13.6303151575788,8.32637765681846)</f>
        <v>#NAME?</v>
      </c>
    </row>
    <row r="3" spans="1:3" x14ac:dyDescent="0.15">
      <c r="A3" s="1">
        <v>3</v>
      </c>
      <c r="B3">
        <f t="shared" si="0"/>
        <v>0.1001001002</v>
      </c>
      <c r="C3" t="e">
        <f ca="1">[1]!XLSTAT_PDFNormal(B3,13.6303151575788,8.32637765681846)</f>
        <v>#NAME?</v>
      </c>
    </row>
    <row r="4" spans="1:3" x14ac:dyDescent="0.15">
      <c r="A4" s="1">
        <v>4</v>
      </c>
      <c r="B4">
        <f t="shared" si="0"/>
        <v>0.15015015030000001</v>
      </c>
      <c r="C4" t="e">
        <f ca="1">[1]!XLSTAT_PDFNormal(B4,13.6303151575788,8.32637765681846)</f>
        <v>#NAME?</v>
      </c>
    </row>
    <row r="5" spans="1:3" x14ac:dyDescent="0.15">
      <c r="A5" s="1">
        <v>5</v>
      </c>
      <c r="B5">
        <f t="shared" si="0"/>
        <v>0.2002002004</v>
      </c>
      <c r="C5" t="e">
        <f ca="1">[1]!XLSTAT_PDFNormal(B5,13.6303151575788,8.32637765681846)</f>
        <v>#NAME?</v>
      </c>
    </row>
    <row r="6" spans="1:3" x14ac:dyDescent="0.15">
      <c r="A6" s="1">
        <v>6</v>
      </c>
      <c r="B6">
        <f t="shared" si="0"/>
        <v>0.25025025049999999</v>
      </c>
      <c r="C6" t="e">
        <f ca="1">[1]!XLSTAT_PDFNormal(B6,13.6303151575788,8.32637765681846)</f>
        <v>#NAME?</v>
      </c>
    </row>
    <row r="7" spans="1:3" x14ac:dyDescent="0.15">
      <c r="A7" s="1">
        <v>7</v>
      </c>
      <c r="B7">
        <f t="shared" si="0"/>
        <v>0.30030030060000001</v>
      </c>
      <c r="C7" t="e">
        <f ca="1">[1]!XLSTAT_PDFNormal(B7,13.6303151575788,8.32637765681846)</f>
        <v>#NAME?</v>
      </c>
    </row>
    <row r="8" spans="1:3" x14ac:dyDescent="0.15">
      <c r="A8" s="1">
        <v>8</v>
      </c>
      <c r="B8">
        <f t="shared" si="0"/>
        <v>0.35035035069999998</v>
      </c>
      <c r="C8" t="e">
        <f ca="1">[1]!XLSTAT_PDFNormal(B8,13.6303151575788,8.32637765681846)</f>
        <v>#NAME?</v>
      </c>
    </row>
    <row r="9" spans="1:3" x14ac:dyDescent="0.15">
      <c r="A9" s="1">
        <v>9</v>
      </c>
      <c r="B9">
        <f t="shared" si="0"/>
        <v>0.4004004008</v>
      </c>
      <c r="C9" t="e">
        <f ca="1">[1]!XLSTAT_PDFNormal(B9,13.6303151575788,8.32637765681846)</f>
        <v>#NAME?</v>
      </c>
    </row>
    <row r="10" spans="1:3" x14ac:dyDescent="0.15">
      <c r="A10" s="1">
        <v>10</v>
      </c>
      <c r="B10">
        <f t="shared" si="0"/>
        <v>0.45045045090000002</v>
      </c>
      <c r="C10" t="e">
        <f ca="1">[1]!XLSTAT_PDFNormal(B10,13.6303151575788,8.32637765681846)</f>
        <v>#NAME?</v>
      </c>
    </row>
    <row r="11" spans="1:3" x14ac:dyDescent="0.15">
      <c r="A11" s="1">
        <v>11</v>
      </c>
      <c r="B11">
        <f t="shared" si="0"/>
        <v>0.50050050099999999</v>
      </c>
      <c r="C11" t="e">
        <f ca="1">[1]!XLSTAT_PDFNormal(B11,13.6303151575788,8.32637765681846)</f>
        <v>#NAME?</v>
      </c>
    </row>
    <row r="12" spans="1:3" x14ac:dyDescent="0.15">
      <c r="A12" s="1">
        <v>12</v>
      </c>
      <c r="B12">
        <f t="shared" si="0"/>
        <v>0.55055055109999995</v>
      </c>
      <c r="C12" t="e">
        <f ca="1">[1]!XLSTAT_PDFNormal(B12,13.6303151575788,8.32637765681846)</f>
        <v>#NAME?</v>
      </c>
    </row>
    <row r="13" spans="1:3" x14ac:dyDescent="0.15">
      <c r="A13" s="1">
        <v>13</v>
      </c>
      <c r="B13">
        <f t="shared" si="0"/>
        <v>0.60060060120000003</v>
      </c>
      <c r="C13" t="e">
        <f ca="1">[1]!XLSTAT_PDFNormal(B13,13.6303151575788,8.32637765681846)</f>
        <v>#NAME?</v>
      </c>
    </row>
    <row r="14" spans="1:3" x14ac:dyDescent="0.15">
      <c r="A14" s="1">
        <v>14</v>
      </c>
      <c r="B14">
        <f t="shared" si="0"/>
        <v>0.65065065129999999</v>
      </c>
      <c r="C14" t="e">
        <f ca="1">[1]!XLSTAT_PDFNormal(B14,13.6303151575788,8.32637765681846)</f>
        <v>#NAME?</v>
      </c>
    </row>
    <row r="15" spans="1:3" x14ac:dyDescent="0.15">
      <c r="A15" s="1">
        <v>15</v>
      </c>
      <c r="B15">
        <f t="shared" si="0"/>
        <v>0.70070070139999996</v>
      </c>
      <c r="C15" t="e">
        <f ca="1">[1]!XLSTAT_PDFNormal(B15,13.6303151575788,8.32637765681846)</f>
        <v>#NAME?</v>
      </c>
    </row>
    <row r="16" spans="1:3" x14ac:dyDescent="0.15">
      <c r="A16" s="1">
        <v>16</v>
      </c>
      <c r="B16">
        <f t="shared" si="0"/>
        <v>0.75075075150000004</v>
      </c>
      <c r="C16" t="e">
        <f ca="1">[1]!XLSTAT_PDFNormal(B16,13.6303151575788,8.32637765681846)</f>
        <v>#NAME?</v>
      </c>
    </row>
    <row r="17" spans="1:3" x14ac:dyDescent="0.15">
      <c r="A17" s="1">
        <v>17</v>
      </c>
      <c r="B17">
        <f t="shared" si="0"/>
        <v>0.8008008016</v>
      </c>
      <c r="C17" t="e">
        <f ca="1">[1]!XLSTAT_PDFNormal(B17,13.6303151575788,8.32637765681846)</f>
        <v>#NAME?</v>
      </c>
    </row>
    <row r="18" spans="1:3" x14ac:dyDescent="0.15">
      <c r="A18" s="1">
        <v>18</v>
      </c>
      <c r="B18">
        <f t="shared" si="0"/>
        <v>0.85085085169999997</v>
      </c>
      <c r="C18" t="e">
        <f ca="1">[1]!XLSTAT_PDFNormal(B18,13.6303151575788,8.32637765681846)</f>
        <v>#NAME?</v>
      </c>
    </row>
    <row r="19" spans="1:3" x14ac:dyDescent="0.15">
      <c r="A19" s="1">
        <v>19</v>
      </c>
      <c r="B19">
        <f t="shared" si="0"/>
        <v>0.90090090180000004</v>
      </c>
      <c r="C19" t="e">
        <f ca="1">[1]!XLSTAT_PDFNormal(B19,13.6303151575788,8.32637765681846)</f>
        <v>#NAME?</v>
      </c>
    </row>
    <row r="20" spans="1:3" x14ac:dyDescent="0.15">
      <c r="A20" s="1">
        <v>20</v>
      </c>
      <c r="B20">
        <f t="shared" si="0"/>
        <v>0.95095095190000001</v>
      </c>
      <c r="C20" t="e">
        <f ca="1">[1]!XLSTAT_PDFNormal(B20,13.6303151575788,8.32637765681846)</f>
        <v>#NAME?</v>
      </c>
    </row>
    <row r="21" spans="1:3" x14ac:dyDescent="0.15">
      <c r="A21" s="1">
        <v>21</v>
      </c>
      <c r="B21">
        <f t="shared" si="0"/>
        <v>1.001001002</v>
      </c>
      <c r="C21" t="e">
        <f ca="1">[1]!XLSTAT_PDFNormal(B21,13.6303151575788,8.32637765681846)</f>
        <v>#NAME?</v>
      </c>
    </row>
    <row r="22" spans="1:3" x14ac:dyDescent="0.15">
      <c r="A22" s="1">
        <v>22</v>
      </c>
      <c r="B22">
        <f t="shared" si="0"/>
        <v>1.0510510521</v>
      </c>
      <c r="C22" t="e">
        <f ca="1">[1]!XLSTAT_PDFNormal(B22,13.6303151575788,8.32637765681846)</f>
        <v>#NAME?</v>
      </c>
    </row>
    <row r="23" spans="1:3" x14ac:dyDescent="0.15">
      <c r="A23" s="1">
        <v>23</v>
      </c>
      <c r="B23">
        <f t="shared" si="0"/>
        <v>1.1011011021999999</v>
      </c>
      <c r="C23" t="e">
        <f ca="1">[1]!XLSTAT_PDFNormal(B23,13.6303151575788,8.32637765681846)</f>
        <v>#NAME?</v>
      </c>
    </row>
    <row r="24" spans="1:3" x14ac:dyDescent="0.15">
      <c r="A24" s="1">
        <v>24</v>
      </c>
      <c r="B24">
        <f t="shared" si="0"/>
        <v>1.1511511523</v>
      </c>
      <c r="C24" t="e">
        <f ca="1">[1]!XLSTAT_PDFNormal(B24,13.6303151575788,8.32637765681846)</f>
        <v>#NAME?</v>
      </c>
    </row>
    <row r="25" spans="1:3" x14ac:dyDescent="0.15">
      <c r="A25" s="1">
        <v>25</v>
      </c>
      <c r="B25">
        <f t="shared" si="0"/>
        <v>1.2012012024000001</v>
      </c>
      <c r="C25" t="e">
        <f ca="1">[1]!XLSTAT_PDFNormal(B25,13.6303151575788,8.32637765681846)</f>
        <v>#NAME?</v>
      </c>
    </row>
    <row r="26" spans="1:3" x14ac:dyDescent="0.15">
      <c r="A26" s="1">
        <v>26</v>
      </c>
      <c r="B26">
        <f t="shared" si="0"/>
        <v>1.2512512524999999</v>
      </c>
      <c r="C26" t="e">
        <f ca="1">[1]!XLSTAT_PDFNormal(B26,13.6303151575788,8.32637765681846)</f>
        <v>#NAME?</v>
      </c>
    </row>
    <row r="27" spans="1:3" x14ac:dyDescent="0.15">
      <c r="A27" s="1">
        <v>27</v>
      </c>
      <c r="B27">
        <f t="shared" si="0"/>
        <v>1.3013013026</v>
      </c>
      <c r="C27" t="e">
        <f ca="1">[1]!XLSTAT_PDFNormal(B27,13.6303151575788,8.32637765681846)</f>
        <v>#NAME?</v>
      </c>
    </row>
    <row r="28" spans="1:3" x14ac:dyDescent="0.15">
      <c r="A28" s="1">
        <v>28</v>
      </c>
      <c r="B28">
        <f t="shared" si="0"/>
        <v>1.3513513527000001</v>
      </c>
      <c r="C28" t="e">
        <f ca="1">[1]!XLSTAT_PDFNormal(B28,13.6303151575788,8.32637765681846)</f>
        <v>#NAME?</v>
      </c>
    </row>
    <row r="29" spans="1:3" x14ac:dyDescent="0.15">
      <c r="A29" s="1">
        <v>29</v>
      </c>
      <c r="B29">
        <f t="shared" si="0"/>
        <v>1.4014014027999999</v>
      </c>
      <c r="C29" t="e">
        <f ca="1">[1]!XLSTAT_PDFNormal(B29,13.6303151575788,8.32637765681846)</f>
        <v>#NAME?</v>
      </c>
    </row>
    <row r="30" spans="1:3" x14ac:dyDescent="0.15">
      <c r="A30" s="1">
        <v>30</v>
      </c>
      <c r="B30">
        <f t="shared" si="0"/>
        <v>1.4514514529</v>
      </c>
      <c r="C30" t="e">
        <f ca="1">[1]!XLSTAT_PDFNormal(B30,13.6303151575788,8.32637765681846)</f>
        <v>#NAME?</v>
      </c>
    </row>
    <row r="31" spans="1:3" x14ac:dyDescent="0.15">
      <c r="A31" s="1">
        <v>31</v>
      </c>
      <c r="B31">
        <f t="shared" si="0"/>
        <v>1.5015015030000001</v>
      </c>
      <c r="C31" t="e">
        <f ca="1">[1]!XLSTAT_PDFNormal(B31,13.6303151575788,8.32637765681846)</f>
        <v>#NAME?</v>
      </c>
    </row>
    <row r="32" spans="1:3" x14ac:dyDescent="0.15">
      <c r="A32" s="1">
        <v>32</v>
      </c>
      <c r="B32">
        <f t="shared" si="0"/>
        <v>1.5515515530999999</v>
      </c>
      <c r="C32" t="e">
        <f ca="1">[1]!XLSTAT_PDFNormal(B32,13.6303151575788,8.32637765681846)</f>
        <v>#NAME?</v>
      </c>
    </row>
    <row r="33" spans="1:3" x14ac:dyDescent="0.15">
      <c r="A33" s="1">
        <v>33</v>
      </c>
      <c r="B33">
        <f t="shared" si="0"/>
        <v>1.6016016032</v>
      </c>
      <c r="C33" t="e">
        <f ca="1">[1]!XLSTAT_PDFNormal(B33,13.6303151575788,8.32637765681846)</f>
        <v>#NAME?</v>
      </c>
    </row>
    <row r="34" spans="1:3" x14ac:dyDescent="0.15">
      <c r="A34" s="1">
        <v>34</v>
      </c>
      <c r="B34">
        <f t="shared" si="0"/>
        <v>1.6516516533000001</v>
      </c>
      <c r="C34" t="e">
        <f ca="1">[1]!XLSTAT_PDFNormal(B34,13.6303151575788,8.32637765681846)</f>
        <v>#NAME?</v>
      </c>
    </row>
    <row r="35" spans="1:3" x14ac:dyDescent="0.15">
      <c r="A35" s="1">
        <v>35</v>
      </c>
      <c r="B35">
        <f t="shared" si="0"/>
        <v>1.7017017033999999</v>
      </c>
      <c r="C35" t="e">
        <f ca="1">[1]!XLSTAT_PDFNormal(B35,13.6303151575788,8.32637765681846)</f>
        <v>#NAME?</v>
      </c>
    </row>
    <row r="36" spans="1:3" x14ac:dyDescent="0.15">
      <c r="A36" s="1">
        <v>36</v>
      </c>
      <c r="B36">
        <f t="shared" si="0"/>
        <v>1.7517517535</v>
      </c>
      <c r="C36" t="e">
        <f ca="1">[1]!XLSTAT_PDFNormal(B36,13.6303151575788,8.32637765681846)</f>
        <v>#NAME?</v>
      </c>
    </row>
    <row r="37" spans="1:3" x14ac:dyDescent="0.15">
      <c r="A37" s="1">
        <v>37</v>
      </c>
      <c r="B37">
        <f t="shared" si="0"/>
        <v>1.8018018036000001</v>
      </c>
      <c r="C37" t="e">
        <f ca="1">[1]!XLSTAT_PDFNormal(B37,13.6303151575788,8.32637765681846)</f>
        <v>#NAME?</v>
      </c>
    </row>
    <row r="38" spans="1:3" x14ac:dyDescent="0.15">
      <c r="A38" s="1">
        <v>38</v>
      </c>
      <c r="B38">
        <f t="shared" si="0"/>
        <v>1.8518518536999999</v>
      </c>
      <c r="C38" t="e">
        <f ca="1">[1]!XLSTAT_PDFNormal(B38,13.6303151575788,8.32637765681846)</f>
        <v>#NAME?</v>
      </c>
    </row>
    <row r="39" spans="1:3" x14ac:dyDescent="0.15">
      <c r="A39" s="1">
        <v>39</v>
      </c>
      <c r="B39">
        <f t="shared" si="0"/>
        <v>1.9019019038</v>
      </c>
      <c r="C39" t="e">
        <f ca="1">[1]!XLSTAT_PDFNormal(B39,13.6303151575788,8.32637765681846)</f>
        <v>#NAME?</v>
      </c>
    </row>
    <row r="40" spans="1:3" x14ac:dyDescent="0.15">
      <c r="A40" s="1">
        <v>40</v>
      </c>
      <c r="B40">
        <f t="shared" si="0"/>
        <v>1.9519519539000001</v>
      </c>
      <c r="C40" t="e">
        <f ca="1">[1]!XLSTAT_PDFNormal(B40,13.6303151575788,8.32637765681846)</f>
        <v>#NAME?</v>
      </c>
    </row>
    <row r="41" spans="1:3" x14ac:dyDescent="0.15">
      <c r="A41" s="1">
        <v>41</v>
      </c>
      <c r="B41">
        <f t="shared" si="0"/>
        <v>2.0020020039999999</v>
      </c>
      <c r="C41" t="e">
        <f ca="1">[1]!XLSTAT_PDFNormal(B41,13.6303151575788,8.32637765681846)</f>
        <v>#NAME?</v>
      </c>
    </row>
    <row r="42" spans="1:3" x14ac:dyDescent="0.15">
      <c r="A42" s="1">
        <v>42</v>
      </c>
      <c r="B42">
        <f t="shared" si="0"/>
        <v>2.0520520540999998</v>
      </c>
      <c r="C42" t="e">
        <f ca="1">[1]!XLSTAT_PDFNormal(B42,13.6303151575788,8.32637765681846)</f>
        <v>#NAME?</v>
      </c>
    </row>
    <row r="43" spans="1:3" x14ac:dyDescent="0.15">
      <c r="A43" s="1">
        <v>43</v>
      </c>
      <c r="B43">
        <f t="shared" si="0"/>
        <v>2.1021021042000001</v>
      </c>
      <c r="C43" t="e">
        <f ca="1">[1]!XLSTAT_PDFNormal(B43,13.6303151575788,8.32637765681846)</f>
        <v>#NAME?</v>
      </c>
    </row>
    <row r="44" spans="1:3" x14ac:dyDescent="0.15">
      <c r="A44" s="1">
        <v>44</v>
      </c>
      <c r="B44">
        <f t="shared" si="0"/>
        <v>2.1521521543</v>
      </c>
      <c r="C44" t="e">
        <f ca="1">[1]!XLSTAT_PDFNormal(B44,13.6303151575788,8.32637765681846)</f>
        <v>#NAME?</v>
      </c>
    </row>
    <row r="45" spans="1:3" x14ac:dyDescent="0.15">
      <c r="A45" s="1">
        <v>45</v>
      </c>
      <c r="B45">
        <f t="shared" si="0"/>
        <v>2.2022022043999998</v>
      </c>
      <c r="C45" t="e">
        <f ca="1">[1]!XLSTAT_PDFNormal(B45,13.6303151575788,8.32637765681846)</f>
        <v>#NAME?</v>
      </c>
    </row>
    <row r="46" spans="1:3" x14ac:dyDescent="0.15">
      <c r="A46" s="1">
        <v>46</v>
      </c>
      <c r="B46">
        <f t="shared" si="0"/>
        <v>2.2522522545000001</v>
      </c>
      <c r="C46" t="e">
        <f ca="1">[1]!XLSTAT_PDFNormal(B46,13.6303151575788,8.32637765681846)</f>
        <v>#NAME?</v>
      </c>
    </row>
    <row r="47" spans="1:3" x14ac:dyDescent="0.15">
      <c r="A47" s="1">
        <v>47</v>
      </c>
      <c r="B47">
        <f t="shared" si="0"/>
        <v>2.3023023046</v>
      </c>
      <c r="C47" t="e">
        <f ca="1">[1]!XLSTAT_PDFNormal(B47,13.6303151575788,8.32637765681846)</f>
        <v>#NAME?</v>
      </c>
    </row>
    <row r="48" spans="1:3" x14ac:dyDescent="0.15">
      <c r="A48" s="1">
        <v>48</v>
      </c>
      <c r="B48">
        <f t="shared" si="0"/>
        <v>2.3523523546999998</v>
      </c>
      <c r="C48" t="e">
        <f ca="1">[1]!XLSTAT_PDFNormal(B48,13.6303151575788,8.32637765681846)</f>
        <v>#NAME?</v>
      </c>
    </row>
    <row r="49" spans="1:3" x14ac:dyDescent="0.15">
      <c r="A49" s="1">
        <v>49</v>
      </c>
      <c r="B49">
        <f t="shared" si="0"/>
        <v>2.4024024048000001</v>
      </c>
      <c r="C49" t="e">
        <f ca="1">[1]!XLSTAT_PDFNormal(B49,13.6303151575788,8.32637765681846)</f>
        <v>#NAME?</v>
      </c>
    </row>
    <row r="50" spans="1:3" x14ac:dyDescent="0.15">
      <c r="A50" s="1">
        <v>50</v>
      </c>
      <c r="B50">
        <f t="shared" si="0"/>
        <v>2.4524524549</v>
      </c>
      <c r="C50" t="e">
        <f ca="1">[1]!XLSTAT_PDFNormal(B50,13.6303151575788,8.32637765681846)</f>
        <v>#NAME?</v>
      </c>
    </row>
    <row r="51" spans="1:3" x14ac:dyDescent="0.15">
      <c r="A51" s="1">
        <v>51</v>
      </c>
      <c r="B51">
        <f t="shared" si="0"/>
        <v>2.5025025049999998</v>
      </c>
      <c r="C51" t="e">
        <f ca="1">[1]!XLSTAT_PDFNormal(B51,13.6303151575788,8.32637765681846)</f>
        <v>#NAME?</v>
      </c>
    </row>
    <row r="52" spans="1:3" x14ac:dyDescent="0.15">
      <c r="A52" s="1">
        <v>52</v>
      </c>
      <c r="B52">
        <f t="shared" si="0"/>
        <v>2.5525525551000001</v>
      </c>
      <c r="C52" t="e">
        <f ca="1">[1]!XLSTAT_PDFNormal(B52,13.6303151575788,8.32637765681846)</f>
        <v>#NAME?</v>
      </c>
    </row>
    <row r="53" spans="1:3" x14ac:dyDescent="0.15">
      <c r="A53" s="1">
        <v>53</v>
      </c>
      <c r="B53">
        <f t="shared" si="0"/>
        <v>2.6026026052</v>
      </c>
      <c r="C53" t="e">
        <f ca="1">[1]!XLSTAT_PDFNormal(B53,13.6303151575788,8.32637765681846)</f>
        <v>#NAME?</v>
      </c>
    </row>
    <row r="54" spans="1:3" x14ac:dyDescent="0.15">
      <c r="A54" s="1">
        <v>54</v>
      </c>
      <c r="B54">
        <f t="shared" si="0"/>
        <v>2.6526526552999998</v>
      </c>
      <c r="C54" t="e">
        <f ca="1">[1]!XLSTAT_PDFNormal(B54,13.6303151575788,8.32637765681846)</f>
        <v>#NAME?</v>
      </c>
    </row>
    <row r="55" spans="1:3" x14ac:dyDescent="0.15">
      <c r="A55" s="1">
        <v>55</v>
      </c>
      <c r="B55">
        <f t="shared" si="0"/>
        <v>2.7027027054000001</v>
      </c>
      <c r="C55" t="e">
        <f ca="1">[1]!XLSTAT_PDFNormal(B55,13.6303151575788,8.32637765681846)</f>
        <v>#NAME?</v>
      </c>
    </row>
    <row r="56" spans="1:3" x14ac:dyDescent="0.15">
      <c r="A56" s="1">
        <v>56</v>
      </c>
      <c r="B56">
        <f t="shared" si="0"/>
        <v>2.7527527555</v>
      </c>
      <c r="C56" t="e">
        <f ca="1">[1]!XLSTAT_PDFNormal(B56,13.6303151575788,8.32637765681846)</f>
        <v>#NAME?</v>
      </c>
    </row>
    <row r="57" spans="1:3" x14ac:dyDescent="0.15">
      <c r="A57" s="1">
        <v>57</v>
      </c>
      <c r="B57">
        <f t="shared" si="0"/>
        <v>2.8028028055999998</v>
      </c>
      <c r="C57" t="e">
        <f ca="1">[1]!XLSTAT_PDFNormal(B57,13.6303151575788,8.32637765681846)</f>
        <v>#NAME?</v>
      </c>
    </row>
    <row r="58" spans="1:3" x14ac:dyDescent="0.15">
      <c r="A58" s="1">
        <v>58</v>
      </c>
      <c r="B58">
        <f t="shared" si="0"/>
        <v>2.8528528557000001</v>
      </c>
      <c r="C58" t="e">
        <f ca="1">[1]!XLSTAT_PDFNormal(B58,13.6303151575788,8.32637765681846)</f>
        <v>#NAME?</v>
      </c>
    </row>
    <row r="59" spans="1:3" x14ac:dyDescent="0.15">
      <c r="A59" s="1">
        <v>59</v>
      </c>
      <c r="B59">
        <f t="shared" si="0"/>
        <v>2.9029029058</v>
      </c>
      <c r="C59" t="e">
        <f ca="1">[1]!XLSTAT_PDFNormal(B59,13.6303151575788,8.32637765681846)</f>
        <v>#NAME?</v>
      </c>
    </row>
    <row r="60" spans="1:3" x14ac:dyDescent="0.15">
      <c r="A60" s="1">
        <v>60</v>
      </c>
      <c r="B60">
        <f t="shared" si="0"/>
        <v>2.9529529558999998</v>
      </c>
      <c r="C60" t="e">
        <f ca="1">[1]!XLSTAT_PDFNormal(B60,13.6303151575788,8.32637765681846)</f>
        <v>#NAME?</v>
      </c>
    </row>
    <row r="61" spans="1:3" x14ac:dyDescent="0.15">
      <c r="A61" s="1">
        <v>61</v>
      </c>
      <c r="B61">
        <f t="shared" si="0"/>
        <v>3.0030030060000001</v>
      </c>
      <c r="C61" t="e">
        <f ca="1">[1]!XLSTAT_PDFNormal(B61,13.6303151575788,8.32637765681846)</f>
        <v>#NAME?</v>
      </c>
    </row>
    <row r="62" spans="1:3" x14ac:dyDescent="0.15">
      <c r="A62" s="1">
        <v>62</v>
      </c>
      <c r="B62">
        <f t="shared" si="0"/>
        <v>3.0530530561</v>
      </c>
      <c r="C62" t="e">
        <f ca="1">[1]!XLSTAT_PDFNormal(B62,13.6303151575788,8.32637765681846)</f>
        <v>#NAME?</v>
      </c>
    </row>
    <row r="63" spans="1:3" x14ac:dyDescent="0.15">
      <c r="A63" s="1">
        <v>63</v>
      </c>
      <c r="B63">
        <f t="shared" si="0"/>
        <v>3.1031031061999998</v>
      </c>
      <c r="C63" t="e">
        <f ca="1">[1]!XLSTAT_PDFNormal(B63,13.6303151575788,8.32637765681846)</f>
        <v>#NAME?</v>
      </c>
    </row>
    <row r="64" spans="1:3" x14ac:dyDescent="0.15">
      <c r="A64" s="1">
        <v>64</v>
      </c>
      <c r="B64">
        <f t="shared" si="0"/>
        <v>3.1531531563000001</v>
      </c>
      <c r="C64" t="e">
        <f ca="1">[1]!XLSTAT_PDFNormal(B64,13.6303151575788,8.32637765681846)</f>
        <v>#NAME?</v>
      </c>
    </row>
    <row r="65" spans="1:3" x14ac:dyDescent="0.15">
      <c r="A65" s="1">
        <v>65</v>
      </c>
      <c r="B65">
        <f t="shared" ref="B65:B128" si="1">0+(A65-1)*0.0500500501</f>
        <v>3.2032032064</v>
      </c>
      <c r="C65" t="e">
        <f ca="1">[1]!XLSTAT_PDFNormal(B65,13.6303151575788,8.32637765681846)</f>
        <v>#NAME?</v>
      </c>
    </row>
    <row r="66" spans="1:3" x14ac:dyDescent="0.15">
      <c r="A66" s="1">
        <v>66</v>
      </c>
      <c r="B66">
        <f t="shared" si="1"/>
        <v>3.2532532564999999</v>
      </c>
      <c r="C66" t="e">
        <f ca="1">[1]!XLSTAT_PDFNormal(B66,13.6303151575788,8.32637765681846)</f>
        <v>#NAME?</v>
      </c>
    </row>
    <row r="67" spans="1:3" x14ac:dyDescent="0.15">
      <c r="A67" s="1">
        <v>67</v>
      </c>
      <c r="B67">
        <f t="shared" si="1"/>
        <v>3.3033033066000002</v>
      </c>
      <c r="C67" t="e">
        <f ca="1">[1]!XLSTAT_PDFNormal(B67,13.6303151575788,8.32637765681846)</f>
        <v>#NAME?</v>
      </c>
    </row>
    <row r="68" spans="1:3" x14ac:dyDescent="0.15">
      <c r="A68" s="1">
        <v>68</v>
      </c>
      <c r="B68">
        <f t="shared" si="1"/>
        <v>3.3533533567</v>
      </c>
      <c r="C68" t="e">
        <f ca="1">[1]!XLSTAT_PDFNormal(B68,13.6303151575788,8.32637765681846)</f>
        <v>#NAME?</v>
      </c>
    </row>
    <row r="69" spans="1:3" x14ac:dyDescent="0.15">
      <c r="A69" s="1">
        <v>69</v>
      </c>
      <c r="B69">
        <f t="shared" si="1"/>
        <v>3.4034034067999999</v>
      </c>
      <c r="C69" t="e">
        <f ca="1">[1]!XLSTAT_PDFNormal(B69,13.6303151575788,8.32637765681846)</f>
        <v>#NAME?</v>
      </c>
    </row>
    <row r="70" spans="1:3" x14ac:dyDescent="0.15">
      <c r="A70" s="1">
        <v>70</v>
      </c>
      <c r="B70">
        <f t="shared" si="1"/>
        <v>3.4534534569000002</v>
      </c>
      <c r="C70" t="e">
        <f ca="1">[1]!XLSTAT_PDFNormal(B70,13.6303151575788,8.32637765681846)</f>
        <v>#NAME?</v>
      </c>
    </row>
    <row r="71" spans="1:3" x14ac:dyDescent="0.15">
      <c r="A71" s="1">
        <v>71</v>
      </c>
      <c r="B71">
        <f t="shared" si="1"/>
        <v>3.503503507</v>
      </c>
      <c r="C71" t="e">
        <f ca="1">[1]!XLSTAT_PDFNormal(B71,13.6303151575788,8.32637765681846)</f>
        <v>#NAME?</v>
      </c>
    </row>
    <row r="72" spans="1:3" x14ac:dyDescent="0.15">
      <c r="A72" s="1">
        <v>72</v>
      </c>
      <c r="B72">
        <f t="shared" si="1"/>
        <v>3.5535535570999999</v>
      </c>
      <c r="C72" t="e">
        <f ca="1">[1]!XLSTAT_PDFNormal(B72,13.6303151575788,8.32637765681846)</f>
        <v>#NAME?</v>
      </c>
    </row>
    <row r="73" spans="1:3" x14ac:dyDescent="0.15">
      <c r="A73" s="1">
        <v>73</v>
      </c>
      <c r="B73">
        <f t="shared" si="1"/>
        <v>3.6036036072000002</v>
      </c>
      <c r="C73" t="e">
        <f ca="1">[1]!XLSTAT_PDFNormal(B73,13.6303151575788,8.32637765681846)</f>
        <v>#NAME?</v>
      </c>
    </row>
    <row r="74" spans="1:3" x14ac:dyDescent="0.15">
      <c r="A74" s="1">
        <v>74</v>
      </c>
      <c r="B74">
        <f t="shared" si="1"/>
        <v>3.6536536573</v>
      </c>
      <c r="C74" t="e">
        <f ca="1">[1]!XLSTAT_PDFNormal(B74,13.6303151575788,8.32637765681846)</f>
        <v>#NAME?</v>
      </c>
    </row>
    <row r="75" spans="1:3" x14ac:dyDescent="0.15">
      <c r="A75" s="1">
        <v>75</v>
      </c>
      <c r="B75">
        <f t="shared" si="1"/>
        <v>3.7037037073999999</v>
      </c>
      <c r="C75" t="e">
        <f ca="1">[1]!XLSTAT_PDFNormal(B75,13.6303151575788,8.32637765681846)</f>
        <v>#NAME?</v>
      </c>
    </row>
    <row r="76" spans="1:3" x14ac:dyDescent="0.15">
      <c r="A76" s="1">
        <v>76</v>
      </c>
      <c r="B76">
        <f t="shared" si="1"/>
        <v>3.7537537575000002</v>
      </c>
      <c r="C76" t="e">
        <f ca="1">[1]!XLSTAT_PDFNormal(B76,13.6303151575788,8.32637765681846)</f>
        <v>#NAME?</v>
      </c>
    </row>
    <row r="77" spans="1:3" x14ac:dyDescent="0.15">
      <c r="A77" s="1">
        <v>77</v>
      </c>
      <c r="B77">
        <f t="shared" si="1"/>
        <v>3.8038038076</v>
      </c>
      <c r="C77" t="e">
        <f ca="1">[1]!XLSTAT_PDFNormal(B77,13.6303151575788,8.32637765681846)</f>
        <v>#NAME?</v>
      </c>
    </row>
    <row r="78" spans="1:3" x14ac:dyDescent="0.15">
      <c r="A78" s="1">
        <v>78</v>
      </c>
      <c r="B78">
        <f t="shared" si="1"/>
        <v>3.8538538576999999</v>
      </c>
      <c r="C78" t="e">
        <f ca="1">[1]!XLSTAT_PDFNormal(B78,13.6303151575788,8.32637765681846)</f>
        <v>#NAME?</v>
      </c>
    </row>
    <row r="79" spans="1:3" x14ac:dyDescent="0.15">
      <c r="A79" s="1">
        <v>79</v>
      </c>
      <c r="B79">
        <f t="shared" si="1"/>
        <v>3.9039039078000002</v>
      </c>
      <c r="C79" t="e">
        <f ca="1">[1]!XLSTAT_PDFNormal(B79,13.6303151575788,8.32637765681846)</f>
        <v>#NAME?</v>
      </c>
    </row>
    <row r="80" spans="1:3" x14ac:dyDescent="0.15">
      <c r="A80" s="1">
        <v>80</v>
      </c>
      <c r="B80">
        <f t="shared" si="1"/>
        <v>3.9539539579</v>
      </c>
      <c r="C80" t="e">
        <f ca="1">[1]!XLSTAT_PDFNormal(B80,13.6303151575788,8.32637765681846)</f>
        <v>#NAME?</v>
      </c>
    </row>
    <row r="81" spans="1:3" x14ac:dyDescent="0.15">
      <c r="A81" s="1">
        <v>81</v>
      </c>
      <c r="B81">
        <f t="shared" si="1"/>
        <v>4.0040040079999999</v>
      </c>
      <c r="C81" t="e">
        <f ca="1">[1]!XLSTAT_PDFNormal(B81,13.6303151575788,8.32637765681846)</f>
        <v>#NAME?</v>
      </c>
    </row>
    <row r="82" spans="1:3" x14ac:dyDescent="0.15">
      <c r="A82" s="1">
        <v>82</v>
      </c>
      <c r="B82">
        <f t="shared" si="1"/>
        <v>4.0540540581000002</v>
      </c>
      <c r="C82" t="e">
        <f ca="1">[1]!XLSTAT_PDFNormal(B82,13.6303151575788,8.32637765681846)</f>
        <v>#NAME?</v>
      </c>
    </row>
    <row r="83" spans="1:3" x14ac:dyDescent="0.15">
      <c r="A83" s="1">
        <v>83</v>
      </c>
      <c r="B83">
        <f t="shared" si="1"/>
        <v>4.1041041081999996</v>
      </c>
      <c r="C83" t="e">
        <f ca="1">[1]!XLSTAT_PDFNormal(B83,13.6303151575788,8.32637765681846)</f>
        <v>#NAME?</v>
      </c>
    </row>
    <row r="84" spans="1:3" x14ac:dyDescent="0.15">
      <c r="A84" s="1">
        <v>84</v>
      </c>
      <c r="B84">
        <f t="shared" si="1"/>
        <v>4.1541541582999999</v>
      </c>
      <c r="C84" t="e">
        <f ca="1">[1]!XLSTAT_PDFNormal(B84,13.6303151575788,8.32637765681846)</f>
        <v>#NAME?</v>
      </c>
    </row>
    <row r="85" spans="1:3" x14ac:dyDescent="0.15">
      <c r="A85" s="1">
        <v>85</v>
      </c>
      <c r="B85">
        <f t="shared" si="1"/>
        <v>4.2042042084000002</v>
      </c>
      <c r="C85" t="e">
        <f ca="1">[1]!XLSTAT_PDFNormal(B85,13.6303151575788,8.32637765681846)</f>
        <v>#NAME?</v>
      </c>
    </row>
    <row r="86" spans="1:3" x14ac:dyDescent="0.15">
      <c r="A86" s="1">
        <v>86</v>
      </c>
      <c r="B86">
        <f t="shared" si="1"/>
        <v>4.2542542584999996</v>
      </c>
      <c r="C86" t="e">
        <f ca="1">[1]!XLSTAT_PDFNormal(B86,13.6303151575788,8.32637765681846)</f>
        <v>#NAME?</v>
      </c>
    </row>
    <row r="87" spans="1:3" x14ac:dyDescent="0.15">
      <c r="A87" s="1">
        <v>87</v>
      </c>
      <c r="B87">
        <f t="shared" si="1"/>
        <v>4.3043043085999999</v>
      </c>
      <c r="C87" t="e">
        <f ca="1">[1]!XLSTAT_PDFNormal(B87,13.6303151575788,8.32637765681846)</f>
        <v>#NAME?</v>
      </c>
    </row>
    <row r="88" spans="1:3" x14ac:dyDescent="0.15">
      <c r="A88" s="1">
        <v>88</v>
      </c>
      <c r="B88">
        <f t="shared" si="1"/>
        <v>4.3543543587000002</v>
      </c>
      <c r="C88" t="e">
        <f ca="1">[1]!XLSTAT_PDFNormal(B88,13.6303151575788,8.32637765681846)</f>
        <v>#NAME?</v>
      </c>
    </row>
    <row r="89" spans="1:3" x14ac:dyDescent="0.15">
      <c r="A89" s="1">
        <v>89</v>
      </c>
      <c r="B89">
        <f t="shared" si="1"/>
        <v>4.4044044087999996</v>
      </c>
      <c r="C89" t="e">
        <f ca="1">[1]!XLSTAT_PDFNormal(B89,13.6303151575788,8.32637765681846)</f>
        <v>#NAME?</v>
      </c>
    </row>
    <row r="90" spans="1:3" x14ac:dyDescent="0.15">
      <c r="A90" s="1">
        <v>90</v>
      </c>
      <c r="B90">
        <f t="shared" si="1"/>
        <v>4.4544544588999999</v>
      </c>
      <c r="C90" t="e">
        <f ca="1">[1]!XLSTAT_PDFNormal(B90,13.6303151575788,8.32637765681846)</f>
        <v>#NAME?</v>
      </c>
    </row>
    <row r="91" spans="1:3" x14ac:dyDescent="0.15">
      <c r="A91" s="1">
        <v>91</v>
      </c>
      <c r="B91">
        <f t="shared" si="1"/>
        <v>4.5045045090000002</v>
      </c>
      <c r="C91" t="e">
        <f ca="1">[1]!XLSTAT_PDFNormal(B91,13.6303151575788,8.32637765681846)</f>
        <v>#NAME?</v>
      </c>
    </row>
    <row r="92" spans="1:3" x14ac:dyDescent="0.15">
      <c r="A92" s="1">
        <v>92</v>
      </c>
      <c r="B92">
        <f t="shared" si="1"/>
        <v>4.5545545590999996</v>
      </c>
      <c r="C92" t="e">
        <f ca="1">[1]!XLSTAT_PDFNormal(B92,13.6303151575788,8.32637765681846)</f>
        <v>#NAME?</v>
      </c>
    </row>
    <row r="93" spans="1:3" x14ac:dyDescent="0.15">
      <c r="A93" s="1">
        <v>93</v>
      </c>
      <c r="B93">
        <f t="shared" si="1"/>
        <v>4.6046046091999999</v>
      </c>
      <c r="C93" t="e">
        <f ca="1">[1]!XLSTAT_PDFNormal(B93,13.6303151575788,8.32637765681846)</f>
        <v>#NAME?</v>
      </c>
    </row>
    <row r="94" spans="1:3" x14ac:dyDescent="0.15">
      <c r="A94" s="1">
        <v>94</v>
      </c>
      <c r="B94">
        <f t="shared" si="1"/>
        <v>4.6546546593000002</v>
      </c>
      <c r="C94" t="e">
        <f ca="1">[1]!XLSTAT_PDFNormal(B94,13.6303151575788,8.32637765681846)</f>
        <v>#NAME?</v>
      </c>
    </row>
    <row r="95" spans="1:3" x14ac:dyDescent="0.15">
      <c r="A95" s="1">
        <v>95</v>
      </c>
      <c r="B95">
        <f t="shared" si="1"/>
        <v>4.7047047093999996</v>
      </c>
      <c r="C95" t="e">
        <f ca="1">[1]!XLSTAT_PDFNormal(B95,13.6303151575788,8.32637765681846)</f>
        <v>#NAME?</v>
      </c>
    </row>
    <row r="96" spans="1:3" x14ac:dyDescent="0.15">
      <c r="A96" s="1">
        <v>96</v>
      </c>
      <c r="B96">
        <f t="shared" si="1"/>
        <v>4.7547547594999999</v>
      </c>
      <c r="C96" t="e">
        <f ca="1">[1]!XLSTAT_PDFNormal(B96,13.6303151575788,8.32637765681846)</f>
        <v>#NAME?</v>
      </c>
    </row>
    <row r="97" spans="1:3" x14ac:dyDescent="0.15">
      <c r="A97" s="1">
        <v>97</v>
      </c>
      <c r="B97">
        <f t="shared" si="1"/>
        <v>4.8048048096000002</v>
      </c>
      <c r="C97" t="e">
        <f ca="1">[1]!XLSTAT_PDFNormal(B97,13.6303151575788,8.32637765681846)</f>
        <v>#NAME?</v>
      </c>
    </row>
    <row r="98" spans="1:3" x14ac:dyDescent="0.15">
      <c r="A98" s="1">
        <v>98</v>
      </c>
      <c r="B98">
        <f t="shared" si="1"/>
        <v>4.8548548596999996</v>
      </c>
      <c r="C98" t="e">
        <f ca="1">[1]!XLSTAT_PDFNormal(B98,13.6303151575788,8.32637765681846)</f>
        <v>#NAME?</v>
      </c>
    </row>
    <row r="99" spans="1:3" x14ac:dyDescent="0.15">
      <c r="A99" s="1">
        <v>99</v>
      </c>
      <c r="B99">
        <f t="shared" si="1"/>
        <v>4.9049049097999999</v>
      </c>
      <c r="C99" t="e">
        <f ca="1">[1]!XLSTAT_PDFNormal(B99,13.6303151575788,8.32637765681846)</f>
        <v>#NAME?</v>
      </c>
    </row>
    <row r="100" spans="1:3" x14ac:dyDescent="0.15">
      <c r="A100" s="1">
        <v>100</v>
      </c>
      <c r="B100">
        <f t="shared" si="1"/>
        <v>4.9549549599000002</v>
      </c>
      <c r="C100" t="e">
        <f ca="1">[1]!XLSTAT_PDFNormal(B100,13.6303151575788,8.32637765681846)</f>
        <v>#NAME?</v>
      </c>
    </row>
    <row r="101" spans="1:3" x14ac:dyDescent="0.15">
      <c r="A101" s="1">
        <v>101</v>
      </c>
      <c r="B101">
        <f t="shared" si="1"/>
        <v>5.0050050099999996</v>
      </c>
      <c r="C101" t="e">
        <f ca="1">[1]!XLSTAT_PDFNormal(B101,13.6303151575788,8.32637765681846)</f>
        <v>#NAME?</v>
      </c>
    </row>
    <row r="102" spans="1:3" x14ac:dyDescent="0.15">
      <c r="A102" s="1">
        <v>102</v>
      </c>
      <c r="B102">
        <f t="shared" si="1"/>
        <v>5.0550550600999999</v>
      </c>
      <c r="C102" t="e">
        <f ca="1">[1]!XLSTAT_PDFNormal(B102,13.6303151575788,8.32637765681846)</f>
        <v>#NAME?</v>
      </c>
    </row>
    <row r="103" spans="1:3" x14ac:dyDescent="0.15">
      <c r="A103" s="1">
        <v>103</v>
      </c>
      <c r="B103">
        <f t="shared" si="1"/>
        <v>5.1051051102000002</v>
      </c>
      <c r="C103" t="e">
        <f ca="1">[1]!XLSTAT_PDFNormal(B103,13.6303151575788,8.32637765681846)</f>
        <v>#NAME?</v>
      </c>
    </row>
    <row r="104" spans="1:3" x14ac:dyDescent="0.15">
      <c r="A104" s="1">
        <v>104</v>
      </c>
      <c r="B104">
        <f t="shared" si="1"/>
        <v>5.1551551602999997</v>
      </c>
      <c r="C104" t="e">
        <f ca="1">[1]!XLSTAT_PDFNormal(B104,13.6303151575788,8.32637765681846)</f>
        <v>#NAME?</v>
      </c>
    </row>
    <row r="105" spans="1:3" x14ac:dyDescent="0.15">
      <c r="A105" s="1">
        <v>105</v>
      </c>
      <c r="B105">
        <f t="shared" si="1"/>
        <v>5.2052052103999999</v>
      </c>
      <c r="C105" t="e">
        <f ca="1">[1]!XLSTAT_PDFNormal(B105,13.6303151575788,8.32637765681846)</f>
        <v>#NAME?</v>
      </c>
    </row>
    <row r="106" spans="1:3" x14ac:dyDescent="0.15">
      <c r="A106" s="1">
        <v>106</v>
      </c>
      <c r="B106">
        <f t="shared" si="1"/>
        <v>5.2552552605000002</v>
      </c>
      <c r="C106" t="e">
        <f ca="1">[1]!XLSTAT_PDFNormal(B106,13.6303151575788,8.32637765681846)</f>
        <v>#NAME?</v>
      </c>
    </row>
    <row r="107" spans="1:3" x14ac:dyDescent="0.15">
      <c r="A107" s="1">
        <v>107</v>
      </c>
      <c r="B107">
        <f t="shared" si="1"/>
        <v>5.3053053105999997</v>
      </c>
      <c r="C107" t="e">
        <f ca="1">[1]!XLSTAT_PDFNormal(B107,13.6303151575788,8.32637765681846)</f>
        <v>#NAME?</v>
      </c>
    </row>
    <row r="108" spans="1:3" x14ac:dyDescent="0.15">
      <c r="A108" s="1">
        <v>108</v>
      </c>
      <c r="B108">
        <f t="shared" si="1"/>
        <v>5.3553553607</v>
      </c>
      <c r="C108" t="e">
        <f ca="1">[1]!XLSTAT_PDFNormal(B108,13.6303151575788,8.32637765681846)</f>
        <v>#NAME?</v>
      </c>
    </row>
    <row r="109" spans="1:3" x14ac:dyDescent="0.15">
      <c r="A109" s="1">
        <v>109</v>
      </c>
      <c r="B109">
        <f t="shared" si="1"/>
        <v>5.4054054108000003</v>
      </c>
      <c r="C109" t="e">
        <f ca="1">[1]!XLSTAT_PDFNormal(B109,13.6303151575788,8.32637765681846)</f>
        <v>#NAME?</v>
      </c>
    </row>
    <row r="110" spans="1:3" x14ac:dyDescent="0.15">
      <c r="A110" s="1">
        <v>110</v>
      </c>
      <c r="B110">
        <f t="shared" si="1"/>
        <v>5.4554554608999997</v>
      </c>
      <c r="C110" t="e">
        <f ca="1">[1]!XLSTAT_PDFNormal(B110,13.6303151575788,8.32637765681846)</f>
        <v>#NAME?</v>
      </c>
    </row>
    <row r="111" spans="1:3" x14ac:dyDescent="0.15">
      <c r="A111" s="1">
        <v>111</v>
      </c>
      <c r="B111">
        <f t="shared" si="1"/>
        <v>5.505505511</v>
      </c>
      <c r="C111" t="e">
        <f ca="1">[1]!XLSTAT_PDFNormal(B111,13.6303151575788,8.32637765681846)</f>
        <v>#NAME?</v>
      </c>
    </row>
    <row r="112" spans="1:3" x14ac:dyDescent="0.15">
      <c r="A112" s="1">
        <v>112</v>
      </c>
      <c r="B112">
        <f t="shared" si="1"/>
        <v>5.5555555611000003</v>
      </c>
      <c r="C112" t="e">
        <f ca="1">[1]!XLSTAT_PDFNormal(B112,13.6303151575788,8.32637765681846)</f>
        <v>#NAME?</v>
      </c>
    </row>
    <row r="113" spans="1:3" x14ac:dyDescent="0.15">
      <c r="A113" s="1">
        <v>113</v>
      </c>
      <c r="B113">
        <f t="shared" si="1"/>
        <v>5.6056056111999997</v>
      </c>
      <c r="C113" t="e">
        <f ca="1">[1]!XLSTAT_PDFNormal(B113,13.6303151575788,8.32637765681846)</f>
        <v>#NAME?</v>
      </c>
    </row>
    <row r="114" spans="1:3" x14ac:dyDescent="0.15">
      <c r="A114" s="1">
        <v>114</v>
      </c>
      <c r="B114">
        <f t="shared" si="1"/>
        <v>5.6556556613</v>
      </c>
      <c r="C114" t="e">
        <f ca="1">[1]!XLSTAT_PDFNormal(B114,13.6303151575788,8.32637765681846)</f>
        <v>#NAME?</v>
      </c>
    </row>
    <row r="115" spans="1:3" x14ac:dyDescent="0.15">
      <c r="A115" s="1">
        <v>115</v>
      </c>
      <c r="B115">
        <f t="shared" si="1"/>
        <v>5.7057057114000003</v>
      </c>
      <c r="C115" t="e">
        <f ca="1">[1]!XLSTAT_PDFNormal(B115,13.6303151575788,8.32637765681846)</f>
        <v>#NAME?</v>
      </c>
    </row>
    <row r="116" spans="1:3" x14ac:dyDescent="0.15">
      <c r="A116" s="1">
        <v>116</v>
      </c>
      <c r="B116">
        <f t="shared" si="1"/>
        <v>5.7557557614999997</v>
      </c>
      <c r="C116" t="e">
        <f ca="1">[1]!XLSTAT_PDFNormal(B116,13.6303151575788,8.32637765681846)</f>
        <v>#NAME?</v>
      </c>
    </row>
    <row r="117" spans="1:3" x14ac:dyDescent="0.15">
      <c r="A117" s="1">
        <v>117</v>
      </c>
      <c r="B117">
        <f t="shared" si="1"/>
        <v>5.8058058116</v>
      </c>
      <c r="C117" t="e">
        <f ca="1">[1]!XLSTAT_PDFNormal(B117,13.6303151575788,8.32637765681846)</f>
        <v>#NAME?</v>
      </c>
    </row>
    <row r="118" spans="1:3" x14ac:dyDescent="0.15">
      <c r="A118" s="1">
        <v>118</v>
      </c>
      <c r="B118">
        <f t="shared" si="1"/>
        <v>5.8558558617000003</v>
      </c>
      <c r="C118" t="e">
        <f ca="1">[1]!XLSTAT_PDFNormal(B118,13.6303151575788,8.32637765681846)</f>
        <v>#NAME?</v>
      </c>
    </row>
    <row r="119" spans="1:3" x14ac:dyDescent="0.15">
      <c r="A119" s="1">
        <v>119</v>
      </c>
      <c r="B119">
        <f t="shared" si="1"/>
        <v>5.9059059117999997</v>
      </c>
      <c r="C119" t="e">
        <f ca="1">[1]!XLSTAT_PDFNormal(B119,13.6303151575788,8.32637765681846)</f>
        <v>#NAME?</v>
      </c>
    </row>
    <row r="120" spans="1:3" x14ac:dyDescent="0.15">
      <c r="A120" s="1">
        <v>120</v>
      </c>
      <c r="B120">
        <f t="shared" si="1"/>
        <v>5.9559559619</v>
      </c>
      <c r="C120" t="e">
        <f ca="1">[1]!XLSTAT_PDFNormal(B120,13.6303151575788,8.32637765681846)</f>
        <v>#NAME?</v>
      </c>
    </row>
    <row r="121" spans="1:3" x14ac:dyDescent="0.15">
      <c r="A121" s="1">
        <v>121</v>
      </c>
      <c r="B121">
        <f t="shared" si="1"/>
        <v>6.0060060120000003</v>
      </c>
      <c r="C121" t="e">
        <f ca="1">[1]!XLSTAT_PDFNormal(B121,13.6303151575788,8.32637765681846)</f>
        <v>#NAME?</v>
      </c>
    </row>
    <row r="122" spans="1:3" x14ac:dyDescent="0.15">
      <c r="A122" s="1">
        <v>122</v>
      </c>
      <c r="B122">
        <f t="shared" si="1"/>
        <v>6.0560560620999997</v>
      </c>
      <c r="C122" t="e">
        <f ca="1">[1]!XLSTAT_PDFNormal(B122,13.6303151575788,8.32637765681846)</f>
        <v>#NAME?</v>
      </c>
    </row>
    <row r="123" spans="1:3" x14ac:dyDescent="0.15">
      <c r="A123" s="1">
        <v>123</v>
      </c>
      <c r="B123">
        <f t="shared" si="1"/>
        <v>6.1061061122</v>
      </c>
      <c r="C123" t="e">
        <f ca="1">[1]!XLSTAT_PDFNormal(B123,13.6303151575788,8.32637765681846)</f>
        <v>#NAME?</v>
      </c>
    </row>
    <row r="124" spans="1:3" x14ac:dyDescent="0.15">
      <c r="A124" s="1">
        <v>124</v>
      </c>
      <c r="B124">
        <f t="shared" si="1"/>
        <v>6.1561561623000003</v>
      </c>
      <c r="C124" t="e">
        <f ca="1">[1]!XLSTAT_PDFNormal(B124,13.6303151575788,8.32637765681846)</f>
        <v>#NAME?</v>
      </c>
    </row>
    <row r="125" spans="1:3" x14ac:dyDescent="0.15">
      <c r="A125" s="1">
        <v>125</v>
      </c>
      <c r="B125">
        <f t="shared" si="1"/>
        <v>6.2062062123999997</v>
      </c>
      <c r="C125" t="e">
        <f ca="1">[1]!XLSTAT_PDFNormal(B125,13.6303151575788,8.32637765681846)</f>
        <v>#NAME?</v>
      </c>
    </row>
    <row r="126" spans="1:3" x14ac:dyDescent="0.15">
      <c r="A126" s="1">
        <v>126</v>
      </c>
      <c r="B126">
        <f t="shared" si="1"/>
        <v>6.2562562625</v>
      </c>
      <c r="C126" t="e">
        <f ca="1">[1]!XLSTAT_PDFNormal(B126,13.6303151575788,8.32637765681846)</f>
        <v>#NAME?</v>
      </c>
    </row>
    <row r="127" spans="1:3" x14ac:dyDescent="0.15">
      <c r="A127" s="1">
        <v>127</v>
      </c>
      <c r="B127">
        <f t="shared" si="1"/>
        <v>6.3063063126000003</v>
      </c>
      <c r="C127" t="e">
        <f ca="1">[1]!XLSTAT_PDFNormal(B127,13.6303151575788,8.32637765681846)</f>
        <v>#NAME?</v>
      </c>
    </row>
    <row r="128" spans="1:3" x14ac:dyDescent="0.15">
      <c r="A128" s="1">
        <v>128</v>
      </c>
      <c r="B128">
        <f t="shared" si="1"/>
        <v>6.3563563626999997</v>
      </c>
      <c r="C128" t="e">
        <f ca="1">[1]!XLSTAT_PDFNormal(B128,13.6303151575788,8.32637765681846)</f>
        <v>#NAME?</v>
      </c>
    </row>
    <row r="129" spans="1:3" x14ac:dyDescent="0.15">
      <c r="A129" s="1">
        <v>129</v>
      </c>
      <c r="B129">
        <f t="shared" ref="B129:B192" si="2">0+(A129-1)*0.0500500501</f>
        <v>6.4064064128</v>
      </c>
      <c r="C129" t="e">
        <f ca="1">[1]!XLSTAT_PDFNormal(B129,13.6303151575788,8.32637765681846)</f>
        <v>#NAME?</v>
      </c>
    </row>
    <row r="130" spans="1:3" x14ac:dyDescent="0.15">
      <c r="A130" s="1">
        <v>130</v>
      </c>
      <c r="B130">
        <f t="shared" si="2"/>
        <v>6.4564564629000003</v>
      </c>
      <c r="C130" t="e">
        <f ca="1">[1]!XLSTAT_PDFNormal(B130,13.6303151575788,8.32637765681846)</f>
        <v>#NAME?</v>
      </c>
    </row>
    <row r="131" spans="1:3" x14ac:dyDescent="0.15">
      <c r="A131" s="1">
        <v>131</v>
      </c>
      <c r="B131">
        <f t="shared" si="2"/>
        <v>6.5065065129999997</v>
      </c>
      <c r="C131" t="e">
        <f ca="1">[1]!XLSTAT_PDFNormal(B131,13.6303151575788,8.32637765681846)</f>
        <v>#NAME?</v>
      </c>
    </row>
    <row r="132" spans="1:3" x14ac:dyDescent="0.15">
      <c r="A132" s="1">
        <v>132</v>
      </c>
      <c r="B132">
        <f t="shared" si="2"/>
        <v>6.5565565631</v>
      </c>
      <c r="C132" t="e">
        <f ca="1">[1]!XLSTAT_PDFNormal(B132,13.6303151575788,8.32637765681846)</f>
        <v>#NAME?</v>
      </c>
    </row>
    <row r="133" spans="1:3" x14ac:dyDescent="0.15">
      <c r="A133" s="1">
        <v>133</v>
      </c>
      <c r="B133">
        <f t="shared" si="2"/>
        <v>6.6066066132000003</v>
      </c>
      <c r="C133" t="e">
        <f ca="1">[1]!XLSTAT_PDFNormal(B133,13.6303151575788,8.32637765681846)</f>
        <v>#NAME?</v>
      </c>
    </row>
    <row r="134" spans="1:3" x14ac:dyDescent="0.15">
      <c r="A134" s="1">
        <v>134</v>
      </c>
      <c r="B134">
        <f t="shared" si="2"/>
        <v>6.6566566632999997</v>
      </c>
      <c r="C134" t="e">
        <f ca="1">[1]!XLSTAT_PDFNormal(B134,13.6303151575788,8.32637765681846)</f>
        <v>#NAME?</v>
      </c>
    </row>
    <row r="135" spans="1:3" x14ac:dyDescent="0.15">
      <c r="A135" s="1">
        <v>135</v>
      </c>
      <c r="B135">
        <f t="shared" si="2"/>
        <v>6.7067067134</v>
      </c>
      <c r="C135" t="e">
        <f ca="1">[1]!XLSTAT_PDFNormal(B135,13.6303151575788,8.32637765681846)</f>
        <v>#NAME?</v>
      </c>
    </row>
    <row r="136" spans="1:3" x14ac:dyDescent="0.15">
      <c r="A136" s="1">
        <v>136</v>
      </c>
      <c r="B136">
        <f t="shared" si="2"/>
        <v>6.7567567635000003</v>
      </c>
      <c r="C136" t="e">
        <f ca="1">[1]!XLSTAT_PDFNormal(B136,13.6303151575788,8.32637765681846)</f>
        <v>#NAME?</v>
      </c>
    </row>
    <row r="137" spans="1:3" x14ac:dyDescent="0.15">
      <c r="A137" s="1">
        <v>137</v>
      </c>
      <c r="B137">
        <f t="shared" si="2"/>
        <v>6.8068068135999997</v>
      </c>
      <c r="C137" t="e">
        <f ca="1">[1]!XLSTAT_PDFNormal(B137,13.6303151575788,8.32637765681846)</f>
        <v>#NAME?</v>
      </c>
    </row>
    <row r="138" spans="1:3" x14ac:dyDescent="0.15">
      <c r="A138" s="1">
        <v>138</v>
      </c>
      <c r="B138">
        <f t="shared" si="2"/>
        <v>6.8568568637</v>
      </c>
      <c r="C138" t="e">
        <f ca="1">[1]!XLSTAT_PDFNormal(B138,13.6303151575788,8.32637765681846)</f>
        <v>#NAME?</v>
      </c>
    </row>
    <row r="139" spans="1:3" x14ac:dyDescent="0.15">
      <c r="A139" s="1">
        <v>139</v>
      </c>
      <c r="B139">
        <f t="shared" si="2"/>
        <v>6.9069069138000003</v>
      </c>
      <c r="C139" t="e">
        <f ca="1">[1]!XLSTAT_PDFNormal(B139,13.6303151575788,8.32637765681846)</f>
        <v>#NAME?</v>
      </c>
    </row>
    <row r="140" spans="1:3" x14ac:dyDescent="0.15">
      <c r="A140" s="1">
        <v>140</v>
      </c>
      <c r="B140">
        <f t="shared" si="2"/>
        <v>6.9569569638999997</v>
      </c>
      <c r="C140" t="e">
        <f ca="1">[1]!XLSTAT_PDFNormal(B140,13.6303151575788,8.32637765681846)</f>
        <v>#NAME?</v>
      </c>
    </row>
    <row r="141" spans="1:3" x14ac:dyDescent="0.15">
      <c r="A141" s="1">
        <v>141</v>
      </c>
      <c r="B141">
        <f t="shared" si="2"/>
        <v>7.007007014</v>
      </c>
      <c r="C141" t="e">
        <f ca="1">[1]!XLSTAT_PDFNormal(B141,13.6303151575788,8.32637765681846)</f>
        <v>#NAME?</v>
      </c>
    </row>
    <row r="142" spans="1:3" x14ac:dyDescent="0.15">
      <c r="A142" s="1">
        <v>142</v>
      </c>
      <c r="B142">
        <f t="shared" si="2"/>
        <v>7.0570570641000003</v>
      </c>
      <c r="C142" t="e">
        <f ca="1">[1]!XLSTAT_PDFNormal(B142,13.6303151575788,8.32637765681846)</f>
        <v>#NAME?</v>
      </c>
    </row>
    <row r="143" spans="1:3" x14ac:dyDescent="0.15">
      <c r="A143" s="1">
        <v>143</v>
      </c>
      <c r="B143">
        <f t="shared" si="2"/>
        <v>7.1071071141999997</v>
      </c>
      <c r="C143" t="e">
        <f ca="1">[1]!XLSTAT_PDFNormal(B143,13.6303151575788,8.32637765681846)</f>
        <v>#NAME?</v>
      </c>
    </row>
    <row r="144" spans="1:3" x14ac:dyDescent="0.15">
      <c r="A144" s="1">
        <v>144</v>
      </c>
      <c r="B144">
        <f t="shared" si="2"/>
        <v>7.1571571643</v>
      </c>
      <c r="C144" t="e">
        <f ca="1">[1]!XLSTAT_PDFNormal(B144,13.6303151575788,8.32637765681846)</f>
        <v>#NAME?</v>
      </c>
    </row>
    <row r="145" spans="1:3" x14ac:dyDescent="0.15">
      <c r="A145" s="1">
        <v>145</v>
      </c>
      <c r="B145">
        <f t="shared" si="2"/>
        <v>7.2072072144000003</v>
      </c>
      <c r="C145" t="e">
        <f ca="1">[1]!XLSTAT_PDFNormal(B145,13.6303151575788,8.32637765681846)</f>
        <v>#NAME?</v>
      </c>
    </row>
    <row r="146" spans="1:3" x14ac:dyDescent="0.15">
      <c r="A146" s="1">
        <v>146</v>
      </c>
      <c r="B146">
        <f t="shared" si="2"/>
        <v>7.2572572644999997</v>
      </c>
      <c r="C146" t="e">
        <f ca="1">[1]!XLSTAT_PDFNormal(B146,13.6303151575788,8.32637765681846)</f>
        <v>#NAME?</v>
      </c>
    </row>
    <row r="147" spans="1:3" x14ac:dyDescent="0.15">
      <c r="A147" s="1">
        <v>147</v>
      </c>
      <c r="B147">
        <f t="shared" si="2"/>
        <v>7.3073073146</v>
      </c>
      <c r="C147" t="e">
        <f ca="1">[1]!XLSTAT_PDFNormal(B147,13.6303151575788,8.32637765681846)</f>
        <v>#NAME?</v>
      </c>
    </row>
    <row r="148" spans="1:3" x14ac:dyDescent="0.15">
      <c r="A148" s="1">
        <v>148</v>
      </c>
      <c r="B148">
        <f t="shared" si="2"/>
        <v>7.3573573647000003</v>
      </c>
      <c r="C148" t="e">
        <f ca="1">[1]!XLSTAT_PDFNormal(B148,13.6303151575788,8.32637765681846)</f>
        <v>#NAME?</v>
      </c>
    </row>
    <row r="149" spans="1:3" x14ac:dyDescent="0.15">
      <c r="A149" s="1">
        <v>149</v>
      </c>
      <c r="B149">
        <f t="shared" si="2"/>
        <v>7.4074074147999998</v>
      </c>
      <c r="C149" t="e">
        <f ca="1">[1]!XLSTAT_PDFNormal(B149,13.6303151575788,8.32637765681846)</f>
        <v>#NAME?</v>
      </c>
    </row>
    <row r="150" spans="1:3" x14ac:dyDescent="0.15">
      <c r="A150" s="1">
        <v>150</v>
      </c>
      <c r="B150">
        <f t="shared" si="2"/>
        <v>7.4574574649000001</v>
      </c>
      <c r="C150" t="e">
        <f ca="1">[1]!XLSTAT_PDFNormal(B150,13.6303151575788,8.32637765681846)</f>
        <v>#NAME?</v>
      </c>
    </row>
    <row r="151" spans="1:3" x14ac:dyDescent="0.15">
      <c r="A151" s="1">
        <v>151</v>
      </c>
      <c r="B151">
        <f t="shared" si="2"/>
        <v>7.5075075150000004</v>
      </c>
      <c r="C151" t="e">
        <f ca="1">[1]!XLSTAT_PDFNormal(B151,13.6303151575788,8.32637765681846)</f>
        <v>#NAME?</v>
      </c>
    </row>
    <row r="152" spans="1:3" x14ac:dyDescent="0.15">
      <c r="A152" s="1">
        <v>152</v>
      </c>
      <c r="B152">
        <f t="shared" si="2"/>
        <v>7.5575575650999998</v>
      </c>
      <c r="C152" t="e">
        <f ca="1">[1]!XLSTAT_PDFNormal(B152,13.6303151575788,8.32637765681846)</f>
        <v>#NAME?</v>
      </c>
    </row>
    <row r="153" spans="1:3" x14ac:dyDescent="0.15">
      <c r="A153" s="1">
        <v>153</v>
      </c>
      <c r="B153">
        <f t="shared" si="2"/>
        <v>7.6076076152000001</v>
      </c>
      <c r="C153" t="e">
        <f ca="1">[1]!XLSTAT_PDFNormal(B153,13.6303151575788,8.32637765681846)</f>
        <v>#NAME?</v>
      </c>
    </row>
    <row r="154" spans="1:3" x14ac:dyDescent="0.15">
      <c r="A154" s="1">
        <v>154</v>
      </c>
      <c r="B154">
        <f t="shared" si="2"/>
        <v>7.6576576653000004</v>
      </c>
      <c r="C154" t="e">
        <f ca="1">[1]!XLSTAT_PDFNormal(B154,13.6303151575788,8.32637765681846)</f>
        <v>#NAME?</v>
      </c>
    </row>
    <row r="155" spans="1:3" x14ac:dyDescent="0.15">
      <c r="A155" s="1">
        <v>155</v>
      </c>
      <c r="B155">
        <f t="shared" si="2"/>
        <v>7.7077077153999998</v>
      </c>
      <c r="C155" t="e">
        <f ca="1">[1]!XLSTAT_PDFNormal(B155,13.6303151575788,8.32637765681846)</f>
        <v>#NAME?</v>
      </c>
    </row>
    <row r="156" spans="1:3" x14ac:dyDescent="0.15">
      <c r="A156" s="1">
        <v>156</v>
      </c>
      <c r="B156">
        <f t="shared" si="2"/>
        <v>7.7577577655000001</v>
      </c>
      <c r="C156" t="e">
        <f ca="1">[1]!XLSTAT_PDFNormal(B156,13.6303151575788,8.32637765681846)</f>
        <v>#NAME?</v>
      </c>
    </row>
    <row r="157" spans="1:3" x14ac:dyDescent="0.15">
      <c r="A157" s="1">
        <v>157</v>
      </c>
      <c r="B157">
        <f t="shared" si="2"/>
        <v>7.8078078156000004</v>
      </c>
      <c r="C157" t="e">
        <f ca="1">[1]!XLSTAT_PDFNormal(B157,13.6303151575788,8.32637765681846)</f>
        <v>#NAME?</v>
      </c>
    </row>
    <row r="158" spans="1:3" x14ac:dyDescent="0.15">
      <c r="A158" s="1">
        <v>158</v>
      </c>
      <c r="B158">
        <f t="shared" si="2"/>
        <v>7.8578578656999998</v>
      </c>
      <c r="C158" t="e">
        <f ca="1">[1]!XLSTAT_PDFNormal(B158,13.6303151575788,8.32637765681846)</f>
        <v>#NAME?</v>
      </c>
    </row>
    <row r="159" spans="1:3" x14ac:dyDescent="0.15">
      <c r="A159" s="1">
        <v>159</v>
      </c>
      <c r="B159">
        <f t="shared" si="2"/>
        <v>7.9079079158000001</v>
      </c>
      <c r="C159" t="e">
        <f ca="1">[1]!XLSTAT_PDFNormal(B159,13.6303151575788,8.32637765681846)</f>
        <v>#NAME?</v>
      </c>
    </row>
    <row r="160" spans="1:3" x14ac:dyDescent="0.15">
      <c r="A160" s="1">
        <v>160</v>
      </c>
      <c r="B160">
        <f t="shared" si="2"/>
        <v>7.9579579659000004</v>
      </c>
      <c r="C160" t="e">
        <f ca="1">[1]!XLSTAT_PDFNormal(B160,13.6303151575788,8.32637765681846)</f>
        <v>#NAME?</v>
      </c>
    </row>
    <row r="161" spans="1:3" x14ac:dyDescent="0.15">
      <c r="A161" s="1">
        <v>161</v>
      </c>
      <c r="B161">
        <f t="shared" si="2"/>
        <v>8.0080080159999998</v>
      </c>
      <c r="C161" t="e">
        <f ca="1">[1]!XLSTAT_PDFNormal(B161,13.6303151575788,8.32637765681846)</f>
        <v>#NAME?</v>
      </c>
    </row>
    <row r="162" spans="1:3" x14ac:dyDescent="0.15">
      <c r="A162" s="1">
        <v>162</v>
      </c>
      <c r="B162">
        <f t="shared" si="2"/>
        <v>8.0580580660999992</v>
      </c>
      <c r="C162" t="e">
        <f ca="1">[1]!XLSTAT_PDFNormal(B162,13.6303151575788,8.32637765681846)</f>
        <v>#NAME?</v>
      </c>
    </row>
    <row r="163" spans="1:3" x14ac:dyDescent="0.15">
      <c r="A163" s="1">
        <v>163</v>
      </c>
      <c r="B163">
        <f t="shared" si="2"/>
        <v>8.1081081162000004</v>
      </c>
      <c r="C163" t="e">
        <f ca="1">[1]!XLSTAT_PDFNormal(B163,13.6303151575788,8.32637765681846)</f>
        <v>#NAME?</v>
      </c>
    </row>
    <row r="164" spans="1:3" x14ac:dyDescent="0.15">
      <c r="A164" s="1">
        <v>164</v>
      </c>
      <c r="B164">
        <f t="shared" si="2"/>
        <v>8.1581581662999998</v>
      </c>
      <c r="C164" t="e">
        <f ca="1">[1]!XLSTAT_PDFNormal(B164,13.6303151575788,8.32637765681846)</f>
        <v>#NAME?</v>
      </c>
    </row>
    <row r="165" spans="1:3" x14ac:dyDescent="0.15">
      <c r="A165" s="1">
        <v>165</v>
      </c>
      <c r="B165">
        <f t="shared" si="2"/>
        <v>8.2082082163999992</v>
      </c>
      <c r="C165" t="e">
        <f ca="1">[1]!XLSTAT_PDFNormal(B165,13.6303151575788,8.32637765681846)</f>
        <v>#NAME?</v>
      </c>
    </row>
    <row r="166" spans="1:3" x14ac:dyDescent="0.15">
      <c r="A166" s="1">
        <v>166</v>
      </c>
      <c r="B166">
        <f t="shared" si="2"/>
        <v>8.2582582665000004</v>
      </c>
      <c r="C166" t="e">
        <f ca="1">[1]!XLSTAT_PDFNormal(B166,13.6303151575788,8.32637765681846)</f>
        <v>#NAME?</v>
      </c>
    </row>
    <row r="167" spans="1:3" x14ac:dyDescent="0.15">
      <c r="A167" s="1">
        <v>167</v>
      </c>
      <c r="B167">
        <f t="shared" si="2"/>
        <v>8.3083083165999998</v>
      </c>
      <c r="C167" t="e">
        <f ca="1">[1]!XLSTAT_PDFNormal(B167,13.6303151575788,8.32637765681846)</f>
        <v>#NAME?</v>
      </c>
    </row>
    <row r="168" spans="1:3" x14ac:dyDescent="0.15">
      <c r="A168" s="1">
        <v>168</v>
      </c>
      <c r="B168">
        <f t="shared" si="2"/>
        <v>8.3583583666999992</v>
      </c>
      <c r="C168" t="e">
        <f ca="1">[1]!XLSTAT_PDFNormal(B168,13.6303151575788,8.32637765681846)</f>
        <v>#NAME?</v>
      </c>
    </row>
    <row r="169" spans="1:3" x14ac:dyDescent="0.15">
      <c r="A169" s="1">
        <v>169</v>
      </c>
      <c r="B169">
        <f t="shared" si="2"/>
        <v>8.4084084168000004</v>
      </c>
      <c r="C169" t="e">
        <f ca="1">[1]!XLSTAT_PDFNormal(B169,13.6303151575788,8.32637765681846)</f>
        <v>#NAME?</v>
      </c>
    </row>
    <row r="170" spans="1:3" x14ac:dyDescent="0.15">
      <c r="A170" s="1">
        <v>170</v>
      </c>
      <c r="B170">
        <f t="shared" si="2"/>
        <v>8.4584584668999998</v>
      </c>
      <c r="C170" t="e">
        <f ca="1">[1]!XLSTAT_PDFNormal(B170,13.6303151575788,8.32637765681846)</f>
        <v>#NAME?</v>
      </c>
    </row>
    <row r="171" spans="1:3" x14ac:dyDescent="0.15">
      <c r="A171" s="1">
        <v>171</v>
      </c>
      <c r="B171">
        <f t="shared" si="2"/>
        <v>8.5085085169999992</v>
      </c>
      <c r="C171" t="e">
        <f ca="1">[1]!XLSTAT_PDFNormal(B171,13.6303151575788,8.32637765681846)</f>
        <v>#NAME?</v>
      </c>
    </row>
    <row r="172" spans="1:3" x14ac:dyDescent="0.15">
      <c r="A172" s="1">
        <v>172</v>
      </c>
      <c r="B172">
        <f t="shared" si="2"/>
        <v>8.5585585671000004</v>
      </c>
      <c r="C172" t="e">
        <f ca="1">[1]!XLSTAT_PDFNormal(B172,13.6303151575788,8.32637765681846)</f>
        <v>#NAME?</v>
      </c>
    </row>
    <row r="173" spans="1:3" x14ac:dyDescent="0.15">
      <c r="A173" s="1">
        <v>173</v>
      </c>
      <c r="B173">
        <f t="shared" si="2"/>
        <v>8.6086086171999998</v>
      </c>
      <c r="C173" t="e">
        <f ca="1">[1]!XLSTAT_PDFNormal(B173,13.6303151575788,8.32637765681846)</f>
        <v>#NAME?</v>
      </c>
    </row>
    <row r="174" spans="1:3" x14ac:dyDescent="0.15">
      <c r="A174" s="1">
        <v>174</v>
      </c>
      <c r="B174">
        <f t="shared" si="2"/>
        <v>8.6586586672999992</v>
      </c>
      <c r="C174" t="e">
        <f ca="1">[1]!XLSTAT_PDFNormal(B174,13.6303151575788,8.32637765681846)</f>
        <v>#NAME?</v>
      </c>
    </row>
    <row r="175" spans="1:3" x14ac:dyDescent="0.15">
      <c r="A175" s="1">
        <v>175</v>
      </c>
      <c r="B175">
        <f t="shared" si="2"/>
        <v>8.7087087174000004</v>
      </c>
      <c r="C175" t="e">
        <f ca="1">[1]!XLSTAT_PDFNormal(B175,13.6303151575788,8.32637765681846)</f>
        <v>#NAME?</v>
      </c>
    </row>
    <row r="176" spans="1:3" x14ac:dyDescent="0.15">
      <c r="A176" s="1">
        <v>176</v>
      </c>
      <c r="B176">
        <f t="shared" si="2"/>
        <v>8.7587587674999998</v>
      </c>
      <c r="C176" t="e">
        <f ca="1">[1]!XLSTAT_PDFNormal(B176,13.6303151575788,8.32637765681846)</f>
        <v>#NAME?</v>
      </c>
    </row>
    <row r="177" spans="1:3" x14ac:dyDescent="0.15">
      <c r="A177" s="1">
        <v>177</v>
      </c>
      <c r="B177">
        <f t="shared" si="2"/>
        <v>8.8088088175999992</v>
      </c>
      <c r="C177" t="e">
        <f ca="1">[1]!XLSTAT_PDFNormal(B177,13.6303151575788,8.32637765681846)</f>
        <v>#NAME?</v>
      </c>
    </row>
    <row r="178" spans="1:3" x14ac:dyDescent="0.15">
      <c r="A178" s="1">
        <v>178</v>
      </c>
      <c r="B178">
        <f t="shared" si="2"/>
        <v>8.8588588677000004</v>
      </c>
      <c r="C178" t="e">
        <f ca="1">[1]!XLSTAT_PDFNormal(B178,13.6303151575788,8.32637765681846)</f>
        <v>#NAME?</v>
      </c>
    </row>
    <row r="179" spans="1:3" x14ac:dyDescent="0.15">
      <c r="A179" s="1">
        <v>179</v>
      </c>
      <c r="B179">
        <f t="shared" si="2"/>
        <v>8.9089089177999998</v>
      </c>
      <c r="C179" t="e">
        <f ca="1">[1]!XLSTAT_PDFNormal(B179,13.6303151575788,8.32637765681846)</f>
        <v>#NAME?</v>
      </c>
    </row>
    <row r="180" spans="1:3" x14ac:dyDescent="0.15">
      <c r="A180" s="1">
        <v>180</v>
      </c>
      <c r="B180">
        <f t="shared" si="2"/>
        <v>8.9589589678999992</v>
      </c>
      <c r="C180" t="e">
        <f ca="1">[1]!XLSTAT_PDFNormal(B180,13.6303151575788,8.32637765681846)</f>
        <v>#NAME?</v>
      </c>
    </row>
    <row r="181" spans="1:3" x14ac:dyDescent="0.15">
      <c r="A181" s="1">
        <v>181</v>
      </c>
      <c r="B181">
        <f t="shared" si="2"/>
        <v>9.0090090180000004</v>
      </c>
      <c r="C181" t="e">
        <f ca="1">[1]!XLSTAT_PDFNormal(B181,13.6303151575788,8.32637765681846)</f>
        <v>#NAME?</v>
      </c>
    </row>
    <row r="182" spans="1:3" x14ac:dyDescent="0.15">
      <c r="A182" s="1">
        <v>182</v>
      </c>
      <c r="B182">
        <f t="shared" si="2"/>
        <v>9.0590590680999998</v>
      </c>
      <c r="C182" t="e">
        <f ca="1">[1]!XLSTAT_PDFNormal(B182,13.6303151575788,8.32637765681846)</f>
        <v>#NAME?</v>
      </c>
    </row>
    <row r="183" spans="1:3" x14ac:dyDescent="0.15">
      <c r="A183" s="1">
        <v>183</v>
      </c>
      <c r="B183">
        <f t="shared" si="2"/>
        <v>9.1091091181999992</v>
      </c>
      <c r="C183" t="e">
        <f ca="1">[1]!XLSTAT_PDFNormal(B183,13.6303151575788,8.32637765681846)</f>
        <v>#NAME?</v>
      </c>
    </row>
    <row r="184" spans="1:3" x14ac:dyDescent="0.15">
      <c r="A184" s="1">
        <v>184</v>
      </c>
      <c r="B184">
        <f t="shared" si="2"/>
        <v>9.1591591683000004</v>
      </c>
      <c r="C184" t="e">
        <f ca="1">[1]!XLSTAT_PDFNormal(B184,13.6303151575788,8.32637765681846)</f>
        <v>#NAME?</v>
      </c>
    </row>
    <row r="185" spans="1:3" x14ac:dyDescent="0.15">
      <c r="A185" s="1">
        <v>185</v>
      </c>
      <c r="B185">
        <f t="shared" si="2"/>
        <v>9.2092092183999998</v>
      </c>
      <c r="C185" t="e">
        <f ca="1">[1]!XLSTAT_PDFNormal(B185,13.6303151575788,8.32637765681846)</f>
        <v>#NAME?</v>
      </c>
    </row>
    <row r="186" spans="1:3" x14ac:dyDescent="0.15">
      <c r="A186" s="1">
        <v>186</v>
      </c>
      <c r="B186">
        <f t="shared" si="2"/>
        <v>9.2592592684999993</v>
      </c>
      <c r="C186" t="e">
        <f ca="1">[1]!XLSTAT_PDFNormal(B186,13.6303151575788,8.32637765681846)</f>
        <v>#NAME?</v>
      </c>
    </row>
    <row r="187" spans="1:3" x14ac:dyDescent="0.15">
      <c r="A187" s="1">
        <v>187</v>
      </c>
      <c r="B187">
        <f t="shared" si="2"/>
        <v>9.3093093186000004</v>
      </c>
      <c r="C187" t="e">
        <f ca="1">[1]!XLSTAT_PDFNormal(B187,13.6303151575788,8.32637765681846)</f>
        <v>#NAME?</v>
      </c>
    </row>
    <row r="188" spans="1:3" x14ac:dyDescent="0.15">
      <c r="A188" s="1">
        <v>188</v>
      </c>
      <c r="B188">
        <f t="shared" si="2"/>
        <v>9.3593593686999998</v>
      </c>
      <c r="C188" t="e">
        <f ca="1">[1]!XLSTAT_PDFNormal(B188,13.6303151575788,8.32637765681846)</f>
        <v>#NAME?</v>
      </c>
    </row>
    <row r="189" spans="1:3" x14ac:dyDescent="0.15">
      <c r="A189" s="1">
        <v>189</v>
      </c>
      <c r="B189">
        <f t="shared" si="2"/>
        <v>9.4094094187999993</v>
      </c>
      <c r="C189" t="e">
        <f ca="1">[1]!XLSTAT_PDFNormal(B189,13.6303151575788,8.32637765681846)</f>
        <v>#NAME?</v>
      </c>
    </row>
    <row r="190" spans="1:3" x14ac:dyDescent="0.15">
      <c r="A190" s="1">
        <v>190</v>
      </c>
      <c r="B190">
        <f t="shared" si="2"/>
        <v>9.4594594689000004</v>
      </c>
      <c r="C190" t="e">
        <f ca="1">[1]!XLSTAT_PDFNormal(B190,13.6303151575788,8.32637765681846)</f>
        <v>#NAME?</v>
      </c>
    </row>
    <row r="191" spans="1:3" x14ac:dyDescent="0.15">
      <c r="A191" s="1">
        <v>191</v>
      </c>
      <c r="B191">
        <f t="shared" si="2"/>
        <v>9.5095095189999999</v>
      </c>
      <c r="C191" t="e">
        <f ca="1">[1]!XLSTAT_PDFNormal(B191,13.6303151575788,8.32637765681846)</f>
        <v>#NAME?</v>
      </c>
    </row>
    <row r="192" spans="1:3" x14ac:dyDescent="0.15">
      <c r="A192" s="1">
        <v>192</v>
      </c>
      <c r="B192">
        <f t="shared" si="2"/>
        <v>9.5595595690999993</v>
      </c>
      <c r="C192" t="e">
        <f ca="1">[1]!XLSTAT_PDFNormal(B192,13.6303151575788,8.32637765681846)</f>
        <v>#NAME?</v>
      </c>
    </row>
    <row r="193" spans="1:3" x14ac:dyDescent="0.15">
      <c r="A193" s="1">
        <v>193</v>
      </c>
      <c r="B193">
        <f t="shared" ref="B193:B256" si="3">0+(A193-1)*0.0500500501</f>
        <v>9.6096096192000005</v>
      </c>
      <c r="C193" t="e">
        <f ca="1">[1]!XLSTAT_PDFNormal(B193,13.6303151575788,8.32637765681846)</f>
        <v>#NAME?</v>
      </c>
    </row>
    <row r="194" spans="1:3" x14ac:dyDescent="0.15">
      <c r="A194" s="1">
        <v>194</v>
      </c>
      <c r="B194">
        <f t="shared" si="3"/>
        <v>9.6596596692999999</v>
      </c>
      <c r="C194" t="e">
        <f ca="1">[1]!XLSTAT_PDFNormal(B194,13.6303151575788,8.32637765681846)</f>
        <v>#NAME?</v>
      </c>
    </row>
    <row r="195" spans="1:3" x14ac:dyDescent="0.15">
      <c r="A195" s="1">
        <v>195</v>
      </c>
      <c r="B195">
        <f t="shared" si="3"/>
        <v>9.7097097193999993</v>
      </c>
      <c r="C195" t="e">
        <f ca="1">[1]!XLSTAT_PDFNormal(B195,13.6303151575788,8.32637765681846)</f>
        <v>#NAME?</v>
      </c>
    </row>
    <row r="196" spans="1:3" x14ac:dyDescent="0.15">
      <c r="A196" s="1">
        <v>196</v>
      </c>
      <c r="B196">
        <f t="shared" si="3"/>
        <v>9.7597597695000005</v>
      </c>
      <c r="C196" t="e">
        <f ca="1">[1]!XLSTAT_PDFNormal(B196,13.6303151575788,8.32637765681846)</f>
        <v>#NAME?</v>
      </c>
    </row>
    <row r="197" spans="1:3" x14ac:dyDescent="0.15">
      <c r="A197" s="1">
        <v>197</v>
      </c>
      <c r="B197">
        <f t="shared" si="3"/>
        <v>9.8098098195999999</v>
      </c>
      <c r="C197" t="e">
        <f ca="1">[1]!XLSTAT_PDFNormal(B197,13.6303151575788,8.32637765681846)</f>
        <v>#NAME?</v>
      </c>
    </row>
    <row r="198" spans="1:3" x14ac:dyDescent="0.15">
      <c r="A198" s="1">
        <v>198</v>
      </c>
      <c r="B198">
        <f t="shared" si="3"/>
        <v>9.8598598696999993</v>
      </c>
      <c r="C198" t="e">
        <f ca="1">[1]!XLSTAT_PDFNormal(B198,13.6303151575788,8.32637765681846)</f>
        <v>#NAME?</v>
      </c>
    </row>
    <row r="199" spans="1:3" x14ac:dyDescent="0.15">
      <c r="A199" s="1">
        <v>199</v>
      </c>
      <c r="B199">
        <f t="shared" si="3"/>
        <v>9.9099099198000005</v>
      </c>
      <c r="C199" t="e">
        <f ca="1">[1]!XLSTAT_PDFNormal(B199,13.6303151575788,8.32637765681846)</f>
        <v>#NAME?</v>
      </c>
    </row>
    <row r="200" spans="1:3" x14ac:dyDescent="0.15">
      <c r="A200" s="1">
        <v>200</v>
      </c>
      <c r="B200">
        <f t="shared" si="3"/>
        <v>9.9599599698999999</v>
      </c>
      <c r="C200" t="e">
        <f ca="1">[1]!XLSTAT_PDFNormal(B200,13.6303151575788,8.32637765681846)</f>
        <v>#NAME?</v>
      </c>
    </row>
    <row r="201" spans="1:3" x14ac:dyDescent="0.15">
      <c r="A201" s="1">
        <v>201</v>
      </c>
      <c r="B201">
        <f t="shared" si="3"/>
        <v>10.010010019999999</v>
      </c>
      <c r="C201" t="e">
        <f ca="1">[1]!XLSTAT_PDFNormal(B201,13.6303151575788,8.32637765681846)</f>
        <v>#NAME?</v>
      </c>
    </row>
    <row r="202" spans="1:3" x14ac:dyDescent="0.15">
      <c r="A202" s="1">
        <v>202</v>
      </c>
      <c r="B202">
        <f t="shared" si="3"/>
        <v>10.0600600701</v>
      </c>
      <c r="C202" t="e">
        <f ca="1">[1]!XLSTAT_PDFNormal(B202,13.6303151575788,8.32637765681846)</f>
        <v>#NAME?</v>
      </c>
    </row>
    <row r="203" spans="1:3" x14ac:dyDescent="0.15">
      <c r="A203" s="1">
        <v>203</v>
      </c>
      <c r="B203">
        <f t="shared" si="3"/>
        <v>10.1101101202</v>
      </c>
      <c r="C203" t="e">
        <f ca="1">[1]!XLSTAT_PDFNormal(B203,13.6303151575788,8.32637765681846)</f>
        <v>#NAME?</v>
      </c>
    </row>
    <row r="204" spans="1:3" x14ac:dyDescent="0.15">
      <c r="A204" s="1">
        <v>204</v>
      </c>
      <c r="B204">
        <f t="shared" si="3"/>
        <v>10.160160170299999</v>
      </c>
      <c r="C204" t="e">
        <f ca="1">[1]!XLSTAT_PDFNormal(B204,13.6303151575788,8.32637765681846)</f>
        <v>#NAME?</v>
      </c>
    </row>
    <row r="205" spans="1:3" x14ac:dyDescent="0.15">
      <c r="A205" s="1">
        <v>205</v>
      </c>
      <c r="B205">
        <f t="shared" si="3"/>
        <v>10.2102102204</v>
      </c>
      <c r="C205" t="e">
        <f ca="1">[1]!XLSTAT_PDFNormal(B205,13.6303151575788,8.32637765681846)</f>
        <v>#NAME?</v>
      </c>
    </row>
    <row r="206" spans="1:3" x14ac:dyDescent="0.15">
      <c r="A206" s="1">
        <v>206</v>
      </c>
      <c r="B206">
        <f t="shared" si="3"/>
        <v>10.2602602705</v>
      </c>
      <c r="C206" t="e">
        <f ca="1">[1]!XLSTAT_PDFNormal(B206,13.6303151575788,8.32637765681846)</f>
        <v>#NAME?</v>
      </c>
    </row>
    <row r="207" spans="1:3" x14ac:dyDescent="0.15">
      <c r="A207" s="1">
        <v>207</v>
      </c>
      <c r="B207">
        <f t="shared" si="3"/>
        <v>10.310310320599999</v>
      </c>
      <c r="C207" t="e">
        <f ca="1">[1]!XLSTAT_PDFNormal(B207,13.6303151575788,8.32637765681846)</f>
        <v>#NAME?</v>
      </c>
    </row>
    <row r="208" spans="1:3" x14ac:dyDescent="0.15">
      <c r="A208" s="1">
        <v>208</v>
      </c>
      <c r="B208">
        <f t="shared" si="3"/>
        <v>10.3603603707</v>
      </c>
      <c r="C208" t="e">
        <f ca="1">[1]!XLSTAT_PDFNormal(B208,13.6303151575788,8.32637765681846)</f>
        <v>#NAME?</v>
      </c>
    </row>
    <row r="209" spans="1:3" x14ac:dyDescent="0.15">
      <c r="A209" s="1">
        <v>209</v>
      </c>
      <c r="B209">
        <f t="shared" si="3"/>
        <v>10.4104104208</v>
      </c>
      <c r="C209" t="e">
        <f ca="1">[1]!XLSTAT_PDFNormal(B209,13.6303151575788,8.32637765681846)</f>
        <v>#NAME?</v>
      </c>
    </row>
    <row r="210" spans="1:3" x14ac:dyDescent="0.15">
      <c r="A210" s="1">
        <v>210</v>
      </c>
      <c r="B210">
        <f t="shared" si="3"/>
        <v>10.460460470899999</v>
      </c>
      <c r="C210" t="e">
        <f ca="1">[1]!XLSTAT_PDFNormal(B210,13.6303151575788,8.32637765681846)</f>
        <v>#NAME?</v>
      </c>
    </row>
    <row r="211" spans="1:3" x14ac:dyDescent="0.15">
      <c r="A211" s="1">
        <v>211</v>
      </c>
      <c r="B211">
        <f t="shared" si="3"/>
        <v>10.510510521</v>
      </c>
      <c r="C211" t="e">
        <f ca="1">[1]!XLSTAT_PDFNormal(B211,13.6303151575788,8.32637765681846)</f>
        <v>#NAME?</v>
      </c>
    </row>
    <row r="212" spans="1:3" x14ac:dyDescent="0.15">
      <c r="A212" s="1">
        <v>212</v>
      </c>
      <c r="B212">
        <f t="shared" si="3"/>
        <v>10.5605605711</v>
      </c>
      <c r="C212" t="e">
        <f ca="1">[1]!XLSTAT_PDFNormal(B212,13.6303151575788,8.32637765681846)</f>
        <v>#NAME?</v>
      </c>
    </row>
    <row r="213" spans="1:3" x14ac:dyDescent="0.15">
      <c r="A213" s="1">
        <v>213</v>
      </c>
      <c r="B213">
        <f t="shared" si="3"/>
        <v>10.610610621199999</v>
      </c>
      <c r="C213" t="e">
        <f ca="1">[1]!XLSTAT_PDFNormal(B213,13.6303151575788,8.32637765681846)</f>
        <v>#NAME?</v>
      </c>
    </row>
    <row r="214" spans="1:3" x14ac:dyDescent="0.15">
      <c r="A214" s="1">
        <v>214</v>
      </c>
      <c r="B214">
        <f t="shared" si="3"/>
        <v>10.660660671300001</v>
      </c>
      <c r="C214" t="e">
        <f ca="1">[1]!XLSTAT_PDFNormal(B214,13.6303151575788,8.32637765681846)</f>
        <v>#NAME?</v>
      </c>
    </row>
    <row r="215" spans="1:3" x14ac:dyDescent="0.15">
      <c r="A215" s="1">
        <v>215</v>
      </c>
      <c r="B215">
        <f t="shared" si="3"/>
        <v>10.7107107214</v>
      </c>
      <c r="C215" t="e">
        <f ca="1">[1]!XLSTAT_PDFNormal(B215,13.6303151575788,8.32637765681846)</f>
        <v>#NAME?</v>
      </c>
    </row>
    <row r="216" spans="1:3" x14ac:dyDescent="0.15">
      <c r="A216" s="1">
        <v>216</v>
      </c>
      <c r="B216">
        <f t="shared" si="3"/>
        <v>10.760760771499999</v>
      </c>
      <c r="C216" t="e">
        <f ca="1">[1]!XLSTAT_PDFNormal(B216,13.6303151575788,8.32637765681846)</f>
        <v>#NAME?</v>
      </c>
    </row>
    <row r="217" spans="1:3" x14ac:dyDescent="0.15">
      <c r="A217" s="1">
        <v>217</v>
      </c>
      <c r="B217">
        <f t="shared" si="3"/>
        <v>10.810810821600001</v>
      </c>
      <c r="C217" t="e">
        <f ca="1">[1]!XLSTAT_PDFNormal(B217,13.6303151575788,8.32637765681846)</f>
        <v>#NAME?</v>
      </c>
    </row>
    <row r="218" spans="1:3" x14ac:dyDescent="0.15">
      <c r="A218" s="1">
        <v>218</v>
      </c>
      <c r="B218">
        <f t="shared" si="3"/>
        <v>10.8608608717</v>
      </c>
      <c r="C218" t="e">
        <f ca="1">[1]!XLSTAT_PDFNormal(B218,13.6303151575788,8.32637765681846)</f>
        <v>#NAME?</v>
      </c>
    </row>
    <row r="219" spans="1:3" x14ac:dyDescent="0.15">
      <c r="A219" s="1">
        <v>219</v>
      </c>
      <c r="B219">
        <f t="shared" si="3"/>
        <v>10.910910921799999</v>
      </c>
      <c r="C219" t="e">
        <f ca="1">[1]!XLSTAT_PDFNormal(B219,13.6303151575788,8.32637765681846)</f>
        <v>#NAME?</v>
      </c>
    </row>
    <row r="220" spans="1:3" x14ac:dyDescent="0.15">
      <c r="A220" s="1">
        <v>220</v>
      </c>
      <c r="B220">
        <f t="shared" si="3"/>
        <v>10.960960971900001</v>
      </c>
      <c r="C220" t="e">
        <f ca="1">[1]!XLSTAT_PDFNormal(B220,13.6303151575788,8.32637765681846)</f>
        <v>#NAME?</v>
      </c>
    </row>
    <row r="221" spans="1:3" x14ac:dyDescent="0.15">
      <c r="A221" s="1">
        <v>221</v>
      </c>
      <c r="B221">
        <f t="shared" si="3"/>
        <v>11.011011022</v>
      </c>
      <c r="C221" t="e">
        <f ca="1">[1]!XLSTAT_PDFNormal(B221,13.6303151575788,8.32637765681846)</f>
        <v>#NAME?</v>
      </c>
    </row>
    <row r="222" spans="1:3" x14ac:dyDescent="0.15">
      <c r="A222" s="1">
        <v>222</v>
      </c>
      <c r="B222">
        <f t="shared" si="3"/>
        <v>11.061061072099999</v>
      </c>
      <c r="C222" t="e">
        <f ca="1">[1]!XLSTAT_PDFNormal(B222,13.6303151575788,8.32637765681846)</f>
        <v>#NAME?</v>
      </c>
    </row>
    <row r="223" spans="1:3" x14ac:dyDescent="0.15">
      <c r="A223" s="1">
        <v>223</v>
      </c>
      <c r="B223">
        <f t="shared" si="3"/>
        <v>11.111111122200001</v>
      </c>
      <c r="C223" t="e">
        <f ca="1">[1]!XLSTAT_PDFNormal(B223,13.6303151575788,8.32637765681846)</f>
        <v>#NAME?</v>
      </c>
    </row>
    <row r="224" spans="1:3" x14ac:dyDescent="0.15">
      <c r="A224" s="1">
        <v>224</v>
      </c>
      <c r="B224">
        <f t="shared" si="3"/>
        <v>11.1611611723</v>
      </c>
      <c r="C224" t="e">
        <f ca="1">[1]!XLSTAT_PDFNormal(B224,13.6303151575788,8.32637765681846)</f>
        <v>#NAME?</v>
      </c>
    </row>
    <row r="225" spans="1:3" x14ac:dyDescent="0.15">
      <c r="A225" s="1">
        <v>225</v>
      </c>
      <c r="B225">
        <f t="shared" si="3"/>
        <v>11.211211222399999</v>
      </c>
      <c r="C225" t="e">
        <f ca="1">[1]!XLSTAT_PDFNormal(B225,13.6303151575788,8.32637765681846)</f>
        <v>#NAME?</v>
      </c>
    </row>
    <row r="226" spans="1:3" x14ac:dyDescent="0.15">
      <c r="A226" s="1">
        <v>226</v>
      </c>
      <c r="B226">
        <f t="shared" si="3"/>
        <v>11.261261272500001</v>
      </c>
      <c r="C226" t="e">
        <f ca="1">[1]!XLSTAT_PDFNormal(B226,13.6303151575788,8.32637765681846)</f>
        <v>#NAME?</v>
      </c>
    </row>
    <row r="227" spans="1:3" x14ac:dyDescent="0.15">
      <c r="A227" s="1">
        <v>227</v>
      </c>
      <c r="B227">
        <f t="shared" si="3"/>
        <v>11.3113113226</v>
      </c>
      <c r="C227" t="e">
        <f ca="1">[1]!XLSTAT_PDFNormal(B227,13.6303151575788,8.32637765681846)</f>
        <v>#NAME?</v>
      </c>
    </row>
    <row r="228" spans="1:3" x14ac:dyDescent="0.15">
      <c r="A228" s="1">
        <v>228</v>
      </c>
      <c r="B228">
        <f t="shared" si="3"/>
        <v>11.361361372699999</v>
      </c>
      <c r="C228" t="e">
        <f ca="1">[1]!XLSTAT_PDFNormal(B228,13.6303151575788,8.32637765681846)</f>
        <v>#NAME?</v>
      </c>
    </row>
    <row r="229" spans="1:3" x14ac:dyDescent="0.15">
      <c r="A229" s="1">
        <v>229</v>
      </c>
      <c r="B229">
        <f t="shared" si="3"/>
        <v>11.411411422800001</v>
      </c>
      <c r="C229" t="e">
        <f ca="1">[1]!XLSTAT_PDFNormal(B229,13.6303151575788,8.32637765681846)</f>
        <v>#NAME?</v>
      </c>
    </row>
    <row r="230" spans="1:3" x14ac:dyDescent="0.15">
      <c r="A230" s="1">
        <v>230</v>
      </c>
      <c r="B230">
        <f t="shared" si="3"/>
        <v>11.4614614729</v>
      </c>
      <c r="C230" t="e">
        <f ca="1">[1]!XLSTAT_PDFNormal(B230,13.6303151575788,8.32637765681846)</f>
        <v>#NAME?</v>
      </c>
    </row>
    <row r="231" spans="1:3" x14ac:dyDescent="0.15">
      <c r="A231" s="1">
        <v>231</v>
      </c>
      <c r="B231">
        <f t="shared" si="3"/>
        <v>11.511511522999999</v>
      </c>
      <c r="C231" t="e">
        <f ca="1">[1]!XLSTAT_PDFNormal(B231,13.6303151575788,8.32637765681846)</f>
        <v>#NAME?</v>
      </c>
    </row>
    <row r="232" spans="1:3" x14ac:dyDescent="0.15">
      <c r="A232" s="1">
        <v>232</v>
      </c>
      <c r="B232">
        <f t="shared" si="3"/>
        <v>11.561561573100001</v>
      </c>
      <c r="C232" t="e">
        <f ca="1">[1]!XLSTAT_PDFNormal(B232,13.6303151575788,8.32637765681846)</f>
        <v>#NAME?</v>
      </c>
    </row>
    <row r="233" spans="1:3" x14ac:dyDescent="0.15">
      <c r="A233" s="1">
        <v>233</v>
      </c>
      <c r="B233">
        <f t="shared" si="3"/>
        <v>11.6116116232</v>
      </c>
      <c r="C233" t="e">
        <f ca="1">[1]!XLSTAT_PDFNormal(B233,13.6303151575788,8.32637765681846)</f>
        <v>#NAME?</v>
      </c>
    </row>
    <row r="234" spans="1:3" x14ac:dyDescent="0.15">
      <c r="A234" s="1">
        <v>234</v>
      </c>
      <c r="B234">
        <f t="shared" si="3"/>
        <v>11.661661673299999</v>
      </c>
      <c r="C234" t="e">
        <f ca="1">[1]!XLSTAT_PDFNormal(B234,13.6303151575788,8.32637765681846)</f>
        <v>#NAME?</v>
      </c>
    </row>
    <row r="235" spans="1:3" x14ac:dyDescent="0.15">
      <c r="A235" s="1">
        <v>235</v>
      </c>
      <c r="B235">
        <f t="shared" si="3"/>
        <v>11.711711723400001</v>
      </c>
      <c r="C235" t="e">
        <f ca="1">[1]!XLSTAT_PDFNormal(B235,13.6303151575788,8.32637765681846)</f>
        <v>#NAME?</v>
      </c>
    </row>
    <row r="236" spans="1:3" x14ac:dyDescent="0.15">
      <c r="A236" s="1">
        <v>236</v>
      </c>
      <c r="B236">
        <f t="shared" si="3"/>
        <v>11.7617617735</v>
      </c>
      <c r="C236" t="e">
        <f ca="1">[1]!XLSTAT_PDFNormal(B236,13.6303151575788,8.32637765681846)</f>
        <v>#NAME?</v>
      </c>
    </row>
    <row r="237" spans="1:3" x14ac:dyDescent="0.15">
      <c r="A237" s="1">
        <v>237</v>
      </c>
      <c r="B237">
        <f t="shared" si="3"/>
        <v>11.811811823599999</v>
      </c>
      <c r="C237" t="e">
        <f ca="1">[1]!XLSTAT_PDFNormal(B237,13.6303151575788,8.32637765681846)</f>
        <v>#NAME?</v>
      </c>
    </row>
    <row r="238" spans="1:3" x14ac:dyDescent="0.15">
      <c r="A238" s="1">
        <v>238</v>
      </c>
      <c r="B238">
        <f t="shared" si="3"/>
        <v>11.861861873700001</v>
      </c>
      <c r="C238" t="e">
        <f ca="1">[1]!XLSTAT_PDFNormal(B238,13.6303151575788,8.32637765681846)</f>
        <v>#NAME?</v>
      </c>
    </row>
    <row r="239" spans="1:3" x14ac:dyDescent="0.15">
      <c r="A239" s="1">
        <v>239</v>
      </c>
      <c r="B239">
        <f t="shared" si="3"/>
        <v>11.9119119238</v>
      </c>
      <c r="C239" t="e">
        <f ca="1">[1]!XLSTAT_PDFNormal(B239,13.6303151575788,8.32637765681846)</f>
        <v>#NAME?</v>
      </c>
    </row>
    <row r="240" spans="1:3" x14ac:dyDescent="0.15">
      <c r="A240" s="1">
        <v>240</v>
      </c>
      <c r="B240">
        <f t="shared" si="3"/>
        <v>11.961961973899999</v>
      </c>
      <c r="C240" t="e">
        <f ca="1">[1]!XLSTAT_PDFNormal(B240,13.6303151575788,8.32637765681846)</f>
        <v>#NAME?</v>
      </c>
    </row>
    <row r="241" spans="1:3" x14ac:dyDescent="0.15">
      <c r="A241" s="1">
        <v>241</v>
      </c>
      <c r="B241">
        <f t="shared" si="3"/>
        <v>12.012012024000001</v>
      </c>
      <c r="C241" t="e">
        <f ca="1">[1]!XLSTAT_PDFNormal(B241,13.6303151575788,8.32637765681846)</f>
        <v>#NAME?</v>
      </c>
    </row>
    <row r="242" spans="1:3" x14ac:dyDescent="0.15">
      <c r="A242" s="1">
        <v>242</v>
      </c>
      <c r="B242">
        <f t="shared" si="3"/>
        <v>12.0620620741</v>
      </c>
      <c r="C242" t="e">
        <f ca="1">[1]!XLSTAT_PDFNormal(B242,13.6303151575788,8.32637765681846)</f>
        <v>#NAME?</v>
      </c>
    </row>
    <row r="243" spans="1:3" x14ac:dyDescent="0.15">
      <c r="A243" s="1">
        <v>243</v>
      </c>
      <c r="B243">
        <f t="shared" si="3"/>
        <v>12.112112124199999</v>
      </c>
      <c r="C243" t="e">
        <f ca="1">[1]!XLSTAT_PDFNormal(B243,13.6303151575788,8.32637765681846)</f>
        <v>#NAME?</v>
      </c>
    </row>
    <row r="244" spans="1:3" x14ac:dyDescent="0.15">
      <c r="A244" s="1">
        <v>244</v>
      </c>
      <c r="B244">
        <f t="shared" si="3"/>
        <v>12.162162174300001</v>
      </c>
      <c r="C244" t="e">
        <f ca="1">[1]!XLSTAT_PDFNormal(B244,13.6303151575788,8.32637765681846)</f>
        <v>#NAME?</v>
      </c>
    </row>
    <row r="245" spans="1:3" x14ac:dyDescent="0.15">
      <c r="A245" s="1">
        <v>245</v>
      </c>
      <c r="B245">
        <f t="shared" si="3"/>
        <v>12.2122122244</v>
      </c>
      <c r="C245" t="e">
        <f ca="1">[1]!XLSTAT_PDFNormal(B245,13.6303151575788,8.32637765681846)</f>
        <v>#NAME?</v>
      </c>
    </row>
    <row r="246" spans="1:3" x14ac:dyDescent="0.15">
      <c r="A246" s="1">
        <v>246</v>
      </c>
      <c r="B246">
        <f t="shared" si="3"/>
        <v>12.262262274499999</v>
      </c>
      <c r="C246" t="e">
        <f ca="1">[1]!XLSTAT_PDFNormal(B246,13.6303151575788,8.32637765681846)</f>
        <v>#NAME?</v>
      </c>
    </row>
    <row r="247" spans="1:3" x14ac:dyDescent="0.15">
      <c r="A247" s="1">
        <v>247</v>
      </c>
      <c r="B247">
        <f t="shared" si="3"/>
        <v>12.312312324600001</v>
      </c>
      <c r="C247" t="e">
        <f ca="1">[1]!XLSTAT_PDFNormal(B247,13.6303151575788,8.32637765681846)</f>
        <v>#NAME?</v>
      </c>
    </row>
    <row r="248" spans="1:3" x14ac:dyDescent="0.15">
      <c r="A248" s="1">
        <v>248</v>
      </c>
      <c r="B248">
        <f t="shared" si="3"/>
        <v>12.3623623747</v>
      </c>
      <c r="C248" t="e">
        <f ca="1">[1]!XLSTAT_PDFNormal(B248,13.6303151575788,8.32637765681846)</f>
        <v>#NAME?</v>
      </c>
    </row>
    <row r="249" spans="1:3" x14ac:dyDescent="0.15">
      <c r="A249" s="1">
        <v>249</v>
      </c>
      <c r="B249">
        <f t="shared" si="3"/>
        <v>12.412412424799999</v>
      </c>
      <c r="C249" t="e">
        <f ca="1">[1]!XLSTAT_PDFNormal(B249,13.6303151575788,8.32637765681846)</f>
        <v>#NAME?</v>
      </c>
    </row>
    <row r="250" spans="1:3" x14ac:dyDescent="0.15">
      <c r="A250" s="1">
        <v>250</v>
      </c>
      <c r="B250">
        <f t="shared" si="3"/>
        <v>12.462462474900001</v>
      </c>
      <c r="C250" t="e">
        <f ca="1">[1]!XLSTAT_PDFNormal(B250,13.6303151575788,8.32637765681846)</f>
        <v>#NAME?</v>
      </c>
    </row>
    <row r="251" spans="1:3" x14ac:dyDescent="0.15">
      <c r="A251" s="1">
        <v>251</v>
      </c>
      <c r="B251">
        <f t="shared" si="3"/>
        <v>12.512512525</v>
      </c>
      <c r="C251" t="e">
        <f ca="1">[1]!XLSTAT_PDFNormal(B251,13.6303151575788,8.32637765681846)</f>
        <v>#NAME?</v>
      </c>
    </row>
    <row r="252" spans="1:3" x14ac:dyDescent="0.15">
      <c r="A252" s="1">
        <v>252</v>
      </c>
      <c r="B252">
        <f t="shared" si="3"/>
        <v>12.562562575099999</v>
      </c>
      <c r="C252" t="e">
        <f ca="1">[1]!XLSTAT_PDFNormal(B252,13.6303151575788,8.32637765681846)</f>
        <v>#NAME?</v>
      </c>
    </row>
    <row r="253" spans="1:3" x14ac:dyDescent="0.15">
      <c r="A253" s="1">
        <v>253</v>
      </c>
      <c r="B253">
        <f t="shared" si="3"/>
        <v>12.612612625200001</v>
      </c>
      <c r="C253" t="e">
        <f ca="1">[1]!XLSTAT_PDFNormal(B253,13.6303151575788,8.32637765681846)</f>
        <v>#NAME?</v>
      </c>
    </row>
    <row r="254" spans="1:3" x14ac:dyDescent="0.15">
      <c r="A254" s="1">
        <v>254</v>
      </c>
      <c r="B254">
        <f t="shared" si="3"/>
        <v>12.6626626753</v>
      </c>
      <c r="C254" t="e">
        <f ca="1">[1]!XLSTAT_PDFNormal(B254,13.6303151575788,8.32637765681846)</f>
        <v>#NAME?</v>
      </c>
    </row>
    <row r="255" spans="1:3" x14ac:dyDescent="0.15">
      <c r="A255" s="1">
        <v>255</v>
      </c>
      <c r="B255">
        <f t="shared" si="3"/>
        <v>12.712712725399999</v>
      </c>
      <c r="C255" t="e">
        <f ca="1">[1]!XLSTAT_PDFNormal(B255,13.6303151575788,8.32637765681846)</f>
        <v>#NAME?</v>
      </c>
    </row>
    <row r="256" spans="1:3" x14ac:dyDescent="0.15">
      <c r="A256" s="1">
        <v>256</v>
      </c>
      <c r="B256">
        <f t="shared" si="3"/>
        <v>12.762762775500001</v>
      </c>
      <c r="C256" t="e">
        <f ca="1">[1]!XLSTAT_PDFNormal(B256,13.6303151575788,8.32637765681846)</f>
        <v>#NAME?</v>
      </c>
    </row>
    <row r="257" spans="1:3" x14ac:dyDescent="0.15">
      <c r="A257" s="1">
        <v>257</v>
      </c>
      <c r="B257">
        <f t="shared" ref="B257:B320" si="4">0+(A257-1)*0.0500500501</f>
        <v>12.8128128256</v>
      </c>
      <c r="C257" t="e">
        <f ca="1">[1]!XLSTAT_PDFNormal(B257,13.6303151575788,8.32637765681846)</f>
        <v>#NAME?</v>
      </c>
    </row>
    <row r="258" spans="1:3" x14ac:dyDescent="0.15">
      <c r="A258" s="1">
        <v>258</v>
      </c>
      <c r="B258">
        <f t="shared" si="4"/>
        <v>12.862862875699999</v>
      </c>
      <c r="C258" t="e">
        <f ca="1">[1]!XLSTAT_PDFNormal(B258,13.6303151575788,8.32637765681846)</f>
        <v>#NAME?</v>
      </c>
    </row>
    <row r="259" spans="1:3" x14ac:dyDescent="0.15">
      <c r="A259" s="1">
        <v>259</v>
      </c>
      <c r="B259">
        <f t="shared" si="4"/>
        <v>12.912912925800001</v>
      </c>
      <c r="C259" t="e">
        <f ca="1">[1]!XLSTAT_PDFNormal(B259,13.6303151575788,8.32637765681846)</f>
        <v>#NAME?</v>
      </c>
    </row>
    <row r="260" spans="1:3" x14ac:dyDescent="0.15">
      <c r="A260" s="1">
        <v>260</v>
      </c>
      <c r="B260">
        <f t="shared" si="4"/>
        <v>12.9629629759</v>
      </c>
      <c r="C260" t="e">
        <f ca="1">[1]!XLSTAT_PDFNormal(B260,13.6303151575788,8.32637765681846)</f>
        <v>#NAME?</v>
      </c>
    </row>
    <row r="261" spans="1:3" x14ac:dyDescent="0.15">
      <c r="A261" s="1">
        <v>261</v>
      </c>
      <c r="B261">
        <f t="shared" si="4"/>
        <v>13.013013025999999</v>
      </c>
      <c r="C261" t="e">
        <f ca="1">[1]!XLSTAT_PDFNormal(B261,13.6303151575788,8.32637765681846)</f>
        <v>#NAME?</v>
      </c>
    </row>
    <row r="262" spans="1:3" x14ac:dyDescent="0.15">
      <c r="A262" s="1">
        <v>262</v>
      </c>
      <c r="B262">
        <f t="shared" si="4"/>
        <v>13.063063076100001</v>
      </c>
      <c r="C262" t="e">
        <f ca="1">[1]!XLSTAT_PDFNormal(B262,13.6303151575788,8.32637765681846)</f>
        <v>#NAME?</v>
      </c>
    </row>
    <row r="263" spans="1:3" x14ac:dyDescent="0.15">
      <c r="A263" s="1">
        <v>263</v>
      </c>
      <c r="B263">
        <f t="shared" si="4"/>
        <v>13.1131131262</v>
      </c>
      <c r="C263" t="e">
        <f ca="1">[1]!XLSTAT_PDFNormal(B263,13.6303151575788,8.32637765681846)</f>
        <v>#NAME?</v>
      </c>
    </row>
    <row r="264" spans="1:3" x14ac:dyDescent="0.15">
      <c r="A264" s="1">
        <v>264</v>
      </c>
      <c r="B264">
        <f t="shared" si="4"/>
        <v>13.163163176299999</v>
      </c>
      <c r="C264" t="e">
        <f ca="1">[1]!XLSTAT_PDFNormal(B264,13.6303151575788,8.32637765681846)</f>
        <v>#NAME?</v>
      </c>
    </row>
    <row r="265" spans="1:3" x14ac:dyDescent="0.15">
      <c r="A265" s="1">
        <v>265</v>
      </c>
      <c r="B265">
        <f t="shared" si="4"/>
        <v>13.213213226400001</v>
      </c>
      <c r="C265" t="e">
        <f ca="1">[1]!XLSTAT_PDFNormal(B265,13.6303151575788,8.32637765681846)</f>
        <v>#NAME?</v>
      </c>
    </row>
    <row r="266" spans="1:3" x14ac:dyDescent="0.15">
      <c r="A266" s="1">
        <v>266</v>
      </c>
      <c r="B266">
        <f t="shared" si="4"/>
        <v>13.2632632765</v>
      </c>
      <c r="C266" t="e">
        <f ca="1">[1]!XLSTAT_PDFNormal(B266,13.6303151575788,8.32637765681846)</f>
        <v>#NAME?</v>
      </c>
    </row>
    <row r="267" spans="1:3" x14ac:dyDescent="0.15">
      <c r="A267" s="1">
        <v>267</v>
      </c>
      <c r="B267">
        <f t="shared" si="4"/>
        <v>13.313313326599999</v>
      </c>
      <c r="C267" t="e">
        <f ca="1">[1]!XLSTAT_PDFNormal(B267,13.6303151575788,8.32637765681846)</f>
        <v>#NAME?</v>
      </c>
    </row>
    <row r="268" spans="1:3" x14ac:dyDescent="0.15">
      <c r="A268" s="1">
        <v>268</v>
      </c>
      <c r="B268">
        <f t="shared" si="4"/>
        <v>13.363363376700001</v>
      </c>
      <c r="C268" t="e">
        <f ca="1">[1]!XLSTAT_PDFNormal(B268,13.6303151575788,8.32637765681846)</f>
        <v>#NAME?</v>
      </c>
    </row>
    <row r="269" spans="1:3" x14ac:dyDescent="0.15">
      <c r="A269" s="1">
        <v>269</v>
      </c>
      <c r="B269">
        <f t="shared" si="4"/>
        <v>13.4134134268</v>
      </c>
      <c r="C269" t="e">
        <f ca="1">[1]!XLSTAT_PDFNormal(B269,13.6303151575788,8.32637765681846)</f>
        <v>#NAME?</v>
      </c>
    </row>
    <row r="270" spans="1:3" x14ac:dyDescent="0.15">
      <c r="A270" s="1">
        <v>270</v>
      </c>
      <c r="B270">
        <f t="shared" si="4"/>
        <v>13.463463476899999</v>
      </c>
      <c r="C270" t="e">
        <f ca="1">[1]!XLSTAT_PDFNormal(B270,13.6303151575788,8.32637765681846)</f>
        <v>#NAME?</v>
      </c>
    </row>
    <row r="271" spans="1:3" x14ac:dyDescent="0.15">
      <c r="A271" s="1">
        <v>271</v>
      </c>
      <c r="B271">
        <f t="shared" si="4"/>
        <v>13.513513527000001</v>
      </c>
      <c r="C271" t="e">
        <f ca="1">[1]!XLSTAT_PDFNormal(B271,13.6303151575788,8.32637765681846)</f>
        <v>#NAME?</v>
      </c>
    </row>
    <row r="272" spans="1:3" x14ac:dyDescent="0.15">
      <c r="A272" s="1">
        <v>272</v>
      </c>
      <c r="B272">
        <f t="shared" si="4"/>
        <v>13.5635635771</v>
      </c>
      <c r="C272" t="e">
        <f ca="1">[1]!XLSTAT_PDFNormal(B272,13.6303151575788,8.32637765681846)</f>
        <v>#NAME?</v>
      </c>
    </row>
    <row r="273" spans="1:3" x14ac:dyDescent="0.15">
      <c r="A273" s="1">
        <v>273</v>
      </c>
      <c r="B273">
        <f t="shared" si="4"/>
        <v>13.613613627199999</v>
      </c>
      <c r="C273" t="e">
        <f ca="1">[1]!XLSTAT_PDFNormal(B273,13.6303151575788,8.32637765681846)</f>
        <v>#NAME?</v>
      </c>
    </row>
    <row r="274" spans="1:3" x14ac:dyDescent="0.15">
      <c r="A274" s="1">
        <v>274</v>
      </c>
      <c r="B274">
        <f t="shared" si="4"/>
        <v>13.663663677300001</v>
      </c>
      <c r="C274" t="e">
        <f ca="1">[1]!XLSTAT_PDFNormal(B274,13.6303151575788,8.32637765681846)</f>
        <v>#NAME?</v>
      </c>
    </row>
    <row r="275" spans="1:3" x14ac:dyDescent="0.15">
      <c r="A275" s="1">
        <v>275</v>
      </c>
      <c r="B275">
        <f t="shared" si="4"/>
        <v>13.7137137274</v>
      </c>
      <c r="C275" t="e">
        <f ca="1">[1]!XLSTAT_PDFNormal(B275,13.6303151575788,8.32637765681846)</f>
        <v>#NAME?</v>
      </c>
    </row>
    <row r="276" spans="1:3" x14ac:dyDescent="0.15">
      <c r="A276" s="1">
        <v>276</v>
      </c>
      <c r="B276">
        <f t="shared" si="4"/>
        <v>13.763763777499999</v>
      </c>
      <c r="C276" t="e">
        <f ca="1">[1]!XLSTAT_PDFNormal(B276,13.6303151575788,8.32637765681846)</f>
        <v>#NAME?</v>
      </c>
    </row>
    <row r="277" spans="1:3" x14ac:dyDescent="0.15">
      <c r="A277" s="1">
        <v>277</v>
      </c>
      <c r="B277">
        <f t="shared" si="4"/>
        <v>13.813813827600001</v>
      </c>
      <c r="C277" t="e">
        <f ca="1">[1]!XLSTAT_PDFNormal(B277,13.6303151575788,8.32637765681846)</f>
        <v>#NAME?</v>
      </c>
    </row>
    <row r="278" spans="1:3" x14ac:dyDescent="0.15">
      <c r="A278" s="1">
        <v>278</v>
      </c>
      <c r="B278">
        <f t="shared" si="4"/>
        <v>13.8638638777</v>
      </c>
      <c r="C278" t="e">
        <f ca="1">[1]!XLSTAT_PDFNormal(B278,13.6303151575788,8.32637765681846)</f>
        <v>#NAME?</v>
      </c>
    </row>
    <row r="279" spans="1:3" x14ac:dyDescent="0.15">
      <c r="A279" s="1">
        <v>279</v>
      </c>
      <c r="B279">
        <f t="shared" si="4"/>
        <v>13.913913927799999</v>
      </c>
      <c r="C279" t="e">
        <f ca="1">[1]!XLSTAT_PDFNormal(B279,13.6303151575788,8.32637765681846)</f>
        <v>#NAME?</v>
      </c>
    </row>
    <row r="280" spans="1:3" x14ac:dyDescent="0.15">
      <c r="A280" s="1">
        <v>280</v>
      </c>
      <c r="B280">
        <f t="shared" si="4"/>
        <v>13.963963977900001</v>
      </c>
      <c r="C280" t="e">
        <f ca="1">[1]!XLSTAT_PDFNormal(B280,13.6303151575788,8.32637765681846)</f>
        <v>#NAME?</v>
      </c>
    </row>
    <row r="281" spans="1:3" x14ac:dyDescent="0.15">
      <c r="A281" s="1">
        <v>281</v>
      </c>
      <c r="B281">
        <f t="shared" si="4"/>
        <v>14.014014028</v>
      </c>
      <c r="C281" t="e">
        <f ca="1">[1]!XLSTAT_PDFNormal(B281,13.6303151575788,8.32637765681846)</f>
        <v>#NAME?</v>
      </c>
    </row>
    <row r="282" spans="1:3" x14ac:dyDescent="0.15">
      <c r="A282" s="1">
        <v>282</v>
      </c>
      <c r="B282">
        <f t="shared" si="4"/>
        <v>14.064064078099999</v>
      </c>
      <c r="C282" t="e">
        <f ca="1">[1]!XLSTAT_PDFNormal(B282,13.6303151575788,8.32637765681846)</f>
        <v>#NAME?</v>
      </c>
    </row>
    <row r="283" spans="1:3" x14ac:dyDescent="0.15">
      <c r="A283" s="1">
        <v>283</v>
      </c>
      <c r="B283">
        <f t="shared" si="4"/>
        <v>14.114114128200001</v>
      </c>
      <c r="C283" t="e">
        <f ca="1">[1]!XLSTAT_PDFNormal(B283,13.6303151575788,8.32637765681846)</f>
        <v>#NAME?</v>
      </c>
    </row>
    <row r="284" spans="1:3" x14ac:dyDescent="0.15">
      <c r="A284" s="1">
        <v>284</v>
      </c>
      <c r="B284">
        <f t="shared" si="4"/>
        <v>14.1641641783</v>
      </c>
      <c r="C284" t="e">
        <f ca="1">[1]!XLSTAT_PDFNormal(B284,13.6303151575788,8.32637765681846)</f>
        <v>#NAME?</v>
      </c>
    </row>
    <row r="285" spans="1:3" x14ac:dyDescent="0.15">
      <c r="A285" s="1">
        <v>285</v>
      </c>
      <c r="B285">
        <f t="shared" si="4"/>
        <v>14.214214228399999</v>
      </c>
      <c r="C285" t="e">
        <f ca="1">[1]!XLSTAT_PDFNormal(B285,13.6303151575788,8.32637765681846)</f>
        <v>#NAME?</v>
      </c>
    </row>
    <row r="286" spans="1:3" x14ac:dyDescent="0.15">
      <c r="A286" s="1">
        <v>286</v>
      </c>
      <c r="B286">
        <f t="shared" si="4"/>
        <v>14.264264278500001</v>
      </c>
      <c r="C286" t="e">
        <f ca="1">[1]!XLSTAT_PDFNormal(B286,13.6303151575788,8.32637765681846)</f>
        <v>#NAME?</v>
      </c>
    </row>
    <row r="287" spans="1:3" x14ac:dyDescent="0.15">
      <c r="A287" s="1">
        <v>287</v>
      </c>
      <c r="B287">
        <f t="shared" si="4"/>
        <v>14.3143143286</v>
      </c>
      <c r="C287" t="e">
        <f ca="1">[1]!XLSTAT_PDFNormal(B287,13.6303151575788,8.32637765681846)</f>
        <v>#NAME?</v>
      </c>
    </row>
    <row r="288" spans="1:3" x14ac:dyDescent="0.15">
      <c r="A288" s="1">
        <v>288</v>
      </c>
      <c r="B288">
        <f t="shared" si="4"/>
        <v>14.364364378699999</v>
      </c>
      <c r="C288" t="e">
        <f ca="1">[1]!XLSTAT_PDFNormal(B288,13.6303151575788,8.32637765681846)</f>
        <v>#NAME?</v>
      </c>
    </row>
    <row r="289" spans="1:3" x14ac:dyDescent="0.15">
      <c r="A289" s="1">
        <v>289</v>
      </c>
      <c r="B289">
        <f t="shared" si="4"/>
        <v>14.414414428800001</v>
      </c>
      <c r="C289" t="e">
        <f ca="1">[1]!XLSTAT_PDFNormal(B289,13.6303151575788,8.32637765681846)</f>
        <v>#NAME?</v>
      </c>
    </row>
    <row r="290" spans="1:3" x14ac:dyDescent="0.15">
      <c r="A290" s="1">
        <v>290</v>
      </c>
      <c r="B290">
        <f t="shared" si="4"/>
        <v>14.4644644789</v>
      </c>
      <c r="C290" t="e">
        <f ca="1">[1]!XLSTAT_PDFNormal(B290,13.6303151575788,8.32637765681846)</f>
        <v>#NAME?</v>
      </c>
    </row>
    <row r="291" spans="1:3" x14ac:dyDescent="0.15">
      <c r="A291" s="1">
        <v>291</v>
      </c>
      <c r="B291">
        <f t="shared" si="4"/>
        <v>14.514514528999999</v>
      </c>
      <c r="C291" t="e">
        <f ca="1">[1]!XLSTAT_PDFNormal(B291,13.6303151575788,8.32637765681846)</f>
        <v>#NAME?</v>
      </c>
    </row>
    <row r="292" spans="1:3" x14ac:dyDescent="0.15">
      <c r="A292" s="1">
        <v>292</v>
      </c>
      <c r="B292">
        <f t="shared" si="4"/>
        <v>14.564564579100001</v>
      </c>
      <c r="C292" t="e">
        <f ca="1">[1]!XLSTAT_PDFNormal(B292,13.6303151575788,8.32637765681846)</f>
        <v>#NAME?</v>
      </c>
    </row>
    <row r="293" spans="1:3" x14ac:dyDescent="0.15">
      <c r="A293" s="1">
        <v>293</v>
      </c>
      <c r="B293">
        <f t="shared" si="4"/>
        <v>14.6146146292</v>
      </c>
      <c r="C293" t="e">
        <f ca="1">[1]!XLSTAT_PDFNormal(B293,13.6303151575788,8.32637765681846)</f>
        <v>#NAME?</v>
      </c>
    </row>
    <row r="294" spans="1:3" x14ac:dyDescent="0.15">
      <c r="A294" s="1">
        <v>294</v>
      </c>
      <c r="B294">
        <f t="shared" si="4"/>
        <v>14.6646646793</v>
      </c>
      <c r="C294" t="e">
        <f ca="1">[1]!XLSTAT_PDFNormal(B294,13.6303151575788,8.32637765681846)</f>
        <v>#NAME?</v>
      </c>
    </row>
    <row r="295" spans="1:3" x14ac:dyDescent="0.15">
      <c r="A295" s="1">
        <v>295</v>
      </c>
      <c r="B295">
        <f t="shared" si="4"/>
        <v>14.714714729400001</v>
      </c>
      <c r="C295" t="e">
        <f ca="1">[1]!XLSTAT_PDFNormal(B295,13.6303151575788,8.32637765681846)</f>
        <v>#NAME?</v>
      </c>
    </row>
    <row r="296" spans="1:3" x14ac:dyDescent="0.15">
      <c r="A296" s="1">
        <v>296</v>
      </c>
      <c r="B296">
        <f t="shared" si="4"/>
        <v>14.7647647795</v>
      </c>
      <c r="C296" t="e">
        <f ca="1">[1]!XLSTAT_PDFNormal(B296,13.6303151575788,8.32637765681846)</f>
        <v>#NAME?</v>
      </c>
    </row>
    <row r="297" spans="1:3" x14ac:dyDescent="0.15">
      <c r="A297" s="1">
        <v>297</v>
      </c>
      <c r="B297">
        <f t="shared" si="4"/>
        <v>14.8148148296</v>
      </c>
      <c r="C297" t="e">
        <f ca="1">[1]!XLSTAT_PDFNormal(B297,13.6303151575788,8.32637765681846)</f>
        <v>#NAME?</v>
      </c>
    </row>
    <row r="298" spans="1:3" x14ac:dyDescent="0.15">
      <c r="A298" s="1">
        <v>298</v>
      </c>
      <c r="B298">
        <f t="shared" si="4"/>
        <v>14.864864879700001</v>
      </c>
      <c r="C298" t="e">
        <f ca="1">[1]!XLSTAT_PDFNormal(B298,13.6303151575788,8.32637765681846)</f>
        <v>#NAME?</v>
      </c>
    </row>
    <row r="299" spans="1:3" x14ac:dyDescent="0.15">
      <c r="A299" s="1">
        <v>299</v>
      </c>
      <c r="B299">
        <f t="shared" si="4"/>
        <v>14.9149149298</v>
      </c>
      <c r="C299" t="e">
        <f ca="1">[1]!XLSTAT_PDFNormal(B299,13.6303151575788,8.32637765681846)</f>
        <v>#NAME?</v>
      </c>
    </row>
    <row r="300" spans="1:3" x14ac:dyDescent="0.15">
      <c r="A300" s="1">
        <v>300</v>
      </c>
      <c r="B300">
        <f t="shared" si="4"/>
        <v>14.9649649799</v>
      </c>
      <c r="C300" t="e">
        <f ca="1">[1]!XLSTAT_PDFNormal(B300,13.6303151575788,8.32637765681846)</f>
        <v>#NAME?</v>
      </c>
    </row>
    <row r="301" spans="1:3" x14ac:dyDescent="0.15">
      <c r="A301" s="1">
        <v>301</v>
      </c>
      <c r="B301">
        <f t="shared" si="4"/>
        <v>15.015015030000001</v>
      </c>
      <c r="C301" t="e">
        <f ca="1">[1]!XLSTAT_PDFNormal(B301,13.6303151575788,8.32637765681846)</f>
        <v>#NAME?</v>
      </c>
    </row>
    <row r="302" spans="1:3" x14ac:dyDescent="0.15">
      <c r="A302" s="1">
        <v>302</v>
      </c>
      <c r="B302">
        <f t="shared" si="4"/>
        <v>15.0650650801</v>
      </c>
      <c r="C302" t="e">
        <f ca="1">[1]!XLSTAT_PDFNormal(B302,13.6303151575788,8.32637765681846)</f>
        <v>#NAME?</v>
      </c>
    </row>
    <row r="303" spans="1:3" x14ac:dyDescent="0.15">
      <c r="A303" s="1">
        <v>303</v>
      </c>
      <c r="B303">
        <f t="shared" si="4"/>
        <v>15.1151151302</v>
      </c>
      <c r="C303" t="e">
        <f ca="1">[1]!XLSTAT_PDFNormal(B303,13.6303151575788,8.32637765681846)</f>
        <v>#NAME?</v>
      </c>
    </row>
    <row r="304" spans="1:3" x14ac:dyDescent="0.15">
      <c r="A304" s="1">
        <v>304</v>
      </c>
      <c r="B304">
        <f t="shared" si="4"/>
        <v>15.165165180300001</v>
      </c>
      <c r="C304" t="e">
        <f ca="1">[1]!XLSTAT_PDFNormal(B304,13.6303151575788,8.32637765681846)</f>
        <v>#NAME?</v>
      </c>
    </row>
    <row r="305" spans="1:3" x14ac:dyDescent="0.15">
      <c r="A305" s="1">
        <v>305</v>
      </c>
      <c r="B305">
        <f t="shared" si="4"/>
        <v>15.2152152304</v>
      </c>
      <c r="C305" t="e">
        <f ca="1">[1]!XLSTAT_PDFNormal(B305,13.6303151575788,8.32637765681846)</f>
        <v>#NAME?</v>
      </c>
    </row>
    <row r="306" spans="1:3" x14ac:dyDescent="0.15">
      <c r="A306" s="1">
        <v>306</v>
      </c>
      <c r="B306">
        <f t="shared" si="4"/>
        <v>15.2652652805</v>
      </c>
      <c r="C306" t="e">
        <f ca="1">[1]!XLSTAT_PDFNormal(B306,13.6303151575788,8.32637765681846)</f>
        <v>#NAME?</v>
      </c>
    </row>
    <row r="307" spans="1:3" x14ac:dyDescent="0.15">
      <c r="A307" s="1">
        <v>307</v>
      </c>
      <c r="B307">
        <f t="shared" si="4"/>
        <v>15.315315330600001</v>
      </c>
      <c r="C307" t="e">
        <f ca="1">[1]!XLSTAT_PDFNormal(B307,13.6303151575788,8.32637765681846)</f>
        <v>#NAME?</v>
      </c>
    </row>
    <row r="308" spans="1:3" x14ac:dyDescent="0.15">
      <c r="A308" s="1">
        <v>308</v>
      </c>
      <c r="B308">
        <f t="shared" si="4"/>
        <v>15.3653653807</v>
      </c>
      <c r="C308" t="e">
        <f ca="1">[1]!XLSTAT_PDFNormal(B308,13.6303151575788,8.32637765681846)</f>
        <v>#NAME?</v>
      </c>
    </row>
    <row r="309" spans="1:3" x14ac:dyDescent="0.15">
      <c r="A309" s="1">
        <v>309</v>
      </c>
      <c r="B309">
        <f t="shared" si="4"/>
        <v>15.4154154308</v>
      </c>
      <c r="C309" t="e">
        <f ca="1">[1]!XLSTAT_PDFNormal(B309,13.6303151575788,8.32637765681846)</f>
        <v>#NAME?</v>
      </c>
    </row>
    <row r="310" spans="1:3" x14ac:dyDescent="0.15">
      <c r="A310" s="1">
        <v>310</v>
      </c>
      <c r="B310">
        <f t="shared" si="4"/>
        <v>15.465465480900001</v>
      </c>
      <c r="C310" t="e">
        <f ca="1">[1]!XLSTAT_PDFNormal(B310,13.6303151575788,8.32637765681846)</f>
        <v>#NAME?</v>
      </c>
    </row>
    <row r="311" spans="1:3" x14ac:dyDescent="0.15">
      <c r="A311" s="1">
        <v>311</v>
      </c>
      <c r="B311">
        <f t="shared" si="4"/>
        <v>15.515515531</v>
      </c>
      <c r="C311" t="e">
        <f ca="1">[1]!XLSTAT_PDFNormal(B311,13.6303151575788,8.32637765681846)</f>
        <v>#NAME?</v>
      </c>
    </row>
    <row r="312" spans="1:3" x14ac:dyDescent="0.15">
      <c r="A312" s="1">
        <v>312</v>
      </c>
      <c r="B312">
        <f t="shared" si="4"/>
        <v>15.5655655811</v>
      </c>
      <c r="C312" t="e">
        <f ca="1">[1]!XLSTAT_PDFNormal(B312,13.6303151575788,8.32637765681846)</f>
        <v>#NAME?</v>
      </c>
    </row>
    <row r="313" spans="1:3" x14ac:dyDescent="0.15">
      <c r="A313" s="1">
        <v>313</v>
      </c>
      <c r="B313">
        <f t="shared" si="4"/>
        <v>15.615615631200001</v>
      </c>
      <c r="C313" t="e">
        <f ca="1">[1]!XLSTAT_PDFNormal(B313,13.6303151575788,8.32637765681846)</f>
        <v>#NAME?</v>
      </c>
    </row>
    <row r="314" spans="1:3" x14ac:dyDescent="0.15">
      <c r="A314" s="1">
        <v>314</v>
      </c>
      <c r="B314">
        <f t="shared" si="4"/>
        <v>15.6656656813</v>
      </c>
      <c r="C314" t="e">
        <f ca="1">[1]!XLSTAT_PDFNormal(B314,13.6303151575788,8.32637765681846)</f>
        <v>#NAME?</v>
      </c>
    </row>
    <row r="315" spans="1:3" x14ac:dyDescent="0.15">
      <c r="A315" s="1">
        <v>315</v>
      </c>
      <c r="B315">
        <f t="shared" si="4"/>
        <v>15.7157157314</v>
      </c>
      <c r="C315" t="e">
        <f ca="1">[1]!XLSTAT_PDFNormal(B315,13.6303151575788,8.32637765681846)</f>
        <v>#NAME?</v>
      </c>
    </row>
    <row r="316" spans="1:3" x14ac:dyDescent="0.15">
      <c r="A316" s="1">
        <v>316</v>
      </c>
      <c r="B316">
        <f t="shared" si="4"/>
        <v>15.765765781500001</v>
      </c>
      <c r="C316" t="e">
        <f ca="1">[1]!XLSTAT_PDFNormal(B316,13.6303151575788,8.32637765681846)</f>
        <v>#NAME?</v>
      </c>
    </row>
    <row r="317" spans="1:3" x14ac:dyDescent="0.15">
      <c r="A317" s="1">
        <v>317</v>
      </c>
      <c r="B317">
        <f t="shared" si="4"/>
        <v>15.8158158316</v>
      </c>
      <c r="C317" t="e">
        <f ca="1">[1]!XLSTAT_PDFNormal(B317,13.6303151575788,8.32637765681846)</f>
        <v>#NAME?</v>
      </c>
    </row>
    <row r="318" spans="1:3" x14ac:dyDescent="0.15">
      <c r="A318" s="1">
        <v>318</v>
      </c>
      <c r="B318">
        <f t="shared" si="4"/>
        <v>15.8658658817</v>
      </c>
      <c r="C318" t="e">
        <f ca="1">[1]!XLSTAT_PDFNormal(B318,13.6303151575788,8.32637765681846)</f>
        <v>#NAME?</v>
      </c>
    </row>
    <row r="319" spans="1:3" x14ac:dyDescent="0.15">
      <c r="A319" s="1">
        <v>319</v>
      </c>
      <c r="B319">
        <f t="shared" si="4"/>
        <v>15.915915931800001</v>
      </c>
      <c r="C319" t="e">
        <f ca="1">[1]!XLSTAT_PDFNormal(B319,13.6303151575788,8.32637765681846)</f>
        <v>#NAME?</v>
      </c>
    </row>
    <row r="320" spans="1:3" x14ac:dyDescent="0.15">
      <c r="A320" s="1">
        <v>320</v>
      </c>
      <c r="B320">
        <f t="shared" si="4"/>
        <v>15.9659659819</v>
      </c>
      <c r="C320" t="e">
        <f ca="1">[1]!XLSTAT_PDFNormal(B320,13.6303151575788,8.32637765681846)</f>
        <v>#NAME?</v>
      </c>
    </row>
    <row r="321" spans="1:3" x14ac:dyDescent="0.15">
      <c r="A321" s="1">
        <v>321</v>
      </c>
      <c r="B321">
        <f t="shared" ref="B321:B384" si="5">0+(A321-1)*0.0500500501</f>
        <v>16.016016032</v>
      </c>
      <c r="C321" t="e">
        <f ca="1">[1]!XLSTAT_PDFNormal(B321,13.6303151575788,8.32637765681846)</f>
        <v>#NAME?</v>
      </c>
    </row>
    <row r="322" spans="1:3" x14ac:dyDescent="0.15">
      <c r="A322" s="1">
        <v>322</v>
      </c>
      <c r="B322">
        <f t="shared" si="5"/>
        <v>16.066066082100001</v>
      </c>
      <c r="C322" t="e">
        <f ca="1">[1]!XLSTAT_PDFNormal(B322,13.6303151575788,8.32637765681846)</f>
        <v>#NAME?</v>
      </c>
    </row>
    <row r="323" spans="1:3" x14ac:dyDescent="0.15">
      <c r="A323" s="1">
        <v>323</v>
      </c>
      <c r="B323">
        <f t="shared" si="5"/>
        <v>16.116116132199998</v>
      </c>
      <c r="C323" t="e">
        <f ca="1">[1]!XLSTAT_PDFNormal(B323,13.6303151575788,8.32637765681846)</f>
        <v>#NAME?</v>
      </c>
    </row>
    <row r="324" spans="1:3" x14ac:dyDescent="0.15">
      <c r="A324" s="1">
        <v>324</v>
      </c>
      <c r="B324">
        <f t="shared" si="5"/>
        <v>16.1661661823</v>
      </c>
      <c r="C324" t="e">
        <f ca="1">[1]!XLSTAT_PDFNormal(B324,13.6303151575788,8.32637765681846)</f>
        <v>#NAME?</v>
      </c>
    </row>
    <row r="325" spans="1:3" x14ac:dyDescent="0.15">
      <c r="A325" s="1">
        <v>325</v>
      </c>
      <c r="B325">
        <f t="shared" si="5"/>
        <v>16.216216232400001</v>
      </c>
      <c r="C325" t="e">
        <f ca="1">[1]!XLSTAT_PDFNormal(B325,13.6303151575788,8.32637765681846)</f>
        <v>#NAME?</v>
      </c>
    </row>
    <row r="326" spans="1:3" x14ac:dyDescent="0.15">
      <c r="A326" s="1">
        <v>326</v>
      </c>
      <c r="B326">
        <f t="shared" si="5"/>
        <v>16.266266282499998</v>
      </c>
      <c r="C326" t="e">
        <f ca="1">[1]!XLSTAT_PDFNormal(B326,13.6303151575788,8.32637765681846)</f>
        <v>#NAME?</v>
      </c>
    </row>
    <row r="327" spans="1:3" x14ac:dyDescent="0.15">
      <c r="A327" s="1">
        <v>327</v>
      </c>
      <c r="B327">
        <f t="shared" si="5"/>
        <v>16.3163163326</v>
      </c>
      <c r="C327" t="e">
        <f ca="1">[1]!XLSTAT_PDFNormal(B327,13.6303151575788,8.32637765681846)</f>
        <v>#NAME?</v>
      </c>
    </row>
    <row r="328" spans="1:3" x14ac:dyDescent="0.15">
      <c r="A328" s="1">
        <v>328</v>
      </c>
      <c r="B328">
        <f t="shared" si="5"/>
        <v>16.366366382700001</v>
      </c>
      <c r="C328" t="e">
        <f ca="1">[1]!XLSTAT_PDFNormal(B328,13.6303151575788,8.32637765681846)</f>
        <v>#NAME?</v>
      </c>
    </row>
    <row r="329" spans="1:3" x14ac:dyDescent="0.15">
      <c r="A329" s="1">
        <v>329</v>
      </c>
      <c r="B329">
        <f t="shared" si="5"/>
        <v>16.416416432799998</v>
      </c>
      <c r="C329" t="e">
        <f ca="1">[1]!XLSTAT_PDFNormal(B329,13.6303151575788,8.32637765681846)</f>
        <v>#NAME?</v>
      </c>
    </row>
    <row r="330" spans="1:3" x14ac:dyDescent="0.15">
      <c r="A330" s="1">
        <v>330</v>
      </c>
      <c r="B330">
        <f t="shared" si="5"/>
        <v>16.4664664829</v>
      </c>
      <c r="C330" t="e">
        <f ca="1">[1]!XLSTAT_PDFNormal(B330,13.6303151575788,8.32637765681846)</f>
        <v>#NAME?</v>
      </c>
    </row>
    <row r="331" spans="1:3" x14ac:dyDescent="0.15">
      <c r="A331" s="1">
        <v>331</v>
      </c>
      <c r="B331">
        <f t="shared" si="5"/>
        <v>16.516516533000001</v>
      </c>
      <c r="C331" t="e">
        <f ca="1">[1]!XLSTAT_PDFNormal(B331,13.6303151575788,8.32637765681846)</f>
        <v>#NAME?</v>
      </c>
    </row>
    <row r="332" spans="1:3" x14ac:dyDescent="0.15">
      <c r="A332" s="1">
        <v>332</v>
      </c>
      <c r="B332">
        <f t="shared" si="5"/>
        <v>16.566566583099998</v>
      </c>
      <c r="C332" t="e">
        <f ca="1">[1]!XLSTAT_PDFNormal(B332,13.6303151575788,8.32637765681846)</f>
        <v>#NAME?</v>
      </c>
    </row>
    <row r="333" spans="1:3" x14ac:dyDescent="0.15">
      <c r="A333" s="1">
        <v>333</v>
      </c>
      <c r="B333">
        <f t="shared" si="5"/>
        <v>16.6166166332</v>
      </c>
      <c r="C333" t="e">
        <f ca="1">[1]!XLSTAT_PDFNormal(B333,13.6303151575788,8.32637765681846)</f>
        <v>#NAME?</v>
      </c>
    </row>
    <row r="334" spans="1:3" x14ac:dyDescent="0.15">
      <c r="A334" s="1">
        <v>334</v>
      </c>
      <c r="B334">
        <f t="shared" si="5"/>
        <v>16.666666683300001</v>
      </c>
      <c r="C334" t="e">
        <f ca="1">[1]!XLSTAT_PDFNormal(B334,13.6303151575788,8.32637765681846)</f>
        <v>#NAME?</v>
      </c>
    </row>
    <row r="335" spans="1:3" x14ac:dyDescent="0.15">
      <c r="A335" s="1">
        <v>335</v>
      </c>
      <c r="B335">
        <f t="shared" si="5"/>
        <v>16.716716733399998</v>
      </c>
      <c r="C335" t="e">
        <f ca="1">[1]!XLSTAT_PDFNormal(B335,13.6303151575788,8.32637765681846)</f>
        <v>#NAME?</v>
      </c>
    </row>
    <row r="336" spans="1:3" x14ac:dyDescent="0.15">
      <c r="A336" s="1">
        <v>336</v>
      </c>
      <c r="B336">
        <f t="shared" si="5"/>
        <v>16.7667667835</v>
      </c>
      <c r="C336" t="e">
        <f ca="1">[1]!XLSTAT_PDFNormal(B336,13.6303151575788,8.32637765681846)</f>
        <v>#NAME?</v>
      </c>
    </row>
    <row r="337" spans="1:3" x14ac:dyDescent="0.15">
      <c r="A337" s="1">
        <v>337</v>
      </c>
      <c r="B337">
        <f t="shared" si="5"/>
        <v>16.816816833600001</v>
      </c>
      <c r="C337" t="e">
        <f ca="1">[1]!XLSTAT_PDFNormal(B337,13.6303151575788,8.32637765681846)</f>
        <v>#NAME?</v>
      </c>
    </row>
    <row r="338" spans="1:3" x14ac:dyDescent="0.15">
      <c r="A338" s="1">
        <v>338</v>
      </c>
      <c r="B338">
        <f t="shared" si="5"/>
        <v>16.866866883699998</v>
      </c>
      <c r="C338" t="e">
        <f ca="1">[1]!XLSTAT_PDFNormal(B338,13.6303151575788,8.32637765681846)</f>
        <v>#NAME?</v>
      </c>
    </row>
    <row r="339" spans="1:3" x14ac:dyDescent="0.15">
      <c r="A339" s="1">
        <v>339</v>
      </c>
      <c r="B339">
        <f t="shared" si="5"/>
        <v>16.9169169338</v>
      </c>
      <c r="C339" t="e">
        <f ca="1">[1]!XLSTAT_PDFNormal(B339,13.6303151575788,8.32637765681846)</f>
        <v>#NAME?</v>
      </c>
    </row>
    <row r="340" spans="1:3" x14ac:dyDescent="0.15">
      <c r="A340" s="1">
        <v>340</v>
      </c>
      <c r="B340">
        <f t="shared" si="5"/>
        <v>16.966966983900001</v>
      </c>
      <c r="C340" t="e">
        <f ca="1">[1]!XLSTAT_PDFNormal(B340,13.6303151575788,8.32637765681846)</f>
        <v>#NAME?</v>
      </c>
    </row>
    <row r="341" spans="1:3" x14ac:dyDescent="0.15">
      <c r="A341" s="1">
        <v>341</v>
      </c>
      <c r="B341">
        <f t="shared" si="5"/>
        <v>17.017017033999998</v>
      </c>
      <c r="C341" t="e">
        <f ca="1">[1]!XLSTAT_PDFNormal(B341,13.6303151575788,8.32637765681846)</f>
        <v>#NAME?</v>
      </c>
    </row>
    <row r="342" spans="1:3" x14ac:dyDescent="0.15">
      <c r="A342" s="1">
        <v>342</v>
      </c>
      <c r="B342">
        <f t="shared" si="5"/>
        <v>17.0670670841</v>
      </c>
      <c r="C342" t="e">
        <f ca="1">[1]!XLSTAT_PDFNormal(B342,13.6303151575788,8.32637765681846)</f>
        <v>#NAME?</v>
      </c>
    </row>
    <row r="343" spans="1:3" x14ac:dyDescent="0.15">
      <c r="A343" s="1">
        <v>343</v>
      </c>
      <c r="B343">
        <f t="shared" si="5"/>
        <v>17.117117134200001</v>
      </c>
      <c r="C343" t="e">
        <f ca="1">[1]!XLSTAT_PDFNormal(B343,13.6303151575788,8.32637765681846)</f>
        <v>#NAME?</v>
      </c>
    </row>
    <row r="344" spans="1:3" x14ac:dyDescent="0.15">
      <c r="A344" s="1">
        <v>344</v>
      </c>
      <c r="B344">
        <f t="shared" si="5"/>
        <v>17.167167184299998</v>
      </c>
      <c r="C344" t="e">
        <f ca="1">[1]!XLSTAT_PDFNormal(B344,13.6303151575788,8.32637765681846)</f>
        <v>#NAME?</v>
      </c>
    </row>
    <row r="345" spans="1:3" x14ac:dyDescent="0.15">
      <c r="A345" s="1">
        <v>345</v>
      </c>
      <c r="B345">
        <f t="shared" si="5"/>
        <v>17.2172172344</v>
      </c>
      <c r="C345" t="e">
        <f ca="1">[1]!XLSTAT_PDFNormal(B345,13.6303151575788,8.32637765681846)</f>
        <v>#NAME?</v>
      </c>
    </row>
    <row r="346" spans="1:3" x14ac:dyDescent="0.15">
      <c r="A346" s="1">
        <v>346</v>
      </c>
      <c r="B346">
        <f t="shared" si="5"/>
        <v>17.267267284500001</v>
      </c>
      <c r="C346" t="e">
        <f ca="1">[1]!XLSTAT_PDFNormal(B346,13.6303151575788,8.32637765681846)</f>
        <v>#NAME?</v>
      </c>
    </row>
    <row r="347" spans="1:3" x14ac:dyDescent="0.15">
      <c r="A347" s="1">
        <v>347</v>
      </c>
      <c r="B347">
        <f t="shared" si="5"/>
        <v>17.317317334599998</v>
      </c>
      <c r="C347" t="e">
        <f ca="1">[1]!XLSTAT_PDFNormal(B347,13.6303151575788,8.32637765681846)</f>
        <v>#NAME?</v>
      </c>
    </row>
    <row r="348" spans="1:3" x14ac:dyDescent="0.15">
      <c r="A348" s="1">
        <v>348</v>
      </c>
      <c r="B348">
        <f t="shared" si="5"/>
        <v>17.3673673847</v>
      </c>
      <c r="C348" t="e">
        <f ca="1">[1]!XLSTAT_PDFNormal(B348,13.6303151575788,8.32637765681846)</f>
        <v>#NAME?</v>
      </c>
    </row>
    <row r="349" spans="1:3" x14ac:dyDescent="0.15">
      <c r="A349" s="1">
        <v>349</v>
      </c>
      <c r="B349">
        <f t="shared" si="5"/>
        <v>17.417417434800001</v>
      </c>
      <c r="C349" t="e">
        <f ca="1">[1]!XLSTAT_PDFNormal(B349,13.6303151575788,8.32637765681846)</f>
        <v>#NAME?</v>
      </c>
    </row>
    <row r="350" spans="1:3" x14ac:dyDescent="0.15">
      <c r="A350" s="1">
        <v>350</v>
      </c>
      <c r="B350">
        <f t="shared" si="5"/>
        <v>17.467467484899998</v>
      </c>
      <c r="C350" t="e">
        <f ca="1">[1]!XLSTAT_PDFNormal(B350,13.6303151575788,8.32637765681846)</f>
        <v>#NAME?</v>
      </c>
    </row>
    <row r="351" spans="1:3" x14ac:dyDescent="0.15">
      <c r="A351" s="1">
        <v>351</v>
      </c>
      <c r="B351">
        <f t="shared" si="5"/>
        <v>17.517517535</v>
      </c>
      <c r="C351" t="e">
        <f ca="1">[1]!XLSTAT_PDFNormal(B351,13.6303151575788,8.32637765681846)</f>
        <v>#NAME?</v>
      </c>
    </row>
    <row r="352" spans="1:3" x14ac:dyDescent="0.15">
      <c r="A352" s="1">
        <v>352</v>
      </c>
      <c r="B352">
        <f t="shared" si="5"/>
        <v>17.567567585100001</v>
      </c>
      <c r="C352" t="e">
        <f ca="1">[1]!XLSTAT_PDFNormal(B352,13.6303151575788,8.32637765681846)</f>
        <v>#NAME?</v>
      </c>
    </row>
    <row r="353" spans="1:3" x14ac:dyDescent="0.15">
      <c r="A353" s="1">
        <v>353</v>
      </c>
      <c r="B353">
        <f t="shared" si="5"/>
        <v>17.617617635199998</v>
      </c>
      <c r="C353" t="e">
        <f ca="1">[1]!XLSTAT_PDFNormal(B353,13.6303151575788,8.32637765681846)</f>
        <v>#NAME?</v>
      </c>
    </row>
    <row r="354" spans="1:3" x14ac:dyDescent="0.15">
      <c r="A354" s="1">
        <v>354</v>
      </c>
      <c r="B354">
        <f t="shared" si="5"/>
        <v>17.6676676853</v>
      </c>
      <c r="C354" t="e">
        <f ca="1">[1]!XLSTAT_PDFNormal(B354,13.6303151575788,8.32637765681846)</f>
        <v>#NAME?</v>
      </c>
    </row>
    <row r="355" spans="1:3" x14ac:dyDescent="0.15">
      <c r="A355" s="1">
        <v>355</v>
      </c>
      <c r="B355">
        <f t="shared" si="5"/>
        <v>17.717717735400001</v>
      </c>
      <c r="C355" t="e">
        <f ca="1">[1]!XLSTAT_PDFNormal(B355,13.6303151575788,8.32637765681846)</f>
        <v>#NAME?</v>
      </c>
    </row>
    <row r="356" spans="1:3" x14ac:dyDescent="0.15">
      <c r="A356" s="1">
        <v>356</v>
      </c>
      <c r="B356">
        <f t="shared" si="5"/>
        <v>17.767767785499998</v>
      </c>
      <c r="C356" t="e">
        <f ca="1">[1]!XLSTAT_PDFNormal(B356,13.6303151575788,8.32637765681846)</f>
        <v>#NAME?</v>
      </c>
    </row>
    <row r="357" spans="1:3" x14ac:dyDescent="0.15">
      <c r="A357" s="1">
        <v>357</v>
      </c>
      <c r="B357">
        <f t="shared" si="5"/>
        <v>17.8178178356</v>
      </c>
      <c r="C357" t="e">
        <f ca="1">[1]!XLSTAT_PDFNormal(B357,13.6303151575788,8.32637765681846)</f>
        <v>#NAME?</v>
      </c>
    </row>
    <row r="358" spans="1:3" x14ac:dyDescent="0.15">
      <c r="A358" s="1">
        <v>358</v>
      </c>
      <c r="B358">
        <f t="shared" si="5"/>
        <v>17.867867885700001</v>
      </c>
      <c r="C358" t="e">
        <f ca="1">[1]!XLSTAT_PDFNormal(B358,13.6303151575788,8.32637765681846)</f>
        <v>#NAME?</v>
      </c>
    </row>
    <row r="359" spans="1:3" x14ac:dyDescent="0.15">
      <c r="A359" s="1">
        <v>359</v>
      </c>
      <c r="B359">
        <f t="shared" si="5"/>
        <v>17.917917935799998</v>
      </c>
      <c r="C359" t="e">
        <f ca="1">[1]!XLSTAT_PDFNormal(B359,13.6303151575788,8.32637765681846)</f>
        <v>#NAME?</v>
      </c>
    </row>
    <row r="360" spans="1:3" x14ac:dyDescent="0.15">
      <c r="A360" s="1">
        <v>360</v>
      </c>
      <c r="B360">
        <f t="shared" si="5"/>
        <v>17.9679679859</v>
      </c>
      <c r="C360" t="e">
        <f ca="1">[1]!XLSTAT_PDFNormal(B360,13.6303151575788,8.32637765681846)</f>
        <v>#NAME?</v>
      </c>
    </row>
    <row r="361" spans="1:3" x14ac:dyDescent="0.15">
      <c r="A361" s="1">
        <v>361</v>
      </c>
      <c r="B361">
        <f t="shared" si="5"/>
        <v>18.018018036000001</v>
      </c>
      <c r="C361" t="e">
        <f ca="1">[1]!XLSTAT_PDFNormal(B361,13.6303151575788,8.32637765681846)</f>
        <v>#NAME?</v>
      </c>
    </row>
    <row r="362" spans="1:3" x14ac:dyDescent="0.15">
      <c r="A362" s="1">
        <v>362</v>
      </c>
      <c r="B362">
        <f t="shared" si="5"/>
        <v>18.068068086099998</v>
      </c>
      <c r="C362" t="e">
        <f ca="1">[1]!XLSTAT_PDFNormal(B362,13.6303151575788,8.32637765681846)</f>
        <v>#NAME?</v>
      </c>
    </row>
    <row r="363" spans="1:3" x14ac:dyDescent="0.15">
      <c r="A363" s="1">
        <v>363</v>
      </c>
      <c r="B363">
        <f t="shared" si="5"/>
        <v>18.1181181362</v>
      </c>
      <c r="C363" t="e">
        <f ca="1">[1]!XLSTAT_PDFNormal(B363,13.6303151575788,8.32637765681846)</f>
        <v>#NAME?</v>
      </c>
    </row>
    <row r="364" spans="1:3" x14ac:dyDescent="0.15">
      <c r="A364" s="1">
        <v>364</v>
      </c>
      <c r="B364">
        <f t="shared" si="5"/>
        <v>18.168168186300001</v>
      </c>
      <c r="C364" t="e">
        <f ca="1">[1]!XLSTAT_PDFNormal(B364,13.6303151575788,8.32637765681846)</f>
        <v>#NAME?</v>
      </c>
    </row>
    <row r="365" spans="1:3" x14ac:dyDescent="0.15">
      <c r="A365" s="1">
        <v>365</v>
      </c>
      <c r="B365">
        <f t="shared" si="5"/>
        <v>18.218218236399998</v>
      </c>
      <c r="C365" t="e">
        <f ca="1">[1]!XLSTAT_PDFNormal(B365,13.6303151575788,8.32637765681846)</f>
        <v>#NAME?</v>
      </c>
    </row>
    <row r="366" spans="1:3" x14ac:dyDescent="0.15">
      <c r="A366" s="1">
        <v>366</v>
      </c>
      <c r="B366">
        <f t="shared" si="5"/>
        <v>18.2682682865</v>
      </c>
      <c r="C366" t="e">
        <f ca="1">[1]!XLSTAT_PDFNormal(B366,13.6303151575788,8.32637765681846)</f>
        <v>#NAME?</v>
      </c>
    </row>
    <row r="367" spans="1:3" x14ac:dyDescent="0.15">
      <c r="A367" s="1">
        <v>367</v>
      </c>
      <c r="B367">
        <f t="shared" si="5"/>
        <v>18.318318336600001</v>
      </c>
      <c r="C367" t="e">
        <f ca="1">[1]!XLSTAT_PDFNormal(B367,13.6303151575788,8.32637765681846)</f>
        <v>#NAME?</v>
      </c>
    </row>
    <row r="368" spans="1:3" x14ac:dyDescent="0.15">
      <c r="A368" s="1">
        <v>368</v>
      </c>
      <c r="B368">
        <f t="shared" si="5"/>
        <v>18.368368386699998</v>
      </c>
      <c r="C368" t="e">
        <f ca="1">[1]!XLSTAT_PDFNormal(B368,13.6303151575788,8.32637765681846)</f>
        <v>#NAME?</v>
      </c>
    </row>
    <row r="369" spans="1:3" x14ac:dyDescent="0.15">
      <c r="A369" s="1">
        <v>369</v>
      </c>
      <c r="B369">
        <f t="shared" si="5"/>
        <v>18.4184184368</v>
      </c>
      <c r="C369" t="e">
        <f ca="1">[1]!XLSTAT_PDFNormal(B369,13.6303151575788,8.32637765681846)</f>
        <v>#NAME?</v>
      </c>
    </row>
    <row r="370" spans="1:3" x14ac:dyDescent="0.15">
      <c r="A370" s="1">
        <v>370</v>
      </c>
      <c r="B370">
        <f t="shared" si="5"/>
        <v>18.468468486900001</v>
      </c>
      <c r="C370" t="e">
        <f ca="1">[1]!XLSTAT_PDFNormal(B370,13.6303151575788,8.32637765681846)</f>
        <v>#NAME?</v>
      </c>
    </row>
    <row r="371" spans="1:3" x14ac:dyDescent="0.15">
      <c r="A371" s="1">
        <v>371</v>
      </c>
      <c r="B371">
        <f t="shared" si="5"/>
        <v>18.518518536999999</v>
      </c>
      <c r="C371" t="e">
        <f ca="1">[1]!XLSTAT_PDFNormal(B371,13.6303151575788,8.32637765681846)</f>
        <v>#NAME?</v>
      </c>
    </row>
    <row r="372" spans="1:3" x14ac:dyDescent="0.15">
      <c r="A372" s="1">
        <v>372</v>
      </c>
      <c r="B372">
        <f t="shared" si="5"/>
        <v>18.5685685871</v>
      </c>
      <c r="C372" t="e">
        <f ca="1">[1]!XLSTAT_PDFNormal(B372,13.6303151575788,8.32637765681846)</f>
        <v>#NAME?</v>
      </c>
    </row>
    <row r="373" spans="1:3" x14ac:dyDescent="0.15">
      <c r="A373" s="1">
        <v>373</v>
      </c>
      <c r="B373">
        <f t="shared" si="5"/>
        <v>18.618618637200001</v>
      </c>
      <c r="C373" t="e">
        <f ca="1">[1]!XLSTAT_PDFNormal(B373,13.6303151575788,8.32637765681846)</f>
        <v>#NAME?</v>
      </c>
    </row>
    <row r="374" spans="1:3" x14ac:dyDescent="0.15">
      <c r="A374" s="1">
        <v>374</v>
      </c>
      <c r="B374">
        <f t="shared" si="5"/>
        <v>18.668668687299999</v>
      </c>
      <c r="C374" t="e">
        <f ca="1">[1]!XLSTAT_PDFNormal(B374,13.6303151575788,8.32637765681846)</f>
        <v>#NAME?</v>
      </c>
    </row>
    <row r="375" spans="1:3" x14ac:dyDescent="0.15">
      <c r="A375" s="1">
        <v>375</v>
      </c>
      <c r="B375">
        <f t="shared" si="5"/>
        <v>18.7187187374</v>
      </c>
      <c r="C375" t="e">
        <f ca="1">[1]!XLSTAT_PDFNormal(B375,13.6303151575788,8.32637765681846)</f>
        <v>#NAME?</v>
      </c>
    </row>
    <row r="376" spans="1:3" x14ac:dyDescent="0.15">
      <c r="A376" s="1">
        <v>376</v>
      </c>
      <c r="B376">
        <f t="shared" si="5"/>
        <v>18.768768787500001</v>
      </c>
      <c r="C376" t="e">
        <f ca="1">[1]!XLSTAT_PDFNormal(B376,13.6303151575788,8.32637765681846)</f>
        <v>#NAME?</v>
      </c>
    </row>
    <row r="377" spans="1:3" x14ac:dyDescent="0.15">
      <c r="A377" s="1">
        <v>377</v>
      </c>
      <c r="B377">
        <f t="shared" si="5"/>
        <v>18.818818837599999</v>
      </c>
      <c r="C377" t="e">
        <f ca="1">[1]!XLSTAT_PDFNormal(B377,13.6303151575788,8.32637765681846)</f>
        <v>#NAME?</v>
      </c>
    </row>
    <row r="378" spans="1:3" x14ac:dyDescent="0.15">
      <c r="A378" s="1">
        <v>378</v>
      </c>
      <c r="B378">
        <f t="shared" si="5"/>
        <v>18.8688688877</v>
      </c>
      <c r="C378" t="e">
        <f ca="1">[1]!XLSTAT_PDFNormal(B378,13.6303151575788,8.32637765681846)</f>
        <v>#NAME?</v>
      </c>
    </row>
    <row r="379" spans="1:3" x14ac:dyDescent="0.15">
      <c r="A379" s="1">
        <v>379</v>
      </c>
      <c r="B379">
        <f t="shared" si="5"/>
        <v>18.918918937800001</v>
      </c>
      <c r="C379" t="e">
        <f ca="1">[1]!XLSTAT_PDFNormal(B379,13.6303151575788,8.32637765681846)</f>
        <v>#NAME?</v>
      </c>
    </row>
    <row r="380" spans="1:3" x14ac:dyDescent="0.15">
      <c r="A380" s="1">
        <v>380</v>
      </c>
      <c r="B380">
        <f t="shared" si="5"/>
        <v>18.968968987899999</v>
      </c>
      <c r="C380" t="e">
        <f ca="1">[1]!XLSTAT_PDFNormal(B380,13.6303151575788,8.32637765681846)</f>
        <v>#NAME?</v>
      </c>
    </row>
    <row r="381" spans="1:3" x14ac:dyDescent="0.15">
      <c r="A381" s="1">
        <v>381</v>
      </c>
      <c r="B381">
        <f t="shared" si="5"/>
        <v>19.019019038</v>
      </c>
      <c r="C381" t="e">
        <f ca="1">[1]!XLSTAT_PDFNormal(B381,13.6303151575788,8.32637765681846)</f>
        <v>#NAME?</v>
      </c>
    </row>
    <row r="382" spans="1:3" x14ac:dyDescent="0.15">
      <c r="A382" s="1">
        <v>382</v>
      </c>
      <c r="B382">
        <f t="shared" si="5"/>
        <v>19.069069088100001</v>
      </c>
      <c r="C382" t="e">
        <f ca="1">[1]!XLSTAT_PDFNormal(B382,13.6303151575788,8.32637765681846)</f>
        <v>#NAME?</v>
      </c>
    </row>
    <row r="383" spans="1:3" x14ac:dyDescent="0.15">
      <c r="A383" s="1">
        <v>383</v>
      </c>
      <c r="B383">
        <f t="shared" si="5"/>
        <v>19.119119138199999</v>
      </c>
      <c r="C383" t="e">
        <f ca="1">[1]!XLSTAT_PDFNormal(B383,13.6303151575788,8.32637765681846)</f>
        <v>#NAME?</v>
      </c>
    </row>
    <row r="384" spans="1:3" x14ac:dyDescent="0.15">
      <c r="A384" s="1">
        <v>384</v>
      </c>
      <c r="B384">
        <f t="shared" si="5"/>
        <v>19.1691691883</v>
      </c>
      <c r="C384" t="e">
        <f ca="1">[1]!XLSTAT_PDFNormal(B384,13.6303151575788,8.32637765681846)</f>
        <v>#NAME?</v>
      </c>
    </row>
    <row r="385" spans="1:3" x14ac:dyDescent="0.15">
      <c r="A385" s="1">
        <v>385</v>
      </c>
      <c r="B385">
        <f t="shared" ref="B385:B448" si="6">0+(A385-1)*0.0500500501</f>
        <v>19.219219238400001</v>
      </c>
      <c r="C385" t="e">
        <f ca="1">[1]!XLSTAT_PDFNormal(B385,13.6303151575788,8.32637765681846)</f>
        <v>#NAME?</v>
      </c>
    </row>
    <row r="386" spans="1:3" x14ac:dyDescent="0.15">
      <c r="A386" s="1">
        <v>386</v>
      </c>
      <c r="B386">
        <f t="shared" si="6"/>
        <v>19.269269288499999</v>
      </c>
      <c r="C386" t="e">
        <f ca="1">[1]!XLSTAT_PDFNormal(B386,13.6303151575788,8.32637765681846)</f>
        <v>#NAME?</v>
      </c>
    </row>
    <row r="387" spans="1:3" x14ac:dyDescent="0.15">
      <c r="A387" s="1">
        <v>387</v>
      </c>
      <c r="B387">
        <f t="shared" si="6"/>
        <v>19.3193193386</v>
      </c>
      <c r="C387" t="e">
        <f ca="1">[1]!XLSTAT_PDFNormal(B387,13.6303151575788,8.32637765681846)</f>
        <v>#NAME?</v>
      </c>
    </row>
    <row r="388" spans="1:3" x14ac:dyDescent="0.15">
      <c r="A388" s="1">
        <v>388</v>
      </c>
      <c r="B388">
        <f t="shared" si="6"/>
        <v>19.369369388700001</v>
      </c>
      <c r="C388" t="e">
        <f ca="1">[1]!XLSTAT_PDFNormal(B388,13.6303151575788,8.32637765681846)</f>
        <v>#NAME?</v>
      </c>
    </row>
    <row r="389" spans="1:3" x14ac:dyDescent="0.15">
      <c r="A389" s="1">
        <v>389</v>
      </c>
      <c r="B389">
        <f t="shared" si="6"/>
        <v>19.419419438799999</v>
      </c>
      <c r="C389" t="e">
        <f ca="1">[1]!XLSTAT_PDFNormal(B389,13.6303151575788,8.32637765681846)</f>
        <v>#NAME?</v>
      </c>
    </row>
    <row r="390" spans="1:3" x14ac:dyDescent="0.15">
      <c r="A390" s="1">
        <v>390</v>
      </c>
      <c r="B390">
        <f t="shared" si="6"/>
        <v>19.4694694889</v>
      </c>
      <c r="C390" t="e">
        <f ca="1">[1]!XLSTAT_PDFNormal(B390,13.6303151575788,8.32637765681846)</f>
        <v>#NAME?</v>
      </c>
    </row>
    <row r="391" spans="1:3" x14ac:dyDescent="0.15">
      <c r="A391" s="1">
        <v>391</v>
      </c>
      <c r="B391">
        <f t="shared" si="6"/>
        <v>19.519519539000001</v>
      </c>
      <c r="C391" t="e">
        <f ca="1">[1]!XLSTAT_PDFNormal(B391,13.6303151575788,8.32637765681846)</f>
        <v>#NAME?</v>
      </c>
    </row>
    <row r="392" spans="1:3" x14ac:dyDescent="0.15">
      <c r="A392" s="1">
        <v>392</v>
      </c>
      <c r="B392">
        <f t="shared" si="6"/>
        <v>19.569569589099999</v>
      </c>
      <c r="C392" t="e">
        <f ca="1">[1]!XLSTAT_PDFNormal(B392,13.6303151575788,8.32637765681846)</f>
        <v>#NAME?</v>
      </c>
    </row>
    <row r="393" spans="1:3" x14ac:dyDescent="0.15">
      <c r="A393" s="1">
        <v>393</v>
      </c>
      <c r="B393">
        <f t="shared" si="6"/>
        <v>19.6196196392</v>
      </c>
      <c r="C393" t="e">
        <f ca="1">[1]!XLSTAT_PDFNormal(B393,13.6303151575788,8.32637765681846)</f>
        <v>#NAME?</v>
      </c>
    </row>
    <row r="394" spans="1:3" x14ac:dyDescent="0.15">
      <c r="A394" s="1">
        <v>394</v>
      </c>
      <c r="B394">
        <f t="shared" si="6"/>
        <v>19.669669689300001</v>
      </c>
      <c r="C394" t="e">
        <f ca="1">[1]!XLSTAT_PDFNormal(B394,13.6303151575788,8.32637765681846)</f>
        <v>#NAME?</v>
      </c>
    </row>
    <row r="395" spans="1:3" x14ac:dyDescent="0.15">
      <c r="A395" s="1">
        <v>395</v>
      </c>
      <c r="B395">
        <f t="shared" si="6"/>
        <v>19.719719739399999</v>
      </c>
      <c r="C395" t="e">
        <f ca="1">[1]!XLSTAT_PDFNormal(B395,13.6303151575788,8.32637765681846)</f>
        <v>#NAME?</v>
      </c>
    </row>
    <row r="396" spans="1:3" x14ac:dyDescent="0.15">
      <c r="A396" s="1">
        <v>396</v>
      </c>
      <c r="B396">
        <f t="shared" si="6"/>
        <v>19.7697697895</v>
      </c>
      <c r="C396" t="e">
        <f ca="1">[1]!XLSTAT_PDFNormal(B396,13.6303151575788,8.32637765681846)</f>
        <v>#NAME?</v>
      </c>
    </row>
    <row r="397" spans="1:3" x14ac:dyDescent="0.15">
      <c r="A397" s="1">
        <v>397</v>
      </c>
      <c r="B397">
        <f t="shared" si="6"/>
        <v>19.819819839600001</v>
      </c>
      <c r="C397" t="e">
        <f ca="1">[1]!XLSTAT_PDFNormal(B397,13.6303151575788,8.32637765681846)</f>
        <v>#NAME?</v>
      </c>
    </row>
    <row r="398" spans="1:3" x14ac:dyDescent="0.15">
      <c r="A398" s="1">
        <v>398</v>
      </c>
      <c r="B398">
        <f t="shared" si="6"/>
        <v>19.869869889699999</v>
      </c>
      <c r="C398" t="e">
        <f ca="1">[1]!XLSTAT_PDFNormal(B398,13.6303151575788,8.32637765681846)</f>
        <v>#NAME?</v>
      </c>
    </row>
    <row r="399" spans="1:3" x14ac:dyDescent="0.15">
      <c r="A399" s="1">
        <v>399</v>
      </c>
      <c r="B399">
        <f t="shared" si="6"/>
        <v>19.9199199398</v>
      </c>
      <c r="C399" t="e">
        <f ca="1">[1]!XLSTAT_PDFNormal(B399,13.6303151575788,8.32637765681846)</f>
        <v>#NAME?</v>
      </c>
    </row>
    <row r="400" spans="1:3" x14ac:dyDescent="0.15">
      <c r="A400" s="1">
        <v>400</v>
      </c>
      <c r="B400">
        <f t="shared" si="6"/>
        <v>19.969969989900001</v>
      </c>
      <c r="C400" t="e">
        <f ca="1">[1]!XLSTAT_PDFNormal(B400,13.6303151575788,8.32637765681846)</f>
        <v>#NAME?</v>
      </c>
    </row>
    <row r="401" spans="1:3" x14ac:dyDescent="0.15">
      <c r="A401" s="1">
        <v>401</v>
      </c>
      <c r="B401">
        <f t="shared" si="6"/>
        <v>20.020020039999999</v>
      </c>
      <c r="C401" t="e">
        <f ca="1">[1]!XLSTAT_PDFNormal(B401,13.6303151575788,8.32637765681846)</f>
        <v>#NAME?</v>
      </c>
    </row>
    <row r="402" spans="1:3" x14ac:dyDescent="0.15">
      <c r="A402" s="1">
        <v>402</v>
      </c>
      <c r="B402">
        <f t="shared" si="6"/>
        <v>20.0700700901</v>
      </c>
      <c r="C402" t="e">
        <f ca="1">[1]!XLSTAT_PDFNormal(B402,13.6303151575788,8.32637765681846)</f>
        <v>#NAME?</v>
      </c>
    </row>
    <row r="403" spans="1:3" x14ac:dyDescent="0.15">
      <c r="A403" s="1">
        <v>403</v>
      </c>
      <c r="B403">
        <f t="shared" si="6"/>
        <v>20.120120140200001</v>
      </c>
      <c r="C403" t="e">
        <f ca="1">[1]!XLSTAT_PDFNormal(B403,13.6303151575788,8.32637765681846)</f>
        <v>#NAME?</v>
      </c>
    </row>
    <row r="404" spans="1:3" x14ac:dyDescent="0.15">
      <c r="A404" s="1">
        <v>404</v>
      </c>
      <c r="B404">
        <f t="shared" si="6"/>
        <v>20.170170190299999</v>
      </c>
      <c r="C404" t="e">
        <f ca="1">[1]!XLSTAT_PDFNormal(B404,13.6303151575788,8.32637765681846)</f>
        <v>#NAME?</v>
      </c>
    </row>
    <row r="405" spans="1:3" x14ac:dyDescent="0.15">
      <c r="A405" s="1">
        <v>405</v>
      </c>
      <c r="B405">
        <f t="shared" si="6"/>
        <v>20.2202202404</v>
      </c>
      <c r="C405" t="e">
        <f ca="1">[1]!XLSTAT_PDFNormal(B405,13.6303151575788,8.32637765681846)</f>
        <v>#NAME?</v>
      </c>
    </row>
    <row r="406" spans="1:3" x14ac:dyDescent="0.15">
      <c r="A406" s="1">
        <v>406</v>
      </c>
      <c r="B406">
        <f t="shared" si="6"/>
        <v>20.270270290500001</v>
      </c>
      <c r="C406" t="e">
        <f ca="1">[1]!XLSTAT_PDFNormal(B406,13.6303151575788,8.32637765681846)</f>
        <v>#NAME?</v>
      </c>
    </row>
    <row r="407" spans="1:3" x14ac:dyDescent="0.15">
      <c r="A407" s="1">
        <v>407</v>
      </c>
      <c r="B407">
        <f t="shared" si="6"/>
        <v>20.320320340599999</v>
      </c>
      <c r="C407" t="e">
        <f ca="1">[1]!XLSTAT_PDFNormal(B407,13.6303151575788,8.32637765681846)</f>
        <v>#NAME?</v>
      </c>
    </row>
    <row r="408" spans="1:3" x14ac:dyDescent="0.15">
      <c r="A408" s="1">
        <v>408</v>
      </c>
      <c r="B408">
        <f t="shared" si="6"/>
        <v>20.3703703907</v>
      </c>
      <c r="C408" t="e">
        <f ca="1">[1]!XLSTAT_PDFNormal(B408,13.6303151575788,8.32637765681846)</f>
        <v>#NAME?</v>
      </c>
    </row>
    <row r="409" spans="1:3" x14ac:dyDescent="0.15">
      <c r="A409" s="1">
        <v>409</v>
      </c>
      <c r="B409">
        <f t="shared" si="6"/>
        <v>20.420420440800001</v>
      </c>
      <c r="C409" t="e">
        <f ca="1">[1]!XLSTAT_PDFNormal(B409,13.6303151575788,8.32637765681846)</f>
        <v>#NAME?</v>
      </c>
    </row>
    <row r="410" spans="1:3" x14ac:dyDescent="0.15">
      <c r="A410" s="1">
        <v>410</v>
      </c>
      <c r="B410">
        <f t="shared" si="6"/>
        <v>20.470470490899999</v>
      </c>
      <c r="C410" t="e">
        <f ca="1">[1]!XLSTAT_PDFNormal(B410,13.6303151575788,8.32637765681846)</f>
        <v>#NAME?</v>
      </c>
    </row>
    <row r="411" spans="1:3" x14ac:dyDescent="0.15">
      <c r="A411" s="1">
        <v>411</v>
      </c>
      <c r="B411">
        <f t="shared" si="6"/>
        <v>20.520520541</v>
      </c>
      <c r="C411" t="e">
        <f ca="1">[1]!XLSTAT_PDFNormal(B411,13.6303151575788,8.32637765681846)</f>
        <v>#NAME?</v>
      </c>
    </row>
    <row r="412" spans="1:3" x14ac:dyDescent="0.15">
      <c r="A412" s="1">
        <v>412</v>
      </c>
      <c r="B412">
        <f t="shared" si="6"/>
        <v>20.570570591100001</v>
      </c>
      <c r="C412" t="e">
        <f ca="1">[1]!XLSTAT_PDFNormal(B412,13.6303151575788,8.32637765681846)</f>
        <v>#NAME?</v>
      </c>
    </row>
    <row r="413" spans="1:3" x14ac:dyDescent="0.15">
      <c r="A413" s="1">
        <v>413</v>
      </c>
      <c r="B413">
        <f t="shared" si="6"/>
        <v>20.620620641199999</v>
      </c>
      <c r="C413" t="e">
        <f ca="1">[1]!XLSTAT_PDFNormal(B413,13.6303151575788,8.32637765681846)</f>
        <v>#NAME?</v>
      </c>
    </row>
    <row r="414" spans="1:3" x14ac:dyDescent="0.15">
      <c r="A414" s="1">
        <v>414</v>
      </c>
      <c r="B414">
        <f t="shared" si="6"/>
        <v>20.6706706913</v>
      </c>
      <c r="C414" t="e">
        <f ca="1">[1]!XLSTAT_PDFNormal(B414,13.6303151575788,8.32637765681846)</f>
        <v>#NAME?</v>
      </c>
    </row>
    <row r="415" spans="1:3" x14ac:dyDescent="0.15">
      <c r="A415" s="1">
        <v>415</v>
      </c>
      <c r="B415">
        <f t="shared" si="6"/>
        <v>20.720720741400001</v>
      </c>
      <c r="C415" t="e">
        <f ca="1">[1]!XLSTAT_PDFNormal(B415,13.6303151575788,8.32637765681846)</f>
        <v>#NAME?</v>
      </c>
    </row>
    <row r="416" spans="1:3" x14ac:dyDescent="0.15">
      <c r="A416" s="1">
        <v>416</v>
      </c>
      <c r="B416">
        <f t="shared" si="6"/>
        <v>20.770770791499999</v>
      </c>
      <c r="C416" t="e">
        <f ca="1">[1]!XLSTAT_PDFNormal(B416,13.6303151575788,8.32637765681846)</f>
        <v>#NAME?</v>
      </c>
    </row>
    <row r="417" spans="1:3" x14ac:dyDescent="0.15">
      <c r="A417" s="1">
        <v>417</v>
      </c>
      <c r="B417">
        <f t="shared" si="6"/>
        <v>20.8208208416</v>
      </c>
      <c r="C417" t="e">
        <f ca="1">[1]!XLSTAT_PDFNormal(B417,13.6303151575788,8.32637765681846)</f>
        <v>#NAME?</v>
      </c>
    </row>
    <row r="418" spans="1:3" x14ac:dyDescent="0.15">
      <c r="A418" s="1">
        <v>418</v>
      </c>
      <c r="B418">
        <f t="shared" si="6"/>
        <v>20.870870891700001</v>
      </c>
      <c r="C418" t="e">
        <f ca="1">[1]!XLSTAT_PDFNormal(B418,13.6303151575788,8.32637765681846)</f>
        <v>#NAME?</v>
      </c>
    </row>
    <row r="419" spans="1:3" x14ac:dyDescent="0.15">
      <c r="A419" s="1">
        <v>419</v>
      </c>
      <c r="B419">
        <f t="shared" si="6"/>
        <v>20.920920941799999</v>
      </c>
      <c r="C419" t="e">
        <f ca="1">[1]!XLSTAT_PDFNormal(B419,13.6303151575788,8.32637765681846)</f>
        <v>#NAME?</v>
      </c>
    </row>
    <row r="420" spans="1:3" x14ac:dyDescent="0.15">
      <c r="A420" s="1">
        <v>420</v>
      </c>
      <c r="B420">
        <f t="shared" si="6"/>
        <v>20.9709709919</v>
      </c>
      <c r="C420" t="e">
        <f ca="1">[1]!XLSTAT_PDFNormal(B420,13.6303151575788,8.32637765681846)</f>
        <v>#NAME?</v>
      </c>
    </row>
    <row r="421" spans="1:3" x14ac:dyDescent="0.15">
      <c r="A421" s="1">
        <v>421</v>
      </c>
      <c r="B421">
        <f t="shared" si="6"/>
        <v>21.021021042000001</v>
      </c>
      <c r="C421" t="e">
        <f ca="1">[1]!XLSTAT_PDFNormal(B421,13.6303151575788,8.32637765681846)</f>
        <v>#NAME?</v>
      </c>
    </row>
    <row r="422" spans="1:3" x14ac:dyDescent="0.15">
      <c r="A422" s="1">
        <v>422</v>
      </c>
      <c r="B422">
        <f t="shared" si="6"/>
        <v>21.071071092099999</v>
      </c>
      <c r="C422" t="e">
        <f ca="1">[1]!XLSTAT_PDFNormal(B422,13.6303151575788,8.32637765681846)</f>
        <v>#NAME?</v>
      </c>
    </row>
    <row r="423" spans="1:3" x14ac:dyDescent="0.15">
      <c r="A423" s="1">
        <v>423</v>
      </c>
      <c r="B423">
        <f t="shared" si="6"/>
        <v>21.1211211422</v>
      </c>
      <c r="C423" t="e">
        <f ca="1">[1]!XLSTAT_PDFNormal(B423,13.6303151575788,8.32637765681846)</f>
        <v>#NAME?</v>
      </c>
    </row>
    <row r="424" spans="1:3" x14ac:dyDescent="0.15">
      <c r="A424" s="1">
        <v>424</v>
      </c>
      <c r="B424">
        <f t="shared" si="6"/>
        <v>21.171171192300001</v>
      </c>
      <c r="C424" t="e">
        <f ca="1">[1]!XLSTAT_PDFNormal(B424,13.6303151575788,8.32637765681846)</f>
        <v>#NAME?</v>
      </c>
    </row>
    <row r="425" spans="1:3" x14ac:dyDescent="0.15">
      <c r="A425" s="1">
        <v>425</v>
      </c>
      <c r="B425">
        <f t="shared" si="6"/>
        <v>21.221221242399999</v>
      </c>
      <c r="C425" t="e">
        <f ca="1">[1]!XLSTAT_PDFNormal(B425,13.6303151575788,8.32637765681846)</f>
        <v>#NAME?</v>
      </c>
    </row>
    <row r="426" spans="1:3" x14ac:dyDescent="0.15">
      <c r="A426" s="1">
        <v>426</v>
      </c>
      <c r="B426">
        <f t="shared" si="6"/>
        <v>21.2712712925</v>
      </c>
      <c r="C426" t="e">
        <f ca="1">[1]!XLSTAT_PDFNormal(B426,13.6303151575788,8.32637765681846)</f>
        <v>#NAME?</v>
      </c>
    </row>
    <row r="427" spans="1:3" x14ac:dyDescent="0.15">
      <c r="A427" s="1">
        <v>427</v>
      </c>
      <c r="B427">
        <f t="shared" si="6"/>
        <v>21.321321342600001</v>
      </c>
      <c r="C427" t="e">
        <f ca="1">[1]!XLSTAT_PDFNormal(B427,13.6303151575788,8.32637765681846)</f>
        <v>#NAME?</v>
      </c>
    </row>
    <row r="428" spans="1:3" x14ac:dyDescent="0.15">
      <c r="A428" s="1">
        <v>428</v>
      </c>
      <c r="B428">
        <f t="shared" si="6"/>
        <v>21.371371392699999</v>
      </c>
      <c r="C428" t="e">
        <f ca="1">[1]!XLSTAT_PDFNormal(B428,13.6303151575788,8.32637765681846)</f>
        <v>#NAME?</v>
      </c>
    </row>
    <row r="429" spans="1:3" x14ac:dyDescent="0.15">
      <c r="A429" s="1">
        <v>429</v>
      </c>
      <c r="B429">
        <f t="shared" si="6"/>
        <v>21.4214214428</v>
      </c>
      <c r="C429" t="e">
        <f ca="1">[1]!XLSTAT_PDFNormal(B429,13.6303151575788,8.32637765681846)</f>
        <v>#NAME?</v>
      </c>
    </row>
    <row r="430" spans="1:3" x14ac:dyDescent="0.15">
      <c r="A430" s="1">
        <v>430</v>
      </c>
      <c r="B430">
        <f t="shared" si="6"/>
        <v>21.471471492900001</v>
      </c>
      <c r="C430" t="e">
        <f ca="1">[1]!XLSTAT_PDFNormal(B430,13.6303151575788,8.32637765681846)</f>
        <v>#NAME?</v>
      </c>
    </row>
    <row r="431" spans="1:3" x14ac:dyDescent="0.15">
      <c r="A431" s="1">
        <v>431</v>
      </c>
      <c r="B431">
        <f t="shared" si="6"/>
        <v>21.521521542999999</v>
      </c>
      <c r="C431" t="e">
        <f ca="1">[1]!XLSTAT_PDFNormal(B431,13.6303151575788,8.32637765681846)</f>
        <v>#NAME?</v>
      </c>
    </row>
    <row r="432" spans="1:3" x14ac:dyDescent="0.15">
      <c r="A432" s="1">
        <v>432</v>
      </c>
      <c r="B432">
        <f t="shared" si="6"/>
        <v>21.5715715931</v>
      </c>
      <c r="C432" t="e">
        <f ca="1">[1]!XLSTAT_PDFNormal(B432,13.6303151575788,8.32637765681846)</f>
        <v>#NAME?</v>
      </c>
    </row>
    <row r="433" spans="1:3" x14ac:dyDescent="0.15">
      <c r="A433" s="1">
        <v>433</v>
      </c>
      <c r="B433">
        <f t="shared" si="6"/>
        <v>21.621621643200001</v>
      </c>
      <c r="C433" t="e">
        <f ca="1">[1]!XLSTAT_PDFNormal(B433,13.6303151575788,8.32637765681846)</f>
        <v>#NAME?</v>
      </c>
    </row>
    <row r="434" spans="1:3" x14ac:dyDescent="0.15">
      <c r="A434" s="1">
        <v>434</v>
      </c>
      <c r="B434">
        <f t="shared" si="6"/>
        <v>21.671671693299999</v>
      </c>
      <c r="C434" t="e">
        <f ca="1">[1]!XLSTAT_PDFNormal(B434,13.6303151575788,8.32637765681846)</f>
        <v>#NAME?</v>
      </c>
    </row>
    <row r="435" spans="1:3" x14ac:dyDescent="0.15">
      <c r="A435" s="1">
        <v>435</v>
      </c>
      <c r="B435">
        <f t="shared" si="6"/>
        <v>21.7217217434</v>
      </c>
      <c r="C435" t="e">
        <f ca="1">[1]!XLSTAT_PDFNormal(B435,13.6303151575788,8.32637765681846)</f>
        <v>#NAME?</v>
      </c>
    </row>
    <row r="436" spans="1:3" x14ac:dyDescent="0.15">
      <c r="A436" s="1">
        <v>436</v>
      </c>
      <c r="B436">
        <f t="shared" si="6"/>
        <v>21.771771793500001</v>
      </c>
      <c r="C436" t="e">
        <f ca="1">[1]!XLSTAT_PDFNormal(B436,13.6303151575788,8.32637765681846)</f>
        <v>#NAME?</v>
      </c>
    </row>
    <row r="437" spans="1:3" x14ac:dyDescent="0.15">
      <c r="A437" s="1">
        <v>437</v>
      </c>
      <c r="B437">
        <f t="shared" si="6"/>
        <v>21.821821843599999</v>
      </c>
      <c r="C437" t="e">
        <f ca="1">[1]!XLSTAT_PDFNormal(B437,13.6303151575788,8.32637765681846)</f>
        <v>#NAME?</v>
      </c>
    </row>
    <row r="438" spans="1:3" x14ac:dyDescent="0.15">
      <c r="A438" s="1">
        <v>438</v>
      </c>
      <c r="B438">
        <f t="shared" si="6"/>
        <v>21.8718718937</v>
      </c>
      <c r="C438" t="e">
        <f ca="1">[1]!XLSTAT_PDFNormal(B438,13.6303151575788,8.32637765681846)</f>
        <v>#NAME?</v>
      </c>
    </row>
    <row r="439" spans="1:3" x14ac:dyDescent="0.15">
      <c r="A439" s="1">
        <v>439</v>
      </c>
      <c r="B439">
        <f t="shared" si="6"/>
        <v>21.921921943800001</v>
      </c>
      <c r="C439" t="e">
        <f ca="1">[1]!XLSTAT_PDFNormal(B439,13.6303151575788,8.32637765681846)</f>
        <v>#NAME?</v>
      </c>
    </row>
    <row r="440" spans="1:3" x14ac:dyDescent="0.15">
      <c r="A440" s="1">
        <v>440</v>
      </c>
      <c r="B440">
        <f t="shared" si="6"/>
        <v>21.971971993899999</v>
      </c>
      <c r="C440" t="e">
        <f ca="1">[1]!XLSTAT_PDFNormal(B440,13.6303151575788,8.32637765681846)</f>
        <v>#NAME?</v>
      </c>
    </row>
    <row r="441" spans="1:3" x14ac:dyDescent="0.15">
      <c r="A441" s="1">
        <v>441</v>
      </c>
      <c r="B441">
        <f t="shared" si="6"/>
        <v>22.022022044</v>
      </c>
      <c r="C441" t="e">
        <f ca="1">[1]!XLSTAT_PDFNormal(B441,13.6303151575788,8.32637765681846)</f>
        <v>#NAME?</v>
      </c>
    </row>
    <row r="442" spans="1:3" x14ac:dyDescent="0.15">
      <c r="A442" s="1">
        <v>442</v>
      </c>
      <c r="B442">
        <f t="shared" si="6"/>
        <v>22.072072094100001</v>
      </c>
      <c r="C442" t="e">
        <f ca="1">[1]!XLSTAT_PDFNormal(B442,13.6303151575788,8.32637765681846)</f>
        <v>#NAME?</v>
      </c>
    </row>
    <row r="443" spans="1:3" x14ac:dyDescent="0.15">
      <c r="A443" s="1">
        <v>443</v>
      </c>
      <c r="B443">
        <f t="shared" si="6"/>
        <v>22.122122144199999</v>
      </c>
      <c r="C443" t="e">
        <f ca="1">[1]!XLSTAT_PDFNormal(B443,13.6303151575788,8.32637765681846)</f>
        <v>#NAME?</v>
      </c>
    </row>
    <row r="444" spans="1:3" x14ac:dyDescent="0.15">
      <c r="A444" s="1">
        <v>444</v>
      </c>
      <c r="B444">
        <f t="shared" si="6"/>
        <v>22.1721721943</v>
      </c>
      <c r="C444" t="e">
        <f ca="1">[1]!XLSTAT_PDFNormal(B444,13.6303151575788,8.32637765681846)</f>
        <v>#NAME?</v>
      </c>
    </row>
    <row r="445" spans="1:3" x14ac:dyDescent="0.15">
      <c r="A445" s="1">
        <v>445</v>
      </c>
      <c r="B445">
        <f t="shared" si="6"/>
        <v>22.222222244400001</v>
      </c>
      <c r="C445" t="e">
        <f ca="1">[1]!XLSTAT_PDFNormal(B445,13.6303151575788,8.32637765681846)</f>
        <v>#NAME?</v>
      </c>
    </row>
    <row r="446" spans="1:3" x14ac:dyDescent="0.15">
      <c r="A446" s="1">
        <v>446</v>
      </c>
      <c r="B446">
        <f t="shared" si="6"/>
        <v>22.272272294499999</v>
      </c>
      <c r="C446" t="e">
        <f ca="1">[1]!XLSTAT_PDFNormal(B446,13.6303151575788,8.32637765681846)</f>
        <v>#NAME?</v>
      </c>
    </row>
    <row r="447" spans="1:3" x14ac:dyDescent="0.15">
      <c r="A447" s="1">
        <v>447</v>
      </c>
      <c r="B447">
        <f t="shared" si="6"/>
        <v>22.3223223446</v>
      </c>
      <c r="C447" t="e">
        <f ca="1">[1]!XLSTAT_PDFNormal(B447,13.6303151575788,8.32637765681846)</f>
        <v>#NAME?</v>
      </c>
    </row>
    <row r="448" spans="1:3" x14ac:dyDescent="0.15">
      <c r="A448" s="1">
        <v>448</v>
      </c>
      <c r="B448">
        <f t="shared" si="6"/>
        <v>22.372372394700001</v>
      </c>
      <c r="C448" t="e">
        <f ca="1">[1]!XLSTAT_PDFNormal(B448,13.6303151575788,8.32637765681846)</f>
        <v>#NAME?</v>
      </c>
    </row>
    <row r="449" spans="1:3" x14ac:dyDescent="0.15">
      <c r="A449" s="1">
        <v>449</v>
      </c>
      <c r="B449">
        <f t="shared" ref="B449:B512" si="7">0+(A449-1)*0.0500500501</f>
        <v>22.422422444799999</v>
      </c>
      <c r="C449" t="e">
        <f ca="1">[1]!XLSTAT_PDFNormal(B449,13.6303151575788,8.32637765681846)</f>
        <v>#NAME?</v>
      </c>
    </row>
    <row r="450" spans="1:3" x14ac:dyDescent="0.15">
      <c r="A450" s="1">
        <v>450</v>
      </c>
      <c r="B450">
        <f t="shared" si="7"/>
        <v>22.4724724949</v>
      </c>
      <c r="C450" t="e">
        <f ca="1">[1]!XLSTAT_PDFNormal(B450,13.6303151575788,8.32637765681846)</f>
        <v>#NAME?</v>
      </c>
    </row>
    <row r="451" spans="1:3" x14ac:dyDescent="0.15">
      <c r="A451" s="1">
        <v>451</v>
      </c>
      <c r="B451">
        <f t="shared" si="7"/>
        <v>22.522522545000001</v>
      </c>
      <c r="C451" t="e">
        <f ca="1">[1]!XLSTAT_PDFNormal(B451,13.6303151575788,8.32637765681846)</f>
        <v>#NAME?</v>
      </c>
    </row>
    <row r="452" spans="1:3" x14ac:dyDescent="0.15">
      <c r="A452" s="1">
        <v>452</v>
      </c>
      <c r="B452">
        <f t="shared" si="7"/>
        <v>22.572572595099999</v>
      </c>
      <c r="C452" t="e">
        <f ca="1">[1]!XLSTAT_PDFNormal(B452,13.6303151575788,8.32637765681846)</f>
        <v>#NAME?</v>
      </c>
    </row>
    <row r="453" spans="1:3" x14ac:dyDescent="0.15">
      <c r="A453" s="1">
        <v>453</v>
      </c>
      <c r="B453">
        <f t="shared" si="7"/>
        <v>22.6226226452</v>
      </c>
      <c r="C453" t="e">
        <f ca="1">[1]!XLSTAT_PDFNormal(B453,13.6303151575788,8.32637765681846)</f>
        <v>#NAME?</v>
      </c>
    </row>
    <row r="454" spans="1:3" x14ac:dyDescent="0.15">
      <c r="A454" s="1">
        <v>454</v>
      </c>
      <c r="B454">
        <f t="shared" si="7"/>
        <v>22.672672695300001</v>
      </c>
      <c r="C454" t="e">
        <f ca="1">[1]!XLSTAT_PDFNormal(B454,13.6303151575788,8.32637765681846)</f>
        <v>#NAME?</v>
      </c>
    </row>
    <row r="455" spans="1:3" x14ac:dyDescent="0.15">
      <c r="A455" s="1">
        <v>455</v>
      </c>
      <c r="B455">
        <f t="shared" si="7"/>
        <v>22.722722745399999</v>
      </c>
      <c r="C455" t="e">
        <f ca="1">[1]!XLSTAT_PDFNormal(B455,13.6303151575788,8.32637765681846)</f>
        <v>#NAME?</v>
      </c>
    </row>
    <row r="456" spans="1:3" x14ac:dyDescent="0.15">
      <c r="A456" s="1">
        <v>456</v>
      </c>
      <c r="B456">
        <f t="shared" si="7"/>
        <v>22.7727727955</v>
      </c>
      <c r="C456" t="e">
        <f ca="1">[1]!XLSTAT_PDFNormal(B456,13.6303151575788,8.32637765681846)</f>
        <v>#NAME?</v>
      </c>
    </row>
    <row r="457" spans="1:3" x14ac:dyDescent="0.15">
      <c r="A457" s="1">
        <v>457</v>
      </c>
      <c r="B457">
        <f t="shared" si="7"/>
        <v>22.822822845600001</v>
      </c>
      <c r="C457" t="e">
        <f ca="1">[1]!XLSTAT_PDFNormal(B457,13.6303151575788,8.32637765681846)</f>
        <v>#NAME?</v>
      </c>
    </row>
    <row r="458" spans="1:3" x14ac:dyDescent="0.15">
      <c r="A458" s="1">
        <v>458</v>
      </c>
      <c r="B458">
        <f t="shared" si="7"/>
        <v>22.872872895699999</v>
      </c>
      <c r="C458" t="e">
        <f ca="1">[1]!XLSTAT_PDFNormal(B458,13.6303151575788,8.32637765681846)</f>
        <v>#NAME?</v>
      </c>
    </row>
    <row r="459" spans="1:3" x14ac:dyDescent="0.15">
      <c r="A459" s="1">
        <v>459</v>
      </c>
      <c r="B459">
        <f t="shared" si="7"/>
        <v>22.9229229458</v>
      </c>
      <c r="C459" t="e">
        <f ca="1">[1]!XLSTAT_PDFNormal(B459,13.6303151575788,8.32637765681846)</f>
        <v>#NAME?</v>
      </c>
    </row>
    <row r="460" spans="1:3" x14ac:dyDescent="0.15">
      <c r="A460" s="1">
        <v>460</v>
      </c>
      <c r="B460">
        <f t="shared" si="7"/>
        <v>22.972972995900001</v>
      </c>
      <c r="C460" t="e">
        <f ca="1">[1]!XLSTAT_PDFNormal(B460,13.6303151575788,8.32637765681846)</f>
        <v>#NAME?</v>
      </c>
    </row>
    <row r="461" spans="1:3" x14ac:dyDescent="0.15">
      <c r="A461" s="1">
        <v>461</v>
      </c>
      <c r="B461">
        <f t="shared" si="7"/>
        <v>23.023023045999999</v>
      </c>
      <c r="C461" t="e">
        <f ca="1">[1]!XLSTAT_PDFNormal(B461,13.6303151575788,8.32637765681846)</f>
        <v>#NAME?</v>
      </c>
    </row>
    <row r="462" spans="1:3" x14ac:dyDescent="0.15">
      <c r="A462" s="1">
        <v>462</v>
      </c>
      <c r="B462">
        <f t="shared" si="7"/>
        <v>23.0730730961</v>
      </c>
      <c r="C462" t="e">
        <f ca="1">[1]!XLSTAT_PDFNormal(B462,13.6303151575788,8.32637765681846)</f>
        <v>#NAME?</v>
      </c>
    </row>
    <row r="463" spans="1:3" x14ac:dyDescent="0.15">
      <c r="A463" s="1">
        <v>463</v>
      </c>
      <c r="B463">
        <f t="shared" si="7"/>
        <v>23.123123146200001</v>
      </c>
      <c r="C463" t="e">
        <f ca="1">[1]!XLSTAT_PDFNormal(B463,13.6303151575788,8.32637765681846)</f>
        <v>#NAME?</v>
      </c>
    </row>
    <row r="464" spans="1:3" x14ac:dyDescent="0.15">
      <c r="A464" s="1">
        <v>464</v>
      </c>
      <c r="B464">
        <f t="shared" si="7"/>
        <v>23.173173196299999</v>
      </c>
      <c r="C464" t="e">
        <f ca="1">[1]!XLSTAT_PDFNormal(B464,13.6303151575788,8.32637765681846)</f>
        <v>#NAME?</v>
      </c>
    </row>
    <row r="465" spans="1:3" x14ac:dyDescent="0.15">
      <c r="A465" s="1">
        <v>465</v>
      </c>
      <c r="B465">
        <f t="shared" si="7"/>
        <v>23.2232232464</v>
      </c>
      <c r="C465" t="e">
        <f ca="1">[1]!XLSTAT_PDFNormal(B465,13.6303151575788,8.32637765681846)</f>
        <v>#NAME?</v>
      </c>
    </row>
    <row r="466" spans="1:3" x14ac:dyDescent="0.15">
      <c r="A466" s="1">
        <v>466</v>
      </c>
      <c r="B466">
        <f t="shared" si="7"/>
        <v>23.273273296500001</v>
      </c>
      <c r="C466" t="e">
        <f ca="1">[1]!XLSTAT_PDFNormal(B466,13.6303151575788,8.32637765681846)</f>
        <v>#NAME?</v>
      </c>
    </row>
    <row r="467" spans="1:3" x14ac:dyDescent="0.15">
      <c r="A467" s="1">
        <v>467</v>
      </c>
      <c r="B467">
        <f t="shared" si="7"/>
        <v>23.323323346599999</v>
      </c>
      <c r="C467" t="e">
        <f ca="1">[1]!XLSTAT_PDFNormal(B467,13.6303151575788,8.32637765681846)</f>
        <v>#NAME?</v>
      </c>
    </row>
    <row r="468" spans="1:3" x14ac:dyDescent="0.15">
      <c r="A468" s="1">
        <v>468</v>
      </c>
      <c r="B468">
        <f t="shared" si="7"/>
        <v>23.3733733967</v>
      </c>
      <c r="C468" t="e">
        <f ca="1">[1]!XLSTAT_PDFNormal(B468,13.6303151575788,8.32637765681846)</f>
        <v>#NAME?</v>
      </c>
    </row>
    <row r="469" spans="1:3" x14ac:dyDescent="0.15">
      <c r="A469" s="1">
        <v>469</v>
      </c>
      <c r="B469">
        <f t="shared" si="7"/>
        <v>23.423423446800001</v>
      </c>
      <c r="C469" t="e">
        <f ca="1">[1]!XLSTAT_PDFNormal(B469,13.6303151575788,8.32637765681846)</f>
        <v>#NAME?</v>
      </c>
    </row>
    <row r="470" spans="1:3" x14ac:dyDescent="0.15">
      <c r="A470" s="1">
        <v>470</v>
      </c>
      <c r="B470">
        <f t="shared" si="7"/>
        <v>23.473473496899999</v>
      </c>
      <c r="C470" t="e">
        <f ca="1">[1]!XLSTAT_PDFNormal(B470,13.6303151575788,8.32637765681846)</f>
        <v>#NAME?</v>
      </c>
    </row>
    <row r="471" spans="1:3" x14ac:dyDescent="0.15">
      <c r="A471" s="1">
        <v>471</v>
      </c>
      <c r="B471">
        <f t="shared" si="7"/>
        <v>23.523523547</v>
      </c>
      <c r="C471" t="e">
        <f ca="1">[1]!XLSTAT_PDFNormal(B471,13.6303151575788,8.32637765681846)</f>
        <v>#NAME?</v>
      </c>
    </row>
    <row r="472" spans="1:3" x14ac:dyDescent="0.15">
      <c r="A472" s="1">
        <v>472</v>
      </c>
      <c r="B472">
        <f t="shared" si="7"/>
        <v>23.573573597100001</v>
      </c>
      <c r="C472" t="e">
        <f ca="1">[1]!XLSTAT_PDFNormal(B472,13.6303151575788,8.32637765681846)</f>
        <v>#NAME?</v>
      </c>
    </row>
    <row r="473" spans="1:3" x14ac:dyDescent="0.15">
      <c r="A473" s="1">
        <v>473</v>
      </c>
      <c r="B473">
        <f t="shared" si="7"/>
        <v>23.623623647199999</v>
      </c>
      <c r="C473" t="e">
        <f ca="1">[1]!XLSTAT_PDFNormal(B473,13.6303151575788,8.32637765681846)</f>
        <v>#NAME?</v>
      </c>
    </row>
    <row r="474" spans="1:3" x14ac:dyDescent="0.15">
      <c r="A474" s="1">
        <v>474</v>
      </c>
      <c r="B474">
        <f t="shared" si="7"/>
        <v>23.6736736973</v>
      </c>
      <c r="C474" t="e">
        <f ca="1">[1]!XLSTAT_PDFNormal(B474,13.6303151575788,8.32637765681846)</f>
        <v>#NAME?</v>
      </c>
    </row>
    <row r="475" spans="1:3" x14ac:dyDescent="0.15">
      <c r="A475" s="1">
        <v>475</v>
      </c>
      <c r="B475">
        <f t="shared" si="7"/>
        <v>23.723723747400001</v>
      </c>
      <c r="C475" t="e">
        <f ca="1">[1]!XLSTAT_PDFNormal(B475,13.6303151575788,8.32637765681846)</f>
        <v>#NAME?</v>
      </c>
    </row>
    <row r="476" spans="1:3" x14ac:dyDescent="0.15">
      <c r="A476" s="1">
        <v>476</v>
      </c>
      <c r="B476">
        <f t="shared" si="7"/>
        <v>23.773773797499999</v>
      </c>
      <c r="C476" t="e">
        <f ca="1">[1]!XLSTAT_PDFNormal(B476,13.6303151575788,8.32637765681846)</f>
        <v>#NAME?</v>
      </c>
    </row>
    <row r="477" spans="1:3" x14ac:dyDescent="0.15">
      <c r="A477" s="1">
        <v>477</v>
      </c>
      <c r="B477">
        <f t="shared" si="7"/>
        <v>23.8238238476</v>
      </c>
      <c r="C477" t="e">
        <f ca="1">[1]!XLSTAT_PDFNormal(B477,13.6303151575788,8.32637765681846)</f>
        <v>#NAME?</v>
      </c>
    </row>
    <row r="478" spans="1:3" x14ac:dyDescent="0.15">
      <c r="A478" s="1">
        <v>478</v>
      </c>
      <c r="B478">
        <f t="shared" si="7"/>
        <v>23.873873897700001</v>
      </c>
      <c r="C478" t="e">
        <f ca="1">[1]!XLSTAT_PDFNormal(B478,13.6303151575788,8.32637765681846)</f>
        <v>#NAME?</v>
      </c>
    </row>
    <row r="479" spans="1:3" x14ac:dyDescent="0.15">
      <c r="A479" s="1">
        <v>479</v>
      </c>
      <c r="B479">
        <f t="shared" si="7"/>
        <v>23.923923947799999</v>
      </c>
      <c r="C479" t="e">
        <f ca="1">[1]!XLSTAT_PDFNormal(B479,13.6303151575788,8.32637765681846)</f>
        <v>#NAME?</v>
      </c>
    </row>
    <row r="480" spans="1:3" x14ac:dyDescent="0.15">
      <c r="A480" s="1">
        <v>480</v>
      </c>
      <c r="B480">
        <f t="shared" si="7"/>
        <v>23.9739739979</v>
      </c>
      <c r="C480" t="e">
        <f ca="1">[1]!XLSTAT_PDFNormal(B480,13.6303151575788,8.32637765681846)</f>
        <v>#NAME?</v>
      </c>
    </row>
    <row r="481" spans="1:3" x14ac:dyDescent="0.15">
      <c r="A481" s="1">
        <v>481</v>
      </c>
      <c r="B481">
        <f t="shared" si="7"/>
        <v>24.024024048000001</v>
      </c>
      <c r="C481" t="e">
        <f ca="1">[1]!XLSTAT_PDFNormal(B481,13.6303151575788,8.32637765681846)</f>
        <v>#NAME?</v>
      </c>
    </row>
    <row r="482" spans="1:3" x14ac:dyDescent="0.15">
      <c r="A482" s="1">
        <v>482</v>
      </c>
      <c r="B482">
        <f t="shared" si="7"/>
        <v>24.074074098099999</v>
      </c>
      <c r="C482" t="e">
        <f ca="1">[1]!XLSTAT_PDFNormal(B482,13.6303151575788,8.32637765681846)</f>
        <v>#NAME?</v>
      </c>
    </row>
    <row r="483" spans="1:3" x14ac:dyDescent="0.15">
      <c r="A483" s="1">
        <v>483</v>
      </c>
      <c r="B483">
        <f t="shared" si="7"/>
        <v>24.1241241482</v>
      </c>
      <c r="C483" t="e">
        <f ca="1">[1]!XLSTAT_PDFNormal(B483,13.6303151575788,8.32637765681846)</f>
        <v>#NAME?</v>
      </c>
    </row>
    <row r="484" spans="1:3" x14ac:dyDescent="0.15">
      <c r="A484" s="1">
        <v>484</v>
      </c>
      <c r="B484">
        <f t="shared" si="7"/>
        <v>24.174174198300001</v>
      </c>
      <c r="C484" t="e">
        <f ca="1">[1]!XLSTAT_PDFNormal(B484,13.6303151575788,8.32637765681846)</f>
        <v>#NAME?</v>
      </c>
    </row>
    <row r="485" spans="1:3" x14ac:dyDescent="0.15">
      <c r="A485" s="1">
        <v>485</v>
      </c>
      <c r="B485">
        <f t="shared" si="7"/>
        <v>24.224224248399999</v>
      </c>
      <c r="C485" t="e">
        <f ca="1">[1]!XLSTAT_PDFNormal(B485,13.6303151575788,8.32637765681846)</f>
        <v>#NAME?</v>
      </c>
    </row>
    <row r="486" spans="1:3" x14ac:dyDescent="0.15">
      <c r="A486" s="1">
        <v>486</v>
      </c>
      <c r="B486">
        <f t="shared" si="7"/>
        <v>24.2742742985</v>
      </c>
      <c r="C486" t="e">
        <f ca="1">[1]!XLSTAT_PDFNormal(B486,13.6303151575788,8.32637765681846)</f>
        <v>#NAME?</v>
      </c>
    </row>
    <row r="487" spans="1:3" x14ac:dyDescent="0.15">
      <c r="A487" s="1">
        <v>487</v>
      </c>
      <c r="B487">
        <f t="shared" si="7"/>
        <v>24.324324348600001</v>
      </c>
      <c r="C487" t="e">
        <f ca="1">[1]!XLSTAT_PDFNormal(B487,13.6303151575788,8.32637765681846)</f>
        <v>#NAME?</v>
      </c>
    </row>
    <row r="488" spans="1:3" x14ac:dyDescent="0.15">
      <c r="A488" s="1">
        <v>488</v>
      </c>
      <c r="B488">
        <f t="shared" si="7"/>
        <v>24.374374398699999</v>
      </c>
      <c r="C488" t="e">
        <f ca="1">[1]!XLSTAT_PDFNormal(B488,13.6303151575788,8.32637765681846)</f>
        <v>#NAME?</v>
      </c>
    </row>
    <row r="489" spans="1:3" x14ac:dyDescent="0.15">
      <c r="A489" s="1">
        <v>489</v>
      </c>
      <c r="B489">
        <f t="shared" si="7"/>
        <v>24.4244244488</v>
      </c>
      <c r="C489" t="e">
        <f ca="1">[1]!XLSTAT_PDFNormal(B489,13.6303151575788,8.32637765681846)</f>
        <v>#NAME?</v>
      </c>
    </row>
    <row r="490" spans="1:3" x14ac:dyDescent="0.15">
      <c r="A490" s="1">
        <v>490</v>
      </c>
      <c r="B490">
        <f t="shared" si="7"/>
        <v>24.474474498900001</v>
      </c>
      <c r="C490" t="e">
        <f ca="1">[1]!XLSTAT_PDFNormal(B490,13.6303151575788,8.32637765681846)</f>
        <v>#NAME?</v>
      </c>
    </row>
    <row r="491" spans="1:3" x14ac:dyDescent="0.15">
      <c r="A491" s="1">
        <v>491</v>
      </c>
      <c r="B491">
        <f t="shared" si="7"/>
        <v>24.524524548999999</v>
      </c>
      <c r="C491" t="e">
        <f ca="1">[1]!XLSTAT_PDFNormal(B491,13.6303151575788,8.32637765681846)</f>
        <v>#NAME?</v>
      </c>
    </row>
    <row r="492" spans="1:3" x14ac:dyDescent="0.15">
      <c r="A492" s="1">
        <v>492</v>
      </c>
      <c r="B492">
        <f t="shared" si="7"/>
        <v>24.5745745991</v>
      </c>
      <c r="C492" t="e">
        <f ca="1">[1]!XLSTAT_PDFNormal(B492,13.6303151575788,8.32637765681846)</f>
        <v>#NAME?</v>
      </c>
    </row>
    <row r="493" spans="1:3" x14ac:dyDescent="0.15">
      <c r="A493" s="1">
        <v>493</v>
      </c>
      <c r="B493">
        <f t="shared" si="7"/>
        <v>24.624624649200001</v>
      </c>
      <c r="C493" t="e">
        <f ca="1">[1]!XLSTAT_PDFNormal(B493,13.6303151575788,8.32637765681846)</f>
        <v>#NAME?</v>
      </c>
    </row>
    <row r="494" spans="1:3" x14ac:dyDescent="0.15">
      <c r="A494" s="1">
        <v>494</v>
      </c>
      <c r="B494">
        <f t="shared" si="7"/>
        <v>24.674674699299999</v>
      </c>
      <c r="C494" t="e">
        <f ca="1">[1]!XLSTAT_PDFNormal(B494,13.6303151575788,8.32637765681846)</f>
        <v>#NAME?</v>
      </c>
    </row>
    <row r="495" spans="1:3" x14ac:dyDescent="0.15">
      <c r="A495" s="1">
        <v>495</v>
      </c>
      <c r="B495">
        <f t="shared" si="7"/>
        <v>24.7247247494</v>
      </c>
      <c r="C495" t="e">
        <f ca="1">[1]!XLSTAT_PDFNormal(B495,13.6303151575788,8.32637765681846)</f>
        <v>#NAME?</v>
      </c>
    </row>
    <row r="496" spans="1:3" x14ac:dyDescent="0.15">
      <c r="A496" s="1">
        <v>496</v>
      </c>
      <c r="B496">
        <f t="shared" si="7"/>
        <v>24.774774799500001</v>
      </c>
      <c r="C496" t="e">
        <f ca="1">[1]!XLSTAT_PDFNormal(B496,13.6303151575788,8.32637765681846)</f>
        <v>#NAME?</v>
      </c>
    </row>
    <row r="497" spans="1:3" x14ac:dyDescent="0.15">
      <c r="A497" s="1">
        <v>497</v>
      </c>
      <c r="B497">
        <f t="shared" si="7"/>
        <v>24.824824849599999</v>
      </c>
      <c r="C497" t="e">
        <f ca="1">[1]!XLSTAT_PDFNormal(B497,13.6303151575788,8.32637765681846)</f>
        <v>#NAME?</v>
      </c>
    </row>
    <row r="498" spans="1:3" x14ac:dyDescent="0.15">
      <c r="A498" s="1">
        <v>498</v>
      </c>
      <c r="B498">
        <f t="shared" si="7"/>
        <v>24.8748748997</v>
      </c>
      <c r="C498" t="e">
        <f ca="1">[1]!XLSTAT_PDFNormal(B498,13.6303151575788,8.32637765681846)</f>
        <v>#NAME?</v>
      </c>
    </row>
    <row r="499" spans="1:3" x14ac:dyDescent="0.15">
      <c r="A499" s="1">
        <v>499</v>
      </c>
      <c r="B499">
        <f t="shared" si="7"/>
        <v>24.924924949800001</v>
      </c>
      <c r="C499" t="e">
        <f ca="1">[1]!XLSTAT_PDFNormal(B499,13.6303151575788,8.32637765681846)</f>
        <v>#NAME?</v>
      </c>
    </row>
    <row r="500" spans="1:3" x14ac:dyDescent="0.15">
      <c r="A500" s="1">
        <v>500</v>
      </c>
      <c r="B500">
        <f t="shared" si="7"/>
        <v>24.974974999899999</v>
      </c>
      <c r="C500" t="e">
        <f ca="1">[1]!XLSTAT_PDFNormal(B500,13.6303151575788,8.32637765681846)</f>
        <v>#NAME?</v>
      </c>
    </row>
    <row r="501" spans="1:3" x14ac:dyDescent="0.15">
      <c r="A501" s="1">
        <v>501</v>
      </c>
      <c r="B501">
        <f t="shared" si="7"/>
        <v>25.02502505</v>
      </c>
      <c r="C501" t="e">
        <f ca="1">[1]!XLSTAT_PDFNormal(B501,13.6303151575788,8.32637765681846)</f>
        <v>#NAME?</v>
      </c>
    </row>
    <row r="502" spans="1:3" x14ac:dyDescent="0.15">
      <c r="A502" s="1">
        <v>502</v>
      </c>
      <c r="B502">
        <f t="shared" si="7"/>
        <v>25.075075100100001</v>
      </c>
      <c r="C502" t="e">
        <f ca="1">[1]!XLSTAT_PDFNormal(B502,13.6303151575788,8.32637765681846)</f>
        <v>#NAME?</v>
      </c>
    </row>
    <row r="503" spans="1:3" x14ac:dyDescent="0.15">
      <c r="A503" s="1">
        <v>503</v>
      </c>
      <c r="B503">
        <f t="shared" si="7"/>
        <v>25.125125150199999</v>
      </c>
      <c r="C503" t="e">
        <f ca="1">[1]!XLSTAT_PDFNormal(B503,13.6303151575788,8.32637765681846)</f>
        <v>#NAME?</v>
      </c>
    </row>
    <row r="504" spans="1:3" x14ac:dyDescent="0.15">
      <c r="A504" s="1">
        <v>504</v>
      </c>
      <c r="B504">
        <f t="shared" si="7"/>
        <v>25.1751752003</v>
      </c>
      <c r="C504" t="e">
        <f ca="1">[1]!XLSTAT_PDFNormal(B504,13.6303151575788,8.32637765681846)</f>
        <v>#NAME?</v>
      </c>
    </row>
    <row r="505" spans="1:3" x14ac:dyDescent="0.15">
      <c r="A505" s="1">
        <v>505</v>
      </c>
      <c r="B505">
        <f t="shared" si="7"/>
        <v>25.225225250400001</v>
      </c>
      <c r="C505" t="e">
        <f ca="1">[1]!XLSTAT_PDFNormal(B505,13.6303151575788,8.32637765681846)</f>
        <v>#NAME?</v>
      </c>
    </row>
    <row r="506" spans="1:3" x14ac:dyDescent="0.15">
      <c r="A506" s="1">
        <v>506</v>
      </c>
      <c r="B506">
        <f t="shared" si="7"/>
        <v>25.275275300499999</v>
      </c>
      <c r="C506" t="e">
        <f ca="1">[1]!XLSTAT_PDFNormal(B506,13.6303151575788,8.32637765681846)</f>
        <v>#NAME?</v>
      </c>
    </row>
    <row r="507" spans="1:3" x14ac:dyDescent="0.15">
      <c r="A507" s="1">
        <v>507</v>
      </c>
      <c r="B507">
        <f t="shared" si="7"/>
        <v>25.3253253506</v>
      </c>
      <c r="C507" t="e">
        <f ca="1">[1]!XLSTAT_PDFNormal(B507,13.6303151575788,8.32637765681846)</f>
        <v>#NAME?</v>
      </c>
    </row>
    <row r="508" spans="1:3" x14ac:dyDescent="0.15">
      <c r="A508" s="1">
        <v>508</v>
      </c>
      <c r="B508">
        <f t="shared" si="7"/>
        <v>25.375375400700001</v>
      </c>
      <c r="C508" t="e">
        <f ca="1">[1]!XLSTAT_PDFNormal(B508,13.6303151575788,8.32637765681846)</f>
        <v>#NAME?</v>
      </c>
    </row>
    <row r="509" spans="1:3" x14ac:dyDescent="0.15">
      <c r="A509" s="1">
        <v>509</v>
      </c>
      <c r="B509">
        <f t="shared" si="7"/>
        <v>25.425425450799999</v>
      </c>
      <c r="C509" t="e">
        <f ca="1">[1]!XLSTAT_PDFNormal(B509,13.6303151575788,8.32637765681846)</f>
        <v>#NAME?</v>
      </c>
    </row>
    <row r="510" spans="1:3" x14ac:dyDescent="0.15">
      <c r="A510" s="1">
        <v>510</v>
      </c>
      <c r="B510">
        <f t="shared" si="7"/>
        <v>25.4754755009</v>
      </c>
      <c r="C510" t="e">
        <f ca="1">[1]!XLSTAT_PDFNormal(B510,13.6303151575788,8.32637765681846)</f>
        <v>#NAME?</v>
      </c>
    </row>
    <row r="511" spans="1:3" x14ac:dyDescent="0.15">
      <c r="A511" s="1">
        <v>511</v>
      </c>
      <c r="B511">
        <f t="shared" si="7"/>
        <v>25.525525551000001</v>
      </c>
      <c r="C511" t="e">
        <f ca="1">[1]!XLSTAT_PDFNormal(B511,13.6303151575788,8.32637765681846)</f>
        <v>#NAME?</v>
      </c>
    </row>
    <row r="512" spans="1:3" x14ac:dyDescent="0.15">
      <c r="A512" s="1">
        <v>512</v>
      </c>
      <c r="B512">
        <f t="shared" si="7"/>
        <v>25.575575601099999</v>
      </c>
      <c r="C512" t="e">
        <f ca="1">[1]!XLSTAT_PDFNormal(B512,13.6303151575788,8.32637765681846)</f>
        <v>#NAME?</v>
      </c>
    </row>
    <row r="513" spans="1:3" x14ac:dyDescent="0.15">
      <c r="A513" s="1">
        <v>513</v>
      </c>
      <c r="B513">
        <f t="shared" ref="B513:B576" si="8">0+(A513-1)*0.0500500501</f>
        <v>25.6256256512</v>
      </c>
      <c r="C513" t="e">
        <f ca="1">[1]!XLSTAT_PDFNormal(B513,13.6303151575788,8.32637765681846)</f>
        <v>#NAME?</v>
      </c>
    </row>
    <row r="514" spans="1:3" x14ac:dyDescent="0.15">
      <c r="A514" s="1">
        <v>514</v>
      </c>
      <c r="B514">
        <f t="shared" si="8"/>
        <v>25.675675701300001</v>
      </c>
      <c r="C514" t="e">
        <f ca="1">[1]!XLSTAT_PDFNormal(B514,13.6303151575788,8.32637765681846)</f>
        <v>#NAME?</v>
      </c>
    </row>
    <row r="515" spans="1:3" x14ac:dyDescent="0.15">
      <c r="A515" s="1">
        <v>515</v>
      </c>
      <c r="B515">
        <f t="shared" si="8"/>
        <v>25.725725751399999</v>
      </c>
      <c r="C515" t="e">
        <f ca="1">[1]!XLSTAT_PDFNormal(B515,13.6303151575788,8.32637765681846)</f>
        <v>#NAME?</v>
      </c>
    </row>
    <row r="516" spans="1:3" x14ac:dyDescent="0.15">
      <c r="A516" s="1">
        <v>516</v>
      </c>
      <c r="B516">
        <f t="shared" si="8"/>
        <v>25.7757758015</v>
      </c>
      <c r="C516" t="e">
        <f ca="1">[1]!XLSTAT_PDFNormal(B516,13.6303151575788,8.32637765681846)</f>
        <v>#NAME?</v>
      </c>
    </row>
    <row r="517" spans="1:3" x14ac:dyDescent="0.15">
      <c r="A517" s="1">
        <v>517</v>
      </c>
      <c r="B517">
        <f t="shared" si="8"/>
        <v>25.825825851600001</v>
      </c>
      <c r="C517" t="e">
        <f ca="1">[1]!XLSTAT_PDFNormal(B517,13.6303151575788,8.32637765681846)</f>
        <v>#NAME?</v>
      </c>
    </row>
    <row r="518" spans="1:3" x14ac:dyDescent="0.15">
      <c r="A518" s="1">
        <v>518</v>
      </c>
      <c r="B518">
        <f t="shared" si="8"/>
        <v>25.875875901699999</v>
      </c>
      <c r="C518" t="e">
        <f ca="1">[1]!XLSTAT_PDFNormal(B518,13.6303151575788,8.32637765681846)</f>
        <v>#NAME?</v>
      </c>
    </row>
    <row r="519" spans="1:3" x14ac:dyDescent="0.15">
      <c r="A519" s="1">
        <v>519</v>
      </c>
      <c r="B519">
        <f t="shared" si="8"/>
        <v>25.9259259518</v>
      </c>
      <c r="C519" t="e">
        <f ca="1">[1]!XLSTAT_PDFNormal(B519,13.6303151575788,8.32637765681846)</f>
        <v>#NAME?</v>
      </c>
    </row>
    <row r="520" spans="1:3" x14ac:dyDescent="0.15">
      <c r="A520" s="1">
        <v>520</v>
      </c>
      <c r="B520">
        <f t="shared" si="8"/>
        <v>25.975976001900001</v>
      </c>
      <c r="C520" t="e">
        <f ca="1">[1]!XLSTAT_PDFNormal(B520,13.6303151575788,8.32637765681846)</f>
        <v>#NAME?</v>
      </c>
    </row>
    <row r="521" spans="1:3" x14ac:dyDescent="0.15">
      <c r="A521" s="1">
        <v>521</v>
      </c>
      <c r="B521">
        <f t="shared" si="8"/>
        <v>26.026026051999999</v>
      </c>
      <c r="C521" t="e">
        <f ca="1">[1]!XLSTAT_PDFNormal(B521,13.6303151575788,8.32637765681846)</f>
        <v>#NAME?</v>
      </c>
    </row>
    <row r="522" spans="1:3" x14ac:dyDescent="0.15">
      <c r="A522" s="1">
        <v>522</v>
      </c>
      <c r="B522">
        <f t="shared" si="8"/>
        <v>26.0760761021</v>
      </c>
      <c r="C522" t="e">
        <f ca="1">[1]!XLSTAT_PDFNormal(B522,13.6303151575788,8.32637765681846)</f>
        <v>#NAME?</v>
      </c>
    </row>
    <row r="523" spans="1:3" x14ac:dyDescent="0.15">
      <c r="A523" s="1">
        <v>523</v>
      </c>
      <c r="B523">
        <f t="shared" si="8"/>
        <v>26.126126152200001</v>
      </c>
      <c r="C523" t="e">
        <f ca="1">[1]!XLSTAT_PDFNormal(B523,13.6303151575788,8.32637765681846)</f>
        <v>#NAME?</v>
      </c>
    </row>
    <row r="524" spans="1:3" x14ac:dyDescent="0.15">
      <c r="A524" s="1">
        <v>524</v>
      </c>
      <c r="B524">
        <f t="shared" si="8"/>
        <v>26.176176202299999</v>
      </c>
      <c r="C524" t="e">
        <f ca="1">[1]!XLSTAT_PDFNormal(B524,13.6303151575788,8.32637765681846)</f>
        <v>#NAME?</v>
      </c>
    </row>
    <row r="525" spans="1:3" x14ac:dyDescent="0.15">
      <c r="A525" s="1">
        <v>525</v>
      </c>
      <c r="B525">
        <f t="shared" si="8"/>
        <v>26.2262262524</v>
      </c>
      <c r="C525" t="e">
        <f ca="1">[1]!XLSTAT_PDFNormal(B525,13.6303151575788,8.32637765681846)</f>
        <v>#NAME?</v>
      </c>
    </row>
    <row r="526" spans="1:3" x14ac:dyDescent="0.15">
      <c r="A526" s="1">
        <v>526</v>
      </c>
      <c r="B526">
        <f t="shared" si="8"/>
        <v>26.276276302500001</v>
      </c>
      <c r="C526" t="e">
        <f ca="1">[1]!XLSTAT_PDFNormal(B526,13.6303151575788,8.32637765681846)</f>
        <v>#NAME?</v>
      </c>
    </row>
    <row r="527" spans="1:3" x14ac:dyDescent="0.15">
      <c r="A527" s="1">
        <v>527</v>
      </c>
      <c r="B527">
        <f t="shared" si="8"/>
        <v>26.326326352599999</v>
      </c>
      <c r="C527" t="e">
        <f ca="1">[1]!XLSTAT_PDFNormal(B527,13.6303151575788,8.32637765681846)</f>
        <v>#NAME?</v>
      </c>
    </row>
    <row r="528" spans="1:3" x14ac:dyDescent="0.15">
      <c r="A528" s="1">
        <v>528</v>
      </c>
      <c r="B528">
        <f t="shared" si="8"/>
        <v>26.3763764027</v>
      </c>
      <c r="C528" t="e">
        <f ca="1">[1]!XLSTAT_PDFNormal(B528,13.6303151575788,8.32637765681846)</f>
        <v>#NAME?</v>
      </c>
    </row>
    <row r="529" spans="1:3" x14ac:dyDescent="0.15">
      <c r="A529" s="1">
        <v>529</v>
      </c>
      <c r="B529">
        <f t="shared" si="8"/>
        <v>26.426426452800001</v>
      </c>
      <c r="C529" t="e">
        <f ca="1">[1]!XLSTAT_PDFNormal(B529,13.6303151575788,8.32637765681846)</f>
        <v>#NAME?</v>
      </c>
    </row>
    <row r="530" spans="1:3" x14ac:dyDescent="0.15">
      <c r="A530" s="1">
        <v>530</v>
      </c>
      <c r="B530">
        <f t="shared" si="8"/>
        <v>26.476476502899999</v>
      </c>
      <c r="C530" t="e">
        <f ca="1">[1]!XLSTAT_PDFNormal(B530,13.6303151575788,8.32637765681846)</f>
        <v>#NAME?</v>
      </c>
    </row>
    <row r="531" spans="1:3" x14ac:dyDescent="0.15">
      <c r="A531" s="1">
        <v>531</v>
      </c>
      <c r="B531">
        <f t="shared" si="8"/>
        <v>26.526526553</v>
      </c>
      <c r="C531" t="e">
        <f ca="1">[1]!XLSTAT_PDFNormal(B531,13.6303151575788,8.32637765681846)</f>
        <v>#NAME?</v>
      </c>
    </row>
    <row r="532" spans="1:3" x14ac:dyDescent="0.15">
      <c r="A532" s="1">
        <v>532</v>
      </c>
      <c r="B532">
        <f t="shared" si="8"/>
        <v>26.576576603100001</v>
      </c>
      <c r="C532" t="e">
        <f ca="1">[1]!XLSTAT_PDFNormal(B532,13.6303151575788,8.32637765681846)</f>
        <v>#NAME?</v>
      </c>
    </row>
    <row r="533" spans="1:3" x14ac:dyDescent="0.15">
      <c r="A533" s="1">
        <v>533</v>
      </c>
      <c r="B533">
        <f t="shared" si="8"/>
        <v>26.626626653199999</v>
      </c>
      <c r="C533" t="e">
        <f ca="1">[1]!XLSTAT_PDFNormal(B533,13.6303151575788,8.32637765681846)</f>
        <v>#NAME?</v>
      </c>
    </row>
    <row r="534" spans="1:3" x14ac:dyDescent="0.15">
      <c r="A534" s="1">
        <v>534</v>
      </c>
      <c r="B534">
        <f t="shared" si="8"/>
        <v>26.6766767033</v>
      </c>
      <c r="C534" t="e">
        <f ca="1">[1]!XLSTAT_PDFNormal(B534,13.6303151575788,8.32637765681846)</f>
        <v>#NAME?</v>
      </c>
    </row>
    <row r="535" spans="1:3" x14ac:dyDescent="0.15">
      <c r="A535" s="1">
        <v>535</v>
      </c>
      <c r="B535">
        <f t="shared" si="8"/>
        <v>26.726726753400001</v>
      </c>
      <c r="C535" t="e">
        <f ca="1">[1]!XLSTAT_PDFNormal(B535,13.6303151575788,8.32637765681846)</f>
        <v>#NAME?</v>
      </c>
    </row>
    <row r="536" spans="1:3" x14ac:dyDescent="0.15">
      <c r="A536" s="1">
        <v>536</v>
      </c>
      <c r="B536">
        <f t="shared" si="8"/>
        <v>26.776776803499999</v>
      </c>
      <c r="C536" t="e">
        <f ca="1">[1]!XLSTAT_PDFNormal(B536,13.6303151575788,8.32637765681846)</f>
        <v>#NAME?</v>
      </c>
    </row>
    <row r="537" spans="1:3" x14ac:dyDescent="0.15">
      <c r="A537" s="1">
        <v>537</v>
      </c>
      <c r="B537">
        <f t="shared" si="8"/>
        <v>26.8268268536</v>
      </c>
      <c r="C537" t="e">
        <f ca="1">[1]!XLSTAT_PDFNormal(B537,13.6303151575788,8.32637765681846)</f>
        <v>#NAME?</v>
      </c>
    </row>
    <row r="538" spans="1:3" x14ac:dyDescent="0.15">
      <c r="A538" s="1">
        <v>538</v>
      </c>
      <c r="B538">
        <f t="shared" si="8"/>
        <v>26.876876903700001</v>
      </c>
      <c r="C538" t="e">
        <f ca="1">[1]!XLSTAT_PDFNormal(B538,13.6303151575788,8.32637765681846)</f>
        <v>#NAME?</v>
      </c>
    </row>
    <row r="539" spans="1:3" x14ac:dyDescent="0.15">
      <c r="A539" s="1">
        <v>539</v>
      </c>
      <c r="B539">
        <f t="shared" si="8"/>
        <v>26.926926953799999</v>
      </c>
      <c r="C539" t="e">
        <f ca="1">[1]!XLSTAT_PDFNormal(B539,13.6303151575788,8.32637765681846)</f>
        <v>#NAME?</v>
      </c>
    </row>
    <row r="540" spans="1:3" x14ac:dyDescent="0.15">
      <c r="A540" s="1">
        <v>540</v>
      </c>
      <c r="B540">
        <f t="shared" si="8"/>
        <v>26.9769770039</v>
      </c>
      <c r="C540" t="e">
        <f ca="1">[1]!XLSTAT_PDFNormal(B540,13.6303151575788,8.32637765681846)</f>
        <v>#NAME?</v>
      </c>
    </row>
    <row r="541" spans="1:3" x14ac:dyDescent="0.15">
      <c r="A541" s="1">
        <v>541</v>
      </c>
      <c r="B541">
        <f t="shared" si="8"/>
        <v>27.027027054000001</v>
      </c>
      <c r="C541" t="e">
        <f ca="1">[1]!XLSTAT_PDFNormal(B541,13.6303151575788,8.32637765681846)</f>
        <v>#NAME?</v>
      </c>
    </row>
    <row r="542" spans="1:3" x14ac:dyDescent="0.15">
      <c r="A542" s="1">
        <v>542</v>
      </c>
      <c r="B542">
        <f t="shared" si="8"/>
        <v>27.077077104099999</v>
      </c>
      <c r="C542" t="e">
        <f ca="1">[1]!XLSTAT_PDFNormal(B542,13.6303151575788,8.32637765681846)</f>
        <v>#NAME?</v>
      </c>
    </row>
    <row r="543" spans="1:3" x14ac:dyDescent="0.15">
      <c r="A543" s="1">
        <v>543</v>
      </c>
      <c r="B543">
        <f t="shared" si="8"/>
        <v>27.1271271542</v>
      </c>
      <c r="C543" t="e">
        <f ca="1">[1]!XLSTAT_PDFNormal(B543,13.6303151575788,8.32637765681846)</f>
        <v>#NAME?</v>
      </c>
    </row>
    <row r="544" spans="1:3" x14ac:dyDescent="0.15">
      <c r="A544" s="1">
        <v>544</v>
      </c>
      <c r="B544">
        <f t="shared" si="8"/>
        <v>27.177177204300001</v>
      </c>
      <c r="C544" t="e">
        <f ca="1">[1]!XLSTAT_PDFNormal(B544,13.6303151575788,8.32637765681846)</f>
        <v>#NAME?</v>
      </c>
    </row>
    <row r="545" spans="1:3" x14ac:dyDescent="0.15">
      <c r="A545" s="1">
        <v>545</v>
      </c>
      <c r="B545">
        <f t="shared" si="8"/>
        <v>27.227227254399999</v>
      </c>
      <c r="C545" t="e">
        <f ca="1">[1]!XLSTAT_PDFNormal(B545,13.6303151575788,8.32637765681846)</f>
        <v>#NAME?</v>
      </c>
    </row>
    <row r="546" spans="1:3" x14ac:dyDescent="0.15">
      <c r="A546" s="1">
        <v>546</v>
      </c>
      <c r="B546">
        <f t="shared" si="8"/>
        <v>27.2772773045</v>
      </c>
      <c r="C546" t="e">
        <f ca="1">[1]!XLSTAT_PDFNormal(B546,13.6303151575788,8.32637765681846)</f>
        <v>#NAME?</v>
      </c>
    </row>
    <row r="547" spans="1:3" x14ac:dyDescent="0.15">
      <c r="A547" s="1">
        <v>547</v>
      </c>
      <c r="B547">
        <f t="shared" si="8"/>
        <v>27.327327354600001</v>
      </c>
      <c r="C547" t="e">
        <f ca="1">[1]!XLSTAT_PDFNormal(B547,13.6303151575788,8.32637765681846)</f>
        <v>#NAME?</v>
      </c>
    </row>
    <row r="548" spans="1:3" x14ac:dyDescent="0.15">
      <c r="A548" s="1">
        <v>548</v>
      </c>
      <c r="B548">
        <f t="shared" si="8"/>
        <v>27.377377404699999</v>
      </c>
      <c r="C548" t="e">
        <f ca="1">[1]!XLSTAT_PDFNormal(B548,13.6303151575788,8.32637765681846)</f>
        <v>#NAME?</v>
      </c>
    </row>
    <row r="549" spans="1:3" x14ac:dyDescent="0.15">
      <c r="A549" s="1">
        <v>549</v>
      </c>
      <c r="B549">
        <f t="shared" si="8"/>
        <v>27.4274274548</v>
      </c>
      <c r="C549" t="e">
        <f ca="1">[1]!XLSTAT_PDFNormal(B549,13.6303151575788,8.32637765681846)</f>
        <v>#NAME?</v>
      </c>
    </row>
    <row r="550" spans="1:3" x14ac:dyDescent="0.15">
      <c r="A550" s="1">
        <v>550</v>
      </c>
      <c r="B550">
        <f t="shared" si="8"/>
        <v>27.477477504900001</v>
      </c>
      <c r="C550" t="e">
        <f ca="1">[1]!XLSTAT_PDFNormal(B550,13.6303151575788,8.32637765681846)</f>
        <v>#NAME?</v>
      </c>
    </row>
    <row r="551" spans="1:3" x14ac:dyDescent="0.15">
      <c r="A551" s="1">
        <v>551</v>
      </c>
      <c r="B551">
        <f t="shared" si="8"/>
        <v>27.527527554999999</v>
      </c>
      <c r="C551" t="e">
        <f ca="1">[1]!XLSTAT_PDFNormal(B551,13.6303151575788,8.32637765681846)</f>
        <v>#NAME?</v>
      </c>
    </row>
    <row r="552" spans="1:3" x14ac:dyDescent="0.15">
      <c r="A552" s="1">
        <v>552</v>
      </c>
      <c r="B552">
        <f t="shared" si="8"/>
        <v>27.5775776051</v>
      </c>
      <c r="C552" t="e">
        <f ca="1">[1]!XLSTAT_PDFNormal(B552,13.6303151575788,8.32637765681846)</f>
        <v>#NAME?</v>
      </c>
    </row>
    <row r="553" spans="1:3" x14ac:dyDescent="0.15">
      <c r="A553" s="1">
        <v>553</v>
      </c>
      <c r="B553">
        <f t="shared" si="8"/>
        <v>27.627627655200001</v>
      </c>
      <c r="C553" t="e">
        <f ca="1">[1]!XLSTAT_PDFNormal(B553,13.6303151575788,8.32637765681846)</f>
        <v>#NAME?</v>
      </c>
    </row>
    <row r="554" spans="1:3" x14ac:dyDescent="0.15">
      <c r="A554" s="1">
        <v>554</v>
      </c>
      <c r="B554">
        <f t="shared" si="8"/>
        <v>27.677677705299999</v>
      </c>
      <c r="C554" t="e">
        <f ca="1">[1]!XLSTAT_PDFNormal(B554,13.6303151575788,8.32637765681846)</f>
        <v>#NAME?</v>
      </c>
    </row>
    <row r="555" spans="1:3" x14ac:dyDescent="0.15">
      <c r="A555" s="1">
        <v>555</v>
      </c>
      <c r="B555">
        <f t="shared" si="8"/>
        <v>27.7277277554</v>
      </c>
      <c r="C555" t="e">
        <f ca="1">[1]!XLSTAT_PDFNormal(B555,13.6303151575788,8.32637765681846)</f>
        <v>#NAME?</v>
      </c>
    </row>
    <row r="556" spans="1:3" x14ac:dyDescent="0.15">
      <c r="A556" s="1">
        <v>556</v>
      </c>
      <c r="B556">
        <f t="shared" si="8"/>
        <v>27.777777805500001</v>
      </c>
      <c r="C556" t="e">
        <f ca="1">[1]!XLSTAT_PDFNormal(B556,13.6303151575788,8.32637765681846)</f>
        <v>#NAME?</v>
      </c>
    </row>
    <row r="557" spans="1:3" x14ac:dyDescent="0.15">
      <c r="A557" s="1">
        <v>557</v>
      </c>
      <c r="B557">
        <f t="shared" si="8"/>
        <v>27.827827855599999</v>
      </c>
      <c r="C557" t="e">
        <f ca="1">[1]!XLSTAT_PDFNormal(B557,13.6303151575788,8.32637765681846)</f>
        <v>#NAME?</v>
      </c>
    </row>
    <row r="558" spans="1:3" x14ac:dyDescent="0.15">
      <c r="A558" s="1">
        <v>558</v>
      </c>
      <c r="B558">
        <f t="shared" si="8"/>
        <v>27.8778779057</v>
      </c>
      <c r="C558" t="e">
        <f ca="1">[1]!XLSTAT_PDFNormal(B558,13.6303151575788,8.32637765681846)</f>
        <v>#NAME?</v>
      </c>
    </row>
    <row r="559" spans="1:3" x14ac:dyDescent="0.15">
      <c r="A559" s="1">
        <v>559</v>
      </c>
      <c r="B559">
        <f t="shared" si="8"/>
        <v>27.927927955800001</v>
      </c>
      <c r="C559" t="e">
        <f ca="1">[1]!XLSTAT_PDFNormal(B559,13.6303151575788,8.32637765681846)</f>
        <v>#NAME?</v>
      </c>
    </row>
    <row r="560" spans="1:3" x14ac:dyDescent="0.15">
      <c r="A560" s="1">
        <v>560</v>
      </c>
      <c r="B560">
        <f t="shared" si="8"/>
        <v>27.977978005899999</v>
      </c>
      <c r="C560" t="e">
        <f ca="1">[1]!XLSTAT_PDFNormal(B560,13.6303151575788,8.32637765681846)</f>
        <v>#NAME?</v>
      </c>
    </row>
    <row r="561" spans="1:3" x14ac:dyDescent="0.15">
      <c r="A561" s="1">
        <v>561</v>
      </c>
      <c r="B561">
        <f t="shared" si="8"/>
        <v>28.028028056</v>
      </c>
      <c r="C561" t="e">
        <f ca="1">[1]!XLSTAT_PDFNormal(B561,13.6303151575788,8.32637765681846)</f>
        <v>#NAME?</v>
      </c>
    </row>
    <row r="562" spans="1:3" x14ac:dyDescent="0.15">
      <c r="A562" s="1">
        <v>562</v>
      </c>
      <c r="B562">
        <f t="shared" si="8"/>
        <v>28.078078106100001</v>
      </c>
      <c r="C562" t="e">
        <f ca="1">[1]!XLSTAT_PDFNormal(B562,13.6303151575788,8.32637765681846)</f>
        <v>#NAME?</v>
      </c>
    </row>
    <row r="563" spans="1:3" x14ac:dyDescent="0.15">
      <c r="A563" s="1">
        <v>563</v>
      </c>
      <c r="B563">
        <f t="shared" si="8"/>
        <v>28.128128156199999</v>
      </c>
      <c r="C563" t="e">
        <f ca="1">[1]!XLSTAT_PDFNormal(B563,13.6303151575788,8.32637765681846)</f>
        <v>#NAME?</v>
      </c>
    </row>
    <row r="564" spans="1:3" x14ac:dyDescent="0.15">
      <c r="A564" s="1">
        <v>564</v>
      </c>
      <c r="B564">
        <f t="shared" si="8"/>
        <v>28.1781782063</v>
      </c>
      <c r="C564" t="e">
        <f ca="1">[1]!XLSTAT_PDFNormal(B564,13.6303151575788,8.32637765681846)</f>
        <v>#NAME?</v>
      </c>
    </row>
    <row r="565" spans="1:3" x14ac:dyDescent="0.15">
      <c r="A565" s="1">
        <v>565</v>
      </c>
      <c r="B565">
        <f t="shared" si="8"/>
        <v>28.228228256400001</v>
      </c>
      <c r="C565" t="e">
        <f ca="1">[1]!XLSTAT_PDFNormal(B565,13.6303151575788,8.32637765681846)</f>
        <v>#NAME?</v>
      </c>
    </row>
    <row r="566" spans="1:3" x14ac:dyDescent="0.15">
      <c r="A566" s="1">
        <v>566</v>
      </c>
      <c r="B566">
        <f t="shared" si="8"/>
        <v>28.278278306499999</v>
      </c>
      <c r="C566" t="e">
        <f ca="1">[1]!XLSTAT_PDFNormal(B566,13.6303151575788,8.32637765681846)</f>
        <v>#NAME?</v>
      </c>
    </row>
    <row r="567" spans="1:3" x14ac:dyDescent="0.15">
      <c r="A567" s="1">
        <v>567</v>
      </c>
      <c r="B567">
        <f t="shared" si="8"/>
        <v>28.3283283566</v>
      </c>
      <c r="C567" t="e">
        <f ca="1">[1]!XLSTAT_PDFNormal(B567,13.6303151575788,8.32637765681846)</f>
        <v>#NAME?</v>
      </c>
    </row>
    <row r="568" spans="1:3" x14ac:dyDescent="0.15">
      <c r="A568" s="1">
        <v>568</v>
      </c>
      <c r="B568">
        <f t="shared" si="8"/>
        <v>28.378378406700001</v>
      </c>
      <c r="C568" t="e">
        <f ca="1">[1]!XLSTAT_PDFNormal(B568,13.6303151575788,8.32637765681846)</f>
        <v>#NAME?</v>
      </c>
    </row>
    <row r="569" spans="1:3" x14ac:dyDescent="0.15">
      <c r="A569" s="1">
        <v>569</v>
      </c>
      <c r="B569">
        <f t="shared" si="8"/>
        <v>28.428428456799999</v>
      </c>
      <c r="C569" t="e">
        <f ca="1">[1]!XLSTAT_PDFNormal(B569,13.6303151575788,8.32637765681846)</f>
        <v>#NAME?</v>
      </c>
    </row>
    <row r="570" spans="1:3" x14ac:dyDescent="0.15">
      <c r="A570" s="1">
        <v>570</v>
      </c>
      <c r="B570">
        <f t="shared" si="8"/>
        <v>28.4784785069</v>
      </c>
      <c r="C570" t="e">
        <f ca="1">[1]!XLSTAT_PDFNormal(B570,13.6303151575788,8.32637765681846)</f>
        <v>#NAME?</v>
      </c>
    </row>
    <row r="571" spans="1:3" x14ac:dyDescent="0.15">
      <c r="A571" s="1">
        <v>571</v>
      </c>
      <c r="B571">
        <f t="shared" si="8"/>
        <v>28.528528557000001</v>
      </c>
      <c r="C571" t="e">
        <f ca="1">[1]!XLSTAT_PDFNormal(B571,13.6303151575788,8.32637765681846)</f>
        <v>#NAME?</v>
      </c>
    </row>
    <row r="572" spans="1:3" x14ac:dyDescent="0.15">
      <c r="A572" s="1">
        <v>572</v>
      </c>
      <c r="B572">
        <f t="shared" si="8"/>
        <v>28.578578607099999</v>
      </c>
      <c r="C572" t="e">
        <f ca="1">[1]!XLSTAT_PDFNormal(B572,13.6303151575788,8.32637765681846)</f>
        <v>#NAME?</v>
      </c>
    </row>
    <row r="573" spans="1:3" x14ac:dyDescent="0.15">
      <c r="A573" s="1">
        <v>573</v>
      </c>
      <c r="B573">
        <f t="shared" si="8"/>
        <v>28.6286286572</v>
      </c>
      <c r="C573" t="e">
        <f ca="1">[1]!XLSTAT_PDFNormal(B573,13.6303151575788,8.32637765681846)</f>
        <v>#NAME?</v>
      </c>
    </row>
    <row r="574" spans="1:3" x14ac:dyDescent="0.15">
      <c r="A574" s="1">
        <v>574</v>
      </c>
      <c r="B574">
        <f t="shared" si="8"/>
        <v>28.678678707300001</v>
      </c>
      <c r="C574" t="e">
        <f ca="1">[1]!XLSTAT_PDFNormal(B574,13.6303151575788,8.32637765681846)</f>
        <v>#NAME?</v>
      </c>
    </row>
    <row r="575" spans="1:3" x14ac:dyDescent="0.15">
      <c r="A575" s="1">
        <v>575</v>
      </c>
      <c r="B575">
        <f t="shared" si="8"/>
        <v>28.728728757399999</v>
      </c>
      <c r="C575" t="e">
        <f ca="1">[1]!XLSTAT_PDFNormal(B575,13.6303151575788,8.32637765681846)</f>
        <v>#NAME?</v>
      </c>
    </row>
    <row r="576" spans="1:3" x14ac:dyDescent="0.15">
      <c r="A576" s="1">
        <v>576</v>
      </c>
      <c r="B576">
        <f t="shared" si="8"/>
        <v>28.7787788075</v>
      </c>
      <c r="C576" t="e">
        <f ca="1">[1]!XLSTAT_PDFNormal(B576,13.6303151575788,8.32637765681846)</f>
        <v>#NAME?</v>
      </c>
    </row>
    <row r="577" spans="1:3" x14ac:dyDescent="0.15">
      <c r="A577" s="1">
        <v>577</v>
      </c>
      <c r="B577">
        <f t="shared" ref="B577:B640" si="9">0+(A577-1)*0.0500500501</f>
        <v>28.828828857600001</v>
      </c>
      <c r="C577" t="e">
        <f ca="1">[1]!XLSTAT_PDFNormal(B577,13.6303151575788,8.32637765681846)</f>
        <v>#NAME?</v>
      </c>
    </row>
    <row r="578" spans="1:3" x14ac:dyDescent="0.15">
      <c r="A578" s="1">
        <v>578</v>
      </c>
      <c r="B578">
        <f t="shared" si="9"/>
        <v>28.878878907699999</v>
      </c>
      <c r="C578" t="e">
        <f ca="1">[1]!XLSTAT_PDFNormal(B578,13.6303151575788,8.32637765681846)</f>
        <v>#NAME?</v>
      </c>
    </row>
    <row r="579" spans="1:3" x14ac:dyDescent="0.15">
      <c r="A579" s="1">
        <v>579</v>
      </c>
      <c r="B579">
        <f t="shared" si="9"/>
        <v>28.9289289578</v>
      </c>
      <c r="C579" t="e">
        <f ca="1">[1]!XLSTAT_PDFNormal(B579,13.6303151575788,8.32637765681846)</f>
        <v>#NAME?</v>
      </c>
    </row>
    <row r="580" spans="1:3" x14ac:dyDescent="0.15">
      <c r="A580" s="1">
        <v>580</v>
      </c>
      <c r="B580">
        <f t="shared" si="9"/>
        <v>28.978979007900001</v>
      </c>
      <c r="C580" t="e">
        <f ca="1">[1]!XLSTAT_PDFNormal(B580,13.6303151575788,8.32637765681846)</f>
        <v>#NAME?</v>
      </c>
    </row>
    <row r="581" spans="1:3" x14ac:dyDescent="0.15">
      <c r="A581" s="1">
        <v>581</v>
      </c>
      <c r="B581">
        <f t="shared" si="9"/>
        <v>29.029029057999999</v>
      </c>
      <c r="C581" t="e">
        <f ca="1">[1]!XLSTAT_PDFNormal(B581,13.6303151575788,8.32637765681846)</f>
        <v>#NAME?</v>
      </c>
    </row>
    <row r="582" spans="1:3" x14ac:dyDescent="0.15">
      <c r="A582" s="1">
        <v>582</v>
      </c>
      <c r="B582">
        <f t="shared" si="9"/>
        <v>29.0790791081</v>
      </c>
      <c r="C582" t="e">
        <f ca="1">[1]!XLSTAT_PDFNormal(B582,13.6303151575788,8.32637765681846)</f>
        <v>#NAME?</v>
      </c>
    </row>
    <row r="583" spans="1:3" x14ac:dyDescent="0.15">
      <c r="A583" s="1">
        <v>583</v>
      </c>
      <c r="B583">
        <f t="shared" si="9"/>
        <v>29.129129158200001</v>
      </c>
      <c r="C583" t="e">
        <f ca="1">[1]!XLSTAT_PDFNormal(B583,13.6303151575788,8.32637765681846)</f>
        <v>#NAME?</v>
      </c>
    </row>
    <row r="584" spans="1:3" x14ac:dyDescent="0.15">
      <c r="A584" s="1">
        <v>584</v>
      </c>
      <c r="B584">
        <f t="shared" si="9"/>
        <v>29.179179208299999</v>
      </c>
      <c r="C584" t="e">
        <f ca="1">[1]!XLSTAT_PDFNormal(B584,13.6303151575788,8.32637765681846)</f>
        <v>#NAME?</v>
      </c>
    </row>
    <row r="585" spans="1:3" x14ac:dyDescent="0.15">
      <c r="A585" s="1">
        <v>585</v>
      </c>
      <c r="B585">
        <f t="shared" si="9"/>
        <v>29.2292292584</v>
      </c>
      <c r="C585" t="e">
        <f ca="1">[1]!XLSTAT_PDFNormal(B585,13.6303151575788,8.32637765681846)</f>
        <v>#NAME?</v>
      </c>
    </row>
    <row r="586" spans="1:3" x14ac:dyDescent="0.15">
      <c r="A586" s="1">
        <v>586</v>
      </c>
      <c r="B586">
        <f t="shared" si="9"/>
        <v>29.279279308500001</v>
      </c>
      <c r="C586" t="e">
        <f ca="1">[1]!XLSTAT_PDFNormal(B586,13.6303151575788,8.32637765681846)</f>
        <v>#NAME?</v>
      </c>
    </row>
    <row r="587" spans="1:3" x14ac:dyDescent="0.15">
      <c r="A587" s="1">
        <v>587</v>
      </c>
      <c r="B587">
        <f t="shared" si="9"/>
        <v>29.329329358599999</v>
      </c>
      <c r="C587" t="e">
        <f ca="1">[1]!XLSTAT_PDFNormal(B587,13.6303151575788,8.32637765681846)</f>
        <v>#NAME?</v>
      </c>
    </row>
    <row r="588" spans="1:3" x14ac:dyDescent="0.15">
      <c r="A588" s="1">
        <v>588</v>
      </c>
      <c r="B588">
        <f t="shared" si="9"/>
        <v>29.3793794087</v>
      </c>
      <c r="C588" t="e">
        <f ca="1">[1]!XLSTAT_PDFNormal(B588,13.6303151575788,8.32637765681846)</f>
        <v>#NAME?</v>
      </c>
    </row>
    <row r="589" spans="1:3" x14ac:dyDescent="0.15">
      <c r="A589" s="1">
        <v>589</v>
      </c>
      <c r="B589">
        <f t="shared" si="9"/>
        <v>29.429429458800001</v>
      </c>
      <c r="C589" t="e">
        <f ca="1">[1]!XLSTAT_PDFNormal(B589,13.6303151575788,8.32637765681846)</f>
        <v>#NAME?</v>
      </c>
    </row>
    <row r="590" spans="1:3" x14ac:dyDescent="0.15">
      <c r="A590" s="1">
        <v>590</v>
      </c>
      <c r="B590">
        <f t="shared" si="9"/>
        <v>29.479479508899999</v>
      </c>
      <c r="C590" t="e">
        <f ca="1">[1]!XLSTAT_PDFNormal(B590,13.6303151575788,8.32637765681846)</f>
        <v>#NAME?</v>
      </c>
    </row>
    <row r="591" spans="1:3" x14ac:dyDescent="0.15">
      <c r="A591" s="1">
        <v>591</v>
      </c>
      <c r="B591">
        <f t="shared" si="9"/>
        <v>29.529529559</v>
      </c>
      <c r="C591" t="e">
        <f ca="1">[1]!XLSTAT_PDFNormal(B591,13.6303151575788,8.32637765681846)</f>
        <v>#NAME?</v>
      </c>
    </row>
    <row r="592" spans="1:3" x14ac:dyDescent="0.15">
      <c r="A592" s="1">
        <v>592</v>
      </c>
      <c r="B592">
        <f t="shared" si="9"/>
        <v>29.579579609100001</v>
      </c>
      <c r="C592" t="e">
        <f ca="1">[1]!XLSTAT_PDFNormal(B592,13.6303151575788,8.32637765681846)</f>
        <v>#NAME?</v>
      </c>
    </row>
    <row r="593" spans="1:3" x14ac:dyDescent="0.15">
      <c r="A593" s="1">
        <v>593</v>
      </c>
      <c r="B593">
        <f t="shared" si="9"/>
        <v>29.629629659199999</v>
      </c>
      <c r="C593" t="e">
        <f ca="1">[1]!XLSTAT_PDFNormal(B593,13.6303151575788,8.32637765681846)</f>
        <v>#NAME?</v>
      </c>
    </row>
    <row r="594" spans="1:3" x14ac:dyDescent="0.15">
      <c r="A594" s="1">
        <v>594</v>
      </c>
      <c r="B594">
        <f t="shared" si="9"/>
        <v>29.6796797093</v>
      </c>
      <c r="C594" t="e">
        <f ca="1">[1]!XLSTAT_PDFNormal(B594,13.6303151575788,8.32637765681846)</f>
        <v>#NAME?</v>
      </c>
    </row>
    <row r="595" spans="1:3" x14ac:dyDescent="0.15">
      <c r="A595" s="1">
        <v>595</v>
      </c>
      <c r="B595">
        <f t="shared" si="9"/>
        <v>29.729729759400001</v>
      </c>
      <c r="C595" t="e">
        <f ca="1">[1]!XLSTAT_PDFNormal(B595,13.6303151575788,8.32637765681846)</f>
        <v>#NAME?</v>
      </c>
    </row>
    <row r="596" spans="1:3" x14ac:dyDescent="0.15">
      <c r="A596" s="1">
        <v>596</v>
      </c>
      <c r="B596">
        <f t="shared" si="9"/>
        <v>29.779779809499999</v>
      </c>
      <c r="C596" t="e">
        <f ca="1">[1]!XLSTAT_PDFNormal(B596,13.6303151575788,8.32637765681846)</f>
        <v>#NAME?</v>
      </c>
    </row>
    <row r="597" spans="1:3" x14ac:dyDescent="0.15">
      <c r="A597" s="1">
        <v>597</v>
      </c>
      <c r="B597">
        <f t="shared" si="9"/>
        <v>29.8298298596</v>
      </c>
      <c r="C597" t="e">
        <f ca="1">[1]!XLSTAT_PDFNormal(B597,13.6303151575788,8.32637765681846)</f>
        <v>#NAME?</v>
      </c>
    </row>
    <row r="598" spans="1:3" x14ac:dyDescent="0.15">
      <c r="A598" s="1">
        <v>598</v>
      </c>
      <c r="B598">
        <f t="shared" si="9"/>
        <v>29.879879909700001</v>
      </c>
      <c r="C598" t="e">
        <f ca="1">[1]!XLSTAT_PDFNormal(B598,13.6303151575788,8.32637765681846)</f>
        <v>#NAME?</v>
      </c>
    </row>
    <row r="599" spans="1:3" x14ac:dyDescent="0.15">
      <c r="A599" s="1">
        <v>599</v>
      </c>
      <c r="B599">
        <f t="shared" si="9"/>
        <v>29.929929959799999</v>
      </c>
      <c r="C599" t="e">
        <f ca="1">[1]!XLSTAT_PDFNormal(B599,13.6303151575788,8.32637765681846)</f>
        <v>#NAME?</v>
      </c>
    </row>
    <row r="600" spans="1:3" x14ac:dyDescent="0.15">
      <c r="A600" s="1">
        <v>600</v>
      </c>
      <c r="B600">
        <f t="shared" si="9"/>
        <v>29.9799800099</v>
      </c>
      <c r="C600" t="e">
        <f ca="1">[1]!XLSTAT_PDFNormal(B600,13.6303151575788,8.32637765681846)</f>
        <v>#NAME?</v>
      </c>
    </row>
    <row r="601" spans="1:3" x14ac:dyDescent="0.15">
      <c r="A601" s="1">
        <v>601</v>
      </c>
      <c r="B601">
        <f t="shared" si="9"/>
        <v>30.030030060000001</v>
      </c>
      <c r="C601" t="e">
        <f ca="1">[1]!XLSTAT_PDFNormal(B601,13.6303151575788,8.32637765681846)</f>
        <v>#NAME?</v>
      </c>
    </row>
    <row r="602" spans="1:3" x14ac:dyDescent="0.15">
      <c r="A602" s="1">
        <v>602</v>
      </c>
      <c r="B602">
        <f t="shared" si="9"/>
        <v>30.080080110099999</v>
      </c>
      <c r="C602" t="e">
        <f ca="1">[1]!XLSTAT_PDFNormal(B602,13.6303151575788,8.32637765681846)</f>
        <v>#NAME?</v>
      </c>
    </row>
    <row r="603" spans="1:3" x14ac:dyDescent="0.15">
      <c r="A603" s="1">
        <v>603</v>
      </c>
      <c r="B603">
        <f t="shared" si="9"/>
        <v>30.1301301602</v>
      </c>
      <c r="C603" t="e">
        <f ca="1">[1]!XLSTAT_PDFNormal(B603,13.6303151575788,8.32637765681846)</f>
        <v>#NAME?</v>
      </c>
    </row>
    <row r="604" spans="1:3" x14ac:dyDescent="0.15">
      <c r="A604" s="1">
        <v>604</v>
      </c>
      <c r="B604">
        <f t="shared" si="9"/>
        <v>30.180180210300001</v>
      </c>
      <c r="C604" t="e">
        <f ca="1">[1]!XLSTAT_PDFNormal(B604,13.6303151575788,8.32637765681846)</f>
        <v>#NAME?</v>
      </c>
    </row>
    <row r="605" spans="1:3" x14ac:dyDescent="0.15">
      <c r="A605" s="1">
        <v>605</v>
      </c>
      <c r="B605">
        <f t="shared" si="9"/>
        <v>30.230230260399999</v>
      </c>
      <c r="C605" t="e">
        <f ca="1">[1]!XLSTAT_PDFNormal(B605,13.6303151575788,8.32637765681846)</f>
        <v>#NAME?</v>
      </c>
    </row>
    <row r="606" spans="1:3" x14ac:dyDescent="0.15">
      <c r="A606" s="1">
        <v>606</v>
      </c>
      <c r="B606">
        <f t="shared" si="9"/>
        <v>30.2802803105</v>
      </c>
      <c r="C606" t="e">
        <f ca="1">[1]!XLSTAT_PDFNormal(B606,13.6303151575788,8.32637765681846)</f>
        <v>#NAME?</v>
      </c>
    </row>
    <row r="607" spans="1:3" x14ac:dyDescent="0.15">
      <c r="A607" s="1">
        <v>607</v>
      </c>
      <c r="B607">
        <f t="shared" si="9"/>
        <v>30.330330360600001</v>
      </c>
      <c r="C607" t="e">
        <f ca="1">[1]!XLSTAT_PDFNormal(B607,13.6303151575788,8.32637765681846)</f>
        <v>#NAME?</v>
      </c>
    </row>
    <row r="608" spans="1:3" x14ac:dyDescent="0.15">
      <c r="A608" s="1">
        <v>608</v>
      </c>
      <c r="B608">
        <f t="shared" si="9"/>
        <v>30.380380410699999</v>
      </c>
      <c r="C608" t="e">
        <f ca="1">[1]!XLSTAT_PDFNormal(B608,13.6303151575788,8.32637765681846)</f>
        <v>#NAME?</v>
      </c>
    </row>
    <row r="609" spans="1:3" x14ac:dyDescent="0.15">
      <c r="A609" s="1">
        <v>609</v>
      </c>
      <c r="B609">
        <f t="shared" si="9"/>
        <v>30.4304304608</v>
      </c>
      <c r="C609" t="e">
        <f ca="1">[1]!XLSTAT_PDFNormal(B609,13.6303151575788,8.32637765681846)</f>
        <v>#NAME?</v>
      </c>
    </row>
    <row r="610" spans="1:3" x14ac:dyDescent="0.15">
      <c r="A610" s="1">
        <v>610</v>
      </c>
      <c r="B610">
        <f t="shared" si="9"/>
        <v>30.480480510900001</v>
      </c>
      <c r="C610" t="e">
        <f ca="1">[1]!XLSTAT_PDFNormal(B610,13.6303151575788,8.32637765681846)</f>
        <v>#NAME?</v>
      </c>
    </row>
    <row r="611" spans="1:3" x14ac:dyDescent="0.15">
      <c r="A611" s="1">
        <v>611</v>
      </c>
      <c r="B611">
        <f t="shared" si="9"/>
        <v>30.530530560999999</v>
      </c>
      <c r="C611" t="e">
        <f ca="1">[1]!XLSTAT_PDFNormal(B611,13.6303151575788,8.32637765681846)</f>
        <v>#NAME?</v>
      </c>
    </row>
    <row r="612" spans="1:3" x14ac:dyDescent="0.15">
      <c r="A612" s="1">
        <v>612</v>
      </c>
      <c r="B612">
        <f t="shared" si="9"/>
        <v>30.5805806111</v>
      </c>
      <c r="C612" t="e">
        <f ca="1">[1]!XLSTAT_PDFNormal(B612,13.6303151575788,8.32637765681846)</f>
        <v>#NAME?</v>
      </c>
    </row>
    <row r="613" spans="1:3" x14ac:dyDescent="0.15">
      <c r="A613" s="1">
        <v>613</v>
      </c>
      <c r="B613">
        <f t="shared" si="9"/>
        <v>30.630630661200001</v>
      </c>
      <c r="C613" t="e">
        <f ca="1">[1]!XLSTAT_PDFNormal(B613,13.6303151575788,8.32637765681846)</f>
        <v>#NAME?</v>
      </c>
    </row>
    <row r="614" spans="1:3" x14ac:dyDescent="0.15">
      <c r="A614" s="1">
        <v>614</v>
      </c>
      <c r="B614">
        <f t="shared" si="9"/>
        <v>30.680680711299999</v>
      </c>
      <c r="C614" t="e">
        <f ca="1">[1]!XLSTAT_PDFNormal(B614,13.6303151575788,8.32637765681846)</f>
        <v>#NAME?</v>
      </c>
    </row>
    <row r="615" spans="1:3" x14ac:dyDescent="0.15">
      <c r="A615" s="1">
        <v>615</v>
      </c>
      <c r="B615">
        <f t="shared" si="9"/>
        <v>30.7307307614</v>
      </c>
      <c r="C615" t="e">
        <f ca="1">[1]!XLSTAT_PDFNormal(B615,13.6303151575788,8.32637765681846)</f>
        <v>#NAME?</v>
      </c>
    </row>
    <row r="616" spans="1:3" x14ac:dyDescent="0.15">
      <c r="A616" s="1">
        <v>616</v>
      </c>
      <c r="B616">
        <f t="shared" si="9"/>
        <v>30.780780811500001</v>
      </c>
      <c r="C616" t="e">
        <f ca="1">[1]!XLSTAT_PDFNormal(B616,13.6303151575788,8.32637765681846)</f>
        <v>#NAME?</v>
      </c>
    </row>
    <row r="617" spans="1:3" x14ac:dyDescent="0.15">
      <c r="A617" s="1">
        <v>617</v>
      </c>
      <c r="B617">
        <f t="shared" si="9"/>
        <v>30.830830861599999</v>
      </c>
      <c r="C617" t="e">
        <f ca="1">[1]!XLSTAT_PDFNormal(B617,13.6303151575788,8.32637765681846)</f>
        <v>#NAME?</v>
      </c>
    </row>
    <row r="618" spans="1:3" x14ac:dyDescent="0.15">
      <c r="A618" s="1">
        <v>618</v>
      </c>
      <c r="B618">
        <f t="shared" si="9"/>
        <v>30.8808809117</v>
      </c>
      <c r="C618" t="e">
        <f ca="1">[1]!XLSTAT_PDFNormal(B618,13.6303151575788,8.32637765681846)</f>
        <v>#NAME?</v>
      </c>
    </row>
    <row r="619" spans="1:3" x14ac:dyDescent="0.15">
      <c r="A619" s="1">
        <v>619</v>
      </c>
      <c r="B619">
        <f t="shared" si="9"/>
        <v>30.930930961800001</v>
      </c>
      <c r="C619" t="e">
        <f ca="1">[1]!XLSTAT_PDFNormal(B619,13.6303151575788,8.32637765681846)</f>
        <v>#NAME?</v>
      </c>
    </row>
    <row r="620" spans="1:3" x14ac:dyDescent="0.15">
      <c r="A620" s="1">
        <v>620</v>
      </c>
      <c r="B620">
        <f t="shared" si="9"/>
        <v>30.980981011899999</v>
      </c>
      <c r="C620" t="e">
        <f ca="1">[1]!XLSTAT_PDFNormal(B620,13.6303151575788,8.32637765681846)</f>
        <v>#NAME?</v>
      </c>
    </row>
    <row r="621" spans="1:3" x14ac:dyDescent="0.15">
      <c r="A621" s="1">
        <v>621</v>
      </c>
      <c r="B621">
        <f t="shared" si="9"/>
        <v>31.031031062</v>
      </c>
      <c r="C621" t="e">
        <f ca="1">[1]!XLSTAT_PDFNormal(B621,13.6303151575788,8.32637765681846)</f>
        <v>#NAME?</v>
      </c>
    </row>
    <row r="622" spans="1:3" x14ac:dyDescent="0.15">
      <c r="A622" s="1">
        <v>622</v>
      </c>
      <c r="B622">
        <f t="shared" si="9"/>
        <v>31.081081112100001</v>
      </c>
      <c r="C622" t="e">
        <f ca="1">[1]!XLSTAT_PDFNormal(B622,13.6303151575788,8.32637765681846)</f>
        <v>#NAME?</v>
      </c>
    </row>
    <row r="623" spans="1:3" x14ac:dyDescent="0.15">
      <c r="A623" s="1">
        <v>623</v>
      </c>
      <c r="B623">
        <f t="shared" si="9"/>
        <v>31.131131162199999</v>
      </c>
      <c r="C623" t="e">
        <f ca="1">[1]!XLSTAT_PDFNormal(B623,13.6303151575788,8.32637765681846)</f>
        <v>#NAME?</v>
      </c>
    </row>
    <row r="624" spans="1:3" x14ac:dyDescent="0.15">
      <c r="A624" s="1">
        <v>624</v>
      </c>
      <c r="B624">
        <f t="shared" si="9"/>
        <v>31.1811812123</v>
      </c>
      <c r="C624" t="e">
        <f ca="1">[1]!XLSTAT_PDFNormal(B624,13.6303151575788,8.32637765681846)</f>
        <v>#NAME?</v>
      </c>
    </row>
    <row r="625" spans="1:3" x14ac:dyDescent="0.15">
      <c r="A625" s="1">
        <v>625</v>
      </c>
      <c r="B625">
        <f t="shared" si="9"/>
        <v>31.231231262400001</v>
      </c>
      <c r="C625" t="e">
        <f ca="1">[1]!XLSTAT_PDFNormal(B625,13.6303151575788,8.32637765681846)</f>
        <v>#NAME?</v>
      </c>
    </row>
    <row r="626" spans="1:3" x14ac:dyDescent="0.15">
      <c r="A626" s="1">
        <v>626</v>
      </c>
      <c r="B626">
        <f t="shared" si="9"/>
        <v>31.281281312499999</v>
      </c>
      <c r="C626" t="e">
        <f ca="1">[1]!XLSTAT_PDFNormal(B626,13.6303151575788,8.32637765681846)</f>
        <v>#NAME?</v>
      </c>
    </row>
    <row r="627" spans="1:3" x14ac:dyDescent="0.15">
      <c r="A627" s="1">
        <v>627</v>
      </c>
      <c r="B627">
        <f t="shared" si="9"/>
        <v>31.3313313626</v>
      </c>
      <c r="C627" t="e">
        <f ca="1">[1]!XLSTAT_PDFNormal(B627,13.6303151575788,8.32637765681846)</f>
        <v>#NAME?</v>
      </c>
    </row>
    <row r="628" spans="1:3" x14ac:dyDescent="0.15">
      <c r="A628" s="1">
        <v>628</v>
      </c>
      <c r="B628">
        <f t="shared" si="9"/>
        <v>31.381381412700001</v>
      </c>
      <c r="C628" t="e">
        <f ca="1">[1]!XLSTAT_PDFNormal(B628,13.6303151575788,8.32637765681846)</f>
        <v>#NAME?</v>
      </c>
    </row>
    <row r="629" spans="1:3" x14ac:dyDescent="0.15">
      <c r="A629" s="1">
        <v>629</v>
      </c>
      <c r="B629">
        <f t="shared" si="9"/>
        <v>31.431431462799999</v>
      </c>
      <c r="C629" t="e">
        <f ca="1">[1]!XLSTAT_PDFNormal(B629,13.6303151575788,8.32637765681846)</f>
        <v>#NAME?</v>
      </c>
    </row>
    <row r="630" spans="1:3" x14ac:dyDescent="0.15">
      <c r="A630" s="1">
        <v>630</v>
      </c>
      <c r="B630">
        <f t="shared" si="9"/>
        <v>31.4814815129</v>
      </c>
      <c r="C630" t="e">
        <f ca="1">[1]!XLSTAT_PDFNormal(B630,13.6303151575788,8.32637765681846)</f>
        <v>#NAME?</v>
      </c>
    </row>
    <row r="631" spans="1:3" x14ac:dyDescent="0.15">
      <c r="A631" s="1">
        <v>631</v>
      </c>
      <c r="B631">
        <f t="shared" si="9"/>
        <v>31.531531563000001</v>
      </c>
      <c r="C631" t="e">
        <f ca="1">[1]!XLSTAT_PDFNormal(B631,13.6303151575788,8.32637765681846)</f>
        <v>#NAME?</v>
      </c>
    </row>
    <row r="632" spans="1:3" x14ac:dyDescent="0.15">
      <c r="A632" s="1">
        <v>632</v>
      </c>
      <c r="B632">
        <f t="shared" si="9"/>
        <v>31.581581613099999</v>
      </c>
      <c r="C632" t="e">
        <f ca="1">[1]!XLSTAT_PDFNormal(B632,13.6303151575788,8.32637765681846)</f>
        <v>#NAME?</v>
      </c>
    </row>
    <row r="633" spans="1:3" x14ac:dyDescent="0.15">
      <c r="A633" s="1">
        <v>633</v>
      </c>
      <c r="B633">
        <f t="shared" si="9"/>
        <v>31.6316316632</v>
      </c>
      <c r="C633" t="e">
        <f ca="1">[1]!XLSTAT_PDFNormal(B633,13.6303151575788,8.32637765681846)</f>
        <v>#NAME?</v>
      </c>
    </row>
    <row r="634" spans="1:3" x14ac:dyDescent="0.15">
      <c r="A634" s="1">
        <v>634</v>
      </c>
      <c r="B634">
        <f t="shared" si="9"/>
        <v>31.681681713300001</v>
      </c>
      <c r="C634" t="e">
        <f ca="1">[1]!XLSTAT_PDFNormal(B634,13.6303151575788,8.32637765681846)</f>
        <v>#NAME?</v>
      </c>
    </row>
    <row r="635" spans="1:3" x14ac:dyDescent="0.15">
      <c r="A635" s="1">
        <v>635</v>
      </c>
      <c r="B635">
        <f t="shared" si="9"/>
        <v>31.731731763399999</v>
      </c>
      <c r="C635" t="e">
        <f ca="1">[1]!XLSTAT_PDFNormal(B635,13.6303151575788,8.32637765681846)</f>
        <v>#NAME?</v>
      </c>
    </row>
    <row r="636" spans="1:3" x14ac:dyDescent="0.15">
      <c r="A636" s="1">
        <v>636</v>
      </c>
      <c r="B636">
        <f t="shared" si="9"/>
        <v>31.7817818135</v>
      </c>
      <c r="C636" t="e">
        <f ca="1">[1]!XLSTAT_PDFNormal(B636,13.6303151575788,8.32637765681846)</f>
        <v>#NAME?</v>
      </c>
    </row>
    <row r="637" spans="1:3" x14ac:dyDescent="0.15">
      <c r="A637" s="1">
        <v>637</v>
      </c>
      <c r="B637">
        <f t="shared" si="9"/>
        <v>31.831831863600001</v>
      </c>
      <c r="C637" t="e">
        <f ca="1">[1]!XLSTAT_PDFNormal(B637,13.6303151575788,8.32637765681846)</f>
        <v>#NAME?</v>
      </c>
    </row>
    <row r="638" spans="1:3" x14ac:dyDescent="0.15">
      <c r="A638" s="1">
        <v>638</v>
      </c>
      <c r="B638">
        <f t="shared" si="9"/>
        <v>31.881881913699999</v>
      </c>
      <c r="C638" t="e">
        <f ca="1">[1]!XLSTAT_PDFNormal(B638,13.6303151575788,8.32637765681846)</f>
        <v>#NAME?</v>
      </c>
    </row>
    <row r="639" spans="1:3" x14ac:dyDescent="0.15">
      <c r="A639" s="1">
        <v>639</v>
      </c>
      <c r="B639">
        <f t="shared" si="9"/>
        <v>31.9319319638</v>
      </c>
      <c r="C639" t="e">
        <f ca="1">[1]!XLSTAT_PDFNormal(B639,13.6303151575788,8.32637765681846)</f>
        <v>#NAME?</v>
      </c>
    </row>
    <row r="640" spans="1:3" x14ac:dyDescent="0.15">
      <c r="A640" s="1">
        <v>640</v>
      </c>
      <c r="B640">
        <f t="shared" si="9"/>
        <v>31.981982013900002</v>
      </c>
      <c r="C640" t="e">
        <f ca="1">[1]!XLSTAT_PDFNormal(B640,13.6303151575788,8.32637765681846)</f>
        <v>#NAME?</v>
      </c>
    </row>
    <row r="641" spans="1:3" x14ac:dyDescent="0.15">
      <c r="A641" s="1">
        <v>641</v>
      </c>
      <c r="B641">
        <f t="shared" ref="B641:B704" si="10">0+(A641-1)*0.0500500501</f>
        <v>32.032032063999999</v>
      </c>
      <c r="C641" t="e">
        <f ca="1">[1]!XLSTAT_PDFNormal(B641,13.6303151575788,8.32637765681846)</f>
        <v>#NAME?</v>
      </c>
    </row>
    <row r="642" spans="1:3" x14ac:dyDescent="0.15">
      <c r="A642" s="1">
        <v>642</v>
      </c>
      <c r="B642">
        <f t="shared" si="10"/>
        <v>32.082082114099997</v>
      </c>
      <c r="C642" t="e">
        <f ca="1">[1]!XLSTAT_PDFNormal(B642,13.6303151575788,8.32637765681846)</f>
        <v>#NAME?</v>
      </c>
    </row>
    <row r="643" spans="1:3" x14ac:dyDescent="0.15">
      <c r="A643" s="1">
        <v>643</v>
      </c>
      <c r="B643">
        <f t="shared" si="10"/>
        <v>32.132132164200002</v>
      </c>
      <c r="C643" t="e">
        <f ca="1">[1]!XLSTAT_PDFNormal(B643,13.6303151575788,8.32637765681846)</f>
        <v>#NAME?</v>
      </c>
    </row>
    <row r="644" spans="1:3" x14ac:dyDescent="0.15">
      <c r="A644" s="1">
        <v>644</v>
      </c>
      <c r="B644">
        <f t="shared" si="10"/>
        <v>32.182182214299999</v>
      </c>
      <c r="C644" t="e">
        <f ca="1">[1]!XLSTAT_PDFNormal(B644,13.6303151575788,8.32637765681846)</f>
        <v>#NAME?</v>
      </c>
    </row>
    <row r="645" spans="1:3" x14ac:dyDescent="0.15">
      <c r="A645" s="1">
        <v>645</v>
      </c>
      <c r="B645">
        <f t="shared" si="10"/>
        <v>32.232232264399997</v>
      </c>
      <c r="C645" t="e">
        <f ca="1">[1]!XLSTAT_PDFNormal(B645,13.6303151575788,8.32637765681846)</f>
        <v>#NAME?</v>
      </c>
    </row>
    <row r="646" spans="1:3" x14ac:dyDescent="0.15">
      <c r="A646" s="1">
        <v>646</v>
      </c>
      <c r="B646">
        <f t="shared" si="10"/>
        <v>32.282282314500002</v>
      </c>
      <c r="C646" t="e">
        <f ca="1">[1]!XLSTAT_PDFNormal(B646,13.6303151575788,8.32637765681846)</f>
        <v>#NAME?</v>
      </c>
    </row>
    <row r="647" spans="1:3" x14ac:dyDescent="0.15">
      <c r="A647" s="1">
        <v>647</v>
      </c>
      <c r="B647">
        <f t="shared" si="10"/>
        <v>32.332332364599999</v>
      </c>
      <c r="C647" t="e">
        <f ca="1">[1]!XLSTAT_PDFNormal(B647,13.6303151575788,8.32637765681846)</f>
        <v>#NAME?</v>
      </c>
    </row>
    <row r="648" spans="1:3" x14ac:dyDescent="0.15">
      <c r="A648" s="1">
        <v>648</v>
      </c>
      <c r="B648">
        <f t="shared" si="10"/>
        <v>32.382382414699997</v>
      </c>
      <c r="C648" t="e">
        <f ca="1">[1]!XLSTAT_PDFNormal(B648,13.6303151575788,8.32637765681846)</f>
        <v>#NAME?</v>
      </c>
    </row>
    <row r="649" spans="1:3" x14ac:dyDescent="0.15">
      <c r="A649" s="1">
        <v>649</v>
      </c>
      <c r="B649">
        <f t="shared" si="10"/>
        <v>32.432432464800002</v>
      </c>
      <c r="C649" t="e">
        <f ca="1">[1]!XLSTAT_PDFNormal(B649,13.6303151575788,8.32637765681846)</f>
        <v>#NAME?</v>
      </c>
    </row>
    <row r="650" spans="1:3" x14ac:dyDescent="0.15">
      <c r="A650" s="1">
        <v>650</v>
      </c>
      <c r="B650">
        <f t="shared" si="10"/>
        <v>32.482482514899999</v>
      </c>
      <c r="C650" t="e">
        <f ca="1">[1]!XLSTAT_PDFNormal(B650,13.6303151575788,8.32637765681846)</f>
        <v>#NAME?</v>
      </c>
    </row>
    <row r="651" spans="1:3" x14ac:dyDescent="0.15">
      <c r="A651" s="1">
        <v>651</v>
      </c>
      <c r="B651">
        <f t="shared" si="10"/>
        <v>32.532532564999997</v>
      </c>
      <c r="C651" t="e">
        <f ca="1">[1]!XLSTAT_PDFNormal(B651,13.6303151575788,8.32637765681846)</f>
        <v>#NAME?</v>
      </c>
    </row>
    <row r="652" spans="1:3" x14ac:dyDescent="0.15">
      <c r="A652" s="1">
        <v>652</v>
      </c>
      <c r="B652">
        <f t="shared" si="10"/>
        <v>32.582582615100002</v>
      </c>
      <c r="C652" t="e">
        <f ca="1">[1]!XLSTAT_PDFNormal(B652,13.6303151575788,8.32637765681846)</f>
        <v>#NAME?</v>
      </c>
    </row>
    <row r="653" spans="1:3" x14ac:dyDescent="0.15">
      <c r="A653" s="1">
        <v>653</v>
      </c>
      <c r="B653">
        <f t="shared" si="10"/>
        <v>32.632632665199999</v>
      </c>
      <c r="C653" t="e">
        <f ca="1">[1]!XLSTAT_PDFNormal(B653,13.6303151575788,8.32637765681846)</f>
        <v>#NAME?</v>
      </c>
    </row>
    <row r="654" spans="1:3" x14ac:dyDescent="0.15">
      <c r="A654" s="1">
        <v>654</v>
      </c>
      <c r="B654">
        <f t="shared" si="10"/>
        <v>32.682682715299997</v>
      </c>
      <c r="C654" t="e">
        <f ca="1">[1]!XLSTAT_PDFNormal(B654,13.6303151575788,8.32637765681846)</f>
        <v>#NAME?</v>
      </c>
    </row>
    <row r="655" spans="1:3" x14ac:dyDescent="0.15">
      <c r="A655" s="1">
        <v>655</v>
      </c>
      <c r="B655">
        <f t="shared" si="10"/>
        <v>32.732732765400002</v>
      </c>
      <c r="C655" t="e">
        <f ca="1">[1]!XLSTAT_PDFNormal(B655,13.6303151575788,8.32637765681846)</f>
        <v>#NAME?</v>
      </c>
    </row>
    <row r="656" spans="1:3" x14ac:dyDescent="0.15">
      <c r="A656" s="1">
        <v>656</v>
      </c>
      <c r="B656">
        <f t="shared" si="10"/>
        <v>32.782782815499999</v>
      </c>
      <c r="C656" t="e">
        <f ca="1">[1]!XLSTAT_PDFNormal(B656,13.6303151575788,8.32637765681846)</f>
        <v>#NAME?</v>
      </c>
    </row>
    <row r="657" spans="1:3" x14ac:dyDescent="0.15">
      <c r="A657" s="1">
        <v>657</v>
      </c>
      <c r="B657">
        <f t="shared" si="10"/>
        <v>32.832832865599997</v>
      </c>
      <c r="C657" t="e">
        <f ca="1">[1]!XLSTAT_PDFNormal(B657,13.6303151575788,8.32637765681846)</f>
        <v>#NAME?</v>
      </c>
    </row>
    <row r="658" spans="1:3" x14ac:dyDescent="0.15">
      <c r="A658" s="1">
        <v>658</v>
      </c>
      <c r="B658">
        <f t="shared" si="10"/>
        <v>32.882882915700002</v>
      </c>
      <c r="C658" t="e">
        <f ca="1">[1]!XLSTAT_PDFNormal(B658,13.6303151575788,8.32637765681846)</f>
        <v>#NAME?</v>
      </c>
    </row>
    <row r="659" spans="1:3" x14ac:dyDescent="0.15">
      <c r="A659" s="1">
        <v>659</v>
      </c>
      <c r="B659">
        <f t="shared" si="10"/>
        <v>32.932932965799999</v>
      </c>
      <c r="C659" t="e">
        <f ca="1">[1]!XLSTAT_PDFNormal(B659,13.6303151575788,8.32637765681846)</f>
        <v>#NAME?</v>
      </c>
    </row>
    <row r="660" spans="1:3" x14ac:dyDescent="0.15">
      <c r="A660" s="1">
        <v>660</v>
      </c>
      <c r="B660">
        <f t="shared" si="10"/>
        <v>32.982983015899997</v>
      </c>
      <c r="C660" t="e">
        <f ca="1">[1]!XLSTAT_PDFNormal(B660,13.6303151575788,8.32637765681846)</f>
        <v>#NAME?</v>
      </c>
    </row>
    <row r="661" spans="1:3" x14ac:dyDescent="0.15">
      <c r="A661" s="1">
        <v>661</v>
      </c>
      <c r="B661">
        <f t="shared" si="10"/>
        <v>33.033033066000002</v>
      </c>
      <c r="C661" t="e">
        <f ca="1">[1]!XLSTAT_PDFNormal(B661,13.6303151575788,8.32637765681846)</f>
        <v>#NAME?</v>
      </c>
    </row>
    <row r="662" spans="1:3" x14ac:dyDescent="0.15">
      <c r="A662" s="1">
        <v>662</v>
      </c>
      <c r="B662">
        <f t="shared" si="10"/>
        <v>33.083083116099999</v>
      </c>
      <c r="C662" t="e">
        <f ca="1">[1]!XLSTAT_PDFNormal(B662,13.6303151575788,8.32637765681846)</f>
        <v>#NAME?</v>
      </c>
    </row>
    <row r="663" spans="1:3" x14ac:dyDescent="0.15">
      <c r="A663" s="1">
        <v>663</v>
      </c>
      <c r="B663">
        <f t="shared" si="10"/>
        <v>33.133133166199997</v>
      </c>
      <c r="C663" t="e">
        <f ca="1">[1]!XLSTAT_PDFNormal(B663,13.6303151575788,8.32637765681846)</f>
        <v>#NAME?</v>
      </c>
    </row>
    <row r="664" spans="1:3" x14ac:dyDescent="0.15">
      <c r="A664" s="1">
        <v>664</v>
      </c>
      <c r="B664">
        <f t="shared" si="10"/>
        <v>33.183183216300002</v>
      </c>
      <c r="C664" t="e">
        <f ca="1">[1]!XLSTAT_PDFNormal(B664,13.6303151575788,8.32637765681846)</f>
        <v>#NAME?</v>
      </c>
    </row>
    <row r="665" spans="1:3" x14ac:dyDescent="0.15">
      <c r="A665" s="1">
        <v>665</v>
      </c>
      <c r="B665">
        <f t="shared" si="10"/>
        <v>33.233233266399999</v>
      </c>
      <c r="C665" t="e">
        <f ca="1">[1]!XLSTAT_PDFNormal(B665,13.6303151575788,8.32637765681846)</f>
        <v>#NAME?</v>
      </c>
    </row>
    <row r="666" spans="1:3" x14ac:dyDescent="0.15">
      <c r="A666" s="1">
        <v>666</v>
      </c>
      <c r="B666">
        <f t="shared" si="10"/>
        <v>33.283283316499997</v>
      </c>
      <c r="C666" t="e">
        <f ca="1">[1]!XLSTAT_PDFNormal(B666,13.6303151575788,8.32637765681846)</f>
        <v>#NAME?</v>
      </c>
    </row>
    <row r="667" spans="1:3" x14ac:dyDescent="0.15">
      <c r="A667" s="1">
        <v>667</v>
      </c>
      <c r="B667">
        <f t="shared" si="10"/>
        <v>33.333333366600002</v>
      </c>
      <c r="C667" t="e">
        <f ca="1">[1]!XLSTAT_PDFNormal(B667,13.6303151575788,8.32637765681846)</f>
        <v>#NAME?</v>
      </c>
    </row>
    <row r="668" spans="1:3" x14ac:dyDescent="0.15">
      <c r="A668" s="1">
        <v>668</v>
      </c>
      <c r="B668">
        <f t="shared" si="10"/>
        <v>33.383383416699999</v>
      </c>
      <c r="C668" t="e">
        <f ca="1">[1]!XLSTAT_PDFNormal(B668,13.6303151575788,8.32637765681846)</f>
        <v>#NAME?</v>
      </c>
    </row>
    <row r="669" spans="1:3" x14ac:dyDescent="0.15">
      <c r="A669" s="1">
        <v>669</v>
      </c>
      <c r="B669">
        <f t="shared" si="10"/>
        <v>33.433433466799997</v>
      </c>
      <c r="C669" t="e">
        <f ca="1">[1]!XLSTAT_PDFNormal(B669,13.6303151575788,8.32637765681846)</f>
        <v>#NAME?</v>
      </c>
    </row>
    <row r="670" spans="1:3" x14ac:dyDescent="0.15">
      <c r="A670" s="1">
        <v>670</v>
      </c>
      <c r="B670">
        <f t="shared" si="10"/>
        <v>33.483483516900002</v>
      </c>
      <c r="C670" t="e">
        <f ca="1">[1]!XLSTAT_PDFNormal(B670,13.6303151575788,8.32637765681846)</f>
        <v>#NAME?</v>
      </c>
    </row>
    <row r="671" spans="1:3" x14ac:dyDescent="0.15">
      <c r="A671" s="1">
        <v>671</v>
      </c>
      <c r="B671">
        <f t="shared" si="10"/>
        <v>33.533533566999999</v>
      </c>
      <c r="C671" t="e">
        <f ca="1">[1]!XLSTAT_PDFNormal(B671,13.6303151575788,8.32637765681846)</f>
        <v>#NAME?</v>
      </c>
    </row>
    <row r="672" spans="1:3" x14ac:dyDescent="0.15">
      <c r="A672" s="1">
        <v>672</v>
      </c>
      <c r="B672">
        <f t="shared" si="10"/>
        <v>33.583583617099997</v>
      </c>
      <c r="C672" t="e">
        <f ca="1">[1]!XLSTAT_PDFNormal(B672,13.6303151575788,8.32637765681846)</f>
        <v>#NAME?</v>
      </c>
    </row>
    <row r="673" spans="1:3" x14ac:dyDescent="0.15">
      <c r="A673" s="1">
        <v>673</v>
      </c>
      <c r="B673">
        <f t="shared" si="10"/>
        <v>33.633633667200002</v>
      </c>
      <c r="C673" t="e">
        <f ca="1">[1]!XLSTAT_PDFNormal(B673,13.6303151575788,8.32637765681846)</f>
        <v>#NAME?</v>
      </c>
    </row>
    <row r="674" spans="1:3" x14ac:dyDescent="0.15">
      <c r="A674" s="1">
        <v>674</v>
      </c>
      <c r="B674">
        <f t="shared" si="10"/>
        <v>33.683683717299999</v>
      </c>
      <c r="C674" t="e">
        <f ca="1">[1]!XLSTAT_PDFNormal(B674,13.6303151575788,8.32637765681846)</f>
        <v>#NAME?</v>
      </c>
    </row>
    <row r="675" spans="1:3" x14ac:dyDescent="0.15">
      <c r="A675" s="1">
        <v>675</v>
      </c>
      <c r="B675">
        <f t="shared" si="10"/>
        <v>33.733733767399997</v>
      </c>
      <c r="C675" t="e">
        <f ca="1">[1]!XLSTAT_PDFNormal(B675,13.6303151575788,8.32637765681846)</f>
        <v>#NAME?</v>
      </c>
    </row>
    <row r="676" spans="1:3" x14ac:dyDescent="0.15">
      <c r="A676" s="1">
        <v>676</v>
      </c>
      <c r="B676">
        <f t="shared" si="10"/>
        <v>33.783783817500002</v>
      </c>
      <c r="C676" t="e">
        <f ca="1">[1]!XLSTAT_PDFNormal(B676,13.6303151575788,8.32637765681846)</f>
        <v>#NAME?</v>
      </c>
    </row>
    <row r="677" spans="1:3" x14ac:dyDescent="0.15">
      <c r="A677" s="1">
        <v>677</v>
      </c>
      <c r="B677">
        <f t="shared" si="10"/>
        <v>33.833833867599999</v>
      </c>
      <c r="C677" t="e">
        <f ca="1">[1]!XLSTAT_PDFNormal(B677,13.6303151575788,8.32637765681846)</f>
        <v>#NAME?</v>
      </c>
    </row>
    <row r="678" spans="1:3" x14ac:dyDescent="0.15">
      <c r="A678" s="1">
        <v>678</v>
      </c>
      <c r="B678">
        <f t="shared" si="10"/>
        <v>33.883883917699997</v>
      </c>
      <c r="C678" t="e">
        <f ca="1">[1]!XLSTAT_PDFNormal(B678,13.6303151575788,8.32637765681846)</f>
        <v>#NAME?</v>
      </c>
    </row>
    <row r="679" spans="1:3" x14ac:dyDescent="0.15">
      <c r="A679" s="1">
        <v>679</v>
      </c>
      <c r="B679">
        <f t="shared" si="10"/>
        <v>33.933933967800002</v>
      </c>
      <c r="C679" t="e">
        <f ca="1">[1]!XLSTAT_PDFNormal(B679,13.6303151575788,8.32637765681846)</f>
        <v>#NAME?</v>
      </c>
    </row>
    <row r="680" spans="1:3" x14ac:dyDescent="0.15">
      <c r="A680" s="1">
        <v>680</v>
      </c>
      <c r="B680">
        <f t="shared" si="10"/>
        <v>33.983984017899999</v>
      </c>
      <c r="C680" t="e">
        <f ca="1">[1]!XLSTAT_PDFNormal(B680,13.6303151575788,8.32637765681846)</f>
        <v>#NAME?</v>
      </c>
    </row>
    <row r="681" spans="1:3" x14ac:dyDescent="0.15">
      <c r="A681" s="1">
        <v>681</v>
      </c>
      <c r="B681">
        <f t="shared" si="10"/>
        <v>34.034034067999997</v>
      </c>
      <c r="C681" t="e">
        <f ca="1">[1]!XLSTAT_PDFNormal(B681,13.6303151575788,8.32637765681846)</f>
        <v>#NAME?</v>
      </c>
    </row>
    <row r="682" spans="1:3" x14ac:dyDescent="0.15">
      <c r="A682" s="1">
        <v>682</v>
      </c>
      <c r="B682">
        <f t="shared" si="10"/>
        <v>34.084084118100002</v>
      </c>
      <c r="C682" t="e">
        <f ca="1">[1]!XLSTAT_PDFNormal(B682,13.6303151575788,8.32637765681846)</f>
        <v>#NAME?</v>
      </c>
    </row>
    <row r="683" spans="1:3" x14ac:dyDescent="0.15">
      <c r="A683" s="1">
        <v>683</v>
      </c>
      <c r="B683">
        <f t="shared" si="10"/>
        <v>34.134134168199999</v>
      </c>
      <c r="C683" t="e">
        <f ca="1">[1]!XLSTAT_PDFNormal(B683,13.6303151575788,8.32637765681846)</f>
        <v>#NAME?</v>
      </c>
    </row>
    <row r="684" spans="1:3" x14ac:dyDescent="0.15">
      <c r="A684" s="1">
        <v>684</v>
      </c>
      <c r="B684">
        <f t="shared" si="10"/>
        <v>34.184184218299997</v>
      </c>
      <c r="C684" t="e">
        <f ca="1">[1]!XLSTAT_PDFNormal(B684,13.6303151575788,8.32637765681846)</f>
        <v>#NAME?</v>
      </c>
    </row>
    <row r="685" spans="1:3" x14ac:dyDescent="0.15">
      <c r="A685" s="1">
        <v>685</v>
      </c>
      <c r="B685">
        <f t="shared" si="10"/>
        <v>34.234234268400002</v>
      </c>
      <c r="C685" t="e">
        <f ca="1">[1]!XLSTAT_PDFNormal(B685,13.6303151575788,8.32637765681846)</f>
        <v>#NAME?</v>
      </c>
    </row>
    <row r="686" spans="1:3" x14ac:dyDescent="0.15">
      <c r="A686" s="1">
        <v>686</v>
      </c>
      <c r="B686">
        <f t="shared" si="10"/>
        <v>34.284284318499999</v>
      </c>
      <c r="C686" t="e">
        <f ca="1">[1]!XLSTAT_PDFNormal(B686,13.6303151575788,8.32637765681846)</f>
        <v>#NAME?</v>
      </c>
    </row>
    <row r="687" spans="1:3" x14ac:dyDescent="0.15">
      <c r="A687" s="1">
        <v>687</v>
      </c>
      <c r="B687">
        <f t="shared" si="10"/>
        <v>34.334334368599997</v>
      </c>
      <c r="C687" t="e">
        <f ca="1">[1]!XLSTAT_PDFNormal(B687,13.6303151575788,8.32637765681846)</f>
        <v>#NAME?</v>
      </c>
    </row>
    <row r="688" spans="1:3" x14ac:dyDescent="0.15">
      <c r="A688" s="1">
        <v>688</v>
      </c>
      <c r="B688">
        <f t="shared" si="10"/>
        <v>34.384384418700002</v>
      </c>
      <c r="C688" t="e">
        <f ca="1">[1]!XLSTAT_PDFNormal(B688,13.6303151575788,8.32637765681846)</f>
        <v>#NAME?</v>
      </c>
    </row>
    <row r="689" spans="1:3" x14ac:dyDescent="0.15">
      <c r="A689" s="1">
        <v>689</v>
      </c>
      <c r="B689">
        <f t="shared" si="10"/>
        <v>34.434434468799999</v>
      </c>
      <c r="C689" t="e">
        <f ca="1">[1]!XLSTAT_PDFNormal(B689,13.6303151575788,8.32637765681846)</f>
        <v>#NAME?</v>
      </c>
    </row>
    <row r="690" spans="1:3" x14ac:dyDescent="0.15">
      <c r="A690" s="1">
        <v>690</v>
      </c>
      <c r="B690">
        <f t="shared" si="10"/>
        <v>34.484484518899997</v>
      </c>
      <c r="C690" t="e">
        <f ca="1">[1]!XLSTAT_PDFNormal(B690,13.6303151575788,8.32637765681846)</f>
        <v>#NAME?</v>
      </c>
    </row>
    <row r="691" spans="1:3" x14ac:dyDescent="0.15">
      <c r="A691" s="1">
        <v>691</v>
      </c>
      <c r="B691">
        <f t="shared" si="10"/>
        <v>34.534534569000002</v>
      </c>
      <c r="C691" t="e">
        <f ca="1">[1]!XLSTAT_PDFNormal(B691,13.6303151575788,8.32637765681846)</f>
        <v>#NAME?</v>
      </c>
    </row>
    <row r="692" spans="1:3" x14ac:dyDescent="0.15">
      <c r="A692" s="1">
        <v>692</v>
      </c>
      <c r="B692">
        <f t="shared" si="10"/>
        <v>34.584584619099999</v>
      </c>
      <c r="C692" t="e">
        <f ca="1">[1]!XLSTAT_PDFNormal(B692,13.6303151575788,8.32637765681846)</f>
        <v>#NAME?</v>
      </c>
    </row>
    <row r="693" spans="1:3" x14ac:dyDescent="0.15">
      <c r="A693" s="1">
        <v>693</v>
      </c>
      <c r="B693">
        <f t="shared" si="10"/>
        <v>34.634634669199997</v>
      </c>
      <c r="C693" t="e">
        <f ca="1">[1]!XLSTAT_PDFNormal(B693,13.6303151575788,8.32637765681846)</f>
        <v>#NAME?</v>
      </c>
    </row>
    <row r="694" spans="1:3" x14ac:dyDescent="0.15">
      <c r="A694" s="1">
        <v>694</v>
      </c>
      <c r="B694">
        <f t="shared" si="10"/>
        <v>34.684684719300002</v>
      </c>
      <c r="C694" t="e">
        <f ca="1">[1]!XLSTAT_PDFNormal(B694,13.6303151575788,8.32637765681846)</f>
        <v>#NAME?</v>
      </c>
    </row>
    <row r="695" spans="1:3" x14ac:dyDescent="0.15">
      <c r="A695" s="1">
        <v>695</v>
      </c>
      <c r="B695">
        <f t="shared" si="10"/>
        <v>34.734734769399999</v>
      </c>
      <c r="C695" t="e">
        <f ca="1">[1]!XLSTAT_PDFNormal(B695,13.6303151575788,8.32637765681846)</f>
        <v>#NAME?</v>
      </c>
    </row>
    <row r="696" spans="1:3" x14ac:dyDescent="0.15">
      <c r="A696" s="1">
        <v>696</v>
      </c>
      <c r="B696">
        <f t="shared" si="10"/>
        <v>34.784784819499997</v>
      </c>
      <c r="C696" t="e">
        <f ca="1">[1]!XLSTAT_PDFNormal(B696,13.6303151575788,8.32637765681846)</f>
        <v>#NAME?</v>
      </c>
    </row>
    <row r="697" spans="1:3" x14ac:dyDescent="0.15">
      <c r="A697" s="1">
        <v>697</v>
      </c>
      <c r="B697">
        <f t="shared" si="10"/>
        <v>34.834834869600002</v>
      </c>
      <c r="C697" t="e">
        <f ca="1">[1]!XLSTAT_PDFNormal(B697,13.6303151575788,8.32637765681846)</f>
        <v>#NAME?</v>
      </c>
    </row>
    <row r="698" spans="1:3" x14ac:dyDescent="0.15">
      <c r="A698" s="1">
        <v>698</v>
      </c>
      <c r="B698">
        <f t="shared" si="10"/>
        <v>34.884884919699999</v>
      </c>
      <c r="C698" t="e">
        <f ca="1">[1]!XLSTAT_PDFNormal(B698,13.6303151575788,8.32637765681846)</f>
        <v>#NAME?</v>
      </c>
    </row>
    <row r="699" spans="1:3" x14ac:dyDescent="0.15">
      <c r="A699" s="1">
        <v>699</v>
      </c>
      <c r="B699">
        <f t="shared" si="10"/>
        <v>34.934934969799997</v>
      </c>
      <c r="C699" t="e">
        <f ca="1">[1]!XLSTAT_PDFNormal(B699,13.6303151575788,8.32637765681846)</f>
        <v>#NAME?</v>
      </c>
    </row>
    <row r="700" spans="1:3" x14ac:dyDescent="0.15">
      <c r="A700" s="1">
        <v>700</v>
      </c>
      <c r="B700">
        <f t="shared" si="10"/>
        <v>34.984985019900002</v>
      </c>
      <c r="C700" t="e">
        <f ca="1">[1]!XLSTAT_PDFNormal(B700,13.6303151575788,8.32637765681846)</f>
        <v>#NAME?</v>
      </c>
    </row>
    <row r="701" spans="1:3" x14ac:dyDescent="0.15">
      <c r="A701" s="1">
        <v>701</v>
      </c>
      <c r="B701">
        <f t="shared" si="10"/>
        <v>35.035035069999999</v>
      </c>
      <c r="C701" t="e">
        <f ca="1">[1]!XLSTAT_PDFNormal(B701,13.6303151575788,8.32637765681846)</f>
        <v>#NAME?</v>
      </c>
    </row>
    <row r="702" spans="1:3" x14ac:dyDescent="0.15">
      <c r="A702" s="1">
        <v>702</v>
      </c>
      <c r="B702">
        <f t="shared" si="10"/>
        <v>35.085085120099997</v>
      </c>
      <c r="C702" t="e">
        <f ca="1">[1]!XLSTAT_PDFNormal(B702,13.6303151575788,8.32637765681846)</f>
        <v>#NAME?</v>
      </c>
    </row>
    <row r="703" spans="1:3" x14ac:dyDescent="0.15">
      <c r="A703" s="1">
        <v>703</v>
      </c>
      <c r="B703">
        <f t="shared" si="10"/>
        <v>35.135135170200002</v>
      </c>
      <c r="C703" t="e">
        <f ca="1">[1]!XLSTAT_PDFNormal(B703,13.6303151575788,8.32637765681846)</f>
        <v>#NAME?</v>
      </c>
    </row>
    <row r="704" spans="1:3" x14ac:dyDescent="0.15">
      <c r="A704" s="1">
        <v>704</v>
      </c>
      <c r="B704">
        <f t="shared" si="10"/>
        <v>35.185185220299999</v>
      </c>
      <c r="C704" t="e">
        <f ca="1">[1]!XLSTAT_PDFNormal(B704,13.6303151575788,8.32637765681846)</f>
        <v>#NAME?</v>
      </c>
    </row>
    <row r="705" spans="1:3" x14ac:dyDescent="0.15">
      <c r="A705" s="1">
        <v>705</v>
      </c>
      <c r="B705">
        <f t="shared" ref="B705:B768" si="11">0+(A705-1)*0.0500500501</f>
        <v>35.235235270399997</v>
      </c>
      <c r="C705" t="e">
        <f ca="1">[1]!XLSTAT_PDFNormal(B705,13.6303151575788,8.32637765681846)</f>
        <v>#NAME?</v>
      </c>
    </row>
    <row r="706" spans="1:3" x14ac:dyDescent="0.15">
      <c r="A706" s="1">
        <v>706</v>
      </c>
      <c r="B706">
        <f t="shared" si="11"/>
        <v>35.285285320500002</v>
      </c>
      <c r="C706" t="e">
        <f ca="1">[1]!XLSTAT_PDFNormal(B706,13.6303151575788,8.32637765681846)</f>
        <v>#NAME?</v>
      </c>
    </row>
    <row r="707" spans="1:3" x14ac:dyDescent="0.15">
      <c r="A707" s="1">
        <v>707</v>
      </c>
      <c r="B707">
        <f t="shared" si="11"/>
        <v>35.335335370599999</v>
      </c>
      <c r="C707" t="e">
        <f ca="1">[1]!XLSTAT_PDFNormal(B707,13.6303151575788,8.32637765681846)</f>
        <v>#NAME?</v>
      </c>
    </row>
    <row r="708" spans="1:3" x14ac:dyDescent="0.15">
      <c r="A708" s="1">
        <v>708</v>
      </c>
      <c r="B708">
        <f t="shared" si="11"/>
        <v>35.385385420699997</v>
      </c>
      <c r="C708" t="e">
        <f ca="1">[1]!XLSTAT_PDFNormal(B708,13.6303151575788,8.32637765681846)</f>
        <v>#NAME?</v>
      </c>
    </row>
    <row r="709" spans="1:3" x14ac:dyDescent="0.15">
      <c r="A709" s="1">
        <v>709</v>
      </c>
      <c r="B709">
        <f t="shared" si="11"/>
        <v>35.435435470800002</v>
      </c>
      <c r="C709" t="e">
        <f ca="1">[1]!XLSTAT_PDFNormal(B709,13.6303151575788,8.32637765681846)</f>
        <v>#NAME?</v>
      </c>
    </row>
    <row r="710" spans="1:3" x14ac:dyDescent="0.15">
      <c r="A710" s="1">
        <v>710</v>
      </c>
      <c r="B710">
        <f t="shared" si="11"/>
        <v>35.485485520899999</v>
      </c>
      <c r="C710" t="e">
        <f ca="1">[1]!XLSTAT_PDFNormal(B710,13.6303151575788,8.32637765681846)</f>
        <v>#NAME?</v>
      </c>
    </row>
    <row r="711" spans="1:3" x14ac:dyDescent="0.15">
      <c r="A711" s="1">
        <v>711</v>
      </c>
      <c r="B711">
        <f t="shared" si="11"/>
        <v>35.535535570999997</v>
      </c>
      <c r="C711" t="e">
        <f ca="1">[1]!XLSTAT_PDFNormal(B711,13.6303151575788,8.32637765681846)</f>
        <v>#NAME?</v>
      </c>
    </row>
    <row r="712" spans="1:3" x14ac:dyDescent="0.15">
      <c r="A712" s="1">
        <v>712</v>
      </c>
      <c r="B712">
        <f t="shared" si="11"/>
        <v>35.585585621100002</v>
      </c>
      <c r="C712" t="e">
        <f ca="1">[1]!XLSTAT_PDFNormal(B712,13.6303151575788,8.32637765681846)</f>
        <v>#NAME?</v>
      </c>
    </row>
    <row r="713" spans="1:3" x14ac:dyDescent="0.15">
      <c r="A713" s="1">
        <v>713</v>
      </c>
      <c r="B713">
        <f t="shared" si="11"/>
        <v>35.635635671199999</v>
      </c>
      <c r="C713" t="e">
        <f ca="1">[1]!XLSTAT_PDFNormal(B713,13.6303151575788,8.32637765681846)</f>
        <v>#NAME?</v>
      </c>
    </row>
    <row r="714" spans="1:3" x14ac:dyDescent="0.15">
      <c r="A714" s="1">
        <v>714</v>
      </c>
      <c r="B714">
        <f t="shared" si="11"/>
        <v>35.685685721299997</v>
      </c>
      <c r="C714" t="e">
        <f ca="1">[1]!XLSTAT_PDFNormal(B714,13.6303151575788,8.32637765681846)</f>
        <v>#NAME?</v>
      </c>
    </row>
    <row r="715" spans="1:3" x14ac:dyDescent="0.15">
      <c r="A715" s="1">
        <v>715</v>
      </c>
      <c r="B715">
        <f t="shared" si="11"/>
        <v>35.735735771400002</v>
      </c>
      <c r="C715" t="e">
        <f ca="1">[1]!XLSTAT_PDFNormal(B715,13.6303151575788,8.32637765681846)</f>
        <v>#NAME?</v>
      </c>
    </row>
    <row r="716" spans="1:3" x14ac:dyDescent="0.15">
      <c r="A716" s="1">
        <v>716</v>
      </c>
      <c r="B716">
        <f t="shared" si="11"/>
        <v>35.785785821499999</v>
      </c>
      <c r="C716" t="e">
        <f ca="1">[1]!XLSTAT_PDFNormal(B716,13.6303151575788,8.32637765681846)</f>
        <v>#NAME?</v>
      </c>
    </row>
    <row r="717" spans="1:3" x14ac:dyDescent="0.15">
      <c r="A717" s="1">
        <v>717</v>
      </c>
      <c r="B717">
        <f t="shared" si="11"/>
        <v>35.835835871599997</v>
      </c>
      <c r="C717" t="e">
        <f ca="1">[1]!XLSTAT_PDFNormal(B717,13.6303151575788,8.32637765681846)</f>
        <v>#NAME?</v>
      </c>
    </row>
    <row r="718" spans="1:3" x14ac:dyDescent="0.15">
      <c r="A718" s="1">
        <v>718</v>
      </c>
      <c r="B718">
        <f t="shared" si="11"/>
        <v>35.885885921700002</v>
      </c>
      <c r="C718" t="e">
        <f ca="1">[1]!XLSTAT_PDFNormal(B718,13.6303151575788,8.32637765681846)</f>
        <v>#NAME?</v>
      </c>
    </row>
    <row r="719" spans="1:3" x14ac:dyDescent="0.15">
      <c r="A719" s="1">
        <v>719</v>
      </c>
      <c r="B719">
        <f t="shared" si="11"/>
        <v>35.935935971799999</v>
      </c>
      <c r="C719" t="e">
        <f ca="1">[1]!XLSTAT_PDFNormal(B719,13.6303151575788,8.32637765681846)</f>
        <v>#NAME?</v>
      </c>
    </row>
    <row r="720" spans="1:3" x14ac:dyDescent="0.15">
      <c r="A720" s="1">
        <v>720</v>
      </c>
      <c r="B720">
        <f t="shared" si="11"/>
        <v>35.985986021899997</v>
      </c>
      <c r="C720" t="e">
        <f ca="1">[1]!XLSTAT_PDFNormal(B720,13.6303151575788,8.32637765681846)</f>
        <v>#NAME?</v>
      </c>
    </row>
    <row r="721" spans="1:3" x14ac:dyDescent="0.15">
      <c r="A721" s="1">
        <v>721</v>
      </c>
      <c r="B721">
        <f t="shared" si="11"/>
        <v>36.036036072000002</v>
      </c>
      <c r="C721" t="e">
        <f ca="1">[1]!XLSTAT_PDFNormal(B721,13.6303151575788,8.32637765681846)</f>
        <v>#NAME?</v>
      </c>
    </row>
    <row r="722" spans="1:3" x14ac:dyDescent="0.15">
      <c r="A722" s="1">
        <v>722</v>
      </c>
      <c r="B722">
        <f t="shared" si="11"/>
        <v>36.086086122099999</v>
      </c>
      <c r="C722" t="e">
        <f ca="1">[1]!XLSTAT_PDFNormal(B722,13.6303151575788,8.32637765681846)</f>
        <v>#NAME?</v>
      </c>
    </row>
    <row r="723" spans="1:3" x14ac:dyDescent="0.15">
      <c r="A723" s="1">
        <v>723</v>
      </c>
      <c r="B723">
        <f t="shared" si="11"/>
        <v>36.136136172199997</v>
      </c>
      <c r="C723" t="e">
        <f ca="1">[1]!XLSTAT_PDFNormal(B723,13.6303151575788,8.32637765681846)</f>
        <v>#NAME?</v>
      </c>
    </row>
    <row r="724" spans="1:3" x14ac:dyDescent="0.15">
      <c r="A724" s="1">
        <v>724</v>
      </c>
      <c r="B724">
        <f t="shared" si="11"/>
        <v>36.186186222300002</v>
      </c>
      <c r="C724" t="e">
        <f ca="1">[1]!XLSTAT_PDFNormal(B724,13.6303151575788,8.32637765681846)</f>
        <v>#NAME?</v>
      </c>
    </row>
    <row r="725" spans="1:3" x14ac:dyDescent="0.15">
      <c r="A725" s="1">
        <v>725</v>
      </c>
      <c r="B725">
        <f t="shared" si="11"/>
        <v>36.236236272399999</v>
      </c>
      <c r="C725" t="e">
        <f ca="1">[1]!XLSTAT_PDFNormal(B725,13.6303151575788,8.32637765681846)</f>
        <v>#NAME?</v>
      </c>
    </row>
    <row r="726" spans="1:3" x14ac:dyDescent="0.15">
      <c r="A726" s="1">
        <v>726</v>
      </c>
      <c r="B726">
        <f t="shared" si="11"/>
        <v>36.286286322499997</v>
      </c>
      <c r="C726" t="e">
        <f ca="1">[1]!XLSTAT_PDFNormal(B726,13.6303151575788,8.32637765681846)</f>
        <v>#NAME?</v>
      </c>
    </row>
    <row r="727" spans="1:3" x14ac:dyDescent="0.15">
      <c r="A727" s="1">
        <v>727</v>
      </c>
      <c r="B727">
        <f t="shared" si="11"/>
        <v>36.336336372600002</v>
      </c>
      <c r="C727" t="e">
        <f ca="1">[1]!XLSTAT_PDFNormal(B727,13.6303151575788,8.32637765681846)</f>
        <v>#NAME?</v>
      </c>
    </row>
    <row r="728" spans="1:3" x14ac:dyDescent="0.15">
      <c r="A728" s="1">
        <v>728</v>
      </c>
      <c r="B728">
        <f t="shared" si="11"/>
        <v>36.386386422699999</v>
      </c>
      <c r="C728" t="e">
        <f ca="1">[1]!XLSTAT_PDFNormal(B728,13.6303151575788,8.32637765681846)</f>
        <v>#NAME?</v>
      </c>
    </row>
    <row r="729" spans="1:3" x14ac:dyDescent="0.15">
      <c r="A729" s="1">
        <v>729</v>
      </c>
      <c r="B729">
        <f t="shared" si="11"/>
        <v>36.436436472799997</v>
      </c>
      <c r="C729" t="e">
        <f ca="1">[1]!XLSTAT_PDFNormal(B729,13.6303151575788,8.32637765681846)</f>
        <v>#NAME?</v>
      </c>
    </row>
    <row r="730" spans="1:3" x14ac:dyDescent="0.15">
      <c r="A730" s="1">
        <v>730</v>
      </c>
      <c r="B730">
        <f t="shared" si="11"/>
        <v>36.486486522900002</v>
      </c>
      <c r="C730" t="e">
        <f ca="1">[1]!XLSTAT_PDFNormal(B730,13.6303151575788,8.32637765681846)</f>
        <v>#NAME?</v>
      </c>
    </row>
    <row r="731" spans="1:3" x14ac:dyDescent="0.15">
      <c r="A731" s="1">
        <v>731</v>
      </c>
      <c r="B731">
        <f t="shared" si="11"/>
        <v>36.536536572999999</v>
      </c>
      <c r="C731" t="e">
        <f ca="1">[1]!XLSTAT_PDFNormal(B731,13.6303151575788,8.32637765681846)</f>
        <v>#NAME?</v>
      </c>
    </row>
    <row r="732" spans="1:3" x14ac:dyDescent="0.15">
      <c r="A732" s="1">
        <v>732</v>
      </c>
      <c r="B732">
        <f t="shared" si="11"/>
        <v>36.586586623099997</v>
      </c>
      <c r="C732" t="e">
        <f ca="1">[1]!XLSTAT_PDFNormal(B732,13.6303151575788,8.32637765681846)</f>
        <v>#NAME?</v>
      </c>
    </row>
    <row r="733" spans="1:3" x14ac:dyDescent="0.15">
      <c r="A733" s="1">
        <v>733</v>
      </c>
      <c r="B733">
        <f t="shared" si="11"/>
        <v>36.636636673200002</v>
      </c>
      <c r="C733" t="e">
        <f ca="1">[1]!XLSTAT_PDFNormal(B733,13.6303151575788,8.32637765681846)</f>
        <v>#NAME?</v>
      </c>
    </row>
    <row r="734" spans="1:3" x14ac:dyDescent="0.15">
      <c r="A734" s="1">
        <v>734</v>
      </c>
      <c r="B734">
        <f t="shared" si="11"/>
        <v>36.686686723299999</v>
      </c>
      <c r="C734" t="e">
        <f ca="1">[1]!XLSTAT_PDFNormal(B734,13.6303151575788,8.32637765681846)</f>
        <v>#NAME?</v>
      </c>
    </row>
    <row r="735" spans="1:3" x14ac:dyDescent="0.15">
      <c r="A735" s="1">
        <v>735</v>
      </c>
      <c r="B735">
        <f t="shared" si="11"/>
        <v>36.736736773399997</v>
      </c>
      <c r="C735" t="e">
        <f ca="1">[1]!XLSTAT_PDFNormal(B735,13.6303151575788,8.32637765681846)</f>
        <v>#NAME?</v>
      </c>
    </row>
    <row r="736" spans="1:3" x14ac:dyDescent="0.15">
      <c r="A736" s="1">
        <v>736</v>
      </c>
      <c r="B736">
        <f t="shared" si="11"/>
        <v>36.786786823500002</v>
      </c>
      <c r="C736" t="e">
        <f ca="1">[1]!XLSTAT_PDFNormal(B736,13.6303151575788,8.32637765681846)</f>
        <v>#NAME?</v>
      </c>
    </row>
    <row r="737" spans="1:3" x14ac:dyDescent="0.15">
      <c r="A737" s="1">
        <v>737</v>
      </c>
      <c r="B737">
        <f t="shared" si="11"/>
        <v>36.836836873599999</v>
      </c>
      <c r="C737" t="e">
        <f ca="1">[1]!XLSTAT_PDFNormal(B737,13.6303151575788,8.32637765681846)</f>
        <v>#NAME?</v>
      </c>
    </row>
    <row r="738" spans="1:3" x14ac:dyDescent="0.15">
      <c r="A738" s="1">
        <v>738</v>
      </c>
      <c r="B738">
        <f t="shared" si="11"/>
        <v>36.886886923699997</v>
      </c>
      <c r="C738" t="e">
        <f ca="1">[1]!XLSTAT_PDFNormal(B738,13.6303151575788,8.32637765681846)</f>
        <v>#NAME?</v>
      </c>
    </row>
    <row r="739" spans="1:3" x14ac:dyDescent="0.15">
      <c r="A739" s="1">
        <v>739</v>
      </c>
      <c r="B739">
        <f t="shared" si="11"/>
        <v>36.936936973800002</v>
      </c>
      <c r="C739" t="e">
        <f ca="1">[1]!XLSTAT_PDFNormal(B739,13.6303151575788,8.32637765681846)</f>
        <v>#NAME?</v>
      </c>
    </row>
    <row r="740" spans="1:3" x14ac:dyDescent="0.15">
      <c r="A740" s="1">
        <v>740</v>
      </c>
      <c r="B740">
        <f t="shared" si="11"/>
        <v>36.986987023899999</v>
      </c>
      <c r="C740" t="e">
        <f ca="1">[1]!XLSTAT_PDFNormal(B740,13.6303151575788,8.32637765681846)</f>
        <v>#NAME?</v>
      </c>
    </row>
    <row r="741" spans="1:3" x14ac:dyDescent="0.15">
      <c r="A741" s="1">
        <v>741</v>
      </c>
      <c r="B741">
        <f t="shared" si="11"/>
        <v>37.037037073999997</v>
      </c>
      <c r="C741" t="e">
        <f ca="1">[1]!XLSTAT_PDFNormal(B741,13.6303151575788,8.32637765681846)</f>
        <v>#NAME?</v>
      </c>
    </row>
    <row r="742" spans="1:3" x14ac:dyDescent="0.15">
      <c r="A742" s="1">
        <v>742</v>
      </c>
      <c r="B742">
        <f t="shared" si="11"/>
        <v>37.087087124100002</v>
      </c>
      <c r="C742" t="e">
        <f ca="1">[1]!XLSTAT_PDFNormal(B742,13.6303151575788,8.32637765681846)</f>
        <v>#NAME?</v>
      </c>
    </row>
    <row r="743" spans="1:3" x14ac:dyDescent="0.15">
      <c r="A743" s="1">
        <v>743</v>
      </c>
      <c r="B743">
        <f t="shared" si="11"/>
        <v>37.137137174199999</v>
      </c>
      <c r="C743" t="e">
        <f ca="1">[1]!XLSTAT_PDFNormal(B743,13.6303151575788,8.32637765681846)</f>
        <v>#NAME?</v>
      </c>
    </row>
    <row r="744" spans="1:3" x14ac:dyDescent="0.15">
      <c r="A744" s="1">
        <v>744</v>
      </c>
      <c r="B744">
        <f t="shared" si="11"/>
        <v>37.187187224299997</v>
      </c>
      <c r="C744" t="e">
        <f ca="1">[1]!XLSTAT_PDFNormal(B744,13.6303151575788,8.32637765681846)</f>
        <v>#NAME?</v>
      </c>
    </row>
    <row r="745" spans="1:3" x14ac:dyDescent="0.15">
      <c r="A745" s="1">
        <v>745</v>
      </c>
      <c r="B745">
        <f t="shared" si="11"/>
        <v>37.237237274400002</v>
      </c>
      <c r="C745" t="e">
        <f ca="1">[1]!XLSTAT_PDFNormal(B745,13.6303151575788,8.32637765681846)</f>
        <v>#NAME?</v>
      </c>
    </row>
    <row r="746" spans="1:3" x14ac:dyDescent="0.15">
      <c r="A746" s="1">
        <v>746</v>
      </c>
      <c r="B746">
        <f t="shared" si="11"/>
        <v>37.287287324499999</v>
      </c>
      <c r="C746" t="e">
        <f ca="1">[1]!XLSTAT_PDFNormal(B746,13.6303151575788,8.32637765681846)</f>
        <v>#NAME?</v>
      </c>
    </row>
    <row r="747" spans="1:3" x14ac:dyDescent="0.15">
      <c r="A747" s="1">
        <v>747</v>
      </c>
      <c r="B747">
        <f t="shared" si="11"/>
        <v>37.337337374599997</v>
      </c>
      <c r="C747" t="e">
        <f ca="1">[1]!XLSTAT_PDFNormal(B747,13.6303151575788,8.32637765681846)</f>
        <v>#NAME?</v>
      </c>
    </row>
    <row r="748" spans="1:3" x14ac:dyDescent="0.15">
      <c r="A748" s="1">
        <v>748</v>
      </c>
      <c r="B748">
        <f t="shared" si="11"/>
        <v>37.387387424700002</v>
      </c>
      <c r="C748" t="e">
        <f ca="1">[1]!XLSTAT_PDFNormal(B748,13.6303151575788,8.32637765681846)</f>
        <v>#NAME?</v>
      </c>
    </row>
    <row r="749" spans="1:3" x14ac:dyDescent="0.15">
      <c r="A749" s="1">
        <v>749</v>
      </c>
      <c r="B749">
        <f t="shared" si="11"/>
        <v>37.437437474799999</v>
      </c>
      <c r="C749" t="e">
        <f ca="1">[1]!XLSTAT_PDFNormal(B749,13.6303151575788,8.32637765681846)</f>
        <v>#NAME?</v>
      </c>
    </row>
    <row r="750" spans="1:3" x14ac:dyDescent="0.15">
      <c r="A750" s="1">
        <v>750</v>
      </c>
      <c r="B750">
        <f t="shared" si="11"/>
        <v>37.487487524899997</v>
      </c>
      <c r="C750" t="e">
        <f ca="1">[1]!XLSTAT_PDFNormal(B750,13.6303151575788,8.32637765681846)</f>
        <v>#NAME?</v>
      </c>
    </row>
    <row r="751" spans="1:3" x14ac:dyDescent="0.15">
      <c r="A751" s="1">
        <v>751</v>
      </c>
      <c r="B751">
        <f t="shared" si="11"/>
        <v>37.537537575000002</v>
      </c>
      <c r="C751" t="e">
        <f ca="1">[1]!XLSTAT_PDFNormal(B751,13.6303151575788,8.32637765681846)</f>
        <v>#NAME?</v>
      </c>
    </row>
    <row r="752" spans="1:3" x14ac:dyDescent="0.15">
      <c r="A752" s="1">
        <v>752</v>
      </c>
      <c r="B752">
        <f t="shared" si="11"/>
        <v>37.587587625099999</v>
      </c>
      <c r="C752" t="e">
        <f ca="1">[1]!XLSTAT_PDFNormal(B752,13.6303151575788,8.32637765681846)</f>
        <v>#NAME?</v>
      </c>
    </row>
    <row r="753" spans="1:3" x14ac:dyDescent="0.15">
      <c r="A753" s="1">
        <v>753</v>
      </c>
      <c r="B753">
        <f t="shared" si="11"/>
        <v>37.637637675199997</v>
      </c>
      <c r="C753" t="e">
        <f ca="1">[1]!XLSTAT_PDFNormal(B753,13.6303151575788,8.32637765681846)</f>
        <v>#NAME?</v>
      </c>
    </row>
    <row r="754" spans="1:3" x14ac:dyDescent="0.15">
      <c r="A754" s="1">
        <v>754</v>
      </c>
      <c r="B754">
        <f t="shared" si="11"/>
        <v>37.687687725300002</v>
      </c>
      <c r="C754" t="e">
        <f ca="1">[1]!XLSTAT_PDFNormal(B754,13.6303151575788,8.32637765681846)</f>
        <v>#NAME?</v>
      </c>
    </row>
    <row r="755" spans="1:3" x14ac:dyDescent="0.15">
      <c r="A755" s="1">
        <v>755</v>
      </c>
      <c r="B755">
        <f t="shared" si="11"/>
        <v>37.737737775399999</v>
      </c>
      <c r="C755" t="e">
        <f ca="1">[1]!XLSTAT_PDFNormal(B755,13.6303151575788,8.32637765681846)</f>
        <v>#NAME?</v>
      </c>
    </row>
    <row r="756" spans="1:3" x14ac:dyDescent="0.15">
      <c r="A756" s="1">
        <v>756</v>
      </c>
      <c r="B756">
        <f t="shared" si="11"/>
        <v>37.787787825499997</v>
      </c>
      <c r="C756" t="e">
        <f ca="1">[1]!XLSTAT_PDFNormal(B756,13.6303151575788,8.32637765681846)</f>
        <v>#NAME?</v>
      </c>
    </row>
    <row r="757" spans="1:3" x14ac:dyDescent="0.15">
      <c r="A757" s="1">
        <v>757</v>
      </c>
      <c r="B757">
        <f t="shared" si="11"/>
        <v>37.837837875600002</v>
      </c>
      <c r="C757" t="e">
        <f ca="1">[1]!XLSTAT_PDFNormal(B757,13.6303151575788,8.32637765681846)</f>
        <v>#NAME?</v>
      </c>
    </row>
    <row r="758" spans="1:3" x14ac:dyDescent="0.15">
      <c r="A758" s="1">
        <v>758</v>
      </c>
      <c r="B758">
        <f t="shared" si="11"/>
        <v>37.887887925699999</v>
      </c>
      <c r="C758" t="e">
        <f ca="1">[1]!XLSTAT_PDFNormal(B758,13.6303151575788,8.32637765681846)</f>
        <v>#NAME?</v>
      </c>
    </row>
    <row r="759" spans="1:3" x14ac:dyDescent="0.15">
      <c r="A759" s="1">
        <v>759</v>
      </c>
      <c r="B759">
        <f t="shared" si="11"/>
        <v>37.937937975799997</v>
      </c>
      <c r="C759" t="e">
        <f ca="1">[1]!XLSTAT_PDFNormal(B759,13.6303151575788,8.32637765681846)</f>
        <v>#NAME?</v>
      </c>
    </row>
    <row r="760" spans="1:3" x14ac:dyDescent="0.15">
      <c r="A760" s="1">
        <v>760</v>
      </c>
      <c r="B760">
        <f t="shared" si="11"/>
        <v>37.987988025900002</v>
      </c>
      <c r="C760" t="e">
        <f ca="1">[1]!XLSTAT_PDFNormal(B760,13.6303151575788,8.32637765681846)</f>
        <v>#NAME?</v>
      </c>
    </row>
    <row r="761" spans="1:3" x14ac:dyDescent="0.15">
      <c r="A761" s="1">
        <v>761</v>
      </c>
      <c r="B761">
        <f t="shared" si="11"/>
        <v>38.038038075999999</v>
      </c>
      <c r="C761" t="e">
        <f ca="1">[1]!XLSTAT_PDFNormal(B761,13.6303151575788,8.32637765681846)</f>
        <v>#NAME?</v>
      </c>
    </row>
    <row r="762" spans="1:3" x14ac:dyDescent="0.15">
      <c r="A762" s="1">
        <v>762</v>
      </c>
      <c r="B762">
        <f t="shared" si="11"/>
        <v>38.088088126099997</v>
      </c>
      <c r="C762" t="e">
        <f ca="1">[1]!XLSTAT_PDFNormal(B762,13.6303151575788,8.32637765681846)</f>
        <v>#NAME?</v>
      </c>
    </row>
    <row r="763" spans="1:3" x14ac:dyDescent="0.15">
      <c r="A763" s="1">
        <v>763</v>
      </c>
      <c r="B763">
        <f t="shared" si="11"/>
        <v>38.138138176200002</v>
      </c>
      <c r="C763" t="e">
        <f ca="1">[1]!XLSTAT_PDFNormal(B763,13.6303151575788,8.32637765681846)</f>
        <v>#NAME?</v>
      </c>
    </row>
    <row r="764" spans="1:3" x14ac:dyDescent="0.15">
      <c r="A764" s="1">
        <v>764</v>
      </c>
      <c r="B764">
        <f t="shared" si="11"/>
        <v>38.188188226299999</v>
      </c>
      <c r="C764" t="e">
        <f ca="1">[1]!XLSTAT_PDFNormal(B764,13.6303151575788,8.32637765681846)</f>
        <v>#NAME?</v>
      </c>
    </row>
    <row r="765" spans="1:3" x14ac:dyDescent="0.15">
      <c r="A765" s="1">
        <v>765</v>
      </c>
      <c r="B765">
        <f t="shared" si="11"/>
        <v>38.238238276399997</v>
      </c>
      <c r="C765" t="e">
        <f ca="1">[1]!XLSTAT_PDFNormal(B765,13.6303151575788,8.32637765681846)</f>
        <v>#NAME?</v>
      </c>
    </row>
    <row r="766" spans="1:3" x14ac:dyDescent="0.15">
      <c r="A766" s="1">
        <v>766</v>
      </c>
      <c r="B766">
        <f t="shared" si="11"/>
        <v>38.288288326500002</v>
      </c>
      <c r="C766" t="e">
        <f ca="1">[1]!XLSTAT_PDFNormal(B766,13.6303151575788,8.32637765681846)</f>
        <v>#NAME?</v>
      </c>
    </row>
    <row r="767" spans="1:3" x14ac:dyDescent="0.15">
      <c r="A767" s="1">
        <v>767</v>
      </c>
      <c r="B767">
        <f t="shared" si="11"/>
        <v>38.338338376599999</v>
      </c>
      <c r="C767" t="e">
        <f ca="1">[1]!XLSTAT_PDFNormal(B767,13.6303151575788,8.32637765681846)</f>
        <v>#NAME?</v>
      </c>
    </row>
    <row r="768" spans="1:3" x14ac:dyDescent="0.15">
      <c r="A768" s="1">
        <v>768</v>
      </c>
      <c r="B768">
        <f t="shared" si="11"/>
        <v>38.388388426699997</v>
      </c>
      <c r="C768" t="e">
        <f ca="1">[1]!XLSTAT_PDFNormal(B768,13.6303151575788,8.32637765681846)</f>
        <v>#NAME?</v>
      </c>
    </row>
    <row r="769" spans="1:3" x14ac:dyDescent="0.15">
      <c r="A769" s="1">
        <v>769</v>
      </c>
      <c r="B769">
        <f t="shared" ref="B769:B832" si="12">0+(A769-1)*0.0500500501</f>
        <v>38.438438476800002</v>
      </c>
      <c r="C769" t="e">
        <f ca="1">[1]!XLSTAT_PDFNormal(B769,13.6303151575788,8.32637765681846)</f>
        <v>#NAME?</v>
      </c>
    </row>
    <row r="770" spans="1:3" x14ac:dyDescent="0.15">
      <c r="A770" s="1">
        <v>770</v>
      </c>
      <c r="B770">
        <f t="shared" si="12"/>
        <v>38.488488526899999</v>
      </c>
      <c r="C770" t="e">
        <f ca="1">[1]!XLSTAT_PDFNormal(B770,13.6303151575788,8.32637765681846)</f>
        <v>#NAME?</v>
      </c>
    </row>
    <row r="771" spans="1:3" x14ac:dyDescent="0.15">
      <c r="A771" s="1">
        <v>771</v>
      </c>
      <c r="B771">
        <f t="shared" si="12"/>
        <v>38.538538576999997</v>
      </c>
      <c r="C771" t="e">
        <f ca="1">[1]!XLSTAT_PDFNormal(B771,13.6303151575788,8.32637765681846)</f>
        <v>#NAME?</v>
      </c>
    </row>
    <row r="772" spans="1:3" x14ac:dyDescent="0.15">
      <c r="A772" s="1">
        <v>772</v>
      </c>
      <c r="B772">
        <f t="shared" si="12"/>
        <v>38.588588627100002</v>
      </c>
      <c r="C772" t="e">
        <f ca="1">[1]!XLSTAT_PDFNormal(B772,13.6303151575788,8.32637765681846)</f>
        <v>#NAME?</v>
      </c>
    </row>
    <row r="773" spans="1:3" x14ac:dyDescent="0.15">
      <c r="A773" s="1">
        <v>773</v>
      </c>
      <c r="B773">
        <f t="shared" si="12"/>
        <v>38.638638677199999</v>
      </c>
      <c r="C773" t="e">
        <f ca="1">[1]!XLSTAT_PDFNormal(B773,13.6303151575788,8.32637765681846)</f>
        <v>#NAME?</v>
      </c>
    </row>
    <row r="774" spans="1:3" x14ac:dyDescent="0.15">
      <c r="A774" s="1">
        <v>774</v>
      </c>
      <c r="B774">
        <f t="shared" si="12"/>
        <v>38.688688727299997</v>
      </c>
      <c r="C774" t="e">
        <f ca="1">[1]!XLSTAT_PDFNormal(B774,13.6303151575788,8.32637765681846)</f>
        <v>#NAME?</v>
      </c>
    </row>
    <row r="775" spans="1:3" x14ac:dyDescent="0.15">
      <c r="A775" s="1">
        <v>775</v>
      </c>
      <c r="B775">
        <f t="shared" si="12"/>
        <v>38.738738777400002</v>
      </c>
      <c r="C775" t="e">
        <f ca="1">[1]!XLSTAT_PDFNormal(B775,13.6303151575788,8.32637765681846)</f>
        <v>#NAME?</v>
      </c>
    </row>
    <row r="776" spans="1:3" x14ac:dyDescent="0.15">
      <c r="A776" s="1">
        <v>776</v>
      </c>
      <c r="B776">
        <f t="shared" si="12"/>
        <v>38.788788827499999</v>
      </c>
      <c r="C776" t="e">
        <f ca="1">[1]!XLSTAT_PDFNormal(B776,13.6303151575788,8.32637765681846)</f>
        <v>#NAME?</v>
      </c>
    </row>
    <row r="777" spans="1:3" x14ac:dyDescent="0.15">
      <c r="A777" s="1">
        <v>777</v>
      </c>
      <c r="B777">
        <f t="shared" si="12"/>
        <v>38.838838877599997</v>
      </c>
      <c r="C777" t="e">
        <f ca="1">[1]!XLSTAT_PDFNormal(B777,13.6303151575788,8.32637765681846)</f>
        <v>#NAME?</v>
      </c>
    </row>
    <row r="778" spans="1:3" x14ac:dyDescent="0.15">
      <c r="A778" s="1">
        <v>778</v>
      </c>
      <c r="B778">
        <f t="shared" si="12"/>
        <v>38.888888927700002</v>
      </c>
      <c r="C778" t="e">
        <f ca="1">[1]!XLSTAT_PDFNormal(B778,13.6303151575788,8.32637765681846)</f>
        <v>#NAME?</v>
      </c>
    </row>
    <row r="779" spans="1:3" x14ac:dyDescent="0.15">
      <c r="A779" s="1">
        <v>779</v>
      </c>
      <c r="B779">
        <f t="shared" si="12"/>
        <v>38.938938977799999</v>
      </c>
      <c r="C779" t="e">
        <f ca="1">[1]!XLSTAT_PDFNormal(B779,13.6303151575788,8.32637765681846)</f>
        <v>#NAME?</v>
      </c>
    </row>
    <row r="780" spans="1:3" x14ac:dyDescent="0.15">
      <c r="A780" s="1">
        <v>780</v>
      </c>
      <c r="B780">
        <f t="shared" si="12"/>
        <v>38.988989027899997</v>
      </c>
      <c r="C780" t="e">
        <f ca="1">[1]!XLSTAT_PDFNormal(B780,13.6303151575788,8.32637765681846)</f>
        <v>#NAME?</v>
      </c>
    </row>
    <row r="781" spans="1:3" x14ac:dyDescent="0.15">
      <c r="A781" s="1">
        <v>781</v>
      </c>
      <c r="B781">
        <f t="shared" si="12"/>
        <v>39.039039078000002</v>
      </c>
      <c r="C781" t="e">
        <f ca="1">[1]!XLSTAT_PDFNormal(B781,13.6303151575788,8.32637765681846)</f>
        <v>#NAME?</v>
      </c>
    </row>
    <row r="782" spans="1:3" x14ac:dyDescent="0.15">
      <c r="A782" s="1">
        <v>782</v>
      </c>
      <c r="B782">
        <f t="shared" si="12"/>
        <v>39.089089128099999</v>
      </c>
      <c r="C782" t="e">
        <f ca="1">[1]!XLSTAT_PDFNormal(B782,13.6303151575788,8.32637765681846)</f>
        <v>#NAME?</v>
      </c>
    </row>
    <row r="783" spans="1:3" x14ac:dyDescent="0.15">
      <c r="A783" s="1">
        <v>783</v>
      </c>
      <c r="B783">
        <f t="shared" si="12"/>
        <v>39.139139178199997</v>
      </c>
      <c r="C783" t="e">
        <f ca="1">[1]!XLSTAT_PDFNormal(B783,13.6303151575788,8.32637765681846)</f>
        <v>#NAME?</v>
      </c>
    </row>
    <row r="784" spans="1:3" x14ac:dyDescent="0.15">
      <c r="A784" s="1">
        <v>784</v>
      </c>
      <c r="B784">
        <f t="shared" si="12"/>
        <v>39.189189228300002</v>
      </c>
      <c r="C784" t="e">
        <f ca="1">[1]!XLSTAT_PDFNormal(B784,13.6303151575788,8.32637765681846)</f>
        <v>#NAME?</v>
      </c>
    </row>
    <row r="785" spans="1:3" x14ac:dyDescent="0.15">
      <c r="A785" s="1">
        <v>785</v>
      </c>
      <c r="B785">
        <f t="shared" si="12"/>
        <v>39.239239278399999</v>
      </c>
      <c r="C785" t="e">
        <f ca="1">[1]!XLSTAT_PDFNormal(B785,13.6303151575788,8.32637765681846)</f>
        <v>#NAME?</v>
      </c>
    </row>
    <row r="786" spans="1:3" x14ac:dyDescent="0.15">
      <c r="A786" s="1">
        <v>786</v>
      </c>
      <c r="B786">
        <f t="shared" si="12"/>
        <v>39.289289328499997</v>
      </c>
      <c r="C786" t="e">
        <f ca="1">[1]!XLSTAT_PDFNormal(B786,13.6303151575788,8.32637765681846)</f>
        <v>#NAME?</v>
      </c>
    </row>
    <row r="787" spans="1:3" x14ac:dyDescent="0.15">
      <c r="A787" s="1">
        <v>787</v>
      </c>
      <c r="B787">
        <f t="shared" si="12"/>
        <v>39.339339378600002</v>
      </c>
      <c r="C787" t="e">
        <f ca="1">[1]!XLSTAT_PDFNormal(B787,13.6303151575788,8.32637765681846)</f>
        <v>#NAME?</v>
      </c>
    </row>
    <row r="788" spans="1:3" x14ac:dyDescent="0.15">
      <c r="A788" s="1">
        <v>788</v>
      </c>
      <c r="B788">
        <f t="shared" si="12"/>
        <v>39.389389428699999</v>
      </c>
      <c r="C788" t="e">
        <f ca="1">[1]!XLSTAT_PDFNormal(B788,13.6303151575788,8.32637765681846)</f>
        <v>#NAME?</v>
      </c>
    </row>
    <row r="789" spans="1:3" x14ac:dyDescent="0.15">
      <c r="A789" s="1">
        <v>789</v>
      </c>
      <c r="B789">
        <f t="shared" si="12"/>
        <v>39.439439478799997</v>
      </c>
      <c r="C789" t="e">
        <f ca="1">[1]!XLSTAT_PDFNormal(B789,13.6303151575788,8.32637765681846)</f>
        <v>#NAME?</v>
      </c>
    </row>
    <row r="790" spans="1:3" x14ac:dyDescent="0.15">
      <c r="A790" s="1">
        <v>790</v>
      </c>
      <c r="B790">
        <f t="shared" si="12"/>
        <v>39.489489528900002</v>
      </c>
      <c r="C790" t="e">
        <f ca="1">[1]!XLSTAT_PDFNormal(B790,13.6303151575788,8.32637765681846)</f>
        <v>#NAME?</v>
      </c>
    </row>
    <row r="791" spans="1:3" x14ac:dyDescent="0.15">
      <c r="A791" s="1">
        <v>791</v>
      </c>
      <c r="B791">
        <f t="shared" si="12"/>
        <v>39.539539578999999</v>
      </c>
      <c r="C791" t="e">
        <f ca="1">[1]!XLSTAT_PDFNormal(B791,13.6303151575788,8.32637765681846)</f>
        <v>#NAME?</v>
      </c>
    </row>
    <row r="792" spans="1:3" x14ac:dyDescent="0.15">
      <c r="A792" s="1">
        <v>792</v>
      </c>
      <c r="B792">
        <f t="shared" si="12"/>
        <v>39.589589629099997</v>
      </c>
      <c r="C792" t="e">
        <f ca="1">[1]!XLSTAT_PDFNormal(B792,13.6303151575788,8.32637765681846)</f>
        <v>#NAME?</v>
      </c>
    </row>
    <row r="793" spans="1:3" x14ac:dyDescent="0.15">
      <c r="A793" s="1">
        <v>793</v>
      </c>
      <c r="B793">
        <f t="shared" si="12"/>
        <v>39.639639679200002</v>
      </c>
      <c r="C793" t="e">
        <f ca="1">[1]!XLSTAT_PDFNormal(B793,13.6303151575788,8.32637765681846)</f>
        <v>#NAME?</v>
      </c>
    </row>
    <row r="794" spans="1:3" x14ac:dyDescent="0.15">
      <c r="A794" s="1">
        <v>794</v>
      </c>
      <c r="B794">
        <f t="shared" si="12"/>
        <v>39.689689729299999</v>
      </c>
      <c r="C794" t="e">
        <f ca="1">[1]!XLSTAT_PDFNormal(B794,13.6303151575788,8.32637765681846)</f>
        <v>#NAME?</v>
      </c>
    </row>
    <row r="795" spans="1:3" x14ac:dyDescent="0.15">
      <c r="A795" s="1">
        <v>795</v>
      </c>
      <c r="B795">
        <f t="shared" si="12"/>
        <v>39.739739779399997</v>
      </c>
      <c r="C795" t="e">
        <f ca="1">[1]!XLSTAT_PDFNormal(B795,13.6303151575788,8.32637765681846)</f>
        <v>#NAME?</v>
      </c>
    </row>
    <row r="796" spans="1:3" x14ac:dyDescent="0.15">
      <c r="A796" s="1">
        <v>796</v>
      </c>
      <c r="B796">
        <f t="shared" si="12"/>
        <v>39.789789829500002</v>
      </c>
      <c r="C796" t="e">
        <f ca="1">[1]!XLSTAT_PDFNormal(B796,13.6303151575788,8.32637765681846)</f>
        <v>#NAME?</v>
      </c>
    </row>
    <row r="797" spans="1:3" x14ac:dyDescent="0.15">
      <c r="A797" s="1">
        <v>797</v>
      </c>
      <c r="B797">
        <f t="shared" si="12"/>
        <v>39.8398398796</v>
      </c>
      <c r="C797" t="e">
        <f ca="1">[1]!XLSTAT_PDFNormal(B797,13.6303151575788,8.32637765681846)</f>
        <v>#NAME?</v>
      </c>
    </row>
    <row r="798" spans="1:3" x14ac:dyDescent="0.15">
      <c r="A798" s="1">
        <v>798</v>
      </c>
      <c r="B798">
        <f t="shared" si="12"/>
        <v>39.889889929699997</v>
      </c>
      <c r="C798" t="e">
        <f ca="1">[1]!XLSTAT_PDFNormal(B798,13.6303151575788,8.32637765681846)</f>
        <v>#NAME?</v>
      </c>
    </row>
    <row r="799" spans="1:3" x14ac:dyDescent="0.15">
      <c r="A799" s="1">
        <v>799</v>
      </c>
      <c r="B799">
        <f t="shared" si="12"/>
        <v>39.939939979800002</v>
      </c>
      <c r="C799" t="e">
        <f ca="1">[1]!XLSTAT_PDFNormal(B799,13.6303151575788,8.32637765681846)</f>
        <v>#NAME?</v>
      </c>
    </row>
    <row r="800" spans="1:3" x14ac:dyDescent="0.15">
      <c r="A800" s="1">
        <v>800</v>
      </c>
      <c r="B800">
        <f t="shared" si="12"/>
        <v>39.9899900299</v>
      </c>
      <c r="C800" t="e">
        <f ca="1">[1]!XLSTAT_PDFNormal(B800,13.6303151575788,8.32637765681846)</f>
        <v>#NAME?</v>
      </c>
    </row>
    <row r="801" spans="1:3" x14ac:dyDescent="0.15">
      <c r="A801" s="1">
        <v>801</v>
      </c>
      <c r="B801">
        <f t="shared" si="12"/>
        <v>40.040040079999997</v>
      </c>
      <c r="C801" t="e">
        <f ca="1">[1]!XLSTAT_PDFNormal(B801,13.6303151575788,8.32637765681846)</f>
        <v>#NAME?</v>
      </c>
    </row>
    <row r="802" spans="1:3" x14ac:dyDescent="0.15">
      <c r="A802" s="1">
        <v>802</v>
      </c>
      <c r="B802">
        <f t="shared" si="12"/>
        <v>40.090090130100002</v>
      </c>
      <c r="C802" t="e">
        <f ca="1">[1]!XLSTAT_PDFNormal(B802,13.6303151575788,8.32637765681846)</f>
        <v>#NAME?</v>
      </c>
    </row>
    <row r="803" spans="1:3" x14ac:dyDescent="0.15">
      <c r="A803" s="1">
        <v>803</v>
      </c>
      <c r="B803">
        <f t="shared" si="12"/>
        <v>40.1401401802</v>
      </c>
      <c r="C803" t="e">
        <f ca="1">[1]!XLSTAT_PDFNormal(B803,13.6303151575788,8.32637765681846)</f>
        <v>#NAME?</v>
      </c>
    </row>
    <row r="804" spans="1:3" x14ac:dyDescent="0.15">
      <c r="A804" s="1">
        <v>804</v>
      </c>
      <c r="B804">
        <f t="shared" si="12"/>
        <v>40.190190230299997</v>
      </c>
      <c r="C804" t="e">
        <f ca="1">[1]!XLSTAT_PDFNormal(B804,13.6303151575788,8.32637765681846)</f>
        <v>#NAME?</v>
      </c>
    </row>
    <row r="805" spans="1:3" x14ac:dyDescent="0.15">
      <c r="A805" s="1">
        <v>805</v>
      </c>
      <c r="B805">
        <f t="shared" si="12"/>
        <v>40.240240280400002</v>
      </c>
      <c r="C805" t="e">
        <f ca="1">[1]!XLSTAT_PDFNormal(B805,13.6303151575788,8.32637765681846)</f>
        <v>#NAME?</v>
      </c>
    </row>
    <row r="806" spans="1:3" x14ac:dyDescent="0.15">
      <c r="A806" s="1">
        <v>806</v>
      </c>
      <c r="B806">
        <f t="shared" si="12"/>
        <v>40.2902903305</v>
      </c>
      <c r="C806" t="e">
        <f ca="1">[1]!XLSTAT_PDFNormal(B806,13.6303151575788,8.32637765681846)</f>
        <v>#NAME?</v>
      </c>
    </row>
    <row r="807" spans="1:3" x14ac:dyDescent="0.15">
      <c r="A807" s="1">
        <v>807</v>
      </c>
      <c r="B807">
        <f t="shared" si="12"/>
        <v>40.340340380599997</v>
      </c>
      <c r="C807" t="e">
        <f ca="1">[1]!XLSTAT_PDFNormal(B807,13.6303151575788,8.32637765681846)</f>
        <v>#NAME?</v>
      </c>
    </row>
    <row r="808" spans="1:3" x14ac:dyDescent="0.15">
      <c r="A808" s="1">
        <v>808</v>
      </c>
      <c r="B808">
        <f t="shared" si="12"/>
        <v>40.390390430700002</v>
      </c>
      <c r="C808" t="e">
        <f ca="1">[1]!XLSTAT_PDFNormal(B808,13.6303151575788,8.32637765681846)</f>
        <v>#NAME?</v>
      </c>
    </row>
    <row r="809" spans="1:3" x14ac:dyDescent="0.15">
      <c r="A809" s="1">
        <v>809</v>
      </c>
      <c r="B809">
        <f t="shared" si="12"/>
        <v>40.4404404808</v>
      </c>
      <c r="C809" t="e">
        <f ca="1">[1]!XLSTAT_PDFNormal(B809,13.6303151575788,8.32637765681846)</f>
        <v>#NAME?</v>
      </c>
    </row>
    <row r="810" spans="1:3" x14ac:dyDescent="0.15">
      <c r="A810" s="1">
        <v>810</v>
      </c>
      <c r="B810">
        <f t="shared" si="12"/>
        <v>40.490490530899997</v>
      </c>
      <c r="C810" t="e">
        <f ca="1">[1]!XLSTAT_PDFNormal(B810,13.6303151575788,8.32637765681846)</f>
        <v>#NAME?</v>
      </c>
    </row>
    <row r="811" spans="1:3" x14ac:dyDescent="0.15">
      <c r="A811" s="1">
        <v>811</v>
      </c>
      <c r="B811">
        <f t="shared" si="12"/>
        <v>40.540540581000002</v>
      </c>
      <c r="C811" t="e">
        <f ca="1">[1]!XLSTAT_PDFNormal(B811,13.6303151575788,8.32637765681846)</f>
        <v>#NAME?</v>
      </c>
    </row>
    <row r="812" spans="1:3" x14ac:dyDescent="0.15">
      <c r="A812" s="1">
        <v>812</v>
      </c>
      <c r="B812">
        <f t="shared" si="12"/>
        <v>40.5905906311</v>
      </c>
      <c r="C812" t="e">
        <f ca="1">[1]!XLSTAT_PDFNormal(B812,13.6303151575788,8.32637765681846)</f>
        <v>#NAME?</v>
      </c>
    </row>
    <row r="813" spans="1:3" x14ac:dyDescent="0.15">
      <c r="A813" s="1">
        <v>813</v>
      </c>
      <c r="B813">
        <f t="shared" si="12"/>
        <v>40.640640681199997</v>
      </c>
      <c r="C813" t="e">
        <f ca="1">[1]!XLSTAT_PDFNormal(B813,13.6303151575788,8.32637765681846)</f>
        <v>#NAME?</v>
      </c>
    </row>
    <row r="814" spans="1:3" x14ac:dyDescent="0.15">
      <c r="A814" s="1">
        <v>814</v>
      </c>
      <c r="B814">
        <f t="shared" si="12"/>
        <v>40.690690731300002</v>
      </c>
      <c r="C814" t="e">
        <f ca="1">[1]!XLSTAT_PDFNormal(B814,13.6303151575788,8.32637765681846)</f>
        <v>#NAME?</v>
      </c>
    </row>
    <row r="815" spans="1:3" x14ac:dyDescent="0.15">
      <c r="A815" s="1">
        <v>815</v>
      </c>
      <c r="B815">
        <f t="shared" si="12"/>
        <v>40.7407407814</v>
      </c>
      <c r="C815" t="e">
        <f ca="1">[1]!XLSTAT_PDFNormal(B815,13.6303151575788,8.32637765681846)</f>
        <v>#NAME?</v>
      </c>
    </row>
    <row r="816" spans="1:3" x14ac:dyDescent="0.15">
      <c r="A816" s="1">
        <v>816</v>
      </c>
      <c r="B816">
        <f t="shared" si="12"/>
        <v>40.790790831499997</v>
      </c>
      <c r="C816" t="e">
        <f ca="1">[1]!XLSTAT_PDFNormal(B816,13.6303151575788,8.32637765681846)</f>
        <v>#NAME?</v>
      </c>
    </row>
    <row r="817" spans="1:3" x14ac:dyDescent="0.15">
      <c r="A817" s="1">
        <v>817</v>
      </c>
      <c r="B817">
        <f t="shared" si="12"/>
        <v>40.840840881600002</v>
      </c>
      <c r="C817" t="e">
        <f ca="1">[1]!XLSTAT_PDFNormal(B817,13.6303151575788,8.32637765681846)</f>
        <v>#NAME?</v>
      </c>
    </row>
    <row r="818" spans="1:3" x14ac:dyDescent="0.15">
      <c r="A818" s="1">
        <v>818</v>
      </c>
      <c r="B818">
        <f t="shared" si="12"/>
        <v>40.8908909317</v>
      </c>
      <c r="C818" t="e">
        <f ca="1">[1]!XLSTAT_PDFNormal(B818,13.6303151575788,8.32637765681846)</f>
        <v>#NAME?</v>
      </c>
    </row>
    <row r="819" spans="1:3" x14ac:dyDescent="0.15">
      <c r="A819" s="1">
        <v>819</v>
      </c>
      <c r="B819">
        <f t="shared" si="12"/>
        <v>40.940940981799997</v>
      </c>
      <c r="C819" t="e">
        <f ca="1">[1]!XLSTAT_PDFNormal(B819,13.6303151575788,8.32637765681846)</f>
        <v>#NAME?</v>
      </c>
    </row>
    <row r="820" spans="1:3" x14ac:dyDescent="0.15">
      <c r="A820" s="1">
        <v>820</v>
      </c>
      <c r="B820">
        <f t="shared" si="12"/>
        <v>40.990991031900002</v>
      </c>
      <c r="C820" t="e">
        <f ca="1">[1]!XLSTAT_PDFNormal(B820,13.6303151575788,8.32637765681846)</f>
        <v>#NAME?</v>
      </c>
    </row>
    <row r="821" spans="1:3" x14ac:dyDescent="0.15">
      <c r="A821" s="1">
        <v>821</v>
      </c>
      <c r="B821">
        <f t="shared" si="12"/>
        <v>41.041041082</v>
      </c>
      <c r="C821" t="e">
        <f ca="1">[1]!XLSTAT_PDFNormal(B821,13.6303151575788,8.32637765681846)</f>
        <v>#NAME?</v>
      </c>
    </row>
    <row r="822" spans="1:3" x14ac:dyDescent="0.15">
      <c r="A822" s="1">
        <v>822</v>
      </c>
      <c r="B822">
        <f t="shared" si="12"/>
        <v>41.091091132099997</v>
      </c>
      <c r="C822" t="e">
        <f ca="1">[1]!XLSTAT_PDFNormal(B822,13.6303151575788,8.32637765681846)</f>
        <v>#NAME?</v>
      </c>
    </row>
    <row r="823" spans="1:3" x14ac:dyDescent="0.15">
      <c r="A823" s="1">
        <v>823</v>
      </c>
      <c r="B823">
        <f t="shared" si="12"/>
        <v>41.141141182200002</v>
      </c>
      <c r="C823" t="e">
        <f ca="1">[1]!XLSTAT_PDFNormal(B823,13.6303151575788,8.32637765681846)</f>
        <v>#NAME?</v>
      </c>
    </row>
    <row r="824" spans="1:3" x14ac:dyDescent="0.15">
      <c r="A824" s="1">
        <v>824</v>
      </c>
      <c r="B824">
        <f t="shared" si="12"/>
        <v>41.1911912323</v>
      </c>
      <c r="C824" t="e">
        <f ca="1">[1]!XLSTAT_PDFNormal(B824,13.6303151575788,8.32637765681846)</f>
        <v>#NAME?</v>
      </c>
    </row>
    <row r="825" spans="1:3" x14ac:dyDescent="0.15">
      <c r="A825" s="1">
        <v>825</v>
      </c>
      <c r="B825">
        <f t="shared" si="12"/>
        <v>41.241241282399997</v>
      </c>
      <c r="C825" t="e">
        <f ca="1">[1]!XLSTAT_PDFNormal(B825,13.6303151575788,8.32637765681846)</f>
        <v>#NAME?</v>
      </c>
    </row>
    <row r="826" spans="1:3" x14ac:dyDescent="0.15">
      <c r="A826" s="1">
        <v>826</v>
      </c>
      <c r="B826">
        <f t="shared" si="12"/>
        <v>41.291291332500002</v>
      </c>
      <c r="C826" t="e">
        <f ca="1">[1]!XLSTAT_PDFNormal(B826,13.6303151575788,8.32637765681846)</f>
        <v>#NAME?</v>
      </c>
    </row>
    <row r="827" spans="1:3" x14ac:dyDescent="0.15">
      <c r="A827" s="1">
        <v>827</v>
      </c>
      <c r="B827">
        <f t="shared" si="12"/>
        <v>41.3413413826</v>
      </c>
      <c r="C827" t="e">
        <f ca="1">[1]!XLSTAT_PDFNormal(B827,13.6303151575788,8.32637765681846)</f>
        <v>#NAME?</v>
      </c>
    </row>
    <row r="828" spans="1:3" x14ac:dyDescent="0.15">
      <c r="A828" s="1">
        <v>828</v>
      </c>
      <c r="B828">
        <f t="shared" si="12"/>
        <v>41.391391432699997</v>
      </c>
      <c r="C828" t="e">
        <f ca="1">[1]!XLSTAT_PDFNormal(B828,13.6303151575788,8.32637765681846)</f>
        <v>#NAME?</v>
      </c>
    </row>
    <row r="829" spans="1:3" x14ac:dyDescent="0.15">
      <c r="A829" s="1">
        <v>829</v>
      </c>
      <c r="B829">
        <f t="shared" si="12"/>
        <v>41.441441482800002</v>
      </c>
      <c r="C829" t="e">
        <f ca="1">[1]!XLSTAT_PDFNormal(B829,13.6303151575788,8.32637765681846)</f>
        <v>#NAME?</v>
      </c>
    </row>
    <row r="830" spans="1:3" x14ac:dyDescent="0.15">
      <c r="A830" s="1">
        <v>830</v>
      </c>
      <c r="B830">
        <f t="shared" si="12"/>
        <v>41.4914915329</v>
      </c>
      <c r="C830" t="e">
        <f ca="1">[1]!XLSTAT_PDFNormal(B830,13.6303151575788,8.32637765681846)</f>
        <v>#NAME?</v>
      </c>
    </row>
    <row r="831" spans="1:3" x14ac:dyDescent="0.15">
      <c r="A831" s="1">
        <v>831</v>
      </c>
      <c r="B831">
        <f t="shared" si="12"/>
        <v>41.541541582999997</v>
      </c>
      <c r="C831" t="e">
        <f ca="1">[1]!XLSTAT_PDFNormal(B831,13.6303151575788,8.32637765681846)</f>
        <v>#NAME?</v>
      </c>
    </row>
    <row r="832" spans="1:3" x14ac:dyDescent="0.15">
      <c r="A832" s="1">
        <v>832</v>
      </c>
      <c r="B832">
        <f t="shared" si="12"/>
        <v>41.591591633100002</v>
      </c>
      <c r="C832" t="e">
        <f ca="1">[1]!XLSTAT_PDFNormal(B832,13.6303151575788,8.32637765681846)</f>
        <v>#NAME?</v>
      </c>
    </row>
    <row r="833" spans="1:3" x14ac:dyDescent="0.15">
      <c r="A833" s="1">
        <v>833</v>
      </c>
      <c r="B833">
        <f t="shared" ref="B833:B896" si="13">0+(A833-1)*0.0500500501</f>
        <v>41.6416416832</v>
      </c>
      <c r="C833" t="e">
        <f ca="1">[1]!XLSTAT_PDFNormal(B833,13.6303151575788,8.32637765681846)</f>
        <v>#NAME?</v>
      </c>
    </row>
    <row r="834" spans="1:3" x14ac:dyDescent="0.15">
      <c r="A834" s="1">
        <v>834</v>
      </c>
      <c r="B834">
        <f t="shared" si="13"/>
        <v>41.691691733299997</v>
      </c>
      <c r="C834" t="e">
        <f ca="1">[1]!XLSTAT_PDFNormal(B834,13.6303151575788,8.32637765681846)</f>
        <v>#NAME?</v>
      </c>
    </row>
    <row r="835" spans="1:3" x14ac:dyDescent="0.15">
      <c r="A835" s="1">
        <v>835</v>
      </c>
      <c r="B835">
        <f t="shared" si="13"/>
        <v>41.741741783400002</v>
      </c>
      <c r="C835" t="e">
        <f ca="1">[1]!XLSTAT_PDFNormal(B835,13.6303151575788,8.32637765681846)</f>
        <v>#NAME?</v>
      </c>
    </row>
    <row r="836" spans="1:3" x14ac:dyDescent="0.15">
      <c r="A836" s="1">
        <v>836</v>
      </c>
      <c r="B836">
        <f t="shared" si="13"/>
        <v>41.7917918335</v>
      </c>
      <c r="C836" t="e">
        <f ca="1">[1]!XLSTAT_PDFNormal(B836,13.6303151575788,8.32637765681846)</f>
        <v>#NAME?</v>
      </c>
    </row>
    <row r="837" spans="1:3" x14ac:dyDescent="0.15">
      <c r="A837" s="1">
        <v>837</v>
      </c>
      <c r="B837">
        <f t="shared" si="13"/>
        <v>41.841841883599997</v>
      </c>
      <c r="C837" t="e">
        <f ca="1">[1]!XLSTAT_PDFNormal(B837,13.6303151575788,8.32637765681846)</f>
        <v>#NAME?</v>
      </c>
    </row>
    <row r="838" spans="1:3" x14ac:dyDescent="0.15">
      <c r="A838" s="1">
        <v>838</v>
      </c>
      <c r="B838">
        <f t="shared" si="13"/>
        <v>41.891891933700002</v>
      </c>
      <c r="C838" t="e">
        <f ca="1">[1]!XLSTAT_PDFNormal(B838,13.6303151575788,8.32637765681846)</f>
        <v>#NAME?</v>
      </c>
    </row>
    <row r="839" spans="1:3" x14ac:dyDescent="0.15">
      <c r="A839" s="1">
        <v>839</v>
      </c>
      <c r="B839">
        <f t="shared" si="13"/>
        <v>41.9419419838</v>
      </c>
      <c r="C839" t="e">
        <f ca="1">[1]!XLSTAT_PDFNormal(B839,13.6303151575788,8.32637765681846)</f>
        <v>#NAME?</v>
      </c>
    </row>
    <row r="840" spans="1:3" x14ac:dyDescent="0.15">
      <c r="A840" s="1">
        <v>840</v>
      </c>
      <c r="B840">
        <f t="shared" si="13"/>
        <v>41.991992033899997</v>
      </c>
      <c r="C840" t="e">
        <f ca="1">[1]!XLSTAT_PDFNormal(B840,13.6303151575788,8.32637765681846)</f>
        <v>#NAME?</v>
      </c>
    </row>
    <row r="841" spans="1:3" x14ac:dyDescent="0.15">
      <c r="A841" s="1">
        <v>841</v>
      </c>
      <c r="B841">
        <f t="shared" si="13"/>
        <v>42.042042084000002</v>
      </c>
      <c r="C841" t="e">
        <f ca="1">[1]!XLSTAT_PDFNormal(B841,13.6303151575788,8.32637765681846)</f>
        <v>#NAME?</v>
      </c>
    </row>
    <row r="842" spans="1:3" x14ac:dyDescent="0.15">
      <c r="A842" s="1">
        <v>842</v>
      </c>
      <c r="B842">
        <f t="shared" si="13"/>
        <v>42.0920921341</v>
      </c>
      <c r="C842" t="e">
        <f ca="1">[1]!XLSTAT_PDFNormal(B842,13.6303151575788,8.32637765681846)</f>
        <v>#NAME?</v>
      </c>
    </row>
    <row r="843" spans="1:3" x14ac:dyDescent="0.15">
      <c r="A843" s="1">
        <v>843</v>
      </c>
      <c r="B843">
        <f t="shared" si="13"/>
        <v>42.142142184199997</v>
      </c>
      <c r="C843" t="e">
        <f ca="1">[1]!XLSTAT_PDFNormal(B843,13.6303151575788,8.32637765681846)</f>
        <v>#NAME?</v>
      </c>
    </row>
    <row r="844" spans="1:3" x14ac:dyDescent="0.15">
      <c r="A844" s="1">
        <v>844</v>
      </c>
      <c r="B844">
        <f t="shared" si="13"/>
        <v>42.192192234300002</v>
      </c>
      <c r="C844" t="e">
        <f ca="1">[1]!XLSTAT_PDFNormal(B844,13.6303151575788,8.32637765681846)</f>
        <v>#NAME?</v>
      </c>
    </row>
    <row r="845" spans="1:3" x14ac:dyDescent="0.15">
      <c r="A845" s="1">
        <v>845</v>
      </c>
      <c r="B845">
        <f t="shared" si="13"/>
        <v>42.2422422844</v>
      </c>
      <c r="C845" t="e">
        <f ca="1">[1]!XLSTAT_PDFNormal(B845,13.6303151575788,8.32637765681846)</f>
        <v>#NAME?</v>
      </c>
    </row>
    <row r="846" spans="1:3" x14ac:dyDescent="0.15">
      <c r="A846" s="1">
        <v>846</v>
      </c>
      <c r="B846">
        <f t="shared" si="13"/>
        <v>42.292292334499997</v>
      </c>
      <c r="C846" t="e">
        <f ca="1">[1]!XLSTAT_PDFNormal(B846,13.6303151575788,8.32637765681846)</f>
        <v>#NAME?</v>
      </c>
    </row>
    <row r="847" spans="1:3" x14ac:dyDescent="0.15">
      <c r="A847" s="1">
        <v>847</v>
      </c>
      <c r="B847">
        <f t="shared" si="13"/>
        <v>42.342342384600002</v>
      </c>
      <c r="C847" t="e">
        <f ca="1">[1]!XLSTAT_PDFNormal(B847,13.6303151575788,8.32637765681846)</f>
        <v>#NAME?</v>
      </c>
    </row>
    <row r="848" spans="1:3" x14ac:dyDescent="0.15">
      <c r="A848" s="1">
        <v>848</v>
      </c>
      <c r="B848">
        <f t="shared" si="13"/>
        <v>42.3923924347</v>
      </c>
      <c r="C848" t="e">
        <f ca="1">[1]!XLSTAT_PDFNormal(B848,13.6303151575788,8.32637765681846)</f>
        <v>#NAME?</v>
      </c>
    </row>
    <row r="849" spans="1:3" x14ac:dyDescent="0.15">
      <c r="A849" s="1">
        <v>849</v>
      </c>
      <c r="B849">
        <f t="shared" si="13"/>
        <v>42.442442484799997</v>
      </c>
      <c r="C849" t="e">
        <f ca="1">[1]!XLSTAT_PDFNormal(B849,13.6303151575788,8.32637765681846)</f>
        <v>#NAME?</v>
      </c>
    </row>
    <row r="850" spans="1:3" x14ac:dyDescent="0.15">
      <c r="A850" s="1">
        <v>850</v>
      </c>
      <c r="B850">
        <f t="shared" si="13"/>
        <v>42.492492534900002</v>
      </c>
      <c r="C850" t="e">
        <f ca="1">[1]!XLSTAT_PDFNormal(B850,13.6303151575788,8.32637765681846)</f>
        <v>#NAME?</v>
      </c>
    </row>
    <row r="851" spans="1:3" x14ac:dyDescent="0.15">
      <c r="A851" s="1">
        <v>851</v>
      </c>
      <c r="B851">
        <f t="shared" si="13"/>
        <v>42.542542585</v>
      </c>
      <c r="C851" t="e">
        <f ca="1">[1]!XLSTAT_PDFNormal(B851,13.6303151575788,8.32637765681846)</f>
        <v>#NAME?</v>
      </c>
    </row>
    <row r="852" spans="1:3" x14ac:dyDescent="0.15">
      <c r="A852" s="1">
        <v>852</v>
      </c>
      <c r="B852">
        <f t="shared" si="13"/>
        <v>42.592592635099997</v>
      </c>
      <c r="C852" t="e">
        <f ca="1">[1]!XLSTAT_PDFNormal(B852,13.6303151575788,8.32637765681846)</f>
        <v>#NAME?</v>
      </c>
    </row>
    <row r="853" spans="1:3" x14ac:dyDescent="0.15">
      <c r="A853" s="1">
        <v>853</v>
      </c>
      <c r="B853">
        <f t="shared" si="13"/>
        <v>42.642642685200002</v>
      </c>
      <c r="C853" t="e">
        <f ca="1">[1]!XLSTAT_PDFNormal(B853,13.6303151575788,8.32637765681846)</f>
        <v>#NAME?</v>
      </c>
    </row>
    <row r="854" spans="1:3" x14ac:dyDescent="0.15">
      <c r="A854" s="1">
        <v>854</v>
      </c>
      <c r="B854">
        <f t="shared" si="13"/>
        <v>42.6926927353</v>
      </c>
      <c r="C854" t="e">
        <f ca="1">[1]!XLSTAT_PDFNormal(B854,13.6303151575788,8.32637765681846)</f>
        <v>#NAME?</v>
      </c>
    </row>
    <row r="855" spans="1:3" x14ac:dyDescent="0.15">
      <c r="A855" s="1">
        <v>855</v>
      </c>
      <c r="B855">
        <f t="shared" si="13"/>
        <v>42.742742785399997</v>
      </c>
      <c r="C855" t="e">
        <f ca="1">[1]!XLSTAT_PDFNormal(B855,13.6303151575788,8.32637765681846)</f>
        <v>#NAME?</v>
      </c>
    </row>
    <row r="856" spans="1:3" x14ac:dyDescent="0.15">
      <c r="A856" s="1">
        <v>856</v>
      </c>
      <c r="B856">
        <f t="shared" si="13"/>
        <v>42.792792835500002</v>
      </c>
      <c r="C856" t="e">
        <f ca="1">[1]!XLSTAT_PDFNormal(B856,13.6303151575788,8.32637765681846)</f>
        <v>#NAME?</v>
      </c>
    </row>
    <row r="857" spans="1:3" x14ac:dyDescent="0.15">
      <c r="A857" s="1">
        <v>857</v>
      </c>
      <c r="B857">
        <f t="shared" si="13"/>
        <v>42.8428428856</v>
      </c>
      <c r="C857" t="e">
        <f ca="1">[1]!XLSTAT_PDFNormal(B857,13.6303151575788,8.32637765681846)</f>
        <v>#NAME?</v>
      </c>
    </row>
    <row r="858" spans="1:3" x14ac:dyDescent="0.15">
      <c r="A858" s="1">
        <v>858</v>
      </c>
      <c r="B858">
        <f t="shared" si="13"/>
        <v>42.892892935699997</v>
      </c>
      <c r="C858" t="e">
        <f ca="1">[1]!XLSTAT_PDFNormal(B858,13.6303151575788,8.32637765681846)</f>
        <v>#NAME?</v>
      </c>
    </row>
    <row r="859" spans="1:3" x14ac:dyDescent="0.15">
      <c r="A859" s="1">
        <v>859</v>
      </c>
      <c r="B859">
        <f t="shared" si="13"/>
        <v>42.942942985800002</v>
      </c>
      <c r="C859" t="e">
        <f ca="1">[1]!XLSTAT_PDFNormal(B859,13.6303151575788,8.32637765681846)</f>
        <v>#NAME?</v>
      </c>
    </row>
    <row r="860" spans="1:3" x14ac:dyDescent="0.15">
      <c r="A860" s="1">
        <v>860</v>
      </c>
      <c r="B860">
        <f t="shared" si="13"/>
        <v>42.9929930359</v>
      </c>
      <c r="C860" t="e">
        <f ca="1">[1]!XLSTAT_PDFNormal(B860,13.6303151575788,8.32637765681846)</f>
        <v>#NAME?</v>
      </c>
    </row>
    <row r="861" spans="1:3" x14ac:dyDescent="0.15">
      <c r="A861" s="1">
        <v>861</v>
      </c>
      <c r="B861">
        <f t="shared" si="13"/>
        <v>43.043043085999997</v>
      </c>
      <c r="C861" t="e">
        <f ca="1">[1]!XLSTAT_PDFNormal(B861,13.6303151575788,8.32637765681846)</f>
        <v>#NAME?</v>
      </c>
    </row>
    <row r="862" spans="1:3" x14ac:dyDescent="0.15">
      <c r="A862" s="1">
        <v>862</v>
      </c>
      <c r="B862">
        <f t="shared" si="13"/>
        <v>43.093093136100002</v>
      </c>
      <c r="C862" t="e">
        <f ca="1">[1]!XLSTAT_PDFNormal(B862,13.6303151575788,8.32637765681846)</f>
        <v>#NAME?</v>
      </c>
    </row>
    <row r="863" spans="1:3" x14ac:dyDescent="0.15">
      <c r="A863" s="1">
        <v>863</v>
      </c>
      <c r="B863">
        <f t="shared" si="13"/>
        <v>43.1431431862</v>
      </c>
      <c r="C863" t="e">
        <f ca="1">[1]!XLSTAT_PDFNormal(B863,13.6303151575788,8.32637765681846)</f>
        <v>#NAME?</v>
      </c>
    </row>
    <row r="864" spans="1:3" x14ac:dyDescent="0.15">
      <c r="A864" s="1">
        <v>864</v>
      </c>
      <c r="B864">
        <f t="shared" si="13"/>
        <v>43.193193236299997</v>
      </c>
      <c r="C864" t="e">
        <f ca="1">[1]!XLSTAT_PDFNormal(B864,13.6303151575788,8.32637765681846)</f>
        <v>#NAME?</v>
      </c>
    </row>
    <row r="865" spans="1:3" x14ac:dyDescent="0.15">
      <c r="A865" s="1">
        <v>865</v>
      </c>
      <c r="B865">
        <f t="shared" si="13"/>
        <v>43.243243286400002</v>
      </c>
      <c r="C865" t="e">
        <f ca="1">[1]!XLSTAT_PDFNormal(B865,13.6303151575788,8.32637765681846)</f>
        <v>#NAME?</v>
      </c>
    </row>
    <row r="866" spans="1:3" x14ac:dyDescent="0.15">
      <c r="A866" s="1">
        <v>866</v>
      </c>
      <c r="B866">
        <f t="shared" si="13"/>
        <v>43.2932933365</v>
      </c>
      <c r="C866" t="e">
        <f ca="1">[1]!XLSTAT_PDFNormal(B866,13.6303151575788,8.32637765681846)</f>
        <v>#NAME?</v>
      </c>
    </row>
    <row r="867" spans="1:3" x14ac:dyDescent="0.15">
      <c r="A867" s="1">
        <v>867</v>
      </c>
      <c r="B867">
        <f t="shared" si="13"/>
        <v>43.343343386599997</v>
      </c>
      <c r="C867" t="e">
        <f ca="1">[1]!XLSTAT_PDFNormal(B867,13.6303151575788,8.32637765681846)</f>
        <v>#NAME?</v>
      </c>
    </row>
    <row r="868" spans="1:3" x14ac:dyDescent="0.15">
      <c r="A868" s="1">
        <v>868</v>
      </c>
      <c r="B868">
        <f t="shared" si="13"/>
        <v>43.393393436700002</v>
      </c>
      <c r="C868" t="e">
        <f ca="1">[1]!XLSTAT_PDFNormal(B868,13.6303151575788,8.32637765681846)</f>
        <v>#NAME?</v>
      </c>
    </row>
    <row r="869" spans="1:3" x14ac:dyDescent="0.15">
      <c r="A869" s="1">
        <v>869</v>
      </c>
      <c r="B869">
        <f t="shared" si="13"/>
        <v>43.4434434868</v>
      </c>
      <c r="C869" t="e">
        <f ca="1">[1]!XLSTAT_PDFNormal(B869,13.6303151575788,8.32637765681846)</f>
        <v>#NAME?</v>
      </c>
    </row>
    <row r="870" spans="1:3" x14ac:dyDescent="0.15">
      <c r="A870" s="1">
        <v>870</v>
      </c>
      <c r="B870">
        <f t="shared" si="13"/>
        <v>43.493493536899997</v>
      </c>
      <c r="C870" t="e">
        <f ca="1">[1]!XLSTAT_PDFNormal(B870,13.6303151575788,8.32637765681846)</f>
        <v>#NAME?</v>
      </c>
    </row>
    <row r="871" spans="1:3" x14ac:dyDescent="0.15">
      <c r="A871" s="1">
        <v>871</v>
      </c>
      <c r="B871">
        <f t="shared" si="13"/>
        <v>43.543543587000002</v>
      </c>
      <c r="C871" t="e">
        <f ca="1">[1]!XLSTAT_PDFNormal(B871,13.6303151575788,8.32637765681846)</f>
        <v>#NAME?</v>
      </c>
    </row>
    <row r="872" spans="1:3" x14ac:dyDescent="0.15">
      <c r="A872" s="1">
        <v>872</v>
      </c>
      <c r="B872">
        <f t="shared" si="13"/>
        <v>43.5935936371</v>
      </c>
      <c r="C872" t="e">
        <f ca="1">[1]!XLSTAT_PDFNormal(B872,13.6303151575788,8.32637765681846)</f>
        <v>#NAME?</v>
      </c>
    </row>
    <row r="873" spans="1:3" x14ac:dyDescent="0.15">
      <c r="A873" s="1">
        <v>873</v>
      </c>
      <c r="B873">
        <f t="shared" si="13"/>
        <v>43.643643687199997</v>
      </c>
      <c r="C873" t="e">
        <f ca="1">[1]!XLSTAT_PDFNormal(B873,13.6303151575788,8.32637765681846)</f>
        <v>#NAME?</v>
      </c>
    </row>
    <row r="874" spans="1:3" x14ac:dyDescent="0.15">
      <c r="A874" s="1">
        <v>874</v>
      </c>
      <c r="B874">
        <f t="shared" si="13"/>
        <v>43.693693737300002</v>
      </c>
      <c r="C874" t="e">
        <f ca="1">[1]!XLSTAT_PDFNormal(B874,13.6303151575788,8.32637765681846)</f>
        <v>#NAME?</v>
      </c>
    </row>
    <row r="875" spans="1:3" x14ac:dyDescent="0.15">
      <c r="A875" s="1">
        <v>875</v>
      </c>
      <c r="B875">
        <f t="shared" si="13"/>
        <v>43.7437437874</v>
      </c>
      <c r="C875" t="e">
        <f ca="1">[1]!XLSTAT_PDFNormal(B875,13.6303151575788,8.32637765681846)</f>
        <v>#NAME?</v>
      </c>
    </row>
    <row r="876" spans="1:3" x14ac:dyDescent="0.15">
      <c r="A876" s="1">
        <v>876</v>
      </c>
      <c r="B876">
        <f t="shared" si="13"/>
        <v>43.793793837499997</v>
      </c>
      <c r="C876" t="e">
        <f ca="1">[1]!XLSTAT_PDFNormal(B876,13.6303151575788,8.32637765681846)</f>
        <v>#NAME?</v>
      </c>
    </row>
    <row r="877" spans="1:3" x14ac:dyDescent="0.15">
      <c r="A877" s="1">
        <v>877</v>
      </c>
      <c r="B877">
        <f t="shared" si="13"/>
        <v>43.843843887600002</v>
      </c>
      <c r="C877" t="e">
        <f ca="1">[1]!XLSTAT_PDFNormal(B877,13.6303151575788,8.32637765681846)</f>
        <v>#NAME?</v>
      </c>
    </row>
    <row r="878" spans="1:3" x14ac:dyDescent="0.15">
      <c r="A878" s="1">
        <v>878</v>
      </c>
      <c r="B878">
        <f t="shared" si="13"/>
        <v>43.8938939377</v>
      </c>
      <c r="C878" t="e">
        <f ca="1">[1]!XLSTAT_PDFNormal(B878,13.6303151575788,8.32637765681846)</f>
        <v>#NAME?</v>
      </c>
    </row>
    <row r="879" spans="1:3" x14ac:dyDescent="0.15">
      <c r="A879" s="1">
        <v>879</v>
      </c>
      <c r="B879">
        <f t="shared" si="13"/>
        <v>43.943943987799997</v>
      </c>
      <c r="C879" t="e">
        <f ca="1">[1]!XLSTAT_PDFNormal(B879,13.6303151575788,8.32637765681846)</f>
        <v>#NAME?</v>
      </c>
    </row>
    <row r="880" spans="1:3" x14ac:dyDescent="0.15">
      <c r="A880" s="1">
        <v>880</v>
      </c>
      <c r="B880">
        <f t="shared" si="13"/>
        <v>43.993994037900002</v>
      </c>
      <c r="C880" t="e">
        <f ca="1">[1]!XLSTAT_PDFNormal(B880,13.6303151575788,8.32637765681846)</f>
        <v>#NAME?</v>
      </c>
    </row>
    <row r="881" spans="1:3" x14ac:dyDescent="0.15">
      <c r="A881" s="1">
        <v>881</v>
      </c>
      <c r="B881">
        <f t="shared" si="13"/>
        <v>44.044044088</v>
      </c>
      <c r="C881" t="e">
        <f ca="1">[1]!XLSTAT_PDFNormal(B881,13.6303151575788,8.32637765681846)</f>
        <v>#NAME?</v>
      </c>
    </row>
    <row r="882" spans="1:3" x14ac:dyDescent="0.15">
      <c r="A882" s="1">
        <v>882</v>
      </c>
      <c r="B882">
        <f t="shared" si="13"/>
        <v>44.094094138099997</v>
      </c>
      <c r="C882" t="e">
        <f ca="1">[1]!XLSTAT_PDFNormal(B882,13.6303151575788,8.32637765681846)</f>
        <v>#NAME?</v>
      </c>
    </row>
    <row r="883" spans="1:3" x14ac:dyDescent="0.15">
      <c r="A883" s="1">
        <v>883</v>
      </c>
      <c r="B883">
        <f t="shared" si="13"/>
        <v>44.144144188200002</v>
      </c>
      <c r="C883" t="e">
        <f ca="1">[1]!XLSTAT_PDFNormal(B883,13.6303151575788,8.32637765681846)</f>
        <v>#NAME?</v>
      </c>
    </row>
    <row r="884" spans="1:3" x14ac:dyDescent="0.15">
      <c r="A884" s="1">
        <v>884</v>
      </c>
      <c r="B884">
        <f t="shared" si="13"/>
        <v>44.1941942383</v>
      </c>
      <c r="C884" t="e">
        <f ca="1">[1]!XLSTAT_PDFNormal(B884,13.6303151575788,8.32637765681846)</f>
        <v>#NAME?</v>
      </c>
    </row>
    <row r="885" spans="1:3" x14ac:dyDescent="0.15">
      <c r="A885" s="1">
        <v>885</v>
      </c>
      <c r="B885">
        <f t="shared" si="13"/>
        <v>44.244244288399997</v>
      </c>
      <c r="C885" t="e">
        <f ca="1">[1]!XLSTAT_PDFNormal(B885,13.6303151575788,8.32637765681846)</f>
        <v>#NAME?</v>
      </c>
    </row>
    <row r="886" spans="1:3" x14ac:dyDescent="0.15">
      <c r="A886" s="1">
        <v>886</v>
      </c>
      <c r="B886">
        <f t="shared" si="13"/>
        <v>44.294294338500002</v>
      </c>
      <c r="C886" t="e">
        <f ca="1">[1]!XLSTAT_PDFNormal(B886,13.6303151575788,8.32637765681846)</f>
        <v>#NAME?</v>
      </c>
    </row>
    <row r="887" spans="1:3" x14ac:dyDescent="0.15">
      <c r="A887" s="1">
        <v>887</v>
      </c>
      <c r="B887">
        <f t="shared" si="13"/>
        <v>44.3443443886</v>
      </c>
      <c r="C887" t="e">
        <f ca="1">[1]!XLSTAT_PDFNormal(B887,13.6303151575788,8.32637765681846)</f>
        <v>#NAME?</v>
      </c>
    </row>
    <row r="888" spans="1:3" x14ac:dyDescent="0.15">
      <c r="A888" s="1">
        <v>888</v>
      </c>
      <c r="B888">
        <f t="shared" si="13"/>
        <v>44.394394438699997</v>
      </c>
      <c r="C888" t="e">
        <f ca="1">[1]!XLSTAT_PDFNormal(B888,13.6303151575788,8.32637765681846)</f>
        <v>#NAME?</v>
      </c>
    </row>
    <row r="889" spans="1:3" x14ac:dyDescent="0.15">
      <c r="A889" s="1">
        <v>889</v>
      </c>
      <c r="B889">
        <f t="shared" si="13"/>
        <v>44.444444488800002</v>
      </c>
      <c r="C889" t="e">
        <f ca="1">[1]!XLSTAT_PDFNormal(B889,13.6303151575788,8.32637765681846)</f>
        <v>#NAME?</v>
      </c>
    </row>
    <row r="890" spans="1:3" x14ac:dyDescent="0.15">
      <c r="A890" s="1">
        <v>890</v>
      </c>
      <c r="B890">
        <f t="shared" si="13"/>
        <v>44.4944945389</v>
      </c>
      <c r="C890" t="e">
        <f ca="1">[1]!XLSTAT_PDFNormal(B890,13.6303151575788,8.32637765681846)</f>
        <v>#NAME?</v>
      </c>
    </row>
    <row r="891" spans="1:3" x14ac:dyDescent="0.15">
      <c r="A891" s="1">
        <v>891</v>
      </c>
      <c r="B891">
        <f t="shared" si="13"/>
        <v>44.544544588999997</v>
      </c>
      <c r="C891" t="e">
        <f ca="1">[1]!XLSTAT_PDFNormal(B891,13.6303151575788,8.32637765681846)</f>
        <v>#NAME?</v>
      </c>
    </row>
    <row r="892" spans="1:3" x14ac:dyDescent="0.15">
      <c r="A892" s="1">
        <v>892</v>
      </c>
      <c r="B892">
        <f t="shared" si="13"/>
        <v>44.594594639100002</v>
      </c>
      <c r="C892" t="e">
        <f ca="1">[1]!XLSTAT_PDFNormal(B892,13.6303151575788,8.32637765681846)</f>
        <v>#NAME?</v>
      </c>
    </row>
    <row r="893" spans="1:3" x14ac:dyDescent="0.15">
      <c r="A893" s="1">
        <v>893</v>
      </c>
      <c r="B893">
        <f t="shared" si="13"/>
        <v>44.6446446892</v>
      </c>
      <c r="C893" t="e">
        <f ca="1">[1]!XLSTAT_PDFNormal(B893,13.6303151575788,8.32637765681846)</f>
        <v>#NAME?</v>
      </c>
    </row>
    <row r="894" spans="1:3" x14ac:dyDescent="0.15">
      <c r="A894" s="1">
        <v>894</v>
      </c>
      <c r="B894">
        <f t="shared" si="13"/>
        <v>44.694694739299997</v>
      </c>
      <c r="C894" t="e">
        <f ca="1">[1]!XLSTAT_PDFNormal(B894,13.6303151575788,8.32637765681846)</f>
        <v>#NAME?</v>
      </c>
    </row>
    <row r="895" spans="1:3" x14ac:dyDescent="0.15">
      <c r="A895" s="1">
        <v>895</v>
      </c>
      <c r="B895">
        <f t="shared" si="13"/>
        <v>44.744744789400002</v>
      </c>
      <c r="C895" t="e">
        <f ca="1">[1]!XLSTAT_PDFNormal(B895,13.6303151575788,8.32637765681846)</f>
        <v>#NAME?</v>
      </c>
    </row>
    <row r="896" spans="1:3" x14ac:dyDescent="0.15">
      <c r="A896" s="1">
        <v>896</v>
      </c>
      <c r="B896">
        <f t="shared" si="13"/>
        <v>44.7947948395</v>
      </c>
      <c r="C896" t="e">
        <f ca="1">[1]!XLSTAT_PDFNormal(B896,13.6303151575788,8.32637765681846)</f>
        <v>#NAME?</v>
      </c>
    </row>
    <row r="897" spans="1:3" x14ac:dyDescent="0.15">
      <c r="A897" s="1">
        <v>897</v>
      </c>
      <c r="B897">
        <f t="shared" ref="B897:B960" si="14">0+(A897-1)*0.0500500501</f>
        <v>44.844844889599997</v>
      </c>
      <c r="C897" t="e">
        <f ca="1">[1]!XLSTAT_PDFNormal(B897,13.6303151575788,8.32637765681846)</f>
        <v>#NAME?</v>
      </c>
    </row>
    <row r="898" spans="1:3" x14ac:dyDescent="0.15">
      <c r="A898" s="1">
        <v>898</v>
      </c>
      <c r="B898">
        <f t="shared" si="14"/>
        <v>44.894894939700002</v>
      </c>
      <c r="C898" t="e">
        <f ca="1">[1]!XLSTAT_PDFNormal(B898,13.6303151575788,8.32637765681846)</f>
        <v>#NAME?</v>
      </c>
    </row>
    <row r="899" spans="1:3" x14ac:dyDescent="0.15">
      <c r="A899" s="1">
        <v>899</v>
      </c>
      <c r="B899">
        <f t="shared" si="14"/>
        <v>44.9449449898</v>
      </c>
      <c r="C899" t="e">
        <f ca="1">[1]!XLSTAT_PDFNormal(B899,13.6303151575788,8.32637765681846)</f>
        <v>#NAME?</v>
      </c>
    </row>
    <row r="900" spans="1:3" x14ac:dyDescent="0.15">
      <c r="A900" s="1">
        <v>900</v>
      </c>
      <c r="B900">
        <f t="shared" si="14"/>
        <v>44.994995039899997</v>
      </c>
      <c r="C900" t="e">
        <f ca="1">[1]!XLSTAT_PDFNormal(B900,13.6303151575788,8.32637765681846)</f>
        <v>#NAME?</v>
      </c>
    </row>
    <row r="901" spans="1:3" x14ac:dyDescent="0.15">
      <c r="A901" s="1">
        <v>901</v>
      </c>
      <c r="B901">
        <f t="shared" si="14"/>
        <v>45.045045090000002</v>
      </c>
      <c r="C901" t="e">
        <f ca="1">[1]!XLSTAT_PDFNormal(B901,13.6303151575788,8.32637765681846)</f>
        <v>#NAME?</v>
      </c>
    </row>
    <row r="902" spans="1:3" x14ac:dyDescent="0.15">
      <c r="A902" s="1">
        <v>902</v>
      </c>
      <c r="B902">
        <f t="shared" si="14"/>
        <v>45.0950951401</v>
      </c>
      <c r="C902" t="e">
        <f ca="1">[1]!XLSTAT_PDFNormal(B902,13.6303151575788,8.32637765681846)</f>
        <v>#NAME?</v>
      </c>
    </row>
    <row r="903" spans="1:3" x14ac:dyDescent="0.15">
      <c r="A903" s="1">
        <v>903</v>
      </c>
      <c r="B903">
        <f t="shared" si="14"/>
        <v>45.145145190199997</v>
      </c>
      <c r="C903" t="e">
        <f ca="1">[1]!XLSTAT_PDFNormal(B903,13.6303151575788,8.32637765681846)</f>
        <v>#NAME?</v>
      </c>
    </row>
    <row r="904" spans="1:3" x14ac:dyDescent="0.15">
      <c r="A904" s="1">
        <v>904</v>
      </c>
      <c r="B904">
        <f t="shared" si="14"/>
        <v>45.195195240300002</v>
      </c>
      <c r="C904" t="e">
        <f ca="1">[1]!XLSTAT_PDFNormal(B904,13.6303151575788,8.32637765681846)</f>
        <v>#NAME?</v>
      </c>
    </row>
    <row r="905" spans="1:3" x14ac:dyDescent="0.15">
      <c r="A905" s="1">
        <v>905</v>
      </c>
      <c r="B905">
        <f t="shared" si="14"/>
        <v>45.2452452904</v>
      </c>
      <c r="C905" t="e">
        <f ca="1">[1]!XLSTAT_PDFNormal(B905,13.6303151575788,8.32637765681846)</f>
        <v>#NAME?</v>
      </c>
    </row>
    <row r="906" spans="1:3" x14ac:dyDescent="0.15">
      <c r="A906" s="1">
        <v>906</v>
      </c>
      <c r="B906">
        <f t="shared" si="14"/>
        <v>45.295295340499997</v>
      </c>
      <c r="C906" t="e">
        <f ca="1">[1]!XLSTAT_PDFNormal(B906,13.6303151575788,8.32637765681846)</f>
        <v>#NAME?</v>
      </c>
    </row>
    <row r="907" spans="1:3" x14ac:dyDescent="0.15">
      <c r="A907" s="1">
        <v>907</v>
      </c>
      <c r="B907">
        <f t="shared" si="14"/>
        <v>45.345345390600002</v>
      </c>
      <c r="C907" t="e">
        <f ca="1">[1]!XLSTAT_PDFNormal(B907,13.6303151575788,8.32637765681846)</f>
        <v>#NAME?</v>
      </c>
    </row>
    <row r="908" spans="1:3" x14ac:dyDescent="0.15">
      <c r="A908" s="1">
        <v>908</v>
      </c>
      <c r="B908">
        <f t="shared" si="14"/>
        <v>45.3953954407</v>
      </c>
      <c r="C908" t="e">
        <f ca="1">[1]!XLSTAT_PDFNormal(B908,13.6303151575788,8.32637765681846)</f>
        <v>#NAME?</v>
      </c>
    </row>
    <row r="909" spans="1:3" x14ac:dyDescent="0.15">
      <c r="A909" s="1">
        <v>909</v>
      </c>
      <c r="B909">
        <f t="shared" si="14"/>
        <v>45.445445490799997</v>
      </c>
      <c r="C909" t="e">
        <f ca="1">[1]!XLSTAT_PDFNormal(B909,13.6303151575788,8.32637765681846)</f>
        <v>#NAME?</v>
      </c>
    </row>
    <row r="910" spans="1:3" x14ac:dyDescent="0.15">
      <c r="A910" s="1">
        <v>910</v>
      </c>
      <c r="B910">
        <f t="shared" si="14"/>
        <v>45.495495540900002</v>
      </c>
      <c r="C910" t="e">
        <f ca="1">[1]!XLSTAT_PDFNormal(B910,13.6303151575788,8.32637765681846)</f>
        <v>#NAME?</v>
      </c>
    </row>
    <row r="911" spans="1:3" x14ac:dyDescent="0.15">
      <c r="A911" s="1">
        <v>911</v>
      </c>
      <c r="B911">
        <f t="shared" si="14"/>
        <v>45.545545591</v>
      </c>
      <c r="C911" t="e">
        <f ca="1">[1]!XLSTAT_PDFNormal(B911,13.6303151575788,8.32637765681846)</f>
        <v>#NAME?</v>
      </c>
    </row>
    <row r="912" spans="1:3" x14ac:dyDescent="0.15">
      <c r="A912" s="1">
        <v>912</v>
      </c>
      <c r="B912">
        <f t="shared" si="14"/>
        <v>45.595595641099997</v>
      </c>
      <c r="C912" t="e">
        <f ca="1">[1]!XLSTAT_PDFNormal(B912,13.6303151575788,8.32637765681846)</f>
        <v>#NAME?</v>
      </c>
    </row>
    <row r="913" spans="1:3" x14ac:dyDescent="0.15">
      <c r="A913" s="1">
        <v>913</v>
      </c>
      <c r="B913">
        <f t="shared" si="14"/>
        <v>45.645645691200002</v>
      </c>
      <c r="C913" t="e">
        <f ca="1">[1]!XLSTAT_PDFNormal(B913,13.6303151575788,8.32637765681846)</f>
        <v>#NAME?</v>
      </c>
    </row>
    <row r="914" spans="1:3" x14ac:dyDescent="0.15">
      <c r="A914" s="1">
        <v>914</v>
      </c>
      <c r="B914">
        <f t="shared" si="14"/>
        <v>45.6956957413</v>
      </c>
      <c r="C914" t="e">
        <f ca="1">[1]!XLSTAT_PDFNormal(B914,13.6303151575788,8.32637765681846)</f>
        <v>#NAME?</v>
      </c>
    </row>
    <row r="915" spans="1:3" x14ac:dyDescent="0.15">
      <c r="A915" s="1">
        <v>915</v>
      </c>
      <c r="B915">
        <f t="shared" si="14"/>
        <v>45.745745791399997</v>
      </c>
      <c r="C915" t="e">
        <f ca="1">[1]!XLSTAT_PDFNormal(B915,13.6303151575788,8.32637765681846)</f>
        <v>#NAME?</v>
      </c>
    </row>
    <row r="916" spans="1:3" x14ac:dyDescent="0.15">
      <c r="A916" s="1">
        <v>916</v>
      </c>
      <c r="B916">
        <f t="shared" si="14"/>
        <v>45.795795841500002</v>
      </c>
      <c r="C916" t="e">
        <f ca="1">[1]!XLSTAT_PDFNormal(B916,13.6303151575788,8.32637765681846)</f>
        <v>#NAME?</v>
      </c>
    </row>
    <row r="917" spans="1:3" x14ac:dyDescent="0.15">
      <c r="A917" s="1">
        <v>917</v>
      </c>
      <c r="B917">
        <f t="shared" si="14"/>
        <v>45.8458458916</v>
      </c>
      <c r="C917" t="e">
        <f ca="1">[1]!XLSTAT_PDFNormal(B917,13.6303151575788,8.32637765681846)</f>
        <v>#NAME?</v>
      </c>
    </row>
    <row r="918" spans="1:3" x14ac:dyDescent="0.15">
      <c r="A918" s="1">
        <v>918</v>
      </c>
      <c r="B918">
        <f t="shared" si="14"/>
        <v>45.895895941699997</v>
      </c>
      <c r="C918" t="e">
        <f ca="1">[1]!XLSTAT_PDFNormal(B918,13.6303151575788,8.32637765681846)</f>
        <v>#NAME?</v>
      </c>
    </row>
    <row r="919" spans="1:3" x14ac:dyDescent="0.15">
      <c r="A919" s="1">
        <v>919</v>
      </c>
      <c r="B919">
        <f t="shared" si="14"/>
        <v>45.945945991800002</v>
      </c>
      <c r="C919" t="e">
        <f ca="1">[1]!XLSTAT_PDFNormal(B919,13.6303151575788,8.32637765681846)</f>
        <v>#NAME?</v>
      </c>
    </row>
    <row r="920" spans="1:3" x14ac:dyDescent="0.15">
      <c r="A920" s="1">
        <v>920</v>
      </c>
      <c r="B920">
        <f t="shared" si="14"/>
        <v>45.9959960419</v>
      </c>
      <c r="C920" t="e">
        <f ca="1">[1]!XLSTAT_PDFNormal(B920,13.6303151575788,8.32637765681846)</f>
        <v>#NAME?</v>
      </c>
    </row>
    <row r="921" spans="1:3" x14ac:dyDescent="0.15">
      <c r="A921" s="1">
        <v>921</v>
      </c>
      <c r="B921">
        <f t="shared" si="14"/>
        <v>46.046046091999997</v>
      </c>
      <c r="C921" t="e">
        <f ca="1">[1]!XLSTAT_PDFNormal(B921,13.6303151575788,8.32637765681846)</f>
        <v>#NAME?</v>
      </c>
    </row>
    <row r="922" spans="1:3" x14ac:dyDescent="0.15">
      <c r="A922" s="1">
        <v>922</v>
      </c>
      <c r="B922">
        <f t="shared" si="14"/>
        <v>46.096096142100002</v>
      </c>
      <c r="C922" t="e">
        <f ca="1">[1]!XLSTAT_PDFNormal(B922,13.6303151575788,8.32637765681846)</f>
        <v>#NAME?</v>
      </c>
    </row>
    <row r="923" spans="1:3" x14ac:dyDescent="0.15">
      <c r="A923" s="1">
        <v>923</v>
      </c>
      <c r="B923">
        <f t="shared" si="14"/>
        <v>46.1461461922</v>
      </c>
      <c r="C923" t="e">
        <f ca="1">[1]!XLSTAT_PDFNormal(B923,13.6303151575788,8.32637765681846)</f>
        <v>#NAME?</v>
      </c>
    </row>
    <row r="924" spans="1:3" x14ac:dyDescent="0.15">
      <c r="A924" s="1">
        <v>924</v>
      </c>
      <c r="B924">
        <f t="shared" si="14"/>
        <v>46.196196242299997</v>
      </c>
      <c r="C924" t="e">
        <f ca="1">[1]!XLSTAT_PDFNormal(B924,13.6303151575788,8.32637765681846)</f>
        <v>#NAME?</v>
      </c>
    </row>
    <row r="925" spans="1:3" x14ac:dyDescent="0.15">
      <c r="A925" s="1">
        <v>925</v>
      </c>
      <c r="B925">
        <f t="shared" si="14"/>
        <v>46.246246292400002</v>
      </c>
      <c r="C925" t="e">
        <f ca="1">[1]!XLSTAT_PDFNormal(B925,13.6303151575788,8.32637765681846)</f>
        <v>#NAME?</v>
      </c>
    </row>
    <row r="926" spans="1:3" x14ac:dyDescent="0.15">
      <c r="A926" s="1">
        <v>926</v>
      </c>
      <c r="B926">
        <f t="shared" si="14"/>
        <v>46.2962963425</v>
      </c>
      <c r="C926" t="e">
        <f ca="1">[1]!XLSTAT_PDFNormal(B926,13.6303151575788,8.32637765681846)</f>
        <v>#NAME?</v>
      </c>
    </row>
    <row r="927" spans="1:3" x14ac:dyDescent="0.15">
      <c r="A927" s="1">
        <v>927</v>
      </c>
      <c r="B927">
        <f t="shared" si="14"/>
        <v>46.346346392599997</v>
      </c>
      <c r="C927" t="e">
        <f ca="1">[1]!XLSTAT_PDFNormal(B927,13.6303151575788,8.32637765681846)</f>
        <v>#NAME?</v>
      </c>
    </row>
    <row r="928" spans="1:3" x14ac:dyDescent="0.15">
      <c r="A928" s="1">
        <v>928</v>
      </c>
      <c r="B928">
        <f t="shared" si="14"/>
        <v>46.396396442700002</v>
      </c>
      <c r="C928" t="e">
        <f ca="1">[1]!XLSTAT_PDFNormal(B928,13.6303151575788,8.32637765681846)</f>
        <v>#NAME?</v>
      </c>
    </row>
    <row r="929" spans="1:3" x14ac:dyDescent="0.15">
      <c r="A929" s="1">
        <v>929</v>
      </c>
      <c r="B929">
        <f t="shared" si="14"/>
        <v>46.4464464928</v>
      </c>
      <c r="C929" t="e">
        <f ca="1">[1]!XLSTAT_PDFNormal(B929,13.6303151575788,8.32637765681846)</f>
        <v>#NAME?</v>
      </c>
    </row>
    <row r="930" spans="1:3" x14ac:dyDescent="0.15">
      <c r="A930" s="1">
        <v>930</v>
      </c>
      <c r="B930">
        <f t="shared" si="14"/>
        <v>46.496496542899997</v>
      </c>
      <c r="C930" t="e">
        <f ca="1">[1]!XLSTAT_PDFNormal(B930,13.6303151575788,8.32637765681846)</f>
        <v>#NAME?</v>
      </c>
    </row>
    <row r="931" spans="1:3" x14ac:dyDescent="0.15">
      <c r="A931" s="1">
        <v>931</v>
      </c>
      <c r="B931">
        <f t="shared" si="14"/>
        <v>46.546546593000002</v>
      </c>
      <c r="C931" t="e">
        <f ca="1">[1]!XLSTAT_PDFNormal(B931,13.6303151575788,8.32637765681846)</f>
        <v>#NAME?</v>
      </c>
    </row>
    <row r="932" spans="1:3" x14ac:dyDescent="0.15">
      <c r="A932" s="1">
        <v>932</v>
      </c>
      <c r="B932">
        <f t="shared" si="14"/>
        <v>46.5965966431</v>
      </c>
      <c r="C932" t="e">
        <f ca="1">[1]!XLSTAT_PDFNormal(B932,13.6303151575788,8.32637765681846)</f>
        <v>#NAME?</v>
      </c>
    </row>
    <row r="933" spans="1:3" x14ac:dyDescent="0.15">
      <c r="A933" s="1">
        <v>933</v>
      </c>
      <c r="B933">
        <f t="shared" si="14"/>
        <v>46.646646693199997</v>
      </c>
      <c r="C933" t="e">
        <f ca="1">[1]!XLSTAT_PDFNormal(B933,13.6303151575788,8.32637765681846)</f>
        <v>#NAME?</v>
      </c>
    </row>
    <row r="934" spans="1:3" x14ac:dyDescent="0.15">
      <c r="A934" s="1">
        <v>934</v>
      </c>
      <c r="B934">
        <f t="shared" si="14"/>
        <v>46.696696743300002</v>
      </c>
      <c r="C934" t="e">
        <f ca="1">[1]!XLSTAT_PDFNormal(B934,13.6303151575788,8.32637765681846)</f>
        <v>#NAME?</v>
      </c>
    </row>
    <row r="935" spans="1:3" x14ac:dyDescent="0.15">
      <c r="A935" s="1">
        <v>935</v>
      </c>
      <c r="B935">
        <f t="shared" si="14"/>
        <v>46.7467467934</v>
      </c>
      <c r="C935" t="e">
        <f ca="1">[1]!XLSTAT_PDFNormal(B935,13.6303151575788,8.32637765681846)</f>
        <v>#NAME?</v>
      </c>
    </row>
    <row r="936" spans="1:3" x14ac:dyDescent="0.15">
      <c r="A936" s="1">
        <v>936</v>
      </c>
      <c r="B936">
        <f t="shared" si="14"/>
        <v>46.796796843499997</v>
      </c>
      <c r="C936" t="e">
        <f ca="1">[1]!XLSTAT_PDFNormal(B936,13.6303151575788,8.32637765681846)</f>
        <v>#NAME?</v>
      </c>
    </row>
    <row r="937" spans="1:3" x14ac:dyDescent="0.15">
      <c r="A937" s="1">
        <v>937</v>
      </c>
      <c r="B937">
        <f t="shared" si="14"/>
        <v>46.846846893600002</v>
      </c>
      <c r="C937" t="e">
        <f ca="1">[1]!XLSTAT_PDFNormal(B937,13.6303151575788,8.32637765681846)</f>
        <v>#NAME?</v>
      </c>
    </row>
    <row r="938" spans="1:3" x14ac:dyDescent="0.15">
      <c r="A938" s="1">
        <v>938</v>
      </c>
      <c r="B938">
        <f t="shared" si="14"/>
        <v>46.8968969437</v>
      </c>
      <c r="C938" t="e">
        <f ca="1">[1]!XLSTAT_PDFNormal(B938,13.6303151575788,8.32637765681846)</f>
        <v>#NAME?</v>
      </c>
    </row>
    <row r="939" spans="1:3" x14ac:dyDescent="0.15">
      <c r="A939" s="1">
        <v>939</v>
      </c>
      <c r="B939">
        <f t="shared" si="14"/>
        <v>46.946946993799997</v>
      </c>
      <c r="C939" t="e">
        <f ca="1">[1]!XLSTAT_PDFNormal(B939,13.6303151575788,8.32637765681846)</f>
        <v>#NAME?</v>
      </c>
    </row>
    <row r="940" spans="1:3" x14ac:dyDescent="0.15">
      <c r="A940" s="1">
        <v>940</v>
      </c>
      <c r="B940">
        <f t="shared" si="14"/>
        <v>46.996997043900002</v>
      </c>
      <c r="C940" t="e">
        <f ca="1">[1]!XLSTAT_PDFNormal(B940,13.6303151575788,8.32637765681846)</f>
        <v>#NAME?</v>
      </c>
    </row>
    <row r="941" spans="1:3" x14ac:dyDescent="0.15">
      <c r="A941" s="1">
        <v>941</v>
      </c>
      <c r="B941">
        <f t="shared" si="14"/>
        <v>47.047047094</v>
      </c>
      <c r="C941" t="e">
        <f ca="1">[1]!XLSTAT_PDFNormal(B941,13.6303151575788,8.32637765681846)</f>
        <v>#NAME?</v>
      </c>
    </row>
    <row r="942" spans="1:3" x14ac:dyDescent="0.15">
      <c r="A942" s="1">
        <v>942</v>
      </c>
      <c r="B942">
        <f t="shared" si="14"/>
        <v>47.097097144099997</v>
      </c>
      <c r="C942" t="e">
        <f ca="1">[1]!XLSTAT_PDFNormal(B942,13.6303151575788,8.32637765681846)</f>
        <v>#NAME?</v>
      </c>
    </row>
    <row r="943" spans="1:3" x14ac:dyDescent="0.15">
      <c r="A943" s="1">
        <v>943</v>
      </c>
      <c r="B943">
        <f t="shared" si="14"/>
        <v>47.147147194200002</v>
      </c>
      <c r="C943" t="e">
        <f ca="1">[1]!XLSTAT_PDFNormal(B943,13.6303151575788,8.32637765681846)</f>
        <v>#NAME?</v>
      </c>
    </row>
    <row r="944" spans="1:3" x14ac:dyDescent="0.15">
      <c r="A944" s="1">
        <v>944</v>
      </c>
      <c r="B944">
        <f t="shared" si="14"/>
        <v>47.1971972443</v>
      </c>
      <c r="C944" t="e">
        <f ca="1">[1]!XLSTAT_PDFNormal(B944,13.6303151575788,8.32637765681846)</f>
        <v>#NAME?</v>
      </c>
    </row>
    <row r="945" spans="1:3" x14ac:dyDescent="0.15">
      <c r="A945" s="1">
        <v>945</v>
      </c>
      <c r="B945">
        <f t="shared" si="14"/>
        <v>47.247247294399997</v>
      </c>
      <c r="C945" t="e">
        <f ca="1">[1]!XLSTAT_PDFNormal(B945,13.6303151575788,8.32637765681846)</f>
        <v>#NAME?</v>
      </c>
    </row>
    <row r="946" spans="1:3" x14ac:dyDescent="0.15">
      <c r="A946" s="1">
        <v>946</v>
      </c>
      <c r="B946">
        <f t="shared" si="14"/>
        <v>47.297297344500002</v>
      </c>
      <c r="C946" t="e">
        <f ca="1">[1]!XLSTAT_PDFNormal(B946,13.6303151575788,8.32637765681846)</f>
        <v>#NAME?</v>
      </c>
    </row>
    <row r="947" spans="1:3" x14ac:dyDescent="0.15">
      <c r="A947" s="1">
        <v>947</v>
      </c>
      <c r="B947">
        <f t="shared" si="14"/>
        <v>47.3473473946</v>
      </c>
      <c r="C947" t="e">
        <f ca="1">[1]!XLSTAT_PDFNormal(B947,13.6303151575788,8.32637765681846)</f>
        <v>#NAME?</v>
      </c>
    </row>
    <row r="948" spans="1:3" x14ac:dyDescent="0.15">
      <c r="A948" s="1">
        <v>948</v>
      </c>
      <c r="B948">
        <f t="shared" si="14"/>
        <v>47.397397444699997</v>
      </c>
      <c r="C948" t="e">
        <f ca="1">[1]!XLSTAT_PDFNormal(B948,13.6303151575788,8.32637765681846)</f>
        <v>#NAME?</v>
      </c>
    </row>
    <row r="949" spans="1:3" x14ac:dyDescent="0.15">
      <c r="A949" s="1">
        <v>949</v>
      </c>
      <c r="B949">
        <f t="shared" si="14"/>
        <v>47.447447494800002</v>
      </c>
      <c r="C949" t="e">
        <f ca="1">[1]!XLSTAT_PDFNormal(B949,13.6303151575788,8.32637765681846)</f>
        <v>#NAME?</v>
      </c>
    </row>
    <row r="950" spans="1:3" x14ac:dyDescent="0.15">
      <c r="A950" s="1">
        <v>950</v>
      </c>
      <c r="B950">
        <f t="shared" si="14"/>
        <v>47.4974975449</v>
      </c>
      <c r="C950" t="e">
        <f ca="1">[1]!XLSTAT_PDFNormal(B950,13.6303151575788,8.32637765681846)</f>
        <v>#NAME?</v>
      </c>
    </row>
    <row r="951" spans="1:3" x14ac:dyDescent="0.15">
      <c r="A951" s="1">
        <v>951</v>
      </c>
      <c r="B951">
        <f t="shared" si="14"/>
        <v>47.547547594999998</v>
      </c>
      <c r="C951" t="e">
        <f ca="1">[1]!XLSTAT_PDFNormal(B951,13.6303151575788,8.32637765681846)</f>
        <v>#NAME?</v>
      </c>
    </row>
    <row r="952" spans="1:3" x14ac:dyDescent="0.15">
      <c r="A952" s="1">
        <v>952</v>
      </c>
      <c r="B952">
        <f t="shared" si="14"/>
        <v>47.597597645100002</v>
      </c>
      <c r="C952" t="e">
        <f ca="1">[1]!XLSTAT_PDFNormal(B952,13.6303151575788,8.32637765681846)</f>
        <v>#NAME?</v>
      </c>
    </row>
    <row r="953" spans="1:3" x14ac:dyDescent="0.15">
      <c r="A953" s="1">
        <v>953</v>
      </c>
      <c r="B953">
        <f t="shared" si="14"/>
        <v>47.6476476952</v>
      </c>
      <c r="C953" t="e">
        <f ca="1">[1]!XLSTAT_PDFNormal(B953,13.6303151575788,8.32637765681846)</f>
        <v>#NAME?</v>
      </c>
    </row>
    <row r="954" spans="1:3" x14ac:dyDescent="0.15">
      <c r="A954" s="1">
        <v>954</v>
      </c>
      <c r="B954">
        <f t="shared" si="14"/>
        <v>47.697697745299998</v>
      </c>
      <c r="C954" t="e">
        <f ca="1">[1]!XLSTAT_PDFNormal(B954,13.6303151575788,8.32637765681846)</f>
        <v>#NAME?</v>
      </c>
    </row>
    <row r="955" spans="1:3" x14ac:dyDescent="0.15">
      <c r="A955" s="1">
        <v>955</v>
      </c>
      <c r="B955">
        <f t="shared" si="14"/>
        <v>47.747747795400002</v>
      </c>
      <c r="C955" t="e">
        <f ca="1">[1]!XLSTAT_PDFNormal(B955,13.6303151575788,8.32637765681846)</f>
        <v>#NAME?</v>
      </c>
    </row>
    <row r="956" spans="1:3" x14ac:dyDescent="0.15">
      <c r="A956" s="1">
        <v>956</v>
      </c>
      <c r="B956">
        <f t="shared" si="14"/>
        <v>47.7977978455</v>
      </c>
      <c r="C956" t="e">
        <f ca="1">[1]!XLSTAT_PDFNormal(B956,13.6303151575788,8.32637765681846)</f>
        <v>#NAME?</v>
      </c>
    </row>
    <row r="957" spans="1:3" x14ac:dyDescent="0.15">
      <c r="A957" s="1">
        <v>957</v>
      </c>
      <c r="B957">
        <f t="shared" si="14"/>
        <v>47.847847895599998</v>
      </c>
      <c r="C957" t="e">
        <f ca="1">[1]!XLSTAT_PDFNormal(B957,13.6303151575788,8.32637765681846)</f>
        <v>#NAME?</v>
      </c>
    </row>
    <row r="958" spans="1:3" x14ac:dyDescent="0.15">
      <c r="A958" s="1">
        <v>958</v>
      </c>
      <c r="B958">
        <f t="shared" si="14"/>
        <v>47.897897945700002</v>
      </c>
      <c r="C958" t="e">
        <f ca="1">[1]!XLSTAT_PDFNormal(B958,13.6303151575788,8.32637765681846)</f>
        <v>#NAME?</v>
      </c>
    </row>
    <row r="959" spans="1:3" x14ac:dyDescent="0.15">
      <c r="A959" s="1">
        <v>959</v>
      </c>
      <c r="B959">
        <f t="shared" si="14"/>
        <v>47.9479479958</v>
      </c>
      <c r="C959" t="e">
        <f ca="1">[1]!XLSTAT_PDFNormal(B959,13.6303151575788,8.32637765681846)</f>
        <v>#NAME?</v>
      </c>
    </row>
    <row r="960" spans="1:3" x14ac:dyDescent="0.15">
      <c r="A960" s="1">
        <v>960</v>
      </c>
      <c r="B960">
        <f t="shared" si="14"/>
        <v>47.997998045899998</v>
      </c>
      <c r="C960" t="e">
        <f ca="1">[1]!XLSTAT_PDFNormal(B960,13.6303151575788,8.32637765681846)</f>
        <v>#NAME?</v>
      </c>
    </row>
    <row r="961" spans="1:3" x14ac:dyDescent="0.15">
      <c r="A961" s="1">
        <v>961</v>
      </c>
      <c r="B961">
        <f t="shared" ref="B961:B1000" si="15">0+(A961-1)*0.0500500501</f>
        <v>48.048048096000002</v>
      </c>
      <c r="C961" t="e">
        <f ca="1">[1]!XLSTAT_PDFNormal(B961,13.6303151575788,8.32637765681846)</f>
        <v>#NAME?</v>
      </c>
    </row>
    <row r="962" spans="1:3" x14ac:dyDescent="0.15">
      <c r="A962" s="1">
        <v>962</v>
      </c>
      <c r="B962">
        <f t="shared" si="15"/>
        <v>48.0980981461</v>
      </c>
      <c r="C962" t="e">
        <f ca="1">[1]!XLSTAT_PDFNormal(B962,13.6303151575788,8.32637765681846)</f>
        <v>#NAME?</v>
      </c>
    </row>
    <row r="963" spans="1:3" x14ac:dyDescent="0.15">
      <c r="A963" s="1">
        <v>963</v>
      </c>
      <c r="B963">
        <f t="shared" si="15"/>
        <v>48.148148196199998</v>
      </c>
      <c r="C963" t="e">
        <f ca="1">[1]!XLSTAT_PDFNormal(B963,13.6303151575788,8.32637765681846)</f>
        <v>#NAME?</v>
      </c>
    </row>
    <row r="964" spans="1:3" x14ac:dyDescent="0.15">
      <c r="A964" s="1">
        <v>964</v>
      </c>
      <c r="B964">
        <f t="shared" si="15"/>
        <v>48.198198246300002</v>
      </c>
      <c r="C964" t="e">
        <f ca="1">[1]!XLSTAT_PDFNormal(B964,13.6303151575788,8.32637765681846)</f>
        <v>#NAME?</v>
      </c>
    </row>
    <row r="965" spans="1:3" x14ac:dyDescent="0.15">
      <c r="A965" s="1">
        <v>965</v>
      </c>
      <c r="B965">
        <f t="shared" si="15"/>
        <v>48.2482482964</v>
      </c>
      <c r="C965" t="e">
        <f ca="1">[1]!XLSTAT_PDFNormal(B965,13.6303151575788,8.32637765681846)</f>
        <v>#NAME?</v>
      </c>
    </row>
    <row r="966" spans="1:3" x14ac:dyDescent="0.15">
      <c r="A966" s="1">
        <v>966</v>
      </c>
      <c r="B966">
        <f t="shared" si="15"/>
        <v>48.298298346499998</v>
      </c>
      <c r="C966" t="e">
        <f ca="1">[1]!XLSTAT_PDFNormal(B966,13.6303151575788,8.32637765681846)</f>
        <v>#NAME?</v>
      </c>
    </row>
    <row r="967" spans="1:3" x14ac:dyDescent="0.15">
      <c r="A967" s="1">
        <v>967</v>
      </c>
      <c r="B967">
        <f t="shared" si="15"/>
        <v>48.348348396600002</v>
      </c>
      <c r="C967" t="e">
        <f ca="1">[1]!XLSTAT_PDFNormal(B967,13.6303151575788,8.32637765681846)</f>
        <v>#NAME?</v>
      </c>
    </row>
    <row r="968" spans="1:3" x14ac:dyDescent="0.15">
      <c r="A968" s="1">
        <v>968</v>
      </c>
      <c r="B968">
        <f t="shared" si="15"/>
        <v>48.3983984467</v>
      </c>
      <c r="C968" t="e">
        <f ca="1">[1]!XLSTAT_PDFNormal(B968,13.6303151575788,8.32637765681846)</f>
        <v>#NAME?</v>
      </c>
    </row>
    <row r="969" spans="1:3" x14ac:dyDescent="0.15">
      <c r="A969" s="1">
        <v>969</v>
      </c>
      <c r="B969">
        <f t="shared" si="15"/>
        <v>48.448448496799998</v>
      </c>
      <c r="C969" t="e">
        <f ca="1">[1]!XLSTAT_PDFNormal(B969,13.6303151575788,8.32637765681846)</f>
        <v>#NAME?</v>
      </c>
    </row>
    <row r="970" spans="1:3" x14ac:dyDescent="0.15">
      <c r="A970" s="1">
        <v>970</v>
      </c>
      <c r="B970">
        <f t="shared" si="15"/>
        <v>48.498498546900002</v>
      </c>
      <c r="C970" t="e">
        <f ca="1">[1]!XLSTAT_PDFNormal(B970,13.6303151575788,8.32637765681846)</f>
        <v>#NAME?</v>
      </c>
    </row>
    <row r="971" spans="1:3" x14ac:dyDescent="0.15">
      <c r="A971" s="1">
        <v>971</v>
      </c>
      <c r="B971">
        <f t="shared" si="15"/>
        <v>48.548548597</v>
      </c>
      <c r="C971" t="e">
        <f ca="1">[1]!XLSTAT_PDFNormal(B971,13.6303151575788,8.32637765681846)</f>
        <v>#NAME?</v>
      </c>
    </row>
    <row r="972" spans="1:3" x14ac:dyDescent="0.15">
      <c r="A972" s="1">
        <v>972</v>
      </c>
      <c r="B972">
        <f t="shared" si="15"/>
        <v>48.598598647099998</v>
      </c>
      <c r="C972" t="e">
        <f ca="1">[1]!XLSTAT_PDFNormal(B972,13.6303151575788,8.32637765681846)</f>
        <v>#NAME?</v>
      </c>
    </row>
    <row r="973" spans="1:3" x14ac:dyDescent="0.15">
      <c r="A973" s="1">
        <v>973</v>
      </c>
      <c r="B973">
        <f t="shared" si="15"/>
        <v>48.648648697200002</v>
      </c>
      <c r="C973" t="e">
        <f ca="1">[1]!XLSTAT_PDFNormal(B973,13.6303151575788,8.32637765681846)</f>
        <v>#NAME?</v>
      </c>
    </row>
    <row r="974" spans="1:3" x14ac:dyDescent="0.15">
      <c r="A974" s="1">
        <v>974</v>
      </c>
      <c r="B974">
        <f t="shared" si="15"/>
        <v>48.6986987473</v>
      </c>
      <c r="C974" t="e">
        <f ca="1">[1]!XLSTAT_PDFNormal(B974,13.6303151575788,8.32637765681846)</f>
        <v>#NAME?</v>
      </c>
    </row>
    <row r="975" spans="1:3" x14ac:dyDescent="0.15">
      <c r="A975" s="1">
        <v>975</v>
      </c>
      <c r="B975">
        <f t="shared" si="15"/>
        <v>48.748748797399998</v>
      </c>
      <c r="C975" t="e">
        <f ca="1">[1]!XLSTAT_PDFNormal(B975,13.6303151575788,8.32637765681846)</f>
        <v>#NAME?</v>
      </c>
    </row>
    <row r="976" spans="1:3" x14ac:dyDescent="0.15">
      <c r="A976" s="1">
        <v>976</v>
      </c>
      <c r="B976">
        <f t="shared" si="15"/>
        <v>48.798798847500002</v>
      </c>
      <c r="C976" t="e">
        <f ca="1">[1]!XLSTAT_PDFNormal(B976,13.6303151575788,8.32637765681846)</f>
        <v>#NAME?</v>
      </c>
    </row>
    <row r="977" spans="1:3" x14ac:dyDescent="0.15">
      <c r="A977" s="1">
        <v>977</v>
      </c>
      <c r="B977">
        <f t="shared" si="15"/>
        <v>48.8488488976</v>
      </c>
      <c r="C977" t="e">
        <f ca="1">[1]!XLSTAT_PDFNormal(B977,13.6303151575788,8.32637765681846)</f>
        <v>#NAME?</v>
      </c>
    </row>
    <row r="978" spans="1:3" x14ac:dyDescent="0.15">
      <c r="A978" s="1">
        <v>978</v>
      </c>
      <c r="B978">
        <f t="shared" si="15"/>
        <v>48.898898947699998</v>
      </c>
      <c r="C978" t="e">
        <f ca="1">[1]!XLSTAT_PDFNormal(B978,13.6303151575788,8.32637765681846)</f>
        <v>#NAME?</v>
      </c>
    </row>
    <row r="979" spans="1:3" x14ac:dyDescent="0.15">
      <c r="A979" s="1">
        <v>979</v>
      </c>
      <c r="B979">
        <f t="shared" si="15"/>
        <v>48.948948997800002</v>
      </c>
      <c r="C979" t="e">
        <f ca="1">[1]!XLSTAT_PDFNormal(B979,13.6303151575788,8.32637765681846)</f>
        <v>#NAME?</v>
      </c>
    </row>
    <row r="980" spans="1:3" x14ac:dyDescent="0.15">
      <c r="A980" s="1">
        <v>980</v>
      </c>
      <c r="B980">
        <f t="shared" si="15"/>
        <v>48.9989990479</v>
      </c>
      <c r="C980" t="e">
        <f ca="1">[1]!XLSTAT_PDFNormal(B980,13.6303151575788,8.32637765681846)</f>
        <v>#NAME?</v>
      </c>
    </row>
    <row r="981" spans="1:3" x14ac:dyDescent="0.15">
      <c r="A981" s="1">
        <v>981</v>
      </c>
      <c r="B981">
        <f t="shared" si="15"/>
        <v>49.049049097999998</v>
      </c>
      <c r="C981" t="e">
        <f ca="1">[1]!XLSTAT_PDFNormal(B981,13.6303151575788,8.32637765681846)</f>
        <v>#NAME?</v>
      </c>
    </row>
    <row r="982" spans="1:3" x14ac:dyDescent="0.15">
      <c r="A982" s="1">
        <v>982</v>
      </c>
      <c r="B982">
        <f t="shared" si="15"/>
        <v>49.099099148100002</v>
      </c>
      <c r="C982" t="e">
        <f ca="1">[1]!XLSTAT_PDFNormal(B982,13.6303151575788,8.32637765681846)</f>
        <v>#NAME?</v>
      </c>
    </row>
    <row r="983" spans="1:3" x14ac:dyDescent="0.15">
      <c r="A983" s="1">
        <v>983</v>
      </c>
      <c r="B983">
        <f t="shared" si="15"/>
        <v>49.1491491982</v>
      </c>
      <c r="C983" t="e">
        <f ca="1">[1]!XLSTAT_PDFNormal(B983,13.6303151575788,8.32637765681846)</f>
        <v>#NAME?</v>
      </c>
    </row>
    <row r="984" spans="1:3" x14ac:dyDescent="0.15">
      <c r="A984" s="1">
        <v>984</v>
      </c>
      <c r="B984">
        <f t="shared" si="15"/>
        <v>49.199199248299998</v>
      </c>
      <c r="C984" t="e">
        <f ca="1">[1]!XLSTAT_PDFNormal(B984,13.6303151575788,8.32637765681846)</f>
        <v>#NAME?</v>
      </c>
    </row>
    <row r="985" spans="1:3" x14ac:dyDescent="0.15">
      <c r="A985" s="1">
        <v>985</v>
      </c>
      <c r="B985">
        <f t="shared" si="15"/>
        <v>49.249249298400002</v>
      </c>
      <c r="C985" t="e">
        <f ca="1">[1]!XLSTAT_PDFNormal(B985,13.6303151575788,8.32637765681846)</f>
        <v>#NAME?</v>
      </c>
    </row>
    <row r="986" spans="1:3" x14ac:dyDescent="0.15">
      <c r="A986" s="1">
        <v>986</v>
      </c>
      <c r="B986">
        <f t="shared" si="15"/>
        <v>49.2992993485</v>
      </c>
      <c r="C986" t="e">
        <f ca="1">[1]!XLSTAT_PDFNormal(B986,13.6303151575788,8.32637765681846)</f>
        <v>#NAME?</v>
      </c>
    </row>
    <row r="987" spans="1:3" x14ac:dyDescent="0.15">
      <c r="A987" s="1">
        <v>987</v>
      </c>
      <c r="B987">
        <f t="shared" si="15"/>
        <v>49.349349398599998</v>
      </c>
      <c r="C987" t="e">
        <f ca="1">[1]!XLSTAT_PDFNormal(B987,13.6303151575788,8.32637765681846)</f>
        <v>#NAME?</v>
      </c>
    </row>
    <row r="988" spans="1:3" x14ac:dyDescent="0.15">
      <c r="A988" s="1">
        <v>988</v>
      </c>
      <c r="B988">
        <f t="shared" si="15"/>
        <v>49.399399448700002</v>
      </c>
      <c r="C988" t="e">
        <f ca="1">[1]!XLSTAT_PDFNormal(B988,13.6303151575788,8.32637765681846)</f>
        <v>#NAME?</v>
      </c>
    </row>
    <row r="989" spans="1:3" x14ac:dyDescent="0.15">
      <c r="A989" s="1">
        <v>989</v>
      </c>
      <c r="B989">
        <f t="shared" si="15"/>
        <v>49.4494494988</v>
      </c>
      <c r="C989" t="e">
        <f ca="1">[1]!XLSTAT_PDFNormal(B989,13.6303151575788,8.32637765681846)</f>
        <v>#NAME?</v>
      </c>
    </row>
    <row r="990" spans="1:3" x14ac:dyDescent="0.15">
      <c r="A990" s="1">
        <v>990</v>
      </c>
      <c r="B990">
        <f t="shared" si="15"/>
        <v>49.499499548899998</v>
      </c>
      <c r="C990" t="e">
        <f ca="1">[1]!XLSTAT_PDFNormal(B990,13.6303151575788,8.32637765681846)</f>
        <v>#NAME?</v>
      </c>
    </row>
    <row r="991" spans="1:3" x14ac:dyDescent="0.15">
      <c r="A991" s="1">
        <v>991</v>
      </c>
      <c r="B991">
        <f t="shared" si="15"/>
        <v>49.549549599000002</v>
      </c>
      <c r="C991" t="e">
        <f ca="1">[1]!XLSTAT_PDFNormal(B991,13.6303151575788,8.32637765681846)</f>
        <v>#NAME?</v>
      </c>
    </row>
    <row r="992" spans="1:3" x14ac:dyDescent="0.15">
      <c r="A992" s="1">
        <v>992</v>
      </c>
      <c r="B992">
        <f t="shared" si="15"/>
        <v>49.5995996491</v>
      </c>
      <c r="C992" t="e">
        <f ca="1">[1]!XLSTAT_PDFNormal(B992,13.6303151575788,8.32637765681846)</f>
        <v>#NAME?</v>
      </c>
    </row>
    <row r="993" spans="1:3" x14ac:dyDescent="0.15">
      <c r="A993" s="1">
        <v>993</v>
      </c>
      <c r="B993">
        <f t="shared" si="15"/>
        <v>49.649649699199998</v>
      </c>
      <c r="C993" t="e">
        <f ca="1">[1]!XLSTAT_PDFNormal(B993,13.6303151575788,8.32637765681846)</f>
        <v>#NAME?</v>
      </c>
    </row>
    <row r="994" spans="1:3" x14ac:dyDescent="0.15">
      <c r="A994" s="1">
        <v>994</v>
      </c>
      <c r="B994">
        <f t="shared" si="15"/>
        <v>49.699699749300002</v>
      </c>
      <c r="C994" t="e">
        <f ca="1">[1]!XLSTAT_PDFNormal(B994,13.6303151575788,8.32637765681846)</f>
        <v>#NAME?</v>
      </c>
    </row>
    <row r="995" spans="1:3" x14ac:dyDescent="0.15">
      <c r="A995" s="1">
        <v>995</v>
      </c>
      <c r="B995">
        <f t="shared" si="15"/>
        <v>49.7497497994</v>
      </c>
      <c r="C995" t="e">
        <f ca="1">[1]!XLSTAT_PDFNormal(B995,13.6303151575788,8.32637765681846)</f>
        <v>#NAME?</v>
      </c>
    </row>
    <row r="996" spans="1:3" x14ac:dyDescent="0.15">
      <c r="A996" s="1">
        <v>996</v>
      </c>
      <c r="B996">
        <f t="shared" si="15"/>
        <v>49.799799849499998</v>
      </c>
      <c r="C996" t="e">
        <f ca="1">[1]!XLSTAT_PDFNormal(B996,13.6303151575788,8.32637765681846)</f>
        <v>#NAME?</v>
      </c>
    </row>
    <row r="997" spans="1:3" x14ac:dyDescent="0.15">
      <c r="A997" s="1">
        <v>997</v>
      </c>
      <c r="B997">
        <f t="shared" si="15"/>
        <v>49.849849899600002</v>
      </c>
      <c r="C997" t="e">
        <f ca="1">[1]!XLSTAT_PDFNormal(B997,13.6303151575788,8.32637765681846)</f>
        <v>#NAME?</v>
      </c>
    </row>
    <row r="998" spans="1:3" x14ac:dyDescent="0.15">
      <c r="A998" s="1">
        <v>998</v>
      </c>
      <c r="B998">
        <f t="shared" si="15"/>
        <v>49.8998999497</v>
      </c>
      <c r="C998" t="e">
        <f ca="1">[1]!XLSTAT_PDFNormal(B998,13.6303151575788,8.32637765681846)</f>
        <v>#NAME?</v>
      </c>
    </row>
    <row r="999" spans="1:3" x14ac:dyDescent="0.15">
      <c r="A999" s="1">
        <v>999</v>
      </c>
      <c r="B999">
        <f t="shared" si="15"/>
        <v>49.949949999799998</v>
      </c>
      <c r="C999" t="e">
        <f ca="1">[1]!XLSTAT_PDFNormal(B999,13.6303151575788,8.32637765681846)</f>
        <v>#NAME?</v>
      </c>
    </row>
    <row r="1000" spans="1:3" x14ac:dyDescent="0.15">
      <c r="A1000" s="1">
        <v>1000</v>
      </c>
      <c r="B1000">
        <f t="shared" si="15"/>
        <v>50.000000049900002</v>
      </c>
      <c r="C1000" t="e">
        <f ca="1">[1]!XLSTAT_PDFNormal(B1000,13.6303151575788,8.32637765681846)</f>
        <v>#NAME?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C7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1.25+A1*-0.0007153076</f>
        <v>1.2492846924000001</v>
      </c>
      <c r="C1">
        <f t="shared" ref="C1:C64" si="1">IF(A1/2-INT(A1/2)&lt;0.1,75,45)</f>
        <v>45</v>
      </c>
    </row>
    <row r="2" spans="1:3" x14ac:dyDescent="0.15">
      <c r="A2" s="1">
        <v>2</v>
      </c>
      <c r="B2">
        <f t="shared" si="0"/>
        <v>1.2485693847999999</v>
      </c>
      <c r="C2">
        <f t="shared" si="1"/>
        <v>75</v>
      </c>
    </row>
    <row r="3" spans="1:3" x14ac:dyDescent="0.15">
      <c r="A3" s="1">
        <v>3</v>
      </c>
      <c r="B3">
        <f t="shared" si="0"/>
        <v>1.2478540772</v>
      </c>
      <c r="C3">
        <f t="shared" si="1"/>
        <v>45</v>
      </c>
    </row>
    <row r="4" spans="1:3" x14ac:dyDescent="0.15">
      <c r="A4" s="1">
        <v>4</v>
      </c>
      <c r="B4">
        <f t="shared" si="0"/>
        <v>1.2471387696</v>
      </c>
      <c r="C4">
        <f t="shared" si="1"/>
        <v>75</v>
      </c>
    </row>
    <row r="5" spans="1:3" x14ac:dyDescent="0.15">
      <c r="A5" s="1">
        <v>5</v>
      </c>
      <c r="B5">
        <f t="shared" si="0"/>
        <v>1.2464234620000001</v>
      </c>
      <c r="C5">
        <f t="shared" si="1"/>
        <v>45</v>
      </c>
    </row>
    <row r="6" spans="1:3" x14ac:dyDescent="0.15">
      <c r="A6" s="1">
        <v>6</v>
      </c>
      <c r="B6">
        <f t="shared" si="0"/>
        <v>1.2457081543999999</v>
      </c>
      <c r="C6">
        <f t="shared" si="1"/>
        <v>75</v>
      </c>
    </row>
    <row r="7" spans="1:3" x14ac:dyDescent="0.15">
      <c r="A7" s="1">
        <v>7</v>
      </c>
      <c r="B7">
        <f t="shared" si="0"/>
        <v>1.2449928468</v>
      </c>
      <c r="C7">
        <f t="shared" si="1"/>
        <v>45</v>
      </c>
    </row>
    <row r="8" spans="1:3" x14ac:dyDescent="0.15">
      <c r="A8" s="1">
        <v>8</v>
      </c>
      <c r="B8">
        <f t="shared" si="0"/>
        <v>1.2442775392000001</v>
      </c>
      <c r="C8">
        <f t="shared" si="1"/>
        <v>75</v>
      </c>
    </row>
    <row r="9" spans="1:3" x14ac:dyDescent="0.15">
      <c r="A9" s="1">
        <v>9</v>
      </c>
      <c r="B9">
        <f t="shared" si="0"/>
        <v>1.2435622315999999</v>
      </c>
      <c r="C9">
        <f t="shared" si="1"/>
        <v>45</v>
      </c>
    </row>
    <row r="10" spans="1:3" x14ac:dyDescent="0.15">
      <c r="A10" s="1">
        <v>10</v>
      </c>
      <c r="B10">
        <f t="shared" si="0"/>
        <v>1.242846924</v>
      </c>
      <c r="C10">
        <f t="shared" si="1"/>
        <v>75</v>
      </c>
    </row>
    <row r="11" spans="1:3" x14ac:dyDescent="0.15">
      <c r="A11" s="1">
        <v>11</v>
      </c>
      <c r="B11">
        <f t="shared" si="0"/>
        <v>1.2421316164</v>
      </c>
      <c r="C11">
        <f t="shared" si="1"/>
        <v>45</v>
      </c>
    </row>
    <row r="12" spans="1:3" x14ac:dyDescent="0.15">
      <c r="A12" s="1">
        <v>12</v>
      </c>
      <c r="B12">
        <f t="shared" si="0"/>
        <v>1.2414163088000001</v>
      </c>
      <c r="C12">
        <f t="shared" si="1"/>
        <v>75</v>
      </c>
    </row>
    <row r="13" spans="1:3" x14ac:dyDescent="0.15">
      <c r="A13" s="1">
        <v>13</v>
      </c>
      <c r="B13">
        <f t="shared" si="0"/>
        <v>1.2407010011999999</v>
      </c>
      <c r="C13">
        <f t="shared" si="1"/>
        <v>45</v>
      </c>
    </row>
    <row r="14" spans="1:3" x14ac:dyDescent="0.15">
      <c r="A14" s="1">
        <v>14</v>
      </c>
      <c r="B14">
        <f t="shared" si="0"/>
        <v>1.2399856936</v>
      </c>
      <c r="C14">
        <f t="shared" si="1"/>
        <v>75</v>
      </c>
    </row>
    <row r="15" spans="1:3" x14ac:dyDescent="0.15">
      <c r="A15" s="1">
        <v>15</v>
      </c>
      <c r="B15">
        <f t="shared" si="0"/>
        <v>1.2392703860000001</v>
      </c>
      <c r="C15">
        <f t="shared" si="1"/>
        <v>45</v>
      </c>
    </row>
    <row r="16" spans="1:3" x14ac:dyDescent="0.15">
      <c r="A16" s="1">
        <v>16</v>
      </c>
      <c r="B16">
        <f t="shared" si="0"/>
        <v>1.2385550783999999</v>
      </c>
      <c r="C16">
        <f t="shared" si="1"/>
        <v>75</v>
      </c>
    </row>
    <row r="17" spans="1:3" x14ac:dyDescent="0.15">
      <c r="A17" s="1">
        <v>17</v>
      </c>
      <c r="B17">
        <f t="shared" si="0"/>
        <v>1.2378397708</v>
      </c>
      <c r="C17">
        <f t="shared" si="1"/>
        <v>45</v>
      </c>
    </row>
    <row r="18" spans="1:3" x14ac:dyDescent="0.15">
      <c r="A18" s="1">
        <v>18</v>
      </c>
      <c r="B18">
        <f t="shared" si="0"/>
        <v>1.2371244632</v>
      </c>
      <c r="C18">
        <f t="shared" si="1"/>
        <v>75</v>
      </c>
    </row>
    <row r="19" spans="1:3" x14ac:dyDescent="0.15">
      <c r="A19" s="1">
        <v>19</v>
      </c>
      <c r="B19">
        <f t="shared" si="0"/>
        <v>1.2364091556000001</v>
      </c>
      <c r="C19">
        <f t="shared" si="1"/>
        <v>45</v>
      </c>
    </row>
    <row r="20" spans="1:3" x14ac:dyDescent="0.15">
      <c r="A20" s="1">
        <v>20</v>
      </c>
      <c r="B20">
        <f t="shared" si="0"/>
        <v>1.2356938479999999</v>
      </c>
      <c r="C20">
        <f t="shared" si="1"/>
        <v>75</v>
      </c>
    </row>
    <row r="21" spans="1:3" x14ac:dyDescent="0.15">
      <c r="A21" s="1">
        <v>21</v>
      </c>
      <c r="B21">
        <f t="shared" si="0"/>
        <v>1.2349785404</v>
      </c>
      <c r="C21">
        <f t="shared" si="1"/>
        <v>45</v>
      </c>
    </row>
    <row r="22" spans="1:3" x14ac:dyDescent="0.15">
      <c r="A22" s="1">
        <v>22</v>
      </c>
      <c r="B22">
        <f t="shared" si="0"/>
        <v>1.2342632328000001</v>
      </c>
      <c r="C22">
        <f t="shared" si="1"/>
        <v>75</v>
      </c>
    </row>
    <row r="23" spans="1:3" x14ac:dyDescent="0.15">
      <c r="A23" s="1">
        <v>23</v>
      </c>
      <c r="B23">
        <f t="shared" si="0"/>
        <v>1.2335479251999999</v>
      </c>
      <c r="C23">
        <f t="shared" si="1"/>
        <v>45</v>
      </c>
    </row>
    <row r="24" spans="1:3" x14ac:dyDescent="0.15">
      <c r="A24" s="1">
        <v>24</v>
      </c>
      <c r="B24">
        <f t="shared" si="0"/>
        <v>1.2328326176</v>
      </c>
      <c r="C24">
        <f t="shared" si="1"/>
        <v>75</v>
      </c>
    </row>
    <row r="25" spans="1:3" x14ac:dyDescent="0.15">
      <c r="A25" s="1">
        <v>25</v>
      </c>
      <c r="B25">
        <f t="shared" si="0"/>
        <v>1.23211731</v>
      </c>
      <c r="C25">
        <f t="shared" si="1"/>
        <v>45</v>
      </c>
    </row>
    <row r="26" spans="1:3" x14ac:dyDescent="0.15">
      <c r="A26" s="1">
        <v>26</v>
      </c>
      <c r="B26">
        <f t="shared" si="0"/>
        <v>1.2314020024000001</v>
      </c>
      <c r="C26">
        <f t="shared" si="1"/>
        <v>75</v>
      </c>
    </row>
    <row r="27" spans="1:3" x14ac:dyDescent="0.15">
      <c r="A27" s="1">
        <v>27</v>
      </c>
      <c r="B27">
        <f t="shared" si="0"/>
        <v>1.2306866947999999</v>
      </c>
      <c r="C27">
        <f t="shared" si="1"/>
        <v>45</v>
      </c>
    </row>
    <row r="28" spans="1:3" x14ac:dyDescent="0.15">
      <c r="A28" s="1">
        <v>28</v>
      </c>
      <c r="B28">
        <f t="shared" si="0"/>
        <v>1.2299713872</v>
      </c>
      <c r="C28">
        <f t="shared" si="1"/>
        <v>75</v>
      </c>
    </row>
    <row r="29" spans="1:3" x14ac:dyDescent="0.15">
      <c r="A29" s="1">
        <v>29</v>
      </c>
      <c r="B29">
        <f t="shared" si="0"/>
        <v>1.2292560796000001</v>
      </c>
      <c r="C29">
        <f t="shared" si="1"/>
        <v>45</v>
      </c>
    </row>
    <row r="30" spans="1:3" x14ac:dyDescent="0.15">
      <c r="A30" s="1">
        <v>30</v>
      </c>
      <c r="B30">
        <f t="shared" si="0"/>
        <v>1.2285407719999999</v>
      </c>
      <c r="C30">
        <f t="shared" si="1"/>
        <v>75</v>
      </c>
    </row>
    <row r="31" spans="1:3" x14ac:dyDescent="0.15">
      <c r="A31" s="1">
        <v>31</v>
      </c>
      <c r="B31">
        <f t="shared" si="0"/>
        <v>1.2278254644</v>
      </c>
      <c r="C31">
        <f t="shared" si="1"/>
        <v>45</v>
      </c>
    </row>
    <row r="32" spans="1:3" x14ac:dyDescent="0.15">
      <c r="A32" s="1">
        <v>32</v>
      </c>
      <c r="B32">
        <f t="shared" si="0"/>
        <v>1.2271101568</v>
      </c>
      <c r="C32">
        <f t="shared" si="1"/>
        <v>75</v>
      </c>
    </row>
    <row r="33" spans="1:3" x14ac:dyDescent="0.15">
      <c r="A33" s="1">
        <v>33</v>
      </c>
      <c r="B33">
        <f t="shared" si="0"/>
        <v>1.2263948492000001</v>
      </c>
      <c r="C33">
        <f t="shared" si="1"/>
        <v>45</v>
      </c>
    </row>
    <row r="34" spans="1:3" x14ac:dyDescent="0.15">
      <c r="A34" s="1">
        <v>34</v>
      </c>
      <c r="B34">
        <f t="shared" si="0"/>
        <v>1.2256795415999999</v>
      </c>
      <c r="C34">
        <f t="shared" si="1"/>
        <v>75</v>
      </c>
    </row>
    <row r="35" spans="1:3" x14ac:dyDescent="0.15">
      <c r="A35" s="1">
        <v>35</v>
      </c>
      <c r="B35">
        <f t="shared" si="0"/>
        <v>1.224964234</v>
      </c>
      <c r="C35">
        <f t="shared" si="1"/>
        <v>45</v>
      </c>
    </row>
    <row r="36" spans="1:3" x14ac:dyDescent="0.15">
      <c r="A36" s="1">
        <v>36</v>
      </c>
      <c r="B36">
        <f t="shared" si="0"/>
        <v>1.2242489264</v>
      </c>
      <c r="C36">
        <f t="shared" si="1"/>
        <v>75</v>
      </c>
    </row>
    <row r="37" spans="1:3" x14ac:dyDescent="0.15">
      <c r="A37" s="1">
        <v>37</v>
      </c>
      <c r="B37">
        <f t="shared" si="0"/>
        <v>1.2235336187999999</v>
      </c>
      <c r="C37">
        <f t="shared" si="1"/>
        <v>45</v>
      </c>
    </row>
    <row r="38" spans="1:3" x14ac:dyDescent="0.15">
      <c r="A38" s="1">
        <v>38</v>
      </c>
      <c r="B38">
        <f t="shared" si="0"/>
        <v>1.2228183112</v>
      </c>
      <c r="C38">
        <f t="shared" si="1"/>
        <v>75</v>
      </c>
    </row>
    <row r="39" spans="1:3" x14ac:dyDescent="0.15">
      <c r="A39" s="1">
        <v>39</v>
      </c>
      <c r="B39">
        <f t="shared" si="0"/>
        <v>1.2221030036</v>
      </c>
      <c r="C39">
        <f t="shared" si="1"/>
        <v>45</v>
      </c>
    </row>
    <row r="40" spans="1:3" x14ac:dyDescent="0.15">
      <c r="A40" s="1">
        <v>40</v>
      </c>
      <c r="B40">
        <f t="shared" si="0"/>
        <v>1.2213876960000001</v>
      </c>
      <c r="C40">
        <f t="shared" si="1"/>
        <v>75</v>
      </c>
    </row>
    <row r="41" spans="1:3" x14ac:dyDescent="0.15">
      <c r="A41" s="1">
        <v>41</v>
      </c>
      <c r="B41">
        <f t="shared" si="0"/>
        <v>1.2206723883999999</v>
      </c>
      <c r="C41">
        <f t="shared" si="1"/>
        <v>45</v>
      </c>
    </row>
    <row r="42" spans="1:3" x14ac:dyDescent="0.15">
      <c r="A42" s="1">
        <v>42</v>
      </c>
      <c r="B42">
        <f t="shared" si="0"/>
        <v>1.2199570808</v>
      </c>
      <c r="C42">
        <f t="shared" si="1"/>
        <v>75</v>
      </c>
    </row>
    <row r="43" spans="1:3" x14ac:dyDescent="0.15">
      <c r="A43" s="1">
        <v>43</v>
      </c>
      <c r="B43">
        <f t="shared" si="0"/>
        <v>1.2192417732</v>
      </c>
      <c r="C43">
        <f t="shared" si="1"/>
        <v>45</v>
      </c>
    </row>
    <row r="44" spans="1:3" x14ac:dyDescent="0.15">
      <c r="A44" s="1">
        <v>44</v>
      </c>
      <c r="B44">
        <f t="shared" si="0"/>
        <v>1.2185264656000001</v>
      </c>
      <c r="C44">
        <f t="shared" si="1"/>
        <v>75</v>
      </c>
    </row>
    <row r="45" spans="1:3" x14ac:dyDescent="0.15">
      <c r="A45" s="1">
        <v>45</v>
      </c>
      <c r="B45">
        <f t="shared" si="0"/>
        <v>1.2178111579999999</v>
      </c>
      <c r="C45">
        <f t="shared" si="1"/>
        <v>45</v>
      </c>
    </row>
    <row r="46" spans="1:3" x14ac:dyDescent="0.15">
      <c r="A46" s="1">
        <v>46</v>
      </c>
      <c r="B46">
        <f t="shared" si="0"/>
        <v>1.2170958504</v>
      </c>
      <c r="C46">
        <f t="shared" si="1"/>
        <v>75</v>
      </c>
    </row>
    <row r="47" spans="1:3" x14ac:dyDescent="0.15">
      <c r="A47" s="1">
        <v>47</v>
      </c>
      <c r="B47">
        <f t="shared" si="0"/>
        <v>1.2163805428000001</v>
      </c>
      <c r="C47">
        <f t="shared" si="1"/>
        <v>45</v>
      </c>
    </row>
    <row r="48" spans="1:3" x14ac:dyDescent="0.15">
      <c r="A48" s="1">
        <v>48</v>
      </c>
      <c r="B48">
        <f t="shared" si="0"/>
        <v>1.2156652351999999</v>
      </c>
      <c r="C48">
        <f t="shared" si="1"/>
        <v>75</v>
      </c>
    </row>
    <row r="49" spans="1:3" x14ac:dyDescent="0.15">
      <c r="A49" s="1">
        <v>49</v>
      </c>
      <c r="B49">
        <f t="shared" si="0"/>
        <v>1.2149499276</v>
      </c>
      <c r="C49">
        <f t="shared" si="1"/>
        <v>45</v>
      </c>
    </row>
    <row r="50" spans="1:3" x14ac:dyDescent="0.15">
      <c r="A50" s="1">
        <v>50</v>
      </c>
      <c r="B50">
        <f t="shared" si="0"/>
        <v>1.21423462</v>
      </c>
      <c r="C50">
        <f t="shared" si="1"/>
        <v>75</v>
      </c>
    </row>
    <row r="51" spans="1:3" x14ac:dyDescent="0.15">
      <c r="A51" s="1">
        <v>51</v>
      </c>
      <c r="B51">
        <f t="shared" si="0"/>
        <v>1.2135193124000001</v>
      </c>
      <c r="C51">
        <f t="shared" si="1"/>
        <v>45</v>
      </c>
    </row>
    <row r="52" spans="1:3" x14ac:dyDescent="0.15">
      <c r="A52" s="1">
        <v>52</v>
      </c>
      <c r="B52">
        <f t="shared" si="0"/>
        <v>1.2128040047999999</v>
      </c>
      <c r="C52">
        <f t="shared" si="1"/>
        <v>75</v>
      </c>
    </row>
    <row r="53" spans="1:3" x14ac:dyDescent="0.15">
      <c r="A53" s="1">
        <v>53</v>
      </c>
      <c r="B53">
        <f t="shared" si="0"/>
        <v>1.2120886972</v>
      </c>
      <c r="C53">
        <f t="shared" si="1"/>
        <v>45</v>
      </c>
    </row>
    <row r="54" spans="1:3" x14ac:dyDescent="0.15">
      <c r="A54" s="1">
        <v>54</v>
      </c>
      <c r="B54">
        <f t="shared" si="0"/>
        <v>1.2113733896000001</v>
      </c>
      <c r="C54">
        <f t="shared" si="1"/>
        <v>75</v>
      </c>
    </row>
    <row r="55" spans="1:3" x14ac:dyDescent="0.15">
      <c r="A55" s="1">
        <v>55</v>
      </c>
      <c r="B55">
        <f t="shared" si="0"/>
        <v>1.2106580819999999</v>
      </c>
      <c r="C55">
        <f t="shared" si="1"/>
        <v>45</v>
      </c>
    </row>
    <row r="56" spans="1:3" x14ac:dyDescent="0.15">
      <c r="A56" s="1">
        <v>56</v>
      </c>
      <c r="B56">
        <f t="shared" si="0"/>
        <v>1.2099427744</v>
      </c>
      <c r="C56">
        <f t="shared" si="1"/>
        <v>75</v>
      </c>
    </row>
    <row r="57" spans="1:3" x14ac:dyDescent="0.15">
      <c r="A57" s="1">
        <v>57</v>
      </c>
      <c r="B57">
        <f t="shared" si="0"/>
        <v>1.2092274668</v>
      </c>
      <c r="C57">
        <f t="shared" si="1"/>
        <v>45</v>
      </c>
    </row>
    <row r="58" spans="1:3" x14ac:dyDescent="0.15">
      <c r="A58" s="1">
        <v>58</v>
      </c>
      <c r="B58">
        <f t="shared" si="0"/>
        <v>1.2085121592000001</v>
      </c>
      <c r="C58">
        <f t="shared" si="1"/>
        <v>75</v>
      </c>
    </row>
    <row r="59" spans="1:3" x14ac:dyDescent="0.15">
      <c r="A59" s="1">
        <v>59</v>
      </c>
      <c r="B59">
        <f t="shared" si="0"/>
        <v>1.2077968515999999</v>
      </c>
      <c r="C59">
        <f t="shared" si="1"/>
        <v>45</v>
      </c>
    </row>
    <row r="60" spans="1:3" x14ac:dyDescent="0.15">
      <c r="A60" s="1">
        <v>60</v>
      </c>
      <c r="B60">
        <f t="shared" si="0"/>
        <v>1.207081544</v>
      </c>
      <c r="C60">
        <f t="shared" si="1"/>
        <v>75</v>
      </c>
    </row>
    <row r="61" spans="1:3" x14ac:dyDescent="0.15">
      <c r="A61" s="1">
        <v>61</v>
      </c>
      <c r="B61">
        <f t="shared" si="0"/>
        <v>1.2063662364000001</v>
      </c>
      <c r="C61">
        <f t="shared" si="1"/>
        <v>45</v>
      </c>
    </row>
    <row r="62" spans="1:3" x14ac:dyDescent="0.15">
      <c r="A62" s="1">
        <v>62</v>
      </c>
      <c r="B62">
        <f t="shared" si="0"/>
        <v>1.2056509287999999</v>
      </c>
      <c r="C62">
        <f t="shared" si="1"/>
        <v>75</v>
      </c>
    </row>
    <row r="63" spans="1:3" x14ac:dyDescent="0.15">
      <c r="A63" s="1">
        <v>63</v>
      </c>
      <c r="B63">
        <f t="shared" si="0"/>
        <v>1.2049356212</v>
      </c>
      <c r="C63">
        <f t="shared" si="1"/>
        <v>45</v>
      </c>
    </row>
    <row r="64" spans="1:3" x14ac:dyDescent="0.15">
      <c r="A64" s="1">
        <v>64</v>
      </c>
      <c r="B64">
        <f t="shared" si="0"/>
        <v>1.2042203136</v>
      </c>
      <c r="C64">
        <f t="shared" si="1"/>
        <v>75</v>
      </c>
    </row>
    <row r="65" spans="1:3" x14ac:dyDescent="0.15">
      <c r="A65" s="1">
        <v>65</v>
      </c>
      <c r="B65">
        <f t="shared" ref="B65:B128" si="2">1.25+A65*-0.0007153076</f>
        <v>1.2035050060000001</v>
      </c>
      <c r="C65">
        <f t="shared" ref="C65:C128" si="3">IF(A65/2-INT(A65/2)&lt;0.1,75,45)</f>
        <v>45</v>
      </c>
    </row>
    <row r="66" spans="1:3" x14ac:dyDescent="0.15">
      <c r="A66" s="1">
        <v>66</v>
      </c>
      <c r="B66">
        <f t="shared" si="2"/>
        <v>1.2027896983999999</v>
      </c>
      <c r="C66">
        <f t="shared" si="3"/>
        <v>75</v>
      </c>
    </row>
    <row r="67" spans="1:3" x14ac:dyDescent="0.15">
      <c r="A67" s="1">
        <v>67</v>
      </c>
      <c r="B67">
        <f t="shared" si="2"/>
        <v>1.2020743908</v>
      </c>
      <c r="C67">
        <f t="shared" si="3"/>
        <v>45</v>
      </c>
    </row>
    <row r="68" spans="1:3" x14ac:dyDescent="0.15">
      <c r="A68" s="1">
        <v>68</v>
      </c>
      <c r="B68">
        <f t="shared" si="2"/>
        <v>1.2013590832000001</v>
      </c>
      <c r="C68">
        <f t="shared" si="3"/>
        <v>75</v>
      </c>
    </row>
    <row r="69" spans="1:3" x14ac:dyDescent="0.15">
      <c r="A69" s="1">
        <v>69</v>
      </c>
      <c r="B69">
        <f t="shared" si="2"/>
        <v>1.2006437755999999</v>
      </c>
      <c r="C69">
        <f t="shared" si="3"/>
        <v>45</v>
      </c>
    </row>
    <row r="70" spans="1:3" x14ac:dyDescent="0.15">
      <c r="A70" s="1">
        <v>70</v>
      </c>
      <c r="B70">
        <f t="shared" si="2"/>
        <v>1.199928468</v>
      </c>
      <c r="C70">
        <f t="shared" si="3"/>
        <v>75</v>
      </c>
    </row>
    <row r="71" spans="1:3" x14ac:dyDescent="0.15">
      <c r="A71" s="1">
        <v>71</v>
      </c>
      <c r="B71">
        <f t="shared" si="2"/>
        <v>1.1992131604</v>
      </c>
      <c r="C71">
        <f t="shared" si="3"/>
        <v>45</v>
      </c>
    </row>
    <row r="72" spans="1:3" x14ac:dyDescent="0.15">
      <c r="A72" s="1">
        <v>72</v>
      </c>
      <c r="B72">
        <f t="shared" si="2"/>
        <v>1.1984978528000001</v>
      </c>
      <c r="C72">
        <f t="shared" si="3"/>
        <v>75</v>
      </c>
    </row>
    <row r="73" spans="1:3" x14ac:dyDescent="0.15">
      <c r="A73" s="1">
        <v>73</v>
      </c>
      <c r="B73">
        <f t="shared" si="2"/>
        <v>1.1977825451999999</v>
      </c>
      <c r="C73">
        <f t="shared" si="3"/>
        <v>45</v>
      </c>
    </row>
    <row r="74" spans="1:3" x14ac:dyDescent="0.15">
      <c r="A74" s="1">
        <v>74</v>
      </c>
      <c r="B74">
        <f t="shared" si="2"/>
        <v>1.1970672376</v>
      </c>
      <c r="C74">
        <f t="shared" si="3"/>
        <v>75</v>
      </c>
    </row>
    <row r="75" spans="1:3" x14ac:dyDescent="0.15">
      <c r="A75" s="1">
        <v>75</v>
      </c>
      <c r="B75">
        <f t="shared" si="2"/>
        <v>1.1963519300000001</v>
      </c>
      <c r="C75">
        <f t="shared" si="3"/>
        <v>45</v>
      </c>
    </row>
    <row r="76" spans="1:3" x14ac:dyDescent="0.15">
      <c r="A76" s="1">
        <v>76</v>
      </c>
      <c r="B76">
        <f t="shared" si="2"/>
        <v>1.1956366223999999</v>
      </c>
      <c r="C76">
        <f t="shared" si="3"/>
        <v>75</v>
      </c>
    </row>
    <row r="77" spans="1:3" x14ac:dyDescent="0.15">
      <c r="A77" s="1">
        <v>77</v>
      </c>
      <c r="B77">
        <f t="shared" si="2"/>
        <v>1.1949213148</v>
      </c>
      <c r="C77">
        <f t="shared" si="3"/>
        <v>45</v>
      </c>
    </row>
    <row r="78" spans="1:3" x14ac:dyDescent="0.15">
      <c r="A78" s="1">
        <v>78</v>
      </c>
      <c r="B78">
        <f t="shared" si="2"/>
        <v>1.1942060072</v>
      </c>
      <c r="C78">
        <f t="shared" si="3"/>
        <v>75</v>
      </c>
    </row>
    <row r="79" spans="1:3" x14ac:dyDescent="0.15">
      <c r="A79" s="1">
        <v>79</v>
      </c>
      <c r="B79">
        <f t="shared" si="2"/>
        <v>1.1934906996000001</v>
      </c>
      <c r="C79">
        <f t="shared" si="3"/>
        <v>45</v>
      </c>
    </row>
    <row r="80" spans="1:3" x14ac:dyDescent="0.15">
      <c r="A80" s="1">
        <v>80</v>
      </c>
      <c r="B80">
        <f t="shared" si="2"/>
        <v>1.1927753919999999</v>
      </c>
      <c r="C80">
        <f t="shared" si="3"/>
        <v>75</v>
      </c>
    </row>
    <row r="81" spans="1:3" x14ac:dyDescent="0.15">
      <c r="A81" s="1">
        <v>81</v>
      </c>
      <c r="B81">
        <f t="shared" si="2"/>
        <v>1.1920600844</v>
      </c>
      <c r="C81">
        <f t="shared" si="3"/>
        <v>45</v>
      </c>
    </row>
    <row r="82" spans="1:3" x14ac:dyDescent="0.15">
      <c r="A82" s="1">
        <v>82</v>
      </c>
      <c r="B82">
        <f t="shared" si="2"/>
        <v>1.1913447768000001</v>
      </c>
      <c r="C82">
        <f t="shared" si="3"/>
        <v>75</v>
      </c>
    </row>
    <row r="83" spans="1:3" x14ac:dyDescent="0.15">
      <c r="A83" s="1">
        <v>83</v>
      </c>
      <c r="B83">
        <f t="shared" si="2"/>
        <v>1.1906294691999999</v>
      </c>
      <c r="C83">
        <f t="shared" si="3"/>
        <v>45</v>
      </c>
    </row>
    <row r="84" spans="1:3" x14ac:dyDescent="0.15">
      <c r="A84" s="1">
        <v>84</v>
      </c>
      <c r="B84">
        <f t="shared" si="2"/>
        <v>1.1899141616</v>
      </c>
      <c r="C84">
        <f t="shared" si="3"/>
        <v>75</v>
      </c>
    </row>
    <row r="85" spans="1:3" x14ac:dyDescent="0.15">
      <c r="A85" s="1">
        <v>85</v>
      </c>
      <c r="B85">
        <f t="shared" si="2"/>
        <v>1.189198854</v>
      </c>
      <c r="C85">
        <f t="shared" si="3"/>
        <v>45</v>
      </c>
    </row>
    <row r="86" spans="1:3" x14ac:dyDescent="0.15">
      <c r="A86" s="1">
        <v>86</v>
      </c>
      <c r="B86">
        <f t="shared" si="2"/>
        <v>1.1884835464000001</v>
      </c>
      <c r="C86">
        <f t="shared" si="3"/>
        <v>75</v>
      </c>
    </row>
    <row r="87" spans="1:3" x14ac:dyDescent="0.15">
      <c r="A87" s="1">
        <v>87</v>
      </c>
      <c r="B87">
        <f t="shared" si="2"/>
        <v>1.1877682387999999</v>
      </c>
      <c r="C87">
        <f t="shared" si="3"/>
        <v>45</v>
      </c>
    </row>
    <row r="88" spans="1:3" x14ac:dyDescent="0.15">
      <c r="A88" s="1">
        <v>88</v>
      </c>
      <c r="B88">
        <f t="shared" si="2"/>
        <v>1.1870529312</v>
      </c>
      <c r="C88">
        <f t="shared" si="3"/>
        <v>75</v>
      </c>
    </row>
    <row r="89" spans="1:3" x14ac:dyDescent="0.15">
      <c r="A89" s="1">
        <v>89</v>
      </c>
      <c r="B89">
        <f t="shared" si="2"/>
        <v>1.1863376236000001</v>
      </c>
      <c r="C89">
        <f t="shared" si="3"/>
        <v>45</v>
      </c>
    </row>
    <row r="90" spans="1:3" x14ac:dyDescent="0.15">
      <c r="A90" s="1">
        <v>90</v>
      </c>
      <c r="B90">
        <f t="shared" si="2"/>
        <v>1.1856223159999999</v>
      </c>
      <c r="C90">
        <f t="shared" si="3"/>
        <v>75</v>
      </c>
    </row>
    <row r="91" spans="1:3" x14ac:dyDescent="0.15">
      <c r="A91" s="1">
        <v>91</v>
      </c>
      <c r="B91">
        <f t="shared" si="2"/>
        <v>1.1849070084</v>
      </c>
      <c r="C91">
        <f t="shared" si="3"/>
        <v>45</v>
      </c>
    </row>
    <row r="92" spans="1:3" x14ac:dyDescent="0.15">
      <c r="A92" s="1">
        <v>92</v>
      </c>
      <c r="B92">
        <f t="shared" si="2"/>
        <v>1.1841917008</v>
      </c>
      <c r="C92">
        <f t="shared" si="3"/>
        <v>75</v>
      </c>
    </row>
    <row r="93" spans="1:3" x14ac:dyDescent="0.15">
      <c r="A93" s="1">
        <v>93</v>
      </c>
      <c r="B93">
        <f t="shared" si="2"/>
        <v>1.1834763932000001</v>
      </c>
      <c r="C93">
        <f t="shared" si="3"/>
        <v>45</v>
      </c>
    </row>
    <row r="94" spans="1:3" x14ac:dyDescent="0.15">
      <c r="A94" s="1">
        <v>94</v>
      </c>
      <c r="B94">
        <f t="shared" si="2"/>
        <v>1.1827610855999999</v>
      </c>
      <c r="C94">
        <f t="shared" si="3"/>
        <v>75</v>
      </c>
    </row>
    <row r="95" spans="1:3" x14ac:dyDescent="0.15">
      <c r="A95" s="1">
        <v>95</v>
      </c>
      <c r="B95">
        <f t="shared" si="2"/>
        <v>1.182045778</v>
      </c>
      <c r="C95">
        <f t="shared" si="3"/>
        <v>45</v>
      </c>
    </row>
    <row r="96" spans="1:3" x14ac:dyDescent="0.15">
      <c r="A96" s="1">
        <v>96</v>
      </c>
      <c r="B96">
        <f t="shared" si="2"/>
        <v>1.1813304704000001</v>
      </c>
      <c r="C96">
        <f t="shared" si="3"/>
        <v>75</v>
      </c>
    </row>
    <row r="97" spans="1:3" x14ac:dyDescent="0.15">
      <c r="A97" s="1">
        <v>97</v>
      </c>
      <c r="B97">
        <f t="shared" si="2"/>
        <v>1.1806151628000001</v>
      </c>
      <c r="C97">
        <f t="shared" si="3"/>
        <v>45</v>
      </c>
    </row>
    <row r="98" spans="1:3" x14ac:dyDescent="0.15">
      <c r="A98" s="1">
        <v>98</v>
      </c>
      <c r="B98">
        <f t="shared" si="2"/>
        <v>1.1798998552</v>
      </c>
      <c r="C98">
        <f t="shared" si="3"/>
        <v>75</v>
      </c>
    </row>
    <row r="99" spans="1:3" x14ac:dyDescent="0.15">
      <c r="A99" s="1">
        <v>99</v>
      </c>
      <c r="B99">
        <f t="shared" si="2"/>
        <v>1.1791845476</v>
      </c>
      <c r="C99">
        <f t="shared" si="3"/>
        <v>45</v>
      </c>
    </row>
    <row r="100" spans="1:3" x14ac:dyDescent="0.15">
      <c r="A100" s="1">
        <v>100</v>
      </c>
      <c r="B100">
        <f t="shared" si="2"/>
        <v>1.1784692400000001</v>
      </c>
      <c r="C100">
        <f t="shared" si="3"/>
        <v>75</v>
      </c>
    </row>
    <row r="101" spans="1:3" x14ac:dyDescent="0.15">
      <c r="A101" s="1">
        <v>101</v>
      </c>
      <c r="B101">
        <f t="shared" si="2"/>
        <v>1.1777539323999999</v>
      </c>
      <c r="C101">
        <f t="shared" si="3"/>
        <v>45</v>
      </c>
    </row>
    <row r="102" spans="1:3" x14ac:dyDescent="0.15">
      <c r="A102" s="1">
        <v>102</v>
      </c>
      <c r="B102">
        <f t="shared" si="2"/>
        <v>1.1770386248</v>
      </c>
      <c r="C102">
        <f t="shared" si="3"/>
        <v>75</v>
      </c>
    </row>
    <row r="103" spans="1:3" x14ac:dyDescent="0.15">
      <c r="A103" s="1">
        <v>103</v>
      </c>
      <c r="B103">
        <f t="shared" si="2"/>
        <v>1.1763233172000001</v>
      </c>
      <c r="C103">
        <f t="shared" si="3"/>
        <v>45</v>
      </c>
    </row>
    <row r="104" spans="1:3" x14ac:dyDescent="0.15">
      <c r="A104" s="1">
        <v>104</v>
      </c>
      <c r="B104">
        <f t="shared" si="2"/>
        <v>1.1756080095999999</v>
      </c>
      <c r="C104">
        <f t="shared" si="3"/>
        <v>75</v>
      </c>
    </row>
    <row r="105" spans="1:3" x14ac:dyDescent="0.15">
      <c r="A105" s="1">
        <v>105</v>
      </c>
      <c r="B105">
        <f t="shared" si="2"/>
        <v>1.174892702</v>
      </c>
      <c r="C105">
        <f t="shared" si="3"/>
        <v>45</v>
      </c>
    </row>
    <row r="106" spans="1:3" x14ac:dyDescent="0.15">
      <c r="A106" s="1">
        <v>106</v>
      </c>
      <c r="B106">
        <f t="shared" si="2"/>
        <v>1.1741773944</v>
      </c>
      <c r="C106">
        <f t="shared" si="3"/>
        <v>75</v>
      </c>
    </row>
    <row r="107" spans="1:3" x14ac:dyDescent="0.15">
      <c r="A107" s="1">
        <v>107</v>
      </c>
      <c r="B107">
        <f t="shared" si="2"/>
        <v>1.1734620868000001</v>
      </c>
      <c r="C107">
        <f t="shared" si="3"/>
        <v>45</v>
      </c>
    </row>
    <row r="108" spans="1:3" x14ac:dyDescent="0.15">
      <c r="A108" s="1">
        <v>108</v>
      </c>
      <c r="B108">
        <f t="shared" si="2"/>
        <v>1.1727467791999999</v>
      </c>
      <c r="C108">
        <f t="shared" si="3"/>
        <v>75</v>
      </c>
    </row>
    <row r="109" spans="1:3" x14ac:dyDescent="0.15">
      <c r="A109" s="1">
        <v>109</v>
      </c>
      <c r="B109">
        <f t="shared" si="2"/>
        <v>1.1720314716</v>
      </c>
      <c r="C109">
        <f t="shared" si="3"/>
        <v>45</v>
      </c>
    </row>
    <row r="110" spans="1:3" x14ac:dyDescent="0.15">
      <c r="A110" s="1">
        <v>110</v>
      </c>
      <c r="B110">
        <f t="shared" si="2"/>
        <v>1.171316164</v>
      </c>
      <c r="C110">
        <f t="shared" si="3"/>
        <v>75</v>
      </c>
    </row>
    <row r="111" spans="1:3" x14ac:dyDescent="0.15">
      <c r="A111" s="1">
        <v>111</v>
      </c>
      <c r="B111">
        <f t="shared" si="2"/>
        <v>1.1706008564000001</v>
      </c>
      <c r="C111">
        <f t="shared" si="3"/>
        <v>45</v>
      </c>
    </row>
    <row r="112" spans="1:3" x14ac:dyDescent="0.15">
      <c r="A112" s="1">
        <v>112</v>
      </c>
      <c r="B112">
        <f t="shared" si="2"/>
        <v>1.1698855488</v>
      </c>
      <c r="C112">
        <f t="shared" si="3"/>
        <v>75</v>
      </c>
    </row>
    <row r="113" spans="1:3" x14ac:dyDescent="0.15">
      <c r="A113" s="1">
        <v>113</v>
      </c>
      <c r="B113">
        <f t="shared" si="2"/>
        <v>1.1691702412</v>
      </c>
      <c r="C113">
        <f t="shared" si="3"/>
        <v>45</v>
      </c>
    </row>
    <row r="114" spans="1:3" x14ac:dyDescent="0.15">
      <c r="A114" s="1">
        <v>114</v>
      </c>
      <c r="B114">
        <f t="shared" si="2"/>
        <v>1.1684549336000001</v>
      </c>
      <c r="C114">
        <f t="shared" si="3"/>
        <v>75</v>
      </c>
    </row>
    <row r="115" spans="1:3" x14ac:dyDescent="0.15">
      <c r="A115" s="1">
        <v>115</v>
      </c>
      <c r="B115">
        <f t="shared" si="2"/>
        <v>1.1677396259999999</v>
      </c>
      <c r="C115">
        <f t="shared" si="3"/>
        <v>45</v>
      </c>
    </row>
    <row r="116" spans="1:3" x14ac:dyDescent="0.15">
      <c r="A116" s="1">
        <v>116</v>
      </c>
      <c r="B116">
        <f t="shared" si="2"/>
        <v>1.1670243184</v>
      </c>
      <c r="C116">
        <f t="shared" si="3"/>
        <v>75</v>
      </c>
    </row>
    <row r="117" spans="1:3" x14ac:dyDescent="0.15">
      <c r="A117" s="1">
        <v>117</v>
      </c>
      <c r="B117">
        <f t="shared" si="2"/>
        <v>1.1663090108</v>
      </c>
      <c r="C117">
        <f t="shared" si="3"/>
        <v>45</v>
      </c>
    </row>
    <row r="118" spans="1:3" x14ac:dyDescent="0.15">
      <c r="A118" s="1">
        <v>118</v>
      </c>
      <c r="B118">
        <f t="shared" si="2"/>
        <v>1.1655937031999999</v>
      </c>
      <c r="C118">
        <f t="shared" si="3"/>
        <v>75</v>
      </c>
    </row>
    <row r="119" spans="1:3" x14ac:dyDescent="0.15">
      <c r="A119" s="1">
        <v>119</v>
      </c>
      <c r="B119">
        <f t="shared" si="2"/>
        <v>1.1648783955999999</v>
      </c>
      <c r="C119">
        <f t="shared" si="3"/>
        <v>45</v>
      </c>
    </row>
    <row r="120" spans="1:3" x14ac:dyDescent="0.15">
      <c r="A120" s="1">
        <v>120</v>
      </c>
      <c r="B120">
        <f t="shared" si="2"/>
        <v>1.164163088</v>
      </c>
      <c r="C120">
        <f t="shared" si="3"/>
        <v>75</v>
      </c>
    </row>
    <row r="121" spans="1:3" x14ac:dyDescent="0.15">
      <c r="A121" s="1">
        <v>121</v>
      </c>
      <c r="B121">
        <f t="shared" si="2"/>
        <v>1.1634477804000001</v>
      </c>
      <c r="C121">
        <f t="shared" si="3"/>
        <v>45</v>
      </c>
    </row>
    <row r="122" spans="1:3" x14ac:dyDescent="0.15">
      <c r="A122" s="1">
        <v>122</v>
      </c>
      <c r="B122">
        <f t="shared" si="2"/>
        <v>1.1627324727999999</v>
      </c>
      <c r="C122">
        <f t="shared" si="3"/>
        <v>75</v>
      </c>
    </row>
    <row r="123" spans="1:3" x14ac:dyDescent="0.15">
      <c r="A123" s="1">
        <v>123</v>
      </c>
      <c r="B123">
        <f t="shared" si="2"/>
        <v>1.1620171652</v>
      </c>
      <c r="C123">
        <f t="shared" si="3"/>
        <v>45</v>
      </c>
    </row>
    <row r="124" spans="1:3" x14ac:dyDescent="0.15">
      <c r="A124" s="1">
        <v>124</v>
      </c>
      <c r="B124">
        <f t="shared" si="2"/>
        <v>1.1613018576</v>
      </c>
      <c r="C124">
        <f t="shared" si="3"/>
        <v>75</v>
      </c>
    </row>
    <row r="125" spans="1:3" x14ac:dyDescent="0.15">
      <c r="A125" s="1">
        <v>125</v>
      </c>
      <c r="B125">
        <f t="shared" si="2"/>
        <v>1.1605865500000001</v>
      </c>
      <c r="C125">
        <f t="shared" si="3"/>
        <v>45</v>
      </c>
    </row>
    <row r="126" spans="1:3" x14ac:dyDescent="0.15">
      <c r="A126" s="1">
        <v>126</v>
      </c>
      <c r="B126">
        <f t="shared" si="2"/>
        <v>1.1598712423999999</v>
      </c>
      <c r="C126">
        <f t="shared" si="3"/>
        <v>75</v>
      </c>
    </row>
    <row r="127" spans="1:3" x14ac:dyDescent="0.15">
      <c r="A127" s="1">
        <v>127</v>
      </c>
      <c r="B127">
        <f t="shared" si="2"/>
        <v>1.1591559348</v>
      </c>
      <c r="C127">
        <f t="shared" si="3"/>
        <v>45</v>
      </c>
    </row>
    <row r="128" spans="1:3" x14ac:dyDescent="0.15">
      <c r="A128" s="1">
        <v>128</v>
      </c>
      <c r="B128">
        <f t="shared" si="2"/>
        <v>1.1584406272000001</v>
      </c>
      <c r="C128">
        <f t="shared" si="3"/>
        <v>75</v>
      </c>
    </row>
    <row r="129" spans="1:3" x14ac:dyDescent="0.15">
      <c r="A129" s="1">
        <v>129</v>
      </c>
      <c r="B129">
        <f t="shared" ref="B129:B192" si="4">1.25+A129*-0.0007153076</f>
        <v>1.1577253195999999</v>
      </c>
      <c r="C129">
        <f t="shared" ref="C129:C192" si="5">IF(A129/2-INT(A129/2)&lt;0.1,75,45)</f>
        <v>45</v>
      </c>
    </row>
    <row r="130" spans="1:3" x14ac:dyDescent="0.15">
      <c r="A130" s="1">
        <v>130</v>
      </c>
      <c r="B130">
        <f t="shared" si="4"/>
        <v>1.157010012</v>
      </c>
      <c r="C130">
        <f t="shared" si="5"/>
        <v>75</v>
      </c>
    </row>
    <row r="131" spans="1:3" x14ac:dyDescent="0.15">
      <c r="A131" s="1">
        <v>131</v>
      </c>
      <c r="B131">
        <f t="shared" si="4"/>
        <v>1.1562947044</v>
      </c>
      <c r="C131">
        <f t="shared" si="5"/>
        <v>45</v>
      </c>
    </row>
    <row r="132" spans="1:3" x14ac:dyDescent="0.15">
      <c r="A132" s="1">
        <v>132</v>
      </c>
      <c r="B132">
        <f t="shared" si="4"/>
        <v>1.1555793968000001</v>
      </c>
      <c r="C132">
        <f t="shared" si="5"/>
        <v>75</v>
      </c>
    </row>
    <row r="133" spans="1:3" x14ac:dyDescent="0.15">
      <c r="A133" s="1">
        <v>133</v>
      </c>
      <c r="B133">
        <f t="shared" si="4"/>
        <v>1.1548640891999999</v>
      </c>
      <c r="C133">
        <f t="shared" si="5"/>
        <v>45</v>
      </c>
    </row>
    <row r="134" spans="1:3" x14ac:dyDescent="0.15">
      <c r="A134" s="1">
        <v>134</v>
      </c>
      <c r="B134">
        <f t="shared" si="4"/>
        <v>1.1541487816</v>
      </c>
      <c r="C134">
        <f t="shared" si="5"/>
        <v>75</v>
      </c>
    </row>
    <row r="135" spans="1:3" x14ac:dyDescent="0.15">
      <c r="A135" s="1">
        <v>135</v>
      </c>
      <c r="B135">
        <f t="shared" si="4"/>
        <v>1.1534334740000001</v>
      </c>
      <c r="C135">
        <f t="shared" si="5"/>
        <v>45</v>
      </c>
    </row>
    <row r="136" spans="1:3" x14ac:dyDescent="0.15">
      <c r="A136" s="1">
        <v>136</v>
      </c>
      <c r="B136">
        <f t="shared" si="4"/>
        <v>1.1527181663999999</v>
      </c>
      <c r="C136">
        <f t="shared" si="5"/>
        <v>75</v>
      </c>
    </row>
    <row r="137" spans="1:3" x14ac:dyDescent="0.15">
      <c r="A137" s="1">
        <v>137</v>
      </c>
      <c r="B137">
        <f t="shared" si="4"/>
        <v>1.1520028588</v>
      </c>
      <c r="C137">
        <f t="shared" si="5"/>
        <v>45</v>
      </c>
    </row>
    <row r="138" spans="1:3" x14ac:dyDescent="0.15">
      <c r="A138" s="1">
        <v>138</v>
      </c>
      <c r="B138">
        <f t="shared" si="4"/>
        <v>1.1512875512</v>
      </c>
      <c r="C138">
        <f t="shared" si="5"/>
        <v>75</v>
      </c>
    </row>
    <row r="139" spans="1:3" x14ac:dyDescent="0.15">
      <c r="A139" s="1">
        <v>139</v>
      </c>
      <c r="B139">
        <f t="shared" si="4"/>
        <v>1.1505722436000001</v>
      </c>
      <c r="C139">
        <f t="shared" si="5"/>
        <v>45</v>
      </c>
    </row>
    <row r="140" spans="1:3" x14ac:dyDescent="0.15">
      <c r="A140" s="1">
        <v>140</v>
      </c>
      <c r="B140">
        <f t="shared" si="4"/>
        <v>1.1498569359999999</v>
      </c>
      <c r="C140">
        <f t="shared" si="5"/>
        <v>75</v>
      </c>
    </row>
    <row r="141" spans="1:3" x14ac:dyDescent="0.15">
      <c r="A141" s="1">
        <v>141</v>
      </c>
      <c r="B141">
        <f t="shared" si="4"/>
        <v>1.1491416284</v>
      </c>
      <c r="C141">
        <f t="shared" si="5"/>
        <v>45</v>
      </c>
    </row>
    <row r="142" spans="1:3" x14ac:dyDescent="0.15">
      <c r="A142" s="1">
        <v>142</v>
      </c>
      <c r="B142">
        <f t="shared" si="4"/>
        <v>1.1484263208000001</v>
      </c>
      <c r="C142">
        <f t="shared" si="5"/>
        <v>75</v>
      </c>
    </row>
    <row r="143" spans="1:3" x14ac:dyDescent="0.15">
      <c r="A143" s="1">
        <v>143</v>
      </c>
      <c r="B143">
        <f t="shared" si="4"/>
        <v>1.1477110131999999</v>
      </c>
      <c r="C143">
        <f t="shared" si="5"/>
        <v>45</v>
      </c>
    </row>
    <row r="144" spans="1:3" x14ac:dyDescent="0.15">
      <c r="A144" s="1">
        <v>144</v>
      </c>
      <c r="B144">
        <f t="shared" si="4"/>
        <v>1.1469957056</v>
      </c>
      <c r="C144">
        <f t="shared" si="5"/>
        <v>75</v>
      </c>
    </row>
    <row r="145" spans="1:3" x14ac:dyDescent="0.15">
      <c r="A145" s="1">
        <v>145</v>
      </c>
      <c r="B145">
        <f t="shared" si="4"/>
        <v>1.146280398</v>
      </c>
      <c r="C145">
        <f t="shared" si="5"/>
        <v>45</v>
      </c>
    </row>
    <row r="146" spans="1:3" x14ac:dyDescent="0.15">
      <c r="A146" s="1">
        <v>146</v>
      </c>
      <c r="B146">
        <f t="shared" si="4"/>
        <v>1.1455650904000001</v>
      </c>
      <c r="C146">
        <f t="shared" si="5"/>
        <v>75</v>
      </c>
    </row>
    <row r="147" spans="1:3" x14ac:dyDescent="0.15">
      <c r="A147" s="1">
        <v>147</v>
      </c>
      <c r="B147">
        <f t="shared" si="4"/>
        <v>1.1448497827999999</v>
      </c>
      <c r="C147">
        <f t="shared" si="5"/>
        <v>45</v>
      </c>
    </row>
    <row r="148" spans="1:3" x14ac:dyDescent="0.15">
      <c r="A148" s="1">
        <v>148</v>
      </c>
      <c r="B148">
        <f t="shared" si="4"/>
        <v>1.1441344752</v>
      </c>
      <c r="C148">
        <f t="shared" si="5"/>
        <v>75</v>
      </c>
    </row>
    <row r="149" spans="1:3" x14ac:dyDescent="0.15">
      <c r="A149" s="1">
        <v>149</v>
      </c>
      <c r="B149">
        <f t="shared" si="4"/>
        <v>1.1434191676000001</v>
      </c>
      <c r="C149">
        <f t="shared" si="5"/>
        <v>45</v>
      </c>
    </row>
    <row r="150" spans="1:3" x14ac:dyDescent="0.15">
      <c r="A150" s="1">
        <v>150</v>
      </c>
      <c r="B150">
        <f t="shared" si="4"/>
        <v>1.1427038599999999</v>
      </c>
      <c r="C150">
        <f t="shared" si="5"/>
        <v>75</v>
      </c>
    </row>
    <row r="151" spans="1:3" x14ac:dyDescent="0.15">
      <c r="A151" s="1">
        <v>151</v>
      </c>
      <c r="B151">
        <f t="shared" si="4"/>
        <v>1.1419885524</v>
      </c>
      <c r="C151">
        <f t="shared" si="5"/>
        <v>45</v>
      </c>
    </row>
    <row r="152" spans="1:3" x14ac:dyDescent="0.15">
      <c r="A152" s="1">
        <v>152</v>
      </c>
      <c r="B152">
        <f t="shared" si="4"/>
        <v>1.1412732448</v>
      </c>
      <c r="C152">
        <f t="shared" si="5"/>
        <v>75</v>
      </c>
    </row>
    <row r="153" spans="1:3" x14ac:dyDescent="0.15">
      <c r="A153" s="1">
        <v>153</v>
      </c>
      <c r="B153">
        <f t="shared" si="4"/>
        <v>1.1405579372000001</v>
      </c>
      <c r="C153">
        <f t="shared" si="5"/>
        <v>45</v>
      </c>
    </row>
    <row r="154" spans="1:3" x14ac:dyDescent="0.15">
      <c r="A154" s="1">
        <v>154</v>
      </c>
      <c r="B154">
        <f t="shared" si="4"/>
        <v>1.1398426295999999</v>
      </c>
      <c r="C154">
        <f t="shared" si="5"/>
        <v>75</v>
      </c>
    </row>
    <row r="155" spans="1:3" x14ac:dyDescent="0.15">
      <c r="A155" s="1">
        <v>155</v>
      </c>
      <c r="B155">
        <f t="shared" si="4"/>
        <v>1.139127322</v>
      </c>
      <c r="C155">
        <f t="shared" si="5"/>
        <v>45</v>
      </c>
    </row>
    <row r="156" spans="1:3" x14ac:dyDescent="0.15">
      <c r="A156" s="1">
        <v>156</v>
      </c>
      <c r="B156">
        <f t="shared" si="4"/>
        <v>1.1384120144000001</v>
      </c>
      <c r="C156">
        <f t="shared" si="5"/>
        <v>75</v>
      </c>
    </row>
    <row r="157" spans="1:3" x14ac:dyDescent="0.15">
      <c r="A157" s="1">
        <v>157</v>
      </c>
      <c r="B157">
        <f t="shared" si="4"/>
        <v>1.1376967067999999</v>
      </c>
      <c r="C157">
        <f t="shared" si="5"/>
        <v>45</v>
      </c>
    </row>
    <row r="158" spans="1:3" x14ac:dyDescent="0.15">
      <c r="A158" s="1">
        <v>158</v>
      </c>
      <c r="B158">
        <f t="shared" si="4"/>
        <v>1.1369813992</v>
      </c>
      <c r="C158">
        <f t="shared" si="5"/>
        <v>75</v>
      </c>
    </row>
    <row r="159" spans="1:3" x14ac:dyDescent="0.15">
      <c r="A159" s="1">
        <v>159</v>
      </c>
      <c r="B159">
        <f t="shared" si="4"/>
        <v>1.1362660916</v>
      </c>
      <c r="C159">
        <f t="shared" si="5"/>
        <v>45</v>
      </c>
    </row>
    <row r="160" spans="1:3" x14ac:dyDescent="0.15">
      <c r="A160" s="1">
        <v>160</v>
      </c>
      <c r="B160">
        <f t="shared" si="4"/>
        <v>1.1355507840000001</v>
      </c>
      <c r="C160">
        <f t="shared" si="5"/>
        <v>75</v>
      </c>
    </row>
    <row r="161" spans="1:3" x14ac:dyDescent="0.15">
      <c r="A161" s="1">
        <v>161</v>
      </c>
      <c r="B161">
        <f t="shared" si="4"/>
        <v>1.1348354763999999</v>
      </c>
      <c r="C161">
        <f t="shared" si="5"/>
        <v>45</v>
      </c>
    </row>
    <row r="162" spans="1:3" x14ac:dyDescent="0.15">
      <c r="A162" s="1">
        <v>162</v>
      </c>
      <c r="B162">
        <f t="shared" si="4"/>
        <v>1.1341201688</v>
      </c>
      <c r="C162">
        <f t="shared" si="5"/>
        <v>75</v>
      </c>
    </row>
    <row r="163" spans="1:3" x14ac:dyDescent="0.15">
      <c r="A163" s="1">
        <v>163</v>
      </c>
      <c r="B163">
        <f t="shared" si="4"/>
        <v>1.1334048612000001</v>
      </c>
      <c r="C163">
        <f t="shared" si="5"/>
        <v>45</v>
      </c>
    </row>
    <row r="164" spans="1:3" x14ac:dyDescent="0.15">
      <c r="A164" s="1">
        <v>164</v>
      </c>
      <c r="B164">
        <f t="shared" si="4"/>
        <v>1.1326895536000001</v>
      </c>
      <c r="C164">
        <f t="shared" si="5"/>
        <v>75</v>
      </c>
    </row>
    <row r="165" spans="1:3" x14ac:dyDescent="0.15">
      <c r="A165" s="1">
        <v>165</v>
      </c>
      <c r="B165">
        <f t="shared" si="4"/>
        <v>1.131974246</v>
      </c>
      <c r="C165">
        <f t="shared" si="5"/>
        <v>45</v>
      </c>
    </row>
    <row r="166" spans="1:3" x14ac:dyDescent="0.15">
      <c r="A166" s="1">
        <v>166</v>
      </c>
      <c r="B166">
        <f t="shared" si="4"/>
        <v>1.1312589384</v>
      </c>
      <c r="C166">
        <f t="shared" si="5"/>
        <v>75</v>
      </c>
    </row>
    <row r="167" spans="1:3" x14ac:dyDescent="0.15">
      <c r="A167" s="1">
        <v>167</v>
      </c>
      <c r="B167">
        <f t="shared" si="4"/>
        <v>1.1305436308000001</v>
      </c>
      <c r="C167">
        <f t="shared" si="5"/>
        <v>45</v>
      </c>
    </row>
    <row r="168" spans="1:3" x14ac:dyDescent="0.15">
      <c r="A168" s="1">
        <v>168</v>
      </c>
      <c r="B168">
        <f t="shared" si="4"/>
        <v>1.1298283231999999</v>
      </c>
      <c r="C168">
        <f t="shared" si="5"/>
        <v>75</v>
      </c>
    </row>
    <row r="169" spans="1:3" x14ac:dyDescent="0.15">
      <c r="A169" s="1">
        <v>169</v>
      </c>
      <c r="B169">
        <f t="shared" si="4"/>
        <v>1.1291130156</v>
      </c>
      <c r="C169">
        <f t="shared" si="5"/>
        <v>45</v>
      </c>
    </row>
    <row r="170" spans="1:3" x14ac:dyDescent="0.15">
      <c r="A170" s="1">
        <v>170</v>
      </c>
      <c r="B170">
        <f t="shared" si="4"/>
        <v>1.1283977080000001</v>
      </c>
      <c r="C170">
        <f t="shared" si="5"/>
        <v>75</v>
      </c>
    </row>
    <row r="171" spans="1:3" x14ac:dyDescent="0.15">
      <c r="A171" s="1">
        <v>171</v>
      </c>
      <c r="B171">
        <f t="shared" si="4"/>
        <v>1.1276824003999999</v>
      </c>
      <c r="C171">
        <f t="shared" si="5"/>
        <v>45</v>
      </c>
    </row>
    <row r="172" spans="1:3" x14ac:dyDescent="0.15">
      <c r="A172" s="1">
        <v>172</v>
      </c>
      <c r="B172">
        <f t="shared" si="4"/>
        <v>1.1269670928</v>
      </c>
      <c r="C172">
        <f t="shared" si="5"/>
        <v>75</v>
      </c>
    </row>
    <row r="173" spans="1:3" x14ac:dyDescent="0.15">
      <c r="A173" s="1">
        <v>173</v>
      </c>
      <c r="B173">
        <f t="shared" si="4"/>
        <v>1.1262517852</v>
      </c>
      <c r="C173">
        <f t="shared" si="5"/>
        <v>45</v>
      </c>
    </row>
    <row r="174" spans="1:3" x14ac:dyDescent="0.15">
      <c r="A174" s="1">
        <v>174</v>
      </c>
      <c r="B174">
        <f t="shared" si="4"/>
        <v>1.1255364776000001</v>
      </c>
      <c r="C174">
        <f t="shared" si="5"/>
        <v>75</v>
      </c>
    </row>
    <row r="175" spans="1:3" x14ac:dyDescent="0.15">
      <c r="A175" s="1">
        <v>175</v>
      </c>
      <c r="B175">
        <f t="shared" si="4"/>
        <v>1.1248211699999999</v>
      </c>
      <c r="C175">
        <f t="shared" si="5"/>
        <v>45</v>
      </c>
    </row>
    <row r="176" spans="1:3" x14ac:dyDescent="0.15">
      <c r="A176" s="1">
        <v>176</v>
      </c>
      <c r="B176">
        <f t="shared" si="4"/>
        <v>1.1241058624</v>
      </c>
      <c r="C176">
        <f t="shared" si="5"/>
        <v>75</v>
      </c>
    </row>
    <row r="177" spans="1:3" x14ac:dyDescent="0.15">
      <c r="A177" s="1">
        <v>177</v>
      </c>
      <c r="B177">
        <f t="shared" si="4"/>
        <v>1.1233905548000001</v>
      </c>
      <c r="C177">
        <f t="shared" si="5"/>
        <v>45</v>
      </c>
    </row>
    <row r="178" spans="1:3" x14ac:dyDescent="0.15">
      <c r="A178" s="1">
        <v>178</v>
      </c>
      <c r="B178">
        <f t="shared" si="4"/>
        <v>1.1226752472000001</v>
      </c>
      <c r="C178">
        <f t="shared" si="5"/>
        <v>75</v>
      </c>
    </row>
    <row r="179" spans="1:3" x14ac:dyDescent="0.15">
      <c r="A179" s="1">
        <v>179</v>
      </c>
      <c r="B179">
        <f t="shared" si="4"/>
        <v>1.1219599396</v>
      </c>
      <c r="C179">
        <f t="shared" si="5"/>
        <v>45</v>
      </c>
    </row>
    <row r="180" spans="1:3" x14ac:dyDescent="0.15">
      <c r="A180" s="1">
        <v>180</v>
      </c>
      <c r="B180">
        <f t="shared" si="4"/>
        <v>1.121244632</v>
      </c>
      <c r="C180">
        <f t="shared" si="5"/>
        <v>75</v>
      </c>
    </row>
    <row r="181" spans="1:3" x14ac:dyDescent="0.15">
      <c r="A181" s="1">
        <v>181</v>
      </c>
      <c r="B181">
        <f t="shared" si="4"/>
        <v>1.1205293244000001</v>
      </c>
      <c r="C181">
        <f t="shared" si="5"/>
        <v>45</v>
      </c>
    </row>
    <row r="182" spans="1:3" x14ac:dyDescent="0.15">
      <c r="A182" s="1">
        <v>182</v>
      </c>
      <c r="B182">
        <f t="shared" si="4"/>
        <v>1.1198140167999999</v>
      </c>
      <c r="C182">
        <f t="shared" si="5"/>
        <v>75</v>
      </c>
    </row>
    <row r="183" spans="1:3" x14ac:dyDescent="0.15">
      <c r="A183" s="1">
        <v>183</v>
      </c>
      <c r="B183">
        <f t="shared" si="4"/>
        <v>1.1190987092</v>
      </c>
      <c r="C183">
        <f t="shared" si="5"/>
        <v>45</v>
      </c>
    </row>
    <row r="184" spans="1:3" x14ac:dyDescent="0.15">
      <c r="A184" s="1">
        <v>184</v>
      </c>
      <c r="B184">
        <f t="shared" si="4"/>
        <v>1.1183834016</v>
      </c>
      <c r="C184">
        <f t="shared" si="5"/>
        <v>75</v>
      </c>
    </row>
    <row r="185" spans="1:3" x14ac:dyDescent="0.15">
      <c r="A185" s="1">
        <v>185</v>
      </c>
      <c r="B185">
        <f t="shared" si="4"/>
        <v>1.1176680939999999</v>
      </c>
      <c r="C185">
        <f t="shared" si="5"/>
        <v>45</v>
      </c>
    </row>
    <row r="186" spans="1:3" x14ac:dyDescent="0.15">
      <c r="A186" s="1">
        <v>186</v>
      </c>
      <c r="B186">
        <f t="shared" si="4"/>
        <v>1.1169527864</v>
      </c>
      <c r="C186">
        <f t="shared" si="5"/>
        <v>75</v>
      </c>
    </row>
    <row r="187" spans="1:3" x14ac:dyDescent="0.15">
      <c r="A187" s="1">
        <v>187</v>
      </c>
      <c r="B187">
        <f t="shared" si="4"/>
        <v>1.1162374788</v>
      </c>
      <c r="C187">
        <f t="shared" si="5"/>
        <v>45</v>
      </c>
    </row>
    <row r="188" spans="1:3" x14ac:dyDescent="0.15">
      <c r="A188" s="1">
        <v>188</v>
      </c>
      <c r="B188">
        <f t="shared" si="4"/>
        <v>1.1155221712000001</v>
      </c>
      <c r="C188">
        <f t="shared" si="5"/>
        <v>75</v>
      </c>
    </row>
    <row r="189" spans="1:3" x14ac:dyDescent="0.15">
      <c r="A189" s="1">
        <v>189</v>
      </c>
      <c r="B189">
        <f t="shared" si="4"/>
        <v>1.1148068635999999</v>
      </c>
      <c r="C189">
        <f t="shared" si="5"/>
        <v>45</v>
      </c>
    </row>
    <row r="190" spans="1:3" x14ac:dyDescent="0.15">
      <c r="A190" s="1">
        <v>190</v>
      </c>
      <c r="B190">
        <f t="shared" si="4"/>
        <v>1.114091556</v>
      </c>
      <c r="C190">
        <f t="shared" si="5"/>
        <v>75</v>
      </c>
    </row>
    <row r="191" spans="1:3" x14ac:dyDescent="0.15">
      <c r="A191" s="1">
        <v>191</v>
      </c>
      <c r="B191">
        <f t="shared" si="4"/>
        <v>1.1133762484</v>
      </c>
      <c r="C191">
        <f t="shared" si="5"/>
        <v>45</v>
      </c>
    </row>
    <row r="192" spans="1:3" x14ac:dyDescent="0.15">
      <c r="A192" s="1">
        <v>192</v>
      </c>
      <c r="B192">
        <f t="shared" si="4"/>
        <v>1.1126609408000001</v>
      </c>
      <c r="C192">
        <f t="shared" si="5"/>
        <v>75</v>
      </c>
    </row>
    <row r="193" spans="1:3" x14ac:dyDescent="0.15">
      <c r="A193" s="1">
        <v>193</v>
      </c>
      <c r="B193">
        <f t="shared" ref="B193:B256" si="6">1.25+A193*-0.0007153076</f>
        <v>1.1119456331999999</v>
      </c>
      <c r="C193">
        <f t="shared" ref="C193:C256" si="7">IF(A193/2-INT(A193/2)&lt;0.1,75,45)</f>
        <v>45</v>
      </c>
    </row>
    <row r="194" spans="1:3" x14ac:dyDescent="0.15">
      <c r="A194" s="1">
        <v>194</v>
      </c>
      <c r="B194">
        <f t="shared" si="6"/>
        <v>1.1112303256</v>
      </c>
      <c r="C194">
        <f t="shared" si="7"/>
        <v>75</v>
      </c>
    </row>
    <row r="195" spans="1:3" x14ac:dyDescent="0.15">
      <c r="A195" s="1">
        <v>195</v>
      </c>
      <c r="B195">
        <f t="shared" si="6"/>
        <v>1.1105150180000001</v>
      </c>
      <c r="C195">
        <f t="shared" si="7"/>
        <v>45</v>
      </c>
    </row>
    <row r="196" spans="1:3" x14ac:dyDescent="0.15">
      <c r="A196" s="1">
        <v>196</v>
      </c>
      <c r="B196">
        <f t="shared" si="6"/>
        <v>1.1097997103999999</v>
      </c>
      <c r="C196">
        <f t="shared" si="7"/>
        <v>75</v>
      </c>
    </row>
    <row r="197" spans="1:3" x14ac:dyDescent="0.15">
      <c r="A197" s="1">
        <v>197</v>
      </c>
      <c r="B197">
        <f t="shared" si="6"/>
        <v>1.1090844028</v>
      </c>
      <c r="C197">
        <f t="shared" si="7"/>
        <v>45</v>
      </c>
    </row>
    <row r="198" spans="1:3" x14ac:dyDescent="0.15">
      <c r="A198" s="1">
        <v>198</v>
      </c>
      <c r="B198">
        <f t="shared" si="6"/>
        <v>1.1083690952</v>
      </c>
      <c r="C198">
        <f t="shared" si="7"/>
        <v>75</v>
      </c>
    </row>
    <row r="199" spans="1:3" x14ac:dyDescent="0.15">
      <c r="A199" s="1">
        <v>199</v>
      </c>
      <c r="B199">
        <f t="shared" si="6"/>
        <v>1.1076537875999999</v>
      </c>
      <c r="C199">
        <f t="shared" si="7"/>
        <v>45</v>
      </c>
    </row>
    <row r="200" spans="1:3" x14ac:dyDescent="0.15">
      <c r="A200" s="1">
        <v>200</v>
      </c>
      <c r="B200">
        <f t="shared" si="6"/>
        <v>1.1069384799999999</v>
      </c>
      <c r="C200">
        <f t="shared" si="7"/>
        <v>75</v>
      </c>
    </row>
    <row r="201" spans="1:3" x14ac:dyDescent="0.15">
      <c r="A201" s="1">
        <v>201</v>
      </c>
      <c r="B201">
        <f t="shared" si="6"/>
        <v>1.1062231724</v>
      </c>
      <c r="C201">
        <f t="shared" si="7"/>
        <v>45</v>
      </c>
    </row>
    <row r="202" spans="1:3" x14ac:dyDescent="0.15">
      <c r="A202" s="1">
        <v>202</v>
      </c>
      <c r="B202">
        <f t="shared" si="6"/>
        <v>1.1055078648000001</v>
      </c>
      <c r="C202">
        <f t="shared" si="7"/>
        <v>75</v>
      </c>
    </row>
    <row r="203" spans="1:3" x14ac:dyDescent="0.15">
      <c r="A203" s="1">
        <v>203</v>
      </c>
      <c r="B203">
        <f t="shared" si="6"/>
        <v>1.1047925571999999</v>
      </c>
      <c r="C203">
        <f t="shared" si="7"/>
        <v>45</v>
      </c>
    </row>
    <row r="204" spans="1:3" x14ac:dyDescent="0.15">
      <c r="A204" s="1">
        <v>204</v>
      </c>
      <c r="B204">
        <f t="shared" si="6"/>
        <v>1.1040772496</v>
      </c>
      <c r="C204">
        <f t="shared" si="7"/>
        <v>75</v>
      </c>
    </row>
    <row r="205" spans="1:3" x14ac:dyDescent="0.15">
      <c r="A205" s="1">
        <v>205</v>
      </c>
      <c r="B205">
        <f t="shared" si="6"/>
        <v>1.103361942</v>
      </c>
      <c r="C205">
        <f t="shared" si="7"/>
        <v>45</v>
      </c>
    </row>
    <row r="206" spans="1:3" x14ac:dyDescent="0.15">
      <c r="A206" s="1">
        <v>206</v>
      </c>
      <c r="B206">
        <f t="shared" si="6"/>
        <v>1.1026466344000001</v>
      </c>
      <c r="C206">
        <f t="shared" si="7"/>
        <v>75</v>
      </c>
    </row>
    <row r="207" spans="1:3" x14ac:dyDescent="0.15">
      <c r="A207" s="1">
        <v>207</v>
      </c>
      <c r="B207">
        <f t="shared" si="6"/>
        <v>1.1019313267999999</v>
      </c>
      <c r="C207">
        <f t="shared" si="7"/>
        <v>45</v>
      </c>
    </row>
    <row r="208" spans="1:3" x14ac:dyDescent="0.15">
      <c r="A208" s="1">
        <v>208</v>
      </c>
      <c r="B208">
        <f t="shared" si="6"/>
        <v>1.1012160192</v>
      </c>
      <c r="C208">
        <f t="shared" si="7"/>
        <v>75</v>
      </c>
    </row>
    <row r="209" spans="1:3" x14ac:dyDescent="0.15">
      <c r="A209" s="1">
        <v>209</v>
      </c>
      <c r="B209">
        <f t="shared" si="6"/>
        <v>1.1005007116000001</v>
      </c>
      <c r="C209">
        <f t="shared" si="7"/>
        <v>45</v>
      </c>
    </row>
    <row r="210" spans="1:3" x14ac:dyDescent="0.15">
      <c r="A210" s="1">
        <v>210</v>
      </c>
      <c r="B210">
        <f t="shared" si="6"/>
        <v>1.0997854039999999</v>
      </c>
      <c r="C210">
        <f t="shared" si="7"/>
        <v>75</v>
      </c>
    </row>
    <row r="211" spans="1:3" x14ac:dyDescent="0.15">
      <c r="A211" s="1">
        <v>211</v>
      </c>
      <c r="B211">
        <f t="shared" si="6"/>
        <v>1.0990700964</v>
      </c>
      <c r="C211">
        <f t="shared" si="7"/>
        <v>45</v>
      </c>
    </row>
    <row r="212" spans="1:3" x14ac:dyDescent="0.15">
      <c r="A212" s="1">
        <v>212</v>
      </c>
      <c r="B212">
        <f t="shared" si="6"/>
        <v>1.0983547888</v>
      </c>
      <c r="C212">
        <f t="shared" si="7"/>
        <v>75</v>
      </c>
    </row>
    <row r="213" spans="1:3" x14ac:dyDescent="0.15">
      <c r="A213" s="1">
        <v>213</v>
      </c>
      <c r="B213">
        <f t="shared" si="6"/>
        <v>1.0976394812000001</v>
      </c>
      <c r="C213">
        <f t="shared" si="7"/>
        <v>45</v>
      </c>
    </row>
    <row r="214" spans="1:3" x14ac:dyDescent="0.15">
      <c r="A214" s="1">
        <v>214</v>
      </c>
      <c r="B214">
        <f t="shared" si="6"/>
        <v>1.0969241735999999</v>
      </c>
      <c r="C214">
        <f t="shared" si="7"/>
        <v>75</v>
      </c>
    </row>
    <row r="215" spans="1:3" x14ac:dyDescent="0.15">
      <c r="A215" s="1">
        <v>215</v>
      </c>
      <c r="B215">
        <f t="shared" si="6"/>
        <v>1.096208866</v>
      </c>
      <c r="C215">
        <f t="shared" si="7"/>
        <v>45</v>
      </c>
    </row>
    <row r="216" spans="1:3" x14ac:dyDescent="0.15">
      <c r="A216" s="1">
        <v>216</v>
      </c>
      <c r="B216">
        <f t="shared" si="6"/>
        <v>1.0954935584000001</v>
      </c>
      <c r="C216">
        <f t="shared" si="7"/>
        <v>75</v>
      </c>
    </row>
    <row r="217" spans="1:3" x14ac:dyDescent="0.15">
      <c r="A217" s="1">
        <v>217</v>
      </c>
      <c r="B217">
        <f t="shared" si="6"/>
        <v>1.0947782508000001</v>
      </c>
      <c r="C217">
        <f t="shared" si="7"/>
        <v>45</v>
      </c>
    </row>
    <row r="218" spans="1:3" x14ac:dyDescent="0.15">
      <c r="A218" s="1">
        <v>218</v>
      </c>
      <c r="B218">
        <f t="shared" si="6"/>
        <v>1.0940629432</v>
      </c>
      <c r="C218">
        <f t="shared" si="7"/>
        <v>75</v>
      </c>
    </row>
    <row r="219" spans="1:3" x14ac:dyDescent="0.15">
      <c r="A219" s="1">
        <v>219</v>
      </c>
      <c r="B219">
        <f t="shared" si="6"/>
        <v>1.0933476356</v>
      </c>
      <c r="C219">
        <f t="shared" si="7"/>
        <v>45</v>
      </c>
    </row>
    <row r="220" spans="1:3" x14ac:dyDescent="0.15">
      <c r="A220" s="1">
        <v>220</v>
      </c>
      <c r="B220">
        <f t="shared" si="6"/>
        <v>1.0926323280000001</v>
      </c>
      <c r="C220">
        <f t="shared" si="7"/>
        <v>75</v>
      </c>
    </row>
    <row r="221" spans="1:3" x14ac:dyDescent="0.15">
      <c r="A221" s="1">
        <v>221</v>
      </c>
      <c r="B221">
        <f t="shared" si="6"/>
        <v>1.0919170203999999</v>
      </c>
      <c r="C221">
        <f t="shared" si="7"/>
        <v>45</v>
      </c>
    </row>
    <row r="222" spans="1:3" x14ac:dyDescent="0.15">
      <c r="A222" s="1">
        <v>222</v>
      </c>
      <c r="B222">
        <f t="shared" si="6"/>
        <v>1.0912017128</v>
      </c>
      <c r="C222">
        <f t="shared" si="7"/>
        <v>75</v>
      </c>
    </row>
    <row r="223" spans="1:3" x14ac:dyDescent="0.15">
      <c r="A223" s="1">
        <v>223</v>
      </c>
      <c r="B223">
        <f t="shared" si="6"/>
        <v>1.0904864052000001</v>
      </c>
      <c r="C223">
        <f t="shared" si="7"/>
        <v>45</v>
      </c>
    </row>
    <row r="224" spans="1:3" x14ac:dyDescent="0.15">
      <c r="A224" s="1">
        <v>224</v>
      </c>
      <c r="B224">
        <f t="shared" si="6"/>
        <v>1.0897710975999999</v>
      </c>
      <c r="C224">
        <f t="shared" si="7"/>
        <v>75</v>
      </c>
    </row>
    <row r="225" spans="1:3" x14ac:dyDescent="0.15">
      <c r="A225" s="1">
        <v>225</v>
      </c>
      <c r="B225">
        <f t="shared" si="6"/>
        <v>1.08905579</v>
      </c>
      <c r="C225">
        <f t="shared" si="7"/>
        <v>45</v>
      </c>
    </row>
    <row r="226" spans="1:3" x14ac:dyDescent="0.15">
      <c r="A226" s="1">
        <v>226</v>
      </c>
      <c r="B226">
        <f t="shared" si="6"/>
        <v>1.0883404824</v>
      </c>
      <c r="C226">
        <f t="shared" si="7"/>
        <v>75</v>
      </c>
    </row>
    <row r="227" spans="1:3" x14ac:dyDescent="0.15">
      <c r="A227" s="1">
        <v>227</v>
      </c>
      <c r="B227">
        <f t="shared" si="6"/>
        <v>1.0876251748000001</v>
      </c>
      <c r="C227">
        <f t="shared" si="7"/>
        <v>45</v>
      </c>
    </row>
    <row r="228" spans="1:3" x14ac:dyDescent="0.15">
      <c r="A228" s="1">
        <v>228</v>
      </c>
      <c r="B228">
        <f t="shared" si="6"/>
        <v>1.0869098671999999</v>
      </c>
      <c r="C228">
        <f t="shared" si="7"/>
        <v>75</v>
      </c>
    </row>
    <row r="229" spans="1:3" x14ac:dyDescent="0.15">
      <c r="A229" s="1">
        <v>229</v>
      </c>
      <c r="B229">
        <f t="shared" si="6"/>
        <v>1.0861945596</v>
      </c>
      <c r="C229">
        <f t="shared" si="7"/>
        <v>45</v>
      </c>
    </row>
    <row r="230" spans="1:3" x14ac:dyDescent="0.15">
      <c r="A230" s="1">
        <v>230</v>
      </c>
      <c r="B230">
        <f t="shared" si="6"/>
        <v>1.0854792520000001</v>
      </c>
      <c r="C230">
        <f t="shared" si="7"/>
        <v>75</v>
      </c>
    </row>
    <row r="231" spans="1:3" x14ac:dyDescent="0.15">
      <c r="A231" s="1">
        <v>231</v>
      </c>
      <c r="B231">
        <f t="shared" si="6"/>
        <v>1.0847639444000001</v>
      </c>
      <c r="C231">
        <f t="shared" si="7"/>
        <v>45</v>
      </c>
    </row>
    <row r="232" spans="1:3" x14ac:dyDescent="0.15">
      <c r="A232" s="1">
        <v>232</v>
      </c>
      <c r="B232">
        <f t="shared" si="6"/>
        <v>1.0840486368</v>
      </c>
      <c r="C232">
        <f t="shared" si="7"/>
        <v>75</v>
      </c>
    </row>
    <row r="233" spans="1:3" x14ac:dyDescent="0.15">
      <c r="A233" s="1">
        <v>233</v>
      </c>
      <c r="B233">
        <f t="shared" si="6"/>
        <v>1.0833333292</v>
      </c>
      <c r="C233">
        <f t="shared" si="7"/>
        <v>45</v>
      </c>
    </row>
    <row r="234" spans="1:3" x14ac:dyDescent="0.15">
      <c r="A234" s="1">
        <v>234</v>
      </c>
      <c r="B234">
        <f t="shared" si="6"/>
        <v>1.0826180216000001</v>
      </c>
      <c r="C234">
        <f t="shared" si="7"/>
        <v>75</v>
      </c>
    </row>
    <row r="235" spans="1:3" x14ac:dyDescent="0.15">
      <c r="A235" s="1">
        <v>235</v>
      </c>
      <c r="B235">
        <f t="shared" si="6"/>
        <v>1.0819027139999999</v>
      </c>
      <c r="C235">
        <f t="shared" si="7"/>
        <v>45</v>
      </c>
    </row>
    <row r="236" spans="1:3" x14ac:dyDescent="0.15">
      <c r="A236" s="1">
        <v>236</v>
      </c>
      <c r="B236">
        <f t="shared" si="6"/>
        <v>1.0811874064</v>
      </c>
      <c r="C236">
        <f t="shared" si="7"/>
        <v>75</v>
      </c>
    </row>
    <row r="237" spans="1:3" x14ac:dyDescent="0.15">
      <c r="A237" s="1">
        <v>237</v>
      </c>
      <c r="B237">
        <f t="shared" si="6"/>
        <v>1.0804720988000001</v>
      </c>
      <c r="C237">
        <f t="shared" si="7"/>
        <v>45</v>
      </c>
    </row>
    <row r="238" spans="1:3" x14ac:dyDescent="0.15">
      <c r="A238" s="1">
        <v>238</v>
      </c>
      <c r="B238">
        <f t="shared" si="6"/>
        <v>1.0797567911999999</v>
      </c>
      <c r="C238">
        <f t="shared" si="7"/>
        <v>75</v>
      </c>
    </row>
    <row r="239" spans="1:3" x14ac:dyDescent="0.15">
      <c r="A239" s="1">
        <v>239</v>
      </c>
      <c r="B239">
        <f t="shared" si="6"/>
        <v>1.0790414836</v>
      </c>
      <c r="C239">
        <f t="shared" si="7"/>
        <v>45</v>
      </c>
    </row>
    <row r="240" spans="1:3" x14ac:dyDescent="0.15">
      <c r="A240" s="1">
        <v>240</v>
      </c>
      <c r="B240">
        <f t="shared" si="6"/>
        <v>1.078326176</v>
      </c>
      <c r="C240">
        <f t="shared" si="7"/>
        <v>75</v>
      </c>
    </row>
    <row r="241" spans="1:3" x14ac:dyDescent="0.15">
      <c r="A241" s="1">
        <v>241</v>
      </c>
      <c r="B241">
        <f t="shared" si="6"/>
        <v>1.0776108684000001</v>
      </c>
      <c r="C241">
        <f t="shared" si="7"/>
        <v>45</v>
      </c>
    </row>
    <row r="242" spans="1:3" x14ac:dyDescent="0.15">
      <c r="A242" s="1">
        <v>242</v>
      </c>
      <c r="B242">
        <f t="shared" si="6"/>
        <v>1.0768955607999999</v>
      </c>
      <c r="C242">
        <f t="shared" si="7"/>
        <v>75</v>
      </c>
    </row>
    <row r="243" spans="1:3" x14ac:dyDescent="0.15">
      <c r="A243" s="1">
        <v>243</v>
      </c>
      <c r="B243">
        <f t="shared" si="6"/>
        <v>1.0761802532</v>
      </c>
      <c r="C243">
        <f t="shared" si="7"/>
        <v>45</v>
      </c>
    </row>
    <row r="244" spans="1:3" x14ac:dyDescent="0.15">
      <c r="A244" s="1">
        <v>244</v>
      </c>
      <c r="B244">
        <f t="shared" si="6"/>
        <v>1.0754649456000001</v>
      </c>
      <c r="C244">
        <f t="shared" si="7"/>
        <v>75</v>
      </c>
    </row>
    <row r="245" spans="1:3" x14ac:dyDescent="0.15">
      <c r="A245" s="1">
        <v>245</v>
      </c>
      <c r="B245">
        <f t="shared" si="6"/>
        <v>1.0747496380000001</v>
      </c>
      <c r="C245">
        <f t="shared" si="7"/>
        <v>45</v>
      </c>
    </row>
    <row r="246" spans="1:3" x14ac:dyDescent="0.15">
      <c r="A246" s="1">
        <v>246</v>
      </c>
      <c r="B246">
        <f t="shared" si="6"/>
        <v>1.0740343304</v>
      </c>
      <c r="C246">
        <f t="shared" si="7"/>
        <v>75</v>
      </c>
    </row>
    <row r="247" spans="1:3" x14ac:dyDescent="0.15">
      <c r="A247" s="1">
        <v>247</v>
      </c>
      <c r="B247">
        <f t="shared" si="6"/>
        <v>1.0733190228</v>
      </c>
      <c r="C247">
        <f t="shared" si="7"/>
        <v>45</v>
      </c>
    </row>
    <row r="248" spans="1:3" x14ac:dyDescent="0.15">
      <c r="A248" s="1">
        <v>248</v>
      </c>
      <c r="B248">
        <f t="shared" si="6"/>
        <v>1.0726037152000001</v>
      </c>
      <c r="C248">
        <f t="shared" si="7"/>
        <v>75</v>
      </c>
    </row>
    <row r="249" spans="1:3" x14ac:dyDescent="0.15">
      <c r="A249" s="1">
        <v>249</v>
      </c>
      <c r="B249">
        <f t="shared" si="6"/>
        <v>1.0718884075999999</v>
      </c>
      <c r="C249">
        <f t="shared" si="7"/>
        <v>45</v>
      </c>
    </row>
    <row r="250" spans="1:3" x14ac:dyDescent="0.15">
      <c r="A250" s="1">
        <v>250</v>
      </c>
      <c r="B250">
        <f t="shared" si="6"/>
        <v>1.0711731</v>
      </c>
      <c r="C250">
        <f t="shared" si="7"/>
        <v>75</v>
      </c>
    </row>
    <row r="251" spans="1:3" x14ac:dyDescent="0.15">
      <c r="A251" s="1">
        <v>251</v>
      </c>
      <c r="B251">
        <f t="shared" si="6"/>
        <v>1.0704577924000001</v>
      </c>
      <c r="C251">
        <f t="shared" si="7"/>
        <v>45</v>
      </c>
    </row>
    <row r="252" spans="1:3" x14ac:dyDescent="0.15">
      <c r="A252" s="1">
        <v>252</v>
      </c>
      <c r="B252">
        <f t="shared" si="6"/>
        <v>1.0697424847999999</v>
      </c>
      <c r="C252">
        <f t="shared" si="7"/>
        <v>75</v>
      </c>
    </row>
    <row r="253" spans="1:3" x14ac:dyDescent="0.15">
      <c r="A253" s="1">
        <v>253</v>
      </c>
      <c r="B253">
        <f t="shared" si="6"/>
        <v>1.0690271772</v>
      </c>
      <c r="C253">
        <f t="shared" si="7"/>
        <v>45</v>
      </c>
    </row>
    <row r="254" spans="1:3" x14ac:dyDescent="0.15">
      <c r="A254" s="1">
        <v>254</v>
      </c>
      <c r="B254">
        <f t="shared" si="6"/>
        <v>1.0683118696</v>
      </c>
      <c r="C254">
        <f t="shared" si="7"/>
        <v>75</v>
      </c>
    </row>
    <row r="255" spans="1:3" x14ac:dyDescent="0.15">
      <c r="A255" s="1">
        <v>255</v>
      </c>
      <c r="B255">
        <f t="shared" si="6"/>
        <v>1.0675965620000001</v>
      </c>
      <c r="C255">
        <f t="shared" si="7"/>
        <v>45</v>
      </c>
    </row>
    <row r="256" spans="1:3" x14ac:dyDescent="0.15">
      <c r="A256" s="1">
        <v>256</v>
      </c>
      <c r="B256">
        <f t="shared" si="6"/>
        <v>1.0668812543999999</v>
      </c>
      <c r="C256">
        <f t="shared" si="7"/>
        <v>75</v>
      </c>
    </row>
    <row r="257" spans="1:3" x14ac:dyDescent="0.15">
      <c r="A257" s="1">
        <v>257</v>
      </c>
      <c r="B257">
        <f t="shared" ref="B257:B320" si="8">1.25+A257*-0.0007153076</f>
        <v>1.0661659468</v>
      </c>
      <c r="C257">
        <f t="shared" ref="C257:C320" si="9">IF(A257/2-INT(A257/2)&lt;0.1,75,45)</f>
        <v>45</v>
      </c>
    </row>
    <row r="258" spans="1:3" x14ac:dyDescent="0.15">
      <c r="A258" s="1">
        <v>258</v>
      </c>
      <c r="B258">
        <f t="shared" si="8"/>
        <v>1.0654506392</v>
      </c>
      <c r="C258">
        <f t="shared" si="9"/>
        <v>75</v>
      </c>
    </row>
    <row r="259" spans="1:3" x14ac:dyDescent="0.15">
      <c r="A259" s="1">
        <v>259</v>
      </c>
      <c r="B259">
        <f t="shared" si="8"/>
        <v>1.0647353316000001</v>
      </c>
      <c r="C259">
        <f t="shared" si="9"/>
        <v>45</v>
      </c>
    </row>
    <row r="260" spans="1:3" x14ac:dyDescent="0.15">
      <c r="A260" s="1">
        <v>260</v>
      </c>
      <c r="B260">
        <f t="shared" si="8"/>
        <v>1.064020024</v>
      </c>
      <c r="C260">
        <f t="shared" si="9"/>
        <v>75</v>
      </c>
    </row>
    <row r="261" spans="1:3" x14ac:dyDescent="0.15">
      <c r="A261" s="1">
        <v>261</v>
      </c>
      <c r="B261">
        <f t="shared" si="8"/>
        <v>1.0633047164</v>
      </c>
      <c r="C261">
        <f t="shared" si="9"/>
        <v>45</v>
      </c>
    </row>
    <row r="262" spans="1:3" x14ac:dyDescent="0.15">
      <c r="A262" s="1">
        <v>262</v>
      </c>
      <c r="B262">
        <f t="shared" si="8"/>
        <v>1.0625894088000001</v>
      </c>
      <c r="C262">
        <f t="shared" si="9"/>
        <v>75</v>
      </c>
    </row>
    <row r="263" spans="1:3" x14ac:dyDescent="0.15">
      <c r="A263" s="1">
        <v>263</v>
      </c>
      <c r="B263">
        <f t="shared" si="8"/>
        <v>1.0618741011999999</v>
      </c>
      <c r="C263">
        <f t="shared" si="9"/>
        <v>45</v>
      </c>
    </row>
    <row r="264" spans="1:3" x14ac:dyDescent="0.15">
      <c r="A264" s="1">
        <v>264</v>
      </c>
      <c r="B264">
        <f t="shared" si="8"/>
        <v>1.0611587936</v>
      </c>
      <c r="C264">
        <f t="shared" si="9"/>
        <v>75</v>
      </c>
    </row>
    <row r="265" spans="1:3" x14ac:dyDescent="0.15">
      <c r="A265" s="1">
        <v>265</v>
      </c>
      <c r="B265">
        <f t="shared" si="8"/>
        <v>1.060443486</v>
      </c>
      <c r="C265">
        <f t="shared" si="9"/>
        <v>45</v>
      </c>
    </row>
    <row r="266" spans="1:3" x14ac:dyDescent="0.15">
      <c r="A266" s="1">
        <v>266</v>
      </c>
      <c r="B266">
        <f t="shared" si="8"/>
        <v>1.0597281783999999</v>
      </c>
      <c r="C266">
        <f t="shared" si="9"/>
        <v>75</v>
      </c>
    </row>
    <row r="267" spans="1:3" x14ac:dyDescent="0.15">
      <c r="A267" s="1">
        <v>267</v>
      </c>
      <c r="B267">
        <f t="shared" si="8"/>
        <v>1.0590128708</v>
      </c>
      <c r="C267">
        <f t="shared" si="9"/>
        <v>45</v>
      </c>
    </row>
    <row r="268" spans="1:3" x14ac:dyDescent="0.15">
      <c r="A268" s="1">
        <v>268</v>
      </c>
      <c r="B268">
        <f t="shared" si="8"/>
        <v>1.0582975632</v>
      </c>
      <c r="C268">
        <f t="shared" si="9"/>
        <v>75</v>
      </c>
    </row>
    <row r="269" spans="1:3" x14ac:dyDescent="0.15">
      <c r="A269" s="1">
        <v>269</v>
      </c>
      <c r="B269">
        <f t="shared" si="8"/>
        <v>1.0575822556000001</v>
      </c>
      <c r="C269">
        <f t="shared" si="9"/>
        <v>45</v>
      </c>
    </row>
    <row r="270" spans="1:3" x14ac:dyDescent="0.15">
      <c r="A270" s="1">
        <v>270</v>
      </c>
      <c r="B270">
        <f t="shared" si="8"/>
        <v>1.0568669479999999</v>
      </c>
      <c r="C270">
        <f t="shared" si="9"/>
        <v>75</v>
      </c>
    </row>
    <row r="271" spans="1:3" x14ac:dyDescent="0.15">
      <c r="A271" s="1">
        <v>271</v>
      </c>
      <c r="B271">
        <f t="shared" si="8"/>
        <v>1.0561516404</v>
      </c>
      <c r="C271">
        <f t="shared" si="9"/>
        <v>45</v>
      </c>
    </row>
    <row r="272" spans="1:3" x14ac:dyDescent="0.15">
      <c r="A272" s="1">
        <v>272</v>
      </c>
      <c r="B272">
        <f t="shared" si="8"/>
        <v>1.0554363328</v>
      </c>
      <c r="C272">
        <f t="shared" si="9"/>
        <v>75</v>
      </c>
    </row>
    <row r="273" spans="1:3" x14ac:dyDescent="0.15">
      <c r="A273" s="1">
        <v>273</v>
      </c>
      <c r="B273">
        <f t="shared" si="8"/>
        <v>1.0547210252000001</v>
      </c>
      <c r="C273">
        <f t="shared" si="9"/>
        <v>45</v>
      </c>
    </row>
    <row r="274" spans="1:3" x14ac:dyDescent="0.15">
      <c r="A274" s="1">
        <v>274</v>
      </c>
      <c r="B274">
        <f t="shared" si="8"/>
        <v>1.0540057175999999</v>
      </c>
      <c r="C274">
        <f t="shared" si="9"/>
        <v>75</v>
      </c>
    </row>
    <row r="275" spans="1:3" x14ac:dyDescent="0.15">
      <c r="A275" s="1">
        <v>275</v>
      </c>
      <c r="B275">
        <f t="shared" si="8"/>
        <v>1.05329041</v>
      </c>
      <c r="C275">
        <f t="shared" si="9"/>
        <v>45</v>
      </c>
    </row>
    <row r="276" spans="1:3" x14ac:dyDescent="0.15">
      <c r="A276" s="1">
        <v>276</v>
      </c>
      <c r="B276">
        <f t="shared" si="8"/>
        <v>1.0525751024000001</v>
      </c>
      <c r="C276">
        <f t="shared" si="9"/>
        <v>75</v>
      </c>
    </row>
    <row r="277" spans="1:3" x14ac:dyDescent="0.15">
      <c r="A277" s="1">
        <v>277</v>
      </c>
      <c r="B277">
        <f t="shared" si="8"/>
        <v>1.0518597947999999</v>
      </c>
      <c r="C277">
        <f t="shared" si="9"/>
        <v>45</v>
      </c>
    </row>
    <row r="278" spans="1:3" x14ac:dyDescent="0.15">
      <c r="A278" s="1">
        <v>278</v>
      </c>
      <c r="B278">
        <f t="shared" si="8"/>
        <v>1.0511444872</v>
      </c>
      <c r="C278">
        <f t="shared" si="9"/>
        <v>75</v>
      </c>
    </row>
    <row r="279" spans="1:3" x14ac:dyDescent="0.15">
      <c r="A279" s="1">
        <v>279</v>
      </c>
      <c r="B279">
        <f t="shared" si="8"/>
        <v>1.0504291796</v>
      </c>
      <c r="C279">
        <f t="shared" si="9"/>
        <v>45</v>
      </c>
    </row>
    <row r="280" spans="1:3" x14ac:dyDescent="0.15">
      <c r="A280" s="1">
        <v>280</v>
      </c>
      <c r="B280">
        <f t="shared" si="8"/>
        <v>1.0497138720000001</v>
      </c>
      <c r="C280">
        <f t="shared" si="9"/>
        <v>75</v>
      </c>
    </row>
    <row r="281" spans="1:3" x14ac:dyDescent="0.15">
      <c r="A281" s="1">
        <v>281</v>
      </c>
      <c r="B281">
        <f t="shared" si="8"/>
        <v>1.0489985643999999</v>
      </c>
      <c r="C281">
        <f t="shared" si="9"/>
        <v>45</v>
      </c>
    </row>
    <row r="282" spans="1:3" x14ac:dyDescent="0.15">
      <c r="A282" s="1">
        <v>282</v>
      </c>
      <c r="B282">
        <f t="shared" si="8"/>
        <v>1.0482832568</v>
      </c>
      <c r="C282">
        <f t="shared" si="9"/>
        <v>75</v>
      </c>
    </row>
    <row r="283" spans="1:3" x14ac:dyDescent="0.15">
      <c r="A283" s="1">
        <v>283</v>
      </c>
      <c r="B283">
        <f t="shared" si="8"/>
        <v>1.0475679492000001</v>
      </c>
      <c r="C283">
        <f t="shared" si="9"/>
        <v>45</v>
      </c>
    </row>
    <row r="284" spans="1:3" x14ac:dyDescent="0.15">
      <c r="A284" s="1">
        <v>284</v>
      </c>
      <c r="B284">
        <f t="shared" si="8"/>
        <v>1.0468526415999999</v>
      </c>
      <c r="C284">
        <f t="shared" si="9"/>
        <v>75</v>
      </c>
    </row>
    <row r="285" spans="1:3" x14ac:dyDescent="0.15">
      <c r="A285" s="1">
        <v>285</v>
      </c>
      <c r="B285">
        <f t="shared" si="8"/>
        <v>1.046137334</v>
      </c>
      <c r="C285">
        <f t="shared" si="9"/>
        <v>45</v>
      </c>
    </row>
    <row r="286" spans="1:3" x14ac:dyDescent="0.15">
      <c r="A286" s="1">
        <v>286</v>
      </c>
      <c r="B286">
        <f t="shared" si="8"/>
        <v>1.0454220264</v>
      </c>
      <c r="C286">
        <f t="shared" si="9"/>
        <v>75</v>
      </c>
    </row>
    <row r="287" spans="1:3" x14ac:dyDescent="0.15">
      <c r="A287" s="1">
        <v>287</v>
      </c>
      <c r="B287">
        <f t="shared" si="8"/>
        <v>1.0447067188000001</v>
      </c>
      <c r="C287">
        <f t="shared" si="9"/>
        <v>45</v>
      </c>
    </row>
    <row r="288" spans="1:3" x14ac:dyDescent="0.15">
      <c r="A288" s="1">
        <v>288</v>
      </c>
      <c r="B288">
        <f t="shared" si="8"/>
        <v>1.0439914111999999</v>
      </c>
      <c r="C288">
        <f t="shared" si="9"/>
        <v>75</v>
      </c>
    </row>
    <row r="289" spans="1:3" x14ac:dyDescent="0.15">
      <c r="A289" s="1">
        <v>289</v>
      </c>
      <c r="B289">
        <f t="shared" si="8"/>
        <v>1.0432761036</v>
      </c>
      <c r="C289">
        <f t="shared" si="9"/>
        <v>45</v>
      </c>
    </row>
    <row r="290" spans="1:3" x14ac:dyDescent="0.15">
      <c r="A290" s="1">
        <v>290</v>
      </c>
      <c r="B290">
        <f t="shared" si="8"/>
        <v>1.0425607960000001</v>
      </c>
      <c r="C290">
        <f t="shared" si="9"/>
        <v>75</v>
      </c>
    </row>
    <row r="291" spans="1:3" x14ac:dyDescent="0.15">
      <c r="A291" s="1">
        <v>291</v>
      </c>
      <c r="B291">
        <f t="shared" si="8"/>
        <v>1.0418454883999999</v>
      </c>
      <c r="C291">
        <f t="shared" si="9"/>
        <v>45</v>
      </c>
    </row>
    <row r="292" spans="1:3" x14ac:dyDescent="0.15">
      <c r="A292" s="1">
        <v>292</v>
      </c>
      <c r="B292">
        <f t="shared" si="8"/>
        <v>1.0411301808</v>
      </c>
      <c r="C292">
        <f t="shared" si="9"/>
        <v>75</v>
      </c>
    </row>
    <row r="293" spans="1:3" x14ac:dyDescent="0.15">
      <c r="A293" s="1">
        <v>293</v>
      </c>
      <c r="B293">
        <f t="shared" si="8"/>
        <v>1.0404148732</v>
      </c>
      <c r="C293">
        <f t="shared" si="9"/>
        <v>45</v>
      </c>
    </row>
    <row r="294" spans="1:3" x14ac:dyDescent="0.15">
      <c r="A294" s="1">
        <v>294</v>
      </c>
      <c r="B294">
        <f t="shared" si="8"/>
        <v>1.0396995656000001</v>
      </c>
      <c r="C294">
        <f t="shared" si="9"/>
        <v>75</v>
      </c>
    </row>
    <row r="295" spans="1:3" x14ac:dyDescent="0.15">
      <c r="A295" s="1">
        <v>295</v>
      </c>
      <c r="B295">
        <f t="shared" si="8"/>
        <v>1.0389842579999999</v>
      </c>
      <c r="C295">
        <f t="shared" si="9"/>
        <v>45</v>
      </c>
    </row>
    <row r="296" spans="1:3" x14ac:dyDescent="0.15">
      <c r="A296" s="1">
        <v>296</v>
      </c>
      <c r="B296">
        <f t="shared" si="8"/>
        <v>1.0382689504</v>
      </c>
      <c r="C296">
        <f t="shared" si="9"/>
        <v>75</v>
      </c>
    </row>
    <row r="297" spans="1:3" x14ac:dyDescent="0.15">
      <c r="A297" s="1">
        <v>297</v>
      </c>
      <c r="B297">
        <f t="shared" si="8"/>
        <v>1.0375536428000001</v>
      </c>
      <c r="C297">
        <f t="shared" si="9"/>
        <v>45</v>
      </c>
    </row>
    <row r="298" spans="1:3" x14ac:dyDescent="0.15">
      <c r="A298" s="1">
        <v>298</v>
      </c>
      <c r="B298">
        <f t="shared" si="8"/>
        <v>1.0368383352000001</v>
      </c>
      <c r="C298">
        <f t="shared" si="9"/>
        <v>75</v>
      </c>
    </row>
    <row r="299" spans="1:3" x14ac:dyDescent="0.15">
      <c r="A299" s="1">
        <v>299</v>
      </c>
      <c r="B299">
        <f t="shared" si="8"/>
        <v>1.0361230276</v>
      </c>
      <c r="C299">
        <f t="shared" si="9"/>
        <v>45</v>
      </c>
    </row>
    <row r="300" spans="1:3" x14ac:dyDescent="0.15">
      <c r="A300" s="1">
        <v>300</v>
      </c>
      <c r="B300">
        <f t="shared" si="8"/>
        <v>1.03540772</v>
      </c>
      <c r="C300">
        <f t="shared" si="9"/>
        <v>75</v>
      </c>
    </row>
    <row r="301" spans="1:3" x14ac:dyDescent="0.15">
      <c r="A301" s="1">
        <v>301</v>
      </c>
      <c r="B301">
        <f t="shared" si="8"/>
        <v>1.0346924124000001</v>
      </c>
      <c r="C301">
        <f t="shared" si="9"/>
        <v>45</v>
      </c>
    </row>
    <row r="302" spans="1:3" x14ac:dyDescent="0.15">
      <c r="A302" s="1">
        <v>302</v>
      </c>
      <c r="B302">
        <f t="shared" si="8"/>
        <v>1.0339771047999999</v>
      </c>
      <c r="C302">
        <f t="shared" si="9"/>
        <v>75</v>
      </c>
    </row>
    <row r="303" spans="1:3" x14ac:dyDescent="0.15">
      <c r="A303" s="1">
        <v>303</v>
      </c>
      <c r="B303">
        <f t="shared" si="8"/>
        <v>1.0332617972</v>
      </c>
      <c r="C303">
        <f t="shared" si="9"/>
        <v>45</v>
      </c>
    </row>
    <row r="304" spans="1:3" x14ac:dyDescent="0.15">
      <c r="A304" s="1">
        <v>304</v>
      </c>
      <c r="B304">
        <f t="shared" si="8"/>
        <v>1.0325464896000001</v>
      </c>
      <c r="C304">
        <f t="shared" si="9"/>
        <v>75</v>
      </c>
    </row>
    <row r="305" spans="1:3" x14ac:dyDescent="0.15">
      <c r="A305" s="1">
        <v>305</v>
      </c>
      <c r="B305">
        <f t="shared" si="8"/>
        <v>1.0318311819999999</v>
      </c>
      <c r="C305">
        <f t="shared" si="9"/>
        <v>45</v>
      </c>
    </row>
    <row r="306" spans="1:3" x14ac:dyDescent="0.15">
      <c r="A306" s="1">
        <v>306</v>
      </c>
      <c r="B306">
        <f t="shared" si="8"/>
        <v>1.0311158744</v>
      </c>
      <c r="C306">
        <f t="shared" si="9"/>
        <v>75</v>
      </c>
    </row>
    <row r="307" spans="1:3" x14ac:dyDescent="0.15">
      <c r="A307" s="1">
        <v>307</v>
      </c>
      <c r="B307">
        <f t="shared" si="8"/>
        <v>1.0304005668</v>
      </c>
      <c r="C307">
        <f t="shared" si="9"/>
        <v>45</v>
      </c>
    </row>
    <row r="308" spans="1:3" x14ac:dyDescent="0.15">
      <c r="A308" s="1">
        <v>308</v>
      </c>
      <c r="B308">
        <f t="shared" si="8"/>
        <v>1.0296852592000001</v>
      </c>
      <c r="C308">
        <f t="shared" si="9"/>
        <v>75</v>
      </c>
    </row>
    <row r="309" spans="1:3" x14ac:dyDescent="0.15">
      <c r="A309" s="1">
        <v>309</v>
      </c>
      <c r="B309">
        <f t="shared" si="8"/>
        <v>1.0289699515999999</v>
      </c>
      <c r="C309">
        <f t="shared" si="9"/>
        <v>45</v>
      </c>
    </row>
    <row r="310" spans="1:3" x14ac:dyDescent="0.15">
      <c r="A310" s="1">
        <v>310</v>
      </c>
      <c r="B310">
        <f t="shared" si="8"/>
        <v>1.028254644</v>
      </c>
      <c r="C310">
        <f t="shared" si="9"/>
        <v>75</v>
      </c>
    </row>
    <row r="311" spans="1:3" x14ac:dyDescent="0.15">
      <c r="A311" s="1">
        <v>311</v>
      </c>
      <c r="B311">
        <f t="shared" si="8"/>
        <v>1.0275393364000001</v>
      </c>
      <c r="C311">
        <f t="shared" si="9"/>
        <v>45</v>
      </c>
    </row>
    <row r="312" spans="1:3" x14ac:dyDescent="0.15">
      <c r="A312" s="1">
        <v>312</v>
      </c>
      <c r="B312">
        <f t="shared" si="8"/>
        <v>1.0268240288000001</v>
      </c>
      <c r="C312">
        <f t="shared" si="9"/>
        <v>75</v>
      </c>
    </row>
    <row r="313" spans="1:3" x14ac:dyDescent="0.15">
      <c r="A313" s="1">
        <v>313</v>
      </c>
      <c r="B313">
        <f t="shared" si="8"/>
        <v>1.0261087212</v>
      </c>
      <c r="C313">
        <f t="shared" si="9"/>
        <v>45</v>
      </c>
    </row>
    <row r="314" spans="1:3" x14ac:dyDescent="0.15">
      <c r="A314" s="1">
        <v>314</v>
      </c>
      <c r="B314">
        <f t="shared" si="8"/>
        <v>1.0253934136</v>
      </c>
      <c r="C314">
        <f t="shared" si="9"/>
        <v>75</v>
      </c>
    </row>
    <row r="315" spans="1:3" x14ac:dyDescent="0.15">
      <c r="A315" s="1">
        <v>315</v>
      </c>
      <c r="B315">
        <f t="shared" si="8"/>
        <v>1.0246781060000001</v>
      </c>
      <c r="C315">
        <f t="shared" si="9"/>
        <v>45</v>
      </c>
    </row>
    <row r="316" spans="1:3" x14ac:dyDescent="0.15">
      <c r="A316" s="1">
        <v>316</v>
      </c>
      <c r="B316">
        <f t="shared" si="8"/>
        <v>1.0239627983999999</v>
      </c>
      <c r="C316">
        <f t="shared" si="9"/>
        <v>75</v>
      </c>
    </row>
    <row r="317" spans="1:3" x14ac:dyDescent="0.15">
      <c r="A317" s="1">
        <v>317</v>
      </c>
      <c r="B317">
        <f t="shared" si="8"/>
        <v>1.0232474908</v>
      </c>
      <c r="C317">
        <f t="shared" si="9"/>
        <v>45</v>
      </c>
    </row>
    <row r="318" spans="1:3" x14ac:dyDescent="0.15">
      <c r="A318" s="1">
        <v>318</v>
      </c>
      <c r="B318">
        <f t="shared" si="8"/>
        <v>1.0225321832000001</v>
      </c>
      <c r="C318">
        <f t="shared" si="9"/>
        <v>75</v>
      </c>
    </row>
    <row r="319" spans="1:3" x14ac:dyDescent="0.15">
      <c r="A319" s="1">
        <v>319</v>
      </c>
      <c r="B319">
        <f t="shared" si="8"/>
        <v>1.0218168755999999</v>
      </c>
      <c r="C319">
        <f t="shared" si="9"/>
        <v>45</v>
      </c>
    </row>
    <row r="320" spans="1:3" x14ac:dyDescent="0.15">
      <c r="A320" s="1">
        <v>320</v>
      </c>
      <c r="B320">
        <f t="shared" si="8"/>
        <v>1.021101568</v>
      </c>
      <c r="C320">
        <f t="shared" si="9"/>
        <v>75</v>
      </c>
    </row>
    <row r="321" spans="1:3" x14ac:dyDescent="0.15">
      <c r="A321" s="1">
        <v>321</v>
      </c>
      <c r="B321">
        <f t="shared" ref="B321:B384" si="10">1.25+A321*-0.0007153076</f>
        <v>1.0203862604</v>
      </c>
      <c r="C321">
        <f t="shared" ref="C321:C384" si="11">IF(A321/2-INT(A321/2)&lt;0.1,75,45)</f>
        <v>45</v>
      </c>
    </row>
    <row r="322" spans="1:3" x14ac:dyDescent="0.15">
      <c r="A322" s="1">
        <v>322</v>
      </c>
      <c r="B322">
        <f t="shared" si="10"/>
        <v>1.0196709528000001</v>
      </c>
      <c r="C322">
        <f t="shared" si="11"/>
        <v>75</v>
      </c>
    </row>
    <row r="323" spans="1:3" x14ac:dyDescent="0.15">
      <c r="A323" s="1">
        <v>323</v>
      </c>
      <c r="B323">
        <f t="shared" si="10"/>
        <v>1.0189556451999999</v>
      </c>
      <c r="C323">
        <f t="shared" si="11"/>
        <v>45</v>
      </c>
    </row>
    <row r="324" spans="1:3" x14ac:dyDescent="0.15">
      <c r="A324" s="1">
        <v>324</v>
      </c>
      <c r="B324">
        <f t="shared" si="10"/>
        <v>1.0182403376</v>
      </c>
      <c r="C324">
        <f t="shared" si="11"/>
        <v>75</v>
      </c>
    </row>
    <row r="325" spans="1:3" x14ac:dyDescent="0.15">
      <c r="A325" s="1">
        <v>325</v>
      </c>
      <c r="B325">
        <f t="shared" si="10"/>
        <v>1.0175250300000001</v>
      </c>
      <c r="C325">
        <f t="shared" si="11"/>
        <v>45</v>
      </c>
    </row>
    <row r="326" spans="1:3" x14ac:dyDescent="0.15">
      <c r="A326" s="1">
        <v>326</v>
      </c>
      <c r="B326">
        <f t="shared" si="10"/>
        <v>1.0168097224000001</v>
      </c>
      <c r="C326">
        <f t="shared" si="11"/>
        <v>75</v>
      </c>
    </row>
    <row r="327" spans="1:3" x14ac:dyDescent="0.15">
      <c r="A327" s="1">
        <v>327</v>
      </c>
      <c r="B327">
        <f t="shared" si="10"/>
        <v>1.0160944148</v>
      </c>
      <c r="C327">
        <f t="shared" si="11"/>
        <v>45</v>
      </c>
    </row>
    <row r="328" spans="1:3" x14ac:dyDescent="0.15">
      <c r="A328" s="1">
        <v>328</v>
      </c>
      <c r="B328">
        <f t="shared" si="10"/>
        <v>1.0153791072</v>
      </c>
      <c r="C328">
        <f t="shared" si="11"/>
        <v>75</v>
      </c>
    </row>
    <row r="329" spans="1:3" x14ac:dyDescent="0.15">
      <c r="A329" s="1">
        <v>329</v>
      </c>
      <c r="B329">
        <f t="shared" si="10"/>
        <v>1.0146637996000001</v>
      </c>
      <c r="C329">
        <f t="shared" si="11"/>
        <v>45</v>
      </c>
    </row>
    <row r="330" spans="1:3" x14ac:dyDescent="0.15">
      <c r="A330" s="1">
        <v>330</v>
      </c>
      <c r="B330">
        <f t="shared" si="10"/>
        <v>1.0139484919999999</v>
      </c>
      <c r="C330">
        <f t="shared" si="11"/>
        <v>75</v>
      </c>
    </row>
    <row r="331" spans="1:3" x14ac:dyDescent="0.15">
      <c r="A331" s="1">
        <v>331</v>
      </c>
      <c r="B331">
        <f t="shared" si="10"/>
        <v>1.0132331844</v>
      </c>
      <c r="C331">
        <f t="shared" si="11"/>
        <v>45</v>
      </c>
    </row>
    <row r="332" spans="1:3" x14ac:dyDescent="0.15">
      <c r="A332" s="1">
        <v>332</v>
      </c>
      <c r="B332">
        <f t="shared" si="10"/>
        <v>1.0125178768</v>
      </c>
      <c r="C332">
        <f t="shared" si="11"/>
        <v>75</v>
      </c>
    </row>
    <row r="333" spans="1:3" x14ac:dyDescent="0.15">
      <c r="A333" s="1">
        <v>333</v>
      </c>
      <c r="B333">
        <f t="shared" si="10"/>
        <v>1.0118025691999999</v>
      </c>
      <c r="C333">
        <f t="shared" si="11"/>
        <v>45</v>
      </c>
    </row>
    <row r="334" spans="1:3" x14ac:dyDescent="0.15">
      <c r="A334" s="1">
        <v>334</v>
      </c>
      <c r="B334">
        <f t="shared" si="10"/>
        <v>1.0110872616</v>
      </c>
      <c r="C334">
        <f t="shared" si="11"/>
        <v>75</v>
      </c>
    </row>
    <row r="335" spans="1:3" x14ac:dyDescent="0.15">
      <c r="A335" s="1">
        <v>335</v>
      </c>
      <c r="B335">
        <f t="shared" si="10"/>
        <v>1.010371954</v>
      </c>
      <c r="C335">
        <f t="shared" si="11"/>
        <v>45</v>
      </c>
    </row>
    <row r="336" spans="1:3" x14ac:dyDescent="0.15">
      <c r="A336" s="1">
        <v>336</v>
      </c>
      <c r="B336">
        <f t="shared" si="10"/>
        <v>1.0096566464000001</v>
      </c>
      <c r="C336">
        <f t="shared" si="11"/>
        <v>75</v>
      </c>
    </row>
    <row r="337" spans="1:3" x14ac:dyDescent="0.15">
      <c r="A337" s="1">
        <v>337</v>
      </c>
      <c r="B337">
        <f t="shared" si="10"/>
        <v>1.0089413387999999</v>
      </c>
      <c r="C337">
        <f t="shared" si="11"/>
        <v>45</v>
      </c>
    </row>
    <row r="338" spans="1:3" x14ac:dyDescent="0.15">
      <c r="A338" s="1">
        <v>338</v>
      </c>
      <c r="B338">
        <f t="shared" si="10"/>
        <v>1.0082260312</v>
      </c>
      <c r="C338">
        <f t="shared" si="11"/>
        <v>75</v>
      </c>
    </row>
    <row r="339" spans="1:3" x14ac:dyDescent="0.15">
      <c r="A339" s="1">
        <v>339</v>
      </c>
      <c r="B339">
        <f t="shared" si="10"/>
        <v>1.0075107236</v>
      </c>
      <c r="C339">
        <f t="shared" si="11"/>
        <v>45</v>
      </c>
    </row>
    <row r="340" spans="1:3" x14ac:dyDescent="0.15">
      <c r="A340" s="1">
        <v>340</v>
      </c>
      <c r="B340">
        <f t="shared" si="10"/>
        <v>1.0067954160000001</v>
      </c>
      <c r="C340">
        <f t="shared" si="11"/>
        <v>75</v>
      </c>
    </row>
    <row r="341" spans="1:3" x14ac:dyDescent="0.15">
      <c r="A341" s="1">
        <v>341</v>
      </c>
      <c r="B341">
        <f t="shared" si="10"/>
        <v>1.0060801084</v>
      </c>
      <c r="C341">
        <f t="shared" si="11"/>
        <v>45</v>
      </c>
    </row>
    <row r="342" spans="1:3" x14ac:dyDescent="0.15">
      <c r="A342" s="1">
        <v>342</v>
      </c>
      <c r="B342">
        <f t="shared" si="10"/>
        <v>1.0053648008</v>
      </c>
      <c r="C342">
        <f t="shared" si="11"/>
        <v>75</v>
      </c>
    </row>
    <row r="343" spans="1:3" x14ac:dyDescent="0.15">
      <c r="A343" s="1">
        <v>343</v>
      </c>
      <c r="B343">
        <f t="shared" si="10"/>
        <v>1.0046494932000001</v>
      </c>
      <c r="C343">
        <f t="shared" si="11"/>
        <v>45</v>
      </c>
    </row>
    <row r="344" spans="1:3" x14ac:dyDescent="0.15">
      <c r="A344" s="1">
        <v>344</v>
      </c>
      <c r="B344">
        <f t="shared" si="10"/>
        <v>1.0039341855999999</v>
      </c>
      <c r="C344">
        <f t="shared" si="11"/>
        <v>75</v>
      </c>
    </row>
    <row r="345" spans="1:3" x14ac:dyDescent="0.15">
      <c r="A345" s="1">
        <v>345</v>
      </c>
      <c r="B345">
        <f t="shared" si="10"/>
        <v>1.003218878</v>
      </c>
      <c r="C345">
        <f t="shared" si="11"/>
        <v>45</v>
      </c>
    </row>
    <row r="346" spans="1:3" x14ac:dyDescent="0.15">
      <c r="A346" s="1">
        <v>346</v>
      </c>
      <c r="B346">
        <f t="shared" si="10"/>
        <v>1.0025035704</v>
      </c>
      <c r="C346">
        <f t="shared" si="11"/>
        <v>75</v>
      </c>
    </row>
    <row r="347" spans="1:3" x14ac:dyDescent="0.15">
      <c r="A347" s="1">
        <v>347</v>
      </c>
      <c r="B347">
        <f t="shared" si="10"/>
        <v>1.0017882627999999</v>
      </c>
      <c r="C347">
        <f t="shared" si="11"/>
        <v>45</v>
      </c>
    </row>
    <row r="348" spans="1:3" x14ac:dyDescent="0.15">
      <c r="A348" s="1">
        <v>348</v>
      </c>
      <c r="B348">
        <f t="shared" si="10"/>
        <v>1.0010729551999999</v>
      </c>
      <c r="C348">
        <f t="shared" si="11"/>
        <v>75</v>
      </c>
    </row>
    <row r="349" spans="1:3" x14ac:dyDescent="0.15">
      <c r="A349" s="1">
        <v>349</v>
      </c>
      <c r="B349">
        <f t="shared" si="10"/>
        <v>1.0003576476</v>
      </c>
      <c r="C349">
        <f t="shared" si="11"/>
        <v>45</v>
      </c>
    </row>
    <row r="350" spans="1:3" x14ac:dyDescent="0.15">
      <c r="A350" s="1">
        <v>350</v>
      </c>
      <c r="B350">
        <f t="shared" si="10"/>
        <v>0.99964234000000007</v>
      </c>
      <c r="C350">
        <f t="shared" si="11"/>
        <v>75</v>
      </c>
    </row>
    <row r="351" spans="1:3" x14ac:dyDescent="0.15">
      <c r="A351" s="1">
        <v>351</v>
      </c>
      <c r="B351">
        <f t="shared" si="10"/>
        <v>0.99892703240000003</v>
      </c>
      <c r="C351">
        <f t="shared" si="11"/>
        <v>45</v>
      </c>
    </row>
    <row r="352" spans="1:3" x14ac:dyDescent="0.15">
      <c r="A352" s="1">
        <v>352</v>
      </c>
      <c r="B352">
        <f t="shared" si="10"/>
        <v>0.99821172479999998</v>
      </c>
      <c r="C352">
        <f t="shared" si="11"/>
        <v>75</v>
      </c>
    </row>
    <row r="353" spans="1:3" x14ac:dyDescent="0.15">
      <c r="A353" s="1">
        <v>353</v>
      </c>
      <c r="B353">
        <f t="shared" si="10"/>
        <v>0.99749641720000004</v>
      </c>
      <c r="C353">
        <f t="shared" si="11"/>
        <v>45</v>
      </c>
    </row>
    <row r="354" spans="1:3" x14ac:dyDescent="0.15">
      <c r="A354" s="1">
        <v>354</v>
      </c>
      <c r="B354">
        <f t="shared" si="10"/>
        <v>0.99678110959999999</v>
      </c>
      <c r="C354">
        <f t="shared" si="11"/>
        <v>75</v>
      </c>
    </row>
    <row r="355" spans="1:3" x14ac:dyDescent="0.15">
      <c r="A355" s="1">
        <v>355</v>
      </c>
      <c r="B355">
        <f t="shared" si="10"/>
        <v>0.99606580199999994</v>
      </c>
      <c r="C355">
        <f t="shared" si="11"/>
        <v>45</v>
      </c>
    </row>
    <row r="356" spans="1:3" x14ac:dyDescent="0.15">
      <c r="A356" s="1">
        <v>356</v>
      </c>
      <c r="B356">
        <f t="shared" si="10"/>
        <v>0.99535049440000001</v>
      </c>
      <c r="C356">
        <f t="shared" si="11"/>
        <v>75</v>
      </c>
    </row>
    <row r="357" spans="1:3" x14ac:dyDescent="0.15">
      <c r="A357" s="1">
        <v>357</v>
      </c>
      <c r="B357">
        <f t="shared" si="10"/>
        <v>0.99463518680000007</v>
      </c>
      <c r="C357">
        <f t="shared" si="11"/>
        <v>45</v>
      </c>
    </row>
    <row r="358" spans="1:3" x14ac:dyDescent="0.15">
      <c r="A358" s="1">
        <v>358</v>
      </c>
      <c r="B358">
        <f t="shared" si="10"/>
        <v>0.99391987920000002</v>
      </c>
      <c r="C358">
        <f t="shared" si="11"/>
        <v>75</v>
      </c>
    </row>
    <row r="359" spans="1:3" x14ac:dyDescent="0.15">
      <c r="A359" s="1">
        <v>359</v>
      </c>
      <c r="B359">
        <f t="shared" si="10"/>
        <v>0.99320457159999997</v>
      </c>
      <c r="C359">
        <f t="shared" si="11"/>
        <v>45</v>
      </c>
    </row>
    <row r="360" spans="1:3" x14ac:dyDescent="0.15">
      <c r="A360" s="1">
        <v>360</v>
      </c>
      <c r="B360">
        <f t="shared" si="10"/>
        <v>0.99248926400000004</v>
      </c>
      <c r="C360">
        <f t="shared" si="11"/>
        <v>75</v>
      </c>
    </row>
    <row r="361" spans="1:3" x14ac:dyDescent="0.15">
      <c r="A361" s="1">
        <v>361</v>
      </c>
      <c r="B361">
        <f t="shared" si="10"/>
        <v>0.99177395639999999</v>
      </c>
      <c r="C361">
        <f t="shared" si="11"/>
        <v>45</v>
      </c>
    </row>
    <row r="362" spans="1:3" x14ac:dyDescent="0.15">
      <c r="A362" s="1">
        <v>362</v>
      </c>
      <c r="B362">
        <f t="shared" si="10"/>
        <v>0.99105864879999994</v>
      </c>
      <c r="C362">
        <f t="shared" si="11"/>
        <v>75</v>
      </c>
    </row>
    <row r="363" spans="1:3" x14ac:dyDescent="0.15">
      <c r="A363" s="1">
        <v>363</v>
      </c>
      <c r="B363">
        <f t="shared" si="10"/>
        <v>0.9903433412</v>
      </c>
      <c r="C363">
        <f t="shared" si="11"/>
        <v>45</v>
      </c>
    </row>
    <row r="364" spans="1:3" x14ac:dyDescent="0.15">
      <c r="A364" s="1">
        <v>364</v>
      </c>
      <c r="B364">
        <f t="shared" si="10"/>
        <v>0.98962803360000007</v>
      </c>
      <c r="C364">
        <f t="shared" si="11"/>
        <v>75</v>
      </c>
    </row>
    <row r="365" spans="1:3" x14ac:dyDescent="0.15">
      <c r="A365" s="1">
        <v>365</v>
      </c>
      <c r="B365">
        <f t="shared" si="10"/>
        <v>0.98891272600000002</v>
      </c>
      <c r="C365">
        <f t="shared" si="11"/>
        <v>45</v>
      </c>
    </row>
    <row r="366" spans="1:3" x14ac:dyDescent="0.15">
      <c r="A366" s="1">
        <v>366</v>
      </c>
      <c r="B366">
        <f t="shared" si="10"/>
        <v>0.98819741839999997</v>
      </c>
      <c r="C366">
        <f t="shared" si="11"/>
        <v>75</v>
      </c>
    </row>
    <row r="367" spans="1:3" x14ac:dyDescent="0.15">
      <c r="A367" s="1">
        <v>367</v>
      </c>
      <c r="B367">
        <f t="shared" si="10"/>
        <v>0.98748211080000003</v>
      </c>
      <c r="C367">
        <f t="shared" si="11"/>
        <v>45</v>
      </c>
    </row>
    <row r="368" spans="1:3" x14ac:dyDescent="0.15">
      <c r="A368" s="1">
        <v>368</v>
      </c>
      <c r="B368">
        <f t="shared" si="10"/>
        <v>0.98676680319999999</v>
      </c>
      <c r="C368">
        <f t="shared" si="11"/>
        <v>75</v>
      </c>
    </row>
    <row r="369" spans="1:3" x14ac:dyDescent="0.15">
      <c r="A369" s="1">
        <v>369</v>
      </c>
      <c r="B369">
        <f t="shared" si="10"/>
        <v>0.98605149559999994</v>
      </c>
      <c r="C369">
        <f t="shared" si="11"/>
        <v>45</v>
      </c>
    </row>
    <row r="370" spans="1:3" x14ac:dyDescent="0.15">
      <c r="A370" s="1">
        <v>370</v>
      </c>
      <c r="B370">
        <f t="shared" si="10"/>
        <v>0.985336188</v>
      </c>
      <c r="C370">
        <f t="shared" si="11"/>
        <v>75</v>
      </c>
    </row>
    <row r="371" spans="1:3" x14ac:dyDescent="0.15">
      <c r="A371" s="1">
        <v>371</v>
      </c>
      <c r="B371">
        <f t="shared" si="10"/>
        <v>0.98462088040000006</v>
      </c>
      <c r="C371">
        <f t="shared" si="11"/>
        <v>45</v>
      </c>
    </row>
    <row r="372" spans="1:3" x14ac:dyDescent="0.15">
      <c r="A372" s="1">
        <v>372</v>
      </c>
      <c r="B372">
        <f t="shared" si="10"/>
        <v>0.98390557280000002</v>
      </c>
      <c r="C372">
        <f t="shared" si="11"/>
        <v>75</v>
      </c>
    </row>
    <row r="373" spans="1:3" x14ac:dyDescent="0.15">
      <c r="A373" s="1">
        <v>373</v>
      </c>
      <c r="B373">
        <f t="shared" si="10"/>
        <v>0.98319026519999997</v>
      </c>
      <c r="C373">
        <f t="shared" si="11"/>
        <v>45</v>
      </c>
    </row>
    <row r="374" spans="1:3" x14ac:dyDescent="0.15">
      <c r="A374" s="1">
        <v>374</v>
      </c>
      <c r="B374">
        <f t="shared" si="10"/>
        <v>0.98247495760000003</v>
      </c>
      <c r="C374">
        <f t="shared" si="11"/>
        <v>75</v>
      </c>
    </row>
    <row r="375" spans="1:3" x14ac:dyDescent="0.15">
      <c r="A375" s="1">
        <v>375</v>
      </c>
      <c r="B375">
        <f t="shared" si="10"/>
        <v>0.98175964999999998</v>
      </c>
      <c r="C375">
        <f t="shared" si="11"/>
        <v>45</v>
      </c>
    </row>
    <row r="376" spans="1:3" x14ac:dyDescent="0.15">
      <c r="A376" s="1">
        <v>376</v>
      </c>
      <c r="B376">
        <f t="shared" si="10"/>
        <v>0.98104434239999994</v>
      </c>
      <c r="C376">
        <f t="shared" si="11"/>
        <v>75</v>
      </c>
    </row>
    <row r="377" spans="1:3" x14ac:dyDescent="0.15">
      <c r="A377" s="1">
        <v>377</v>
      </c>
      <c r="B377">
        <f t="shared" si="10"/>
        <v>0.9803290348</v>
      </c>
      <c r="C377">
        <f t="shared" si="11"/>
        <v>45</v>
      </c>
    </row>
    <row r="378" spans="1:3" x14ac:dyDescent="0.15">
      <c r="A378" s="1">
        <v>378</v>
      </c>
      <c r="B378">
        <f t="shared" si="10"/>
        <v>0.97961372720000006</v>
      </c>
      <c r="C378">
        <f t="shared" si="11"/>
        <v>75</v>
      </c>
    </row>
    <row r="379" spans="1:3" x14ac:dyDescent="0.15">
      <c r="A379" s="1">
        <v>379</v>
      </c>
      <c r="B379">
        <f t="shared" si="10"/>
        <v>0.97889841960000001</v>
      </c>
      <c r="C379">
        <f t="shared" si="11"/>
        <v>45</v>
      </c>
    </row>
    <row r="380" spans="1:3" x14ac:dyDescent="0.15">
      <c r="A380" s="1">
        <v>380</v>
      </c>
      <c r="B380">
        <f t="shared" si="10"/>
        <v>0.97818311199999997</v>
      </c>
      <c r="C380">
        <f t="shared" si="11"/>
        <v>75</v>
      </c>
    </row>
    <row r="381" spans="1:3" x14ac:dyDescent="0.15">
      <c r="A381" s="1">
        <v>381</v>
      </c>
      <c r="B381">
        <f t="shared" si="10"/>
        <v>0.97746780440000003</v>
      </c>
      <c r="C381">
        <f t="shared" si="11"/>
        <v>45</v>
      </c>
    </row>
    <row r="382" spans="1:3" x14ac:dyDescent="0.15">
      <c r="A382" s="1">
        <v>382</v>
      </c>
      <c r="B382">
        <f t="shared" si="10"/>
        <v>0.97675249680000009</v>
      </c>
      <c r="C382">
        <f t="shared" si="11"/>
        <v>75</v>
      </c>
    </row>
    <row r="383" spans="1:3" x14ac:dyDescent="0.15">
      <c r="A383" s="1">
        <v>383</v>
      </c>
      <c r="B383">
        <f t="shared" si="10"/>
        <v>0.97603718919999993</v>
      </c>
      <c r="C383">
        <f t="shared" si="11"/>
        <v>45</v>
      </c>
    </row>
    <row r="384" spans="1:3" x14ac:dyDescent="0.15">
      <c r="A384" s="1">
        <v>384</v>
      </c>
      <c r="B384">
        <f t="shared" si="10"/>
        <v>0.9753218816</v>
      </c>
      <c r="C384">
        <f t="shared" si="11"/>
        <v>75</v>
      </c>
    </row>
    <row r="385" spans="1:3" x14ac:dyDescent="0.15">
      <c r="A385" s="1">
        <v>385</v>
      </c>
      <c r="B385">
        <f t="shared" ref="B385:B448" si="12">1.25+A385*-0.0007153076</f>
        <v>0.97460657400000006</v>
      </c>
      <c r="C385">
        <f t="shared" ref="C385:C448" si="13">IF(A385/2-INT(A385/2)&lt;0.1,75,45)</f>
        <v>45</v>
      </c>
    </row>
    <row r="386" spans="1:3" x14ac:dyDescent="0.15">
      <c r="A386" s="1">
        <v>386</v>
      </c>
      <c r="B386">
        <f t="shared" si="12"/>
        <v>0.97389126640000001</v>
      </c>
      <c r="C386">
        <f t="shared" si="13"/>
        <v>75</v>
      </c>
    </row>
    <row r="387" spans="1:3" x14ac:dyDescent="0.15">
      <c r="A387" s="1">
        <v>387</v>
      </c>
      <c r="B387">
        <f t="shared" si="12"/>
        <v>0.97317595879999996</v>
      </c>
      <c r="C387">
        <f t="shared" si="13"/>
        <v>45</v>
      </c>
    </row>
    <row r="388" spans="1:3" x14ac:dyDescent="0.15">
      <c r="A388" s="1">
        <v>388</v>
      </c>
      <c r="B388">
        <f t="shared" si="12"/>
        <v>0.97246065120000003</v>
      </c>
      <c r="C388">
        <f t="shared" si="13"/>
        <v>75</v>
      </c>
    </row>
    <row r="389" spans="1:3" x14ac:dyDescent="0.15">
      <c r="A389" s="1">
        <v>389</v>
      </c>
      <c r="B389">
        <f t="shared" si="12"/>
        <v>0.97174534360000009</v>
      </c>
      <c r="C389">
        <f t="shared" si="13"/>
        <v>45</v>
      </c>
    </row>
    <row r="390" spans="1:3" x14ac:dyDescent="0.15">
      <c r="A390" s="1">
        <v>390</v>
      </c>
      <c r="B390">
        <f t="shared" si="12"/>
        <v>0.97103003599999993</v>
      </c>
      <c r="C390">
        <f t="shared" si="13"/>
        <v>75</v>
      </c>
    </row>
    <row r="391" spans="1:3" x14ac:dyDescent="0.15">
      <c r="A391" s="1">
        <v>391</v>
      </c>
      <c r="B391">
        <f t="shared" si="12"/>
        <v>0.97031472839999999</v>
      </c>
      <c r="C391">
        <f t="shared" si="13"/>
        <v>45</v>
      </c>
    </row>
    <row r="392" spans="1:3" x14ac:dyDescent="0.15">
      <c r="A392" s="1">
        <v>392</v>
      </c>
      <c r="B392">
        <f t="shared" si="12"/>
        <v>0.96959942080000006</v>
      </c>
      <c r="C392">
        <f t="shared" si="13"/>
        <v>75</v>
      </c>
    </row>
    <row r="393" spans="1:3" x14ac:dyDescent="0.15">
      <c r="A393" s="1">
        <v>393</v>
      </c>
      <c r="B393">
        <f t="shared" si="12"/>
        <v>0.96888411320000001</v>
      </c>
      <c r="C393">
        <f t="shared" si="13"/>
        <v>45</v>
      </c>
    </row>
    <row r="394" spans="1:3" x14ac:dyDescent="0.15">
      <c r="A394" s="1">
        <v>394</v>
      </c>
      <c r="B394">
        <f t="shared" si="12"/>
        <v>0.96816880559999996</v>
      </c>
      <c r="C394">
        <f t="shared" si="13"/>
        <v>75</v>
      </c>
    </row>
    <row r="395" spans="1:3" x14ac:dyDescent="0.15">
      <c r="A395" s="1">
        <v>395</v>
      </c>
      <c r="B395">
        <f t="shared" si="12"/>
        <v>0.96745349800000002</v>
      </c>
      <c r="C395">
        <f t="shared" si="13"/>
        <v>45</v>
      </c>
    </row>
    <row r="396" spans="1:3" x14ac:dyDescent="0.15">
      <c r="A396" s="1">
        <v>396</v>
      </c>
      <c r="B396">
        <f t="shared" si="12"/>
        <v>0.96673819040000009</v>
      </c>
      <c r="C396">
        <f t="shared" si="13"/>
        <v>75</v>
      </c>
    </row>
    <row r="397" spans="1:3" x14ac:dyDescent="0.15">
      <c r="A397" s="1">
        <v>397</v>
      </c>
      <c r="B397">
        <f t="shared" si="12"/>
        <v>0.96602288279999993</v>
      </c>
      <c r="C397">
        <f t="shared" si="13"/>
        <v>45</v>
      </c>
    </row>
    <row r="398" spans="1:3" x14ac:dyDescent="0.15">
      <c r="A398" s="1">
        <v>398</v>
      </c>
      <c r="B398">
        <f t="shared" si="12"/>
        <v>0.96530757519999999</v>
      </c>
      <c r="C398">
        <f t="shared" si="13"/>
        <v>75</v>
      </c>
    </row>
    <row r="399" spans="1:3" x14ac:dyDescent="0.15">
      <c r="A399" s="1">
        <v>399</v>
      </c>
      <c r="B399">
        <f t="shared" si="12"/>
        <v>0.96459226760000005</v>
      </c>
      <c r="C399">
        <f t="shared" si="13"/>
        <v>45</v>
      </c>
    </row>
    <row r="400" spans="1:3" x14ac:dyDescent="0.15">
      <c r="A400" s="1">
        <v>400</v>
      </c>
      <c r="B400">
        <f t="shared" si="12"/>
        <v>0.96387696</v>
      </c>
      <c r="C400">
        <f t="shared" si="13"/>
        <v>75</v>
      </c>
    </row>
    <row r="401" spans="1:3" x14ac:dyDescent="0.15">
      <c r="A401" s="1">
        <v>401</v>
      </c>
      <c r="B401">
        <f t="shared" si="12"/>
        <v>0.96316165239999996</v>
      </c>
      <c r="C401">
        <f t="shared" si="13"/>
        <v>45</v>
      </c>
    </row>
    <row r="402" spans="1:3" x14ac:dyDescent="0.15">
      <c r="A402" s="1">
        <v>402</v>
      </c>
      <c r="B402">
        <f t="shared" si="12"/>
        <v>0.96244634480000002</v>
      </c>
      <c r="C402">
        <f t="shared" si="13"/>
        <v>75</v>
      </c>
    </row>
    <row r="403" spans="1:3" x14ac:dyDescent="0.15">
      <c r="A403" s="1">
        <v>403</v>
      </c>
      <c r="B403">
        <f t="shared" si="12"/>
        <v>0.96173103720000008</v>
      </c>
      <c r="C403">
        <f t="shared" si="13"/>
        <v>45</v>
      </c>
    </row>
    <row r="404" spans="1:3" x14ac:dyDescent="0.15">
      <c r="A404" s="1">
        <v>404</v>
      </c>
      <c r="B404">
        <f t="shared" si="12"/>
        <v>0.96101572960000003</v>
      </c>
      <c r="C404">
        <f t="shared" si="13"/>
        <v>75</v>
      </c>
    </row>
    <row r="405" spans="1:3" x14ac:dyDescent="0.15">
      <c r="A405" s="1">
        <v>405</v>
      </c>
      <c r="B405">
        <f t="shared" si="12"/>
        <v>0.96030042199999999</v>
      </c>
      <c r="C405">
        <f t="shared" si="13"/>
        <v>45</v>
      </c>
    </row>
    <row r="406" spans="1:3" x14ac:dyDescent="0.15">
      <c r="A406" s="1">
        <v>406</v>
      </c>
      <c r="B406">
        <f t="shared" si="12"/>
        <v>0.95958511440000005</v>
      </c>
      <c r="C406">
        <f t="shared" si="13"/>
        <v>75</v>
      </c>
    </row>
    <row r="407" spans="1:3" x14ac:dyDescent="0.15">
      <c r="A407" s="1">
        <v>407</v>
      </c>
      <c r="B407">
        <f t="shared" si="12"/>
        <v>0.9588698068</v>
      </c>
      <c r="C407">
        <f t="shared" si="13"/>
        <v>45</v>
      </c>
    </row>
    <row r="408" spans="1:3" x14ac:dyDescent="0.15">
      <c r="A408" s="1">
        <v>408</v>
      </c>
      <c r="B408">
        <f t="shared" si="12"/>
        <v>0.95815449919999995</v>
      </c>
      <c r="C408">
        <f t="shared" si="13"/>
        <v>75</v>
      </c>
    </row>
    <row r="409" spans="1:3" x14ac:dyDescent="0.15">
      <c r="A409" s="1">
        <v>409</v>
      </c>
      <c r="B409">
        <f t="shared" si="12"/>
        <v>0.95743919160000002</v>
      </c>
      <c r="C409">
        <f t="shared" si="13"/>
        <v>45</v>
      </c>
    </row>
    <row r="410" spans="1:3" x14ac:dyDescent="0.15">
      <c r="A410" s="1">
        <v>410</v>
      </c>
      <c r="B410">
        <f t="shared" si="12"/>
        <v>0.95672388400000008</v>
      </c>
      <c r="C410">
        <f t="shared" si="13"/>
        <v>75</v>
      </c>
    </row>
    <row r="411" spans="1:3" x14ac:dyDescent="0.15">
      <c r="A411" s="1">
        <v>411</v>
      </c>
      <c r="B411">
        <f t="shared" si="12"/>
        <v>0.95600857640000003</v>
      </c>
      <c r="C411">
        <f t="shared" si="13"/>
        <v>45</v>
      </c>
    </row>
    <row r="412" spans="1:3" x14ac:dyDescent="0.15">
      <c r="A412" s="1">
        <v>412</v>
      </c>
      <c r="B412">
        <f t="shared" si="12"/>
        <v>0.95529326879999998</v>
      </c>
      <c r="C412">
        <f t="shared" si="13"/>
        <v>75</v>
      </c>
    </row>
    <row r="413" spans="1:3" x14ac:dyDescent="0.15">
      <c r="A413" s="1">
        <v>413</v>
      </c>
      <c r="B413">
        <f t="shared" si="12"/>
        <v>0.95457796120000005</v>
      </c>
      <c r="C413">
        <f t="shared" si="13"/>
        <v>45</v>
      </c>
    </row>
    <row r="414" spans="1:3" x14ac:dyDescent="0.15">
      <c r="A414" s="1">
        <v>414</v>
      </c>
      <c r="B414">
        <f t="shared" si="12"/>
        <v>0.9538626536</v>
      </c>
      <c r="C414">
        <f t="shared" si="13"/>
        <v>75</v>
      </c>
    </row>
    <row r="415" spans="1:3" x14ac:dyDescent="0.15">
      <c r="A415" s="1">
        <v>415</v>
      </c>
      <c r="B415">
        <f t="shared" si="12"/>
        <v>0.95314734599999995</v>
      </c>
      <c r="C415">
        <f t="shared" si="13"/>
        <v>45</v>
      </c>
    </row>
    <row r="416" spans="1:3" x14ac:dyDescent="0.15">
      <c r="A416" s="1">
        <v>416</v>
      </c>
      <c r="B416">
        <f t="shared" si="12"/>
        <v>0.95243203840000001</v>
      </c>
      <c r="C416">
        <f t="shared" si="13"/>
        <v>75</v>
      </c>
    </row>
    <row r="417" spans="1:3" x14ac:dyDescent="0.15">
      <c r="A417" s="1">
        <v>417</v>
      </c>
      <c r="B417">
        <f t="shared" si="12"/>
        <v>0.95171673080000008</v>
      </c>
      <c r="C417">
        <f t="shared" si="13"/>
        <v>45</v>
      </c>
    </row>
    <row r="418" spans="1:3" x14ac:dyDescent="0.15">
      <c r="A418" s="1">
        <v>418</v>
      </c>
      <c r="B418">
        <f t="shared" si="12"/>
        <v>0.95100142320000003</v>
      </c>
      <c r="C418">
        <f t="shared" si="13"/>
        <v>75</v>
      </c>
    </row>
    <row r="419" spans="1:3" x14ac:dyDescent="0.15">
      <c r="A419" s="1">
        <v>419</v>
      </c>
      <c r="B419">
        <f t="shared" si="12"/>
        <v>0.95028611559999998</v>
      </c>
      <c r="C419">
        <f t="shared" si="13"/>
        <v>45</v>
      </c>
    </row>
    <row r="420" spans="1:3" x14ac:dyDescent="0.15">
      <c r="A420" s="1">
        <v>420</v>
      </c>
      <c r="B420">
        <f t="shared" si="12"/>
        <v>0.94957080800000004</v>
      </c>
      <c r="C420">
        <f t="shared" si="13"/>
        <v>75</v>
      </c>
    </row>
    <row r="421" spans="1:3" x14ac:dyDescent="0.15">
      <c r="A421" s="1">
        <v>421</v>
      </c>
      <c r="B421">
        <f t="shared" si="12"/>
        <v>0.9488555004</v>
      </c>
      <c r="C421">
        <f t="shared" si="13"/>
        <v>45</v>
      </c>
    </row>
    <row r="422" spans="1:3" x14ac:dyDescent="0.15">
      <c r="A422" s="1">
        <v>422</v>
      </c>
      <c r="B422">
        <f t="shared" si="12"/>
        <v>0.94814019279999995</v>
      </c>
      <c r="C422">
        <f t="shared" si="13"/>
        <v>75</v>
      </c>
    </row>
    <row r="423" spans="1:3" x14ac:dyDescent="0.15">
      <c r="A423" s="1">
        <v>423</v>
      </c>
      <c r="B423">
        <f t="shared" si="12"/>
        <v>0.94742488520000001</v>
      </c>
      <c r="C423">
        <f t="shared" si="13"/>
        <v>45</v>
      </c>
    </row>
    <row r="424" spans="1:3" x14ac:dyDescent="0.15">
      <c r="A424" s="1">
        <v>424</v>
      </c>
      <c r="B424">
        <f t="shared" si="12"/>
        <v>0.94670957760000007</v>
      </c>
      <c r="C424">
        <f t="shared" si="13"/>
        <v>75</v>
      </c>
    </row>
    <row r="425" spans="1:3" x14ac:dyDescent="0.15">
      <c r="A425" s="1">
        <v>425</v>
      </c>
      <c r="B425">
        <f t="shared" si="12"/>
        <v>0.94599427000000003</v>
      </c>
      <c r="C425">
        <f t="shared" si="13"/>
        <v>45</v>
      </c>
    </row>
    <row r="426" spans="1:3" x14ac:dyDescent="0.15">
      <c r="A426" s="1">
        <v>426</v>
      </c>
      <c r="B426">
        <f t="shared" si="12"/>
        <v>0.94527896239999998</v>
      </c>
      <c r="C426">
        <f t="shared" si="13"/>
        <v>75</v>
      </c>
    </row>
    <row r="427" spans="1:3" x14ac:dyDescent="0.15">
      <c r="A427" s="1">
        <v>427</v>
      </c>
      <c r="B427">
        <f t="shared" si="12"/>
        <v>0.94456365480000004</v>
      </c>
      <c r="C427">
        <f t="shared" si="13"/>
        <v>45</v>
      </c>
    </row>
    <row r="428" spans="1:3" x14ac:dyDescent="0.15">
      <c r="A428" s="1">
        <v>428</v>
      </c>
      <c r="B428">
        <f t="shared" si="12"/>
        <v>0.94384834719999999</v>
      </c>
      <c r="C428">
        <f t="shared" si="13"/>
        <v>75</v>
      </c>
    </row>
    <row r="429" spans="1:3" x14ac:dyDescent="0.15">
      <c r="A429" s="1">
        <v>429</v>
      </c>
      <c r="B429">
        <f t="shared" si="12"/>
        <v>0.94313303959999994</v>
      </c>
      <c r="C429">
        <f t="shared" si="13"/>
        <v>45</v>
      </c>
    </row>
    <row r="430" spans="1:3" x14ac:dyDescent="0.15">
      <c r="A430" s="1">
        <v>430</v>
      </c>
      <c r="B430">
        <f t="shared" si="12"/>
        <v>0.94241773200000001</v>
      </c>
      <c r="C430">
        <f t="shared" si="13"/>
        <v>75</v>
      </c>
    </row>
    <row r="431" spans="1:3" x14ac:dyDescent="0.15">
      <c r="A431" s="1">
        <v>431</v>
      </c>
      <c r="B431">
        <f t="shared" si="12"/>
        <v>0.94170242440000007</v>
      </c>
      <c r="C431">
        <f t="shared" si="13"/>
        <v>45</v>
      </c>
    </row>
    <row r="432" spans="1:3" x14ac:dyDescent="0.15">
      <c r="A432" s="1">
        <v>432</v>
      </c>
      <c r="B432">
        <f t="shared" si="12"/>
        <v>0.94098711680000002</v>
      </c>
      <c r="C432">
        <f t="shared" si="13"/>
        <v>75</v>
      </c>
    </row>
    <row r="433" spans="1:3" x14ac:dyDescent="0.15">
      <c r="A433" s="1">
        <v>433</v>
      </c>
      <c r="B433">
        <f t="shared" si="12"/>
        <v>0.94027180919999997</v>
      </c>
      <c r="C433">
        <f t="shared" si="13"/>
        <v>45</v>
      </c>
    </row>
    <row r="434" spans="1:3" x14ac:dyDescent="0.15">
      <c r="A434" s="1">
        <v>434</v>
      </c>
      <c r="B434">
        <f t="shared" si="12"/>
        <v>0.93955650160000004</v>
      </c>
      <c r="C434">
        <f t="shared" si="13"/>
        <v>75</v>
      </c>
    </row>
    <row r="435" spans="1:3" x14ac:dyDescent="0.15">
      <c r="A435" s="1">
        <v>435</v>
      </c>
      <c r="B435">
        <f t="shared" si="12"/>
        <v>0.93884119399999999</v>
      </c>
      <c r="C435">
        <f t="shared" si="13"/>
        <v>45</v>
      </c>
    </row>
    <row r="436" spans="1:3" x14ac:dyDescent="0.15">
      <c r="A436" s="1">
        <v>436</v>
      </c>
      <c r="B436">
        <f t="shared" si="12"/>
        <v>0.93812588639999994</v>
      </c>
      <c r="C436">
        <f t="shared" si="13"/>
        <v>75</v>
      </c>
    </row>
    <row r="437" spans="1:3" x14ac:dyDescent="0.15">
      <c r="A437" s="1">
        <v>437</v>
      </c>
      <c r="B437">
        <f t="shared" si="12"/>
        <v>0.93741057880000001</v>
      </c>
      <c r="C437">
        <f t="shared" si="13"/>
        <v>45</v>
      </c>
    </row>
    <row r="438" spans="1:3" x14ac:dyDescent="0.15">
      <c r="A438" s="1">
        <v>438</v>
      </c>
      <c r="B438">
        <f t="shared" si="12"/>
        <v>0.93669527120000007</v>
      </c>
      <c r="C438">
        <f t="shared" si="13"/>
        <v>75</v>
      </c>
    </row>
    <row r="439" spans="1:3" x14ac:dyDescent="0.15">
      <c r="A439" s="1">
        <v>439</v>
      </c>
      <c r="B439">
        <f t="shared" si="12"/>
        <v>0.93597996360000002</v>
      </c>
      <c r="C439">
        <f t="shared" si="13"/>
        <v>45</v>
      </c>
    </row>
    <row r="440" spans="1:3" x14ac:dyDescent="0.15">
      <c r="A440" s="1">
        <v>440</v>
      </c>
      <c r="B440">
        <f t="shared" si="12"/>
        <v>0.93526465599999997</v>
      </c>
      <c r="C440">
        <f t="shared" si="13"/>
        <v>75</v>
      </c>
    </row>
    <row r="441" spans="1:3" x14ac:dyDescent="0.15">
      <c r="A441" s="1">
        <v>441</v>
      </c>
      <c r="B441">
        <f t="shared" si="12"/>
        <v>0.93454934840000004</v>
      </c>
      <c r="C441">
        <f t="shared" si="13"/>
        <v>45</v>
      </c>
    </row>
    <row r="442" spans="1:3" x14ac:dyDescent="0.15">
      <c r="A442" s="1">
        <v>442</v>
      </c>
      <c r="B442">
        <f t="shared" si="12"/>
        <v>0.93383404079999999</v>
      </c>
      <c r="C442">
        <f t="shared" si="13"/>
        <v>75</v>
      </c>
    </row>
    <row r="443" spans="1:3" x14ac:dyDescent="0.15">
      <c r="A443" s="1">
        <v>443</v>
      </c>
      <c r="B443">
        <f t="shared" si="12"/>
        <v>0.93311873319999994</v>
      </c>
      <c r="C443">
        <f t="shared" si="13"/>
        <v>45</v>
      </c>
    </row>
    <row r="444" spans="1:3" x14ac:dyDescent="0.15">
      <c r="A444" s="1">
        <v>444</v>
      </c>
      <c r="B444">
        <f t="shared" si="12"/>
        <v>0.9324034256</v>
      </c>
      <c r="C444">
        <f t="shared" si="13"/>
        <v>75</v>
      </c>
    </row>
    <row r="445" spans="1:3" x14ac:dyDescent="0.15">
      <c r="A445" s="1">
        <v>445</v>
      </c>
      <c r="B445">
        <f t="shared" si="12"/>
        <v>0.93168811800000007</v>
      </c>
      <c r="C445">
        <f t="shared" si="13"/>
        <v>45</v>
      </c>
    </row>
    <row r="446" spans="1:3" x14ac:dyDescent="0.15">
      <c r="A446" s="1">
        <v>446</v>
      </c>
      <c r="B446">
        <f t="shared" si="12"/>
        <v>0.93097281040000002</v>
      </c>
      <c r="C446">
        <f t="shared" si="13"/>
        <v>75</v>
      </c>
    </row>
    <row r="447" spans="1:3" x14ac:dyDescent="0.15">
      <c r="A447" s="1">
        <v>447</v>
      </c>
      <c r="B447">
        <f t="shared" si="12"/>
        <v>0.93025750279999997</v>
      </c>
      <c r="C447">
        <f t="shared" si="13"/>
        <v>45</v>
      </c>
    </row>
    <row r="448" spans="1:3" x14ac:dyDescent="0.15">
      <c r="A448" s="1">
        <v>448</v>
      </c>
      <c r="B448">
        <f t="shared" si="12"/>
        <v>0.92954219520000003</v>
      </c>
      <c r="C448">
        <f t="shared" si="13"/>
        <v>75</v>
      </c>
    </row>
    <row r="449" spans="1:3" x14ac:dyDescent="0.15">
      <c r="A449" s="1">
        <v>449</v>
      </c>
      <c r="B449">
        <f t="shared" ref="B449:B512" si="14">1.25+A449*-0.0007153076</f>
        <v>0.92882688759999998</v>
      </c>
      <c r="C449">
        <f t="shared" ref="C449:C512" si="15">IF(A449/2-INT(A449/2)&lt;0.1,75,45)</f>
        <v>45</v>
      </c>
    </row>
    <row r="450" spans="1:3" x14ac:dyDescent="0.15">
      <c r="A450" s="1">
        <v>450</v>
      </c>
      <c r="B450">
        <f t="shared" si="14"/>
        <v>0.92811157999999994</v>
      </c>
      <c r="C450">
        <f t="shared" si="15"/>
        <v>75</v>
      </c>
    </row>
    <row r="451" spans="1:3" x14ac:dyDescent="0.15">
      <c r="A451" s="1">
        <v>451</v>
      </c>
      <c r="B451">
        <f t="shared" si="14"/>
        <v>0.9273962724</v>
      </c>
      <c r="C451">
        <f t="shared" si="15"/>
        <v>45</v>
      </c>
    </row>
    <row r="452" spans="1:3" x14ac:dyDescent="0.15">
      <c r="A452" s="1">
        <v>452</v>
      </c>
      <c r="B452">
        <f t="shared" si="14"/>
        <v>0.92668096480000006</v>
      </c>
      <c r="C452">
        <f t="shared" si="15"/>
        <v>75</v>
      </c>
    </row>
    <row r="453" spans="1:3" x14ac:dyDescent="0.15">
      <c r="A453" s="1">
        <v>453</v>
      </c>
      <c r="B453">
        <f t="shared" si="14"/>
        <v>0.92596565720000001</v>
      </c>
      <c r="C453">
        <f t="shared" si="15"/>
        <v>45</v>
      </c>
    </row>
    <row r="454" spans="1:3" x14ac:dyDescent="0.15">
      <c r="A454" s="1">
        <v>454</v>
      </c>
      <c r="B454">
        <f t="shared" si="14"/>
        <v>0.92525034959999997</v>
      </c>
      <c r="C454">
        <f t="shared" si="15"/>
        <v>75</v>
      </c>
    </row>
    <row r="455" spans="1:3" x14ac:dyDescent="0.15">
      <c r="A455" s="1">
        <v>455</v>
      </c>
      <c r="B455">
        <f t="shared" si="14"/>
        <v>0.92453504200000003</v>
      </c>
      <c r="C455">
        <f t="shared" si="15"/>
        <v>45</v>
      </c>
    </row>
    <row r="456" spans="1:3" x14ac:dyDescent="0.15">
      <c r="A456" s="1">
        <v>456</v>
      </c>
      <c r="B456">
        <f t="shared" si="14"/>
        <v>0.92381973440000009</v>
      </c>
      <c r="C456">
        <f t="shared" si="15"/>
        <v>75</v>
      </c>
    </row>
    <row r="457" spans="1:3" x14ac:dyDescent="0.15">
      <c r="A457" s="1">
        <v>457</v>
      </c>
      <c r="B457">
        <f t="shared" si="14"/>
        <v>0.92310442679999993</v>
      </c>
      <c r="C457">
        <f t="shared" si="15"/>
        <v>45</v>
      </c>
    </row>
    <row r="458" spans="1:3" x14ac:dyDescent="0.15">
      <c r="A458" s="1">
        <v>458</v>
      </c>
      <c r="B458">
        <f t="shared" si="14"/>
        <v>0.9223891192</v>
      </c>
      <c r="C458">
        <f t="shared" si="15"/>
        <v>75</v>
      </c>
    </row>
    <row r="459" spans="1:3" x14ac:dyDescent="0.15">
      <c r="A459" s="1">
        <v>459</v>
      </c>
      <c r="B459">
        <f t="shared" si="14"/>
        <v>0.92167381160000006</v>
      </c>
      <c r="C459">
        <f t="shared" si="15"/>
        <v>45</v>
      </c>
    </row>
    <row r="460" spans="1:3" x14ac:dyDescent="0.15">
      <c r="A460" s="1">
        <v>460</v>
      </c>
      <c r="B460">
        <f t="shared" si="14"/>
        <v>0.92095850400000001</v>
      </c>
      <c r="C460">
        <f t="shared" si="15"/>
        <v>75</v>
      </c>
    </row>
    <row r="461" spans="1:3" x14ac:dyDescent="0.15">
      <c r="A461" s="1">
        <v>461</v>
      </c>
      <c r="B461">
        <f t="shared" si="14"/>
        <v>0.92024319639999996</v>
      </c>
      <c r="C461">
        <f t="shared" si="15"/>
        <v>45</v>
      </c>
    </row>
    <row r="462" spans="1:3" x14ac:dyDescent="0.15">
      <c r="A462" s="1">
        <v>462</v>
      </c>
      <c r="B462">
        <f t="shared" si="14"/>
        <v>0.91952788880000003</v>
      </c>
      <c r="C462">
        <f t="shared" si="15"/>
        <v>75</v>
      </c>
    </row>
    <row r="463" spans="1:3" x14ac:dyDescent="0.15">
      <c r="A463" s="1">
        <v>463</v>
      </c>
      <c r="B463">
        <f t="shared" si="14"/>
        <v>0.91881258120000009</v>
      </c>
      <c r="C463">
        <f t="shared" si="15"/>
        <v>45</v>
      </c>
    </row>
    <row r="464" spans="1:3" x14ac:dyDescent="0.15">
      <c r="A464" s="1">
        <v>464</v>
      </c>
      <c r="B464">
        <f t="shared" si="14"/>
        <v>0.91809727359999993</v>
      </c>
      <c r="C464">
        <f t="shared" si="15"/>
        <v>75</v>
      </c>
    </row>
    <row r="465" spans="1:3" x14ac:dyDescent="0.15">
      <c r="A465" s="1">
        <v>465</v>
      </c>
      <c r="B465">
        <f t="shared" si="14"/>
        <v>0.91738196599999999</v>
      </c>
      <c r="C465">
        <f t="shared" si="15"/>
        <v>45</v>
      </c>
    </row>
    <row r="466" spans="1:3" x14ac:dyDescent="0.15">
      <c r="A466" s="1">
        <v>466</v>
      </c>
      <c r="B466">
        <f t="shared" si="14"/>
        <v>0.91666665840000006</v>
      </c>
      <c r="C466">
        <f t="shared" si="15"/>
        <v>75</v>
      </c>
    </row>
    <row r="467" spans="1:3" x14ac:dyDescent="0.15">
      <c r="A467" s="1">
        <v>467</v>
      </c>
      <c r="B467">
        <f t="shared" si="14"/>
        <v>0.91595135080000001</v>
      </c>
      <c r="C467">
        <f t="shared" si="15"/>
        <v>45</v>
      </c>
    </row>
    <row r="468" spans="1:3" x14ac:dyDescent="0.15">
      <c r="A468" s="1">
        <v>468</v>
      </c>
      <c r="B468">
        <f t="shared" si="14"/>
        <v>0.91523604319999996</v>
      </c>
      <c r="C468">
        <f t="shared" si="15"/>
        <v>75</v>
      </c>
    </row>
    <row r="469" spans="1:3" x14ac:dyDescent="0.15">
      <c r="A469" s="1">
        <v>469</v>
      </c>
      <c r="B469">
        <f t="shared" si="14"/>
        <v>0.91452073560000002</v>
      </c>
      <c r="C469">
        <f t="shared" si="15"/>
        <v>45</v>
      </c>
    </row>
    <row r="470" spans="1:3" x14ac:dyDescent="0.15">
      <c r="A470" s="1">
        <v>470</v>
      </c>
      <c r="B470">
        <f t="shared" si="14"/>
        <v>0.91380542800000009</v>
      </c>
      <c r="C470">
        <f t="shared" si="15"/>
        <v>75</v>
      </c>
    </row>
    <row r="471" spans="1:3" x14ac:dyDescent="0.15">
      <c r="A471" s="1">
        <v>471</v>
      </c>
      <c r="B471">
        <f t="shared" si="14"/>
        <v>0.91309012040000004</v>
      </c>
      <c r="C471">
        <f t="shared" si="15"/>
        <v>45</v>
      </c>
    </row>
    <row r="472" spans="1:3" x14ac:dyDescent="0.15">
      <c r="A472" s="1">
        <v>472</v>
      </c>
      <c r="B472">
        <f t="shared" si="14"/>
        <v>0.91237481279999999</v>
      </c>
      <c r="C472">
        <f t="shared" si="15"/>
        <v>75</v>
      </c>
    </row>
    <row r="473" spans="1:3" x14ac:dyDescent="0.15">
      <c r="A473" s="1">
        <v>473</v>
      </c>
      <c r="B473">
        <f t="shared" si="14"/>
        <v>0.91165950520000005</v>
      </c>
      <c r="C473">
        <f t="shared" si="15"/>
        <v>45</v>
      </c>
    </row>
    <row r="474" spans="1:3" x14ac:dyDescent="0.15">
      <c r="A474" s="1">
        <v>474</v>
      </c>
      <c r="B474">
        <f t="shared" si="14"/>
        <v>0.91094419760000001</v>
      </c>
      <c r="C474">
        <f t="shared" si="15"/>
        <v>75</v>
      </c>
    </row>
    <row r="475" spans="1:3" x14ac:dyDescent="0.15">
      <c r="A475" s="1">
        <v>475</v>
      </c>
      <c r="B475">
        <f t="shared" si="14"/>
        <v>0.91022888999999996</v>
      </c>
      <c r="C475">
        <f t="shared" si="15"/>
        <v>45</v>
      </c>
    </row>
    <row r="476" spans="1:3" x14ac:dyDescent="0.15">
      <c r="A476" s="1">
        <v>476</v>
      </c>
      <c r="B476">
        <f t="shared" si="14"/>
        <v>0.90951358240000002</v>
      </c>
      <c r="C476">
        <f t="shared" si="15"/>
        <v>75</v>
      </c>
    </row>
    <row r="477" spans="1:3" x14ac:dyDescent="0.15">
      <c r="A477" s="1">
        <v>477</v>
      </c>
      <c r="B477">
        <f t="shared" si="14"/>
        <v>0.90879827480000008</v>
      </c>
      <c r="C477">
        <f t="shared" si="15"/>
        <v>45</v>
      </c>
    </row>
    <row r="478" spans="1:3" x14ac:dyDescent="0.15">
      <c r="A478" s="1">
        <v>478</v>
      </c>
      <c r="B478">
        <f t="shared" si="14"/>
        <v>0.90808296720000004</v>
      </c>
      <c r="C478">
        <f t="shared" si="15"/>
        <v>75</v>
      </c>
    </row>
    <row r="479" spans="1:3" x14ac:dyDescent="0.15">
      <c r="A479" s="1">
        <v>479</v>
      </c>
      <c r="B479">
        <f t="shared" si="14"/>
        <v>0.90736765959999999</v>
      </c>
      <c r="C479">
        <f t="shared" si="15"/>
        <v>45</v>
      </c>
    </row>
    <row r="480" spans="1:3" x14ac:dyDescent="0.15">
      <c r="A480" s="1">
        <v>480</v>
      </c>
      <c r="B480">
        <f t="shared" si="14"/>
        <v>0.90665235200000005</v>
      </c>
      <c r="C480">
        <f t="shared" si="15"/>
        <v>75</v>
      </c>
    </row>
    <row r="481" spans="1:3" x14ac:dyDescent="0.15">
      <c r="A481" s="1">
        <v>481</v>
      </c>
      <c r="B481">
        <f t="shared" si="14"/>
        <v>0.9059370444</v>
      </c>
      <c r="C481">
        <f t="shared" si="15"/>
        <v>45</v>
      </c>
    </row>
    <row r="482" spans="1:3" x14ac:dyDescent="0.15">
      <c r="A482" s="1">
        <v>482</v>
      </c>
      <c r="B482">
        <f t="shared" si="14"/>
        <v>0.90522173679999995</v>
      </c>
      <c r="C482">
        <f t="shared" si="15"/>
        <v>75</v>
      </c>
    </row>
    <row r="483" spans="1:3" x14ac:dyDescent="0.15">
      <c r="A483" s="1">
        <v>483</v>
      </c>
      <c r="B483">
        <f t="shared" si="14"/>
        <v>0.90450642920000002</v>
      </c>
      <c r="C483">
        <f t="shared" si="15"/>
        <v>45</v>
      </c>
    </row>
    <row r="484" spans="1:3" x14ac:dyDescent="0.15">
      <c r="A484" s="1">
        <v>484</v>
      </c>
      <c r="B484">
        <f t="shared" si="14"/>
        <v>0.90379112160000008</v>
      </c>
      <c r="C484">
        <f t="shared" si="15"/>
        <v>75</v>
      </c>
    </row>
    <row r="485" spans="1:3" x14ac:dyDescent="0.15">
      <c r="A485" s="1">
        <v>485</v>
      </c>
      <c r="B485">
        <f t="shared" si="14"/>
        <v>0.90307581400000003</v>
      </c>
      <c r="C485">
        <f t="shared" si="15"/>
        <v>45</v>
      </c>
    </row>
    <row r="486" spans="1:3" x14ac:dyDescent="0.15">
      <c r="A486" s="1">
        <v>486</v>
      </c>
      <c r="B486">
        <f t="shared" si="14"/>
        <v>0.90236050639999998</v>
      </c>
      <c r="C486">
        <f t="shared" si="15"/>
        <v>75</v>
      </c>
    </row>
    <row r="487" spans="1:3" x14ac:dyDescent="0.15">
      <c r="A487" s="1">
        <v>487</v>
      </c>
      <c r="B487">
        <f t="shared" si="14"/>
        <v>0.90164519880000005</v>
      </c>
      <c r="C487">
        <f t="shared" si="15"/>
        <v>45</v>
      </c>
    </row>
    <row r="488" spans="1:3" x14ac:dyDescent="0.15">
      <c r="A488" s="1">
        <v>488</v>
      </c>
      <c r="B488">
        <f t="shared" si="14"/>
        <v>0.9009298912</v>
      </c>
      <c r="C488">
        <f t="shared" si="15"/>
        <v>75</v>
      </c>
    </row>
    <row r="489" spans="1:3" x14ac:dyDescent="0.15">
      <c r="A489" s="1">
        <v>489</v>
      </c>
      <c r="B489">
        <f t="shared" si="14"/>
        <v>0.90021458359999995</v>
      </c>
      <c r="C489">
        <f t="shared" si="15"/>
        <v>45</v>
      </c>
    </row>
    <row r="490" spans="1:3" x14ac:dyDescent="0.15">
      <c r="A490" s="1">
        <v>490</v>
      </c>
      <c r="B490">
        <f t="shared" si="14"/>
        <v>0.89949927600000001</v>
      </c>
      <c r="C490">
        <f t="shared" si="15"/>
        <v>75</v>
      </c>
    </row>
    <row r="491" spans="1:3" x14ac:dyDescent="0.15">
      <c r="A491" s="1">
        <v>491</v>
      </c>
      <c r="B491">
        <f t="shared" si="14"/>
        <v>0.89878396840000008</v>
      </c>
      <c r="C491">
        <f t="shared" si="15"/>
        <v>45</v>
      </c>
    </row>
    <row r="492" spans="1:3" x14ac:dyDescent="0.15">
      <c r="A492" s="1">
        <v>492</v>
      </c>
      <c r="B492">
        <f t="shared" si="14"/>
        <v>0.89806866080000003</v>
      </c>
      <c r="C492">
        <f t="shared" si="15"/>
        <v>75</v>
      </c>
    </row>
    <row r="493" spans="1:3" x14ac:dyDescent="0.15">
      <c r="A493" s="1">
        <v>493</v>
      </c>
      <c r="B493">
        <f t="shared" si="14"/>
        <v>0.89735335319999998</v>
      </c>
      <c r="C493">
        <f t="shared" si="15"/>
        <v>45</v>
      </c>
    </row>
    <row r="494" spans="1:3" x14ac:dyDescent="0.15">
      <c r="A494" s="1">
        <v>494</v>
      </c>
      <c r="B494">
        <f t="shared" si="14"/>
        <v>0.89663804560000004</v>
      </c>
      <c r="C494">
        <f t="shared" si="15"/>
        <v>75</v>
      </c>
    </row>
    <row r="495" spans="1:3" x14ac:dyDescent="0.15">
      <c r="A495" s="1">
        <v>495</v>
      </c>
      <c r="B495">
        <f t="shared" si="14"/>
        <v>0.895922738</v>
      </c>
      <c r="C495">
        <f t="shared" si="15"/>
        <v>45</v>
      </c>
    </row>
    <row r="496" spans="1:3" x14ac:dyDescent="0.15">
      <c r="A496" s="1">
        <v>496</v>
      </c>
      <c r="B496">
        <f t="shared" si="14"/>
        <v>0.89520743039999995</v>
      </c>
      <c r="C496">
        <f t="shared" si="15"/>
        <v>75</v>
      </c>
    </row>
    <row r="497" spans="1:3" x14ac:dyDescent="0.15">
      <c r="A497" s="1">
        <v>497</v>
      </c>
      <c r="B497">
        <f t="shared" si="14"/>
        <v>0.89449212280000001</v>
      </c>
      <c r="C497">
        <f t="shared" si="15"/>
        <v>45</v>
      </c>
    </row>
    <row r="498" spans="1:3" x14ac:dyDescent="0.15">
      <c r="A498" s="1">
        <v>498</v>
      </c>
      <c r="B498">
        <f t="shared" si="14"/>
        <v>0.89377681520000007</v>
      </c>
      <c r="C498">
        <f t="shared" si="15"/>
        <v>75</v>
      </c>
    </row>
    <row r="499" spans="1:3" x14ac:dyDescent="0.15">
      <c r="A499" s="1">
        <v>499</v>
      </c>
      <c r="B499">
        <f t="shared" si="14"/>
        <v>0.89306150760000003</v>
      </c>
      <c r="C499">
        <f t="shared" si="15"/>
        <v>45</v>
      </c>
    </row>
    <row r="500" spans="1:3" x14ac:dyDescent="0.15">
      <c r="A500" s="1">
        <v>500</v>
      </c>
      <c r="B500">
        <f t="shared" si="14"/>
        <v>0.89234619999999998</v>
      </c>
      <c r="C500">
        <f t="shared" si="15"/>
        <v>75</v>
      </c>
    </row>
    <row r="501" spans="1:3" x14ac:dyDescent="0.15">
      <c r="A501" s="1">
        <v>501</v>
      </c>
      <c r="B501">
        <f t="shared" si="14"/>
        <v>0.89163089240000004</v>
      </c>
      <c r="C501">
        <f t="shared" si="15"/>
        <v>45</v>
      </c>
    </row>
    <row r="502" spans="1:3" x14ac:dyDescent="0.15">
      <c r="A502" s="1">
        <v>502</v>
      </c>
      <c r="B502">
        <f t="shared" si="14"/>
        <v>0.89091558479999999</v>
      </c>
      <c r="C502">
        <f t="shared" si="15"/>
        <v>75</v>
      </c>
    </row>
    <row r="503" spans="1:3" x14ac:dyDescent="0.15">
      <c r="A503" s="1">
        <v>503</v>
      </c>
      <c r="B503">
        <f t="shared" si="14"/>
        <v>0.89020027719999995</v>
      </c>
      <c r="C503">
        <f t="shared" si="15"/>
        <v>45</v>
      </c>
    </row>
    <row r="504" spans="1:3" x14ac:dyDescent="0.15">
      <c r="A504" s="1">
        <v>504</v>
      </c>
      <c r="B504">
        <f t="shared" si="14"/>
        <v>0.88948496960000001</v>
      </c>
      <c r="C504">
        <f t="shared" si="15"/>
        <v>75</v>
      </c>
    </row>
    <row r="505" spans="1:3" x14ac:dyDescent="0.15">
      <c r="A505" s="1">
        <v>505</v>
      </c>
      <c r="B505">
        <f t="shared" si="14"/>
        <v>0.88876966200000007</v>
      </c>
      <c r="C505">
        <f t="shared" si="15"/>
        <v>45</v>
      </c>
    </row>
    <row r="506" spans="1:3" x14ac:dyDescent="0.15">
      <c r="A506" s="1">
        <v>506</v>
      </c>
      <c r="B506">
        <f t="shared" si="14"/>
        <v>0.88805435440000002</v>
      </c>
      <c r="C506">
        <f t="shared" si="15"/>
        <v>75</v>
      </c>
    </row>
    <row r="507" spans="1:3" x14ac:dyDescent="0.15">
      <c r="A507" s="1">
        <v>507</v>
      </c>
      <c r="B507">
        <f t="shared" si="14"/>
        <v>0.88733904679999998</v>
      </c>
      <c r="C507">
        <f t="shared" si="15"/>
        <v>45</v>
      </c>
    </row>
    <row r="508" spans="1:3" x14ac:dyDescent="0.15">
      <c r="A508" s="1">
        <v>508</v>
      </c>
      <c r="B508">
        <f t="shared" si="14"/>
        <v>0.88662373920000004</v>
      </c>
      <c r="C508">
        <f t="shared" si="15"/>
        <v>75</v>
      </c>
    </row>
    <row r="509" spans="1:3" x14ac:dyDescent="0.15">
      <c r="A509" s="1">
        <v>509</v>
      </c>
      <c r="B509">
        <f t="shared" si="14"/>
        <v>0.88590843159999999</v>
      </c>
      <c r="C509">
        <f t="shared" si="15"/>
        <v>45</v>
      </c>
    </row>
    <row r="510" spans="1:3" x14ac:dyDescent="0.15">
      <c r="A510" s="1">
        <v>510</v>
      </c>
      <c r="B510">
        <f t="shared" si="14"/>
        <v>0.88519312399999994</v>
      </c>
      <c r="C510">
        <f t="shared" si="15"/>
        <v>75</v>
      </c>
    </row>
    <row r="511" spans="1:3" x14ac:dyDescent="0.15">
      <c r="A511" s="1">
        <v>511</v>
      </c>
      <c r="B511">
        <f t="shared" si="14"/>
        <v>0.88447781640000001</v>
      </c>
      <c r="C511">
        <f t="shared" si="15"/>
        <v>45</v>
      </c>
    </row>
    <row r="512" spans="1:3" x14ac:dyDescent="0.15">
      <c r="A512" s="1">
        <v>512</v>
      </c>
      <c r="B512">
        <f t="shared" si="14"/>
        <v>0.88376250880000007</v>
      </c>
      <c r="C512">
        <f t="shared" si="15"/>
        <v>75</v>
      </c>
    </row>
    <row r="513" spans="1:3" x14ac:dyDescent="0.15">
      <c r="A513" s="1">
        <v>513</v>
      </c>
      <c r="B513">
        <f t="shared" ref="B513:B576" si="16">1.25+A513*-0.0007153076</f>
        <v>0.88304720120000002</v>
      </c>
      <c r="C513">
        <f t="shared" ref="C513:C576" si="17">IF(A513/2-INT(A513/2)&lt;0.1,75,45)</f>
        <v>45</v>
      </c>
    </row>
    <row r="514" spans="1:3" x14ac:dyDescent="0.15">
      <c r="A514" s="1">
        <v>514</v>
      </c>
      <c r="B514">
        <f t="shared" si="16"/>
        <v>0.88233189359999997</v>
      </c>
      <c r="C514">
        <f t="shared" si="17"/>
        <v>75</v>
      </c>
    </row>
    <row r="515" spans="1:3" x14ac:dyDescent="0.15">
      <c r="A515" s="1">
        <v>515</v>
      </c>
      <c r="B515">
        <f t="shared" si="16"/>
        <v>0.88161658600000004</v>
      </c>
      <c r="C515">
        <f t="shared" si="17"/>
        <v>45</v>
      </c>
    </row>
    <row r="516" spans="1:3" x14ac:dyDescent="0.15">
      <c r="A516" s="1">
        <v>516</v>
      </c>
      <c r="B516">
        <f t="shared" si="16"/>
        <v>0.88090127839999999</v>
      </c>
      <c r="C516">
        <f t="shared" si="17"/>
        <v>75</v>
      </c>
    </row>
    <row r="517" spans="1:3" x14ac:dyDescent="0.15">
      <c r="A517" s="1">
        <v>517</v>
      </c>
      <c r="B517">
        <f t="shared" si="16"/>
        <v>0.88018597079999994</v>
      </c>
      <c r="C517">
        <f t="shared" si="17"/>
        <v>45</v>
      </c>
    </row>
    <row r="518" spans="1:3" x14ac:dyDescent="0.15">
      <c r="A518" s="1">
        <v>518</v>
      </c>
      <c r="B518">
        <f t="shared" si="16"/>
        <v>0.8794706632</v>
      </c>
      <c r="C518">
        <f t="shared" si="17"/>
        <v>75</v>
      </c>
    </row>
    <row r="519" spans="1:3" x14ac:dyDescent="0.15">
      <c r="A519" s="1">
        <v>519</v>
      </c>
      <c r="B519">
        <f t="shared" si="16"/>
        <v>0.87875535560000007</v>
      </c>
      <c r="C519">
        <f t="shared" si="17"/>
        <v>45</v>
      </c>
    </row>
    <row r="520" spans="1:3" x14ac:dyDescent="0.15">
      <c r="A520" s="1">
        <v>520</v>
      </c>
      <c r="B520">
        <f t="shared" si="16"/>
        <v>0.87804004800000002</v>
      </c>
      <c r="C520">
        <f t="shared" si="17"/>
        <v>75</v>
      </c>
    </row>
    <row r="521" spans="1:3" x14ac:dyDescent="0.15">
      <c r="A521" s="1">
        <v>521</v>
      </c>
      <c r="B521">
        <f t="shared" si="16"/>
        <v>0.87732474039999997</v>
      </c>
      <c r="C521">
        <f t="shared" si="17"/>
        <v>45</v>
      </c>
    </row>
    <row r="522" spans="1:3" x14ac:dyDescent="0.15">
      <c r="A522" s="1">
        <v>522</v>
      </c>
      <c r="B522">
        <f t="shared" si="16"/>
        <v>0.87660943280000003</v>
      </c>
      <c r="C522">
        <f t="shared" si="17"/>
        <v>75</v>
      </c>
    </row>
    <row r="523" spans="1:3" x14ac:dyDescent="0.15">
      <c r="A523" s="1">
        <v>523</v>
      </c>
      <c r="B523">
        <f t="shared" si="16"/>
        <v>0.8758941252000001</v>
      </c>
      <c r="C523">
        <f t="shared" si="17"/>
        <v>45</v>
      </c>
    </row>
    <row r="524" spans="1:3" x14ac:dyDescent="0.15">
      <c r="A524" s="1">
        <v>524</v>
      </c>
      <c r="B524">
        <f t="shared" si="16"/>
        <v>0.87517881759999994</v>
      </c>
      <c r="C524">
        <f t="shared" si="17"/>
        <v>75</v>
      </c>
    </row>
    <row r="525" spans="1:3" x14ac:dyDescent="0.15">
      <c r="A525" s="1">
        <v>525</v>
      </c>
      <c r="B525">
        <f t="shared" si="16"/>
        <v>0.87446351</v>
      </c>
      <c r="C525">
        <f t="shared" si="17"/>
        <v>45</v>
      </c>
    </row>
    <row r="526" spans="1:3" x14ac:dyDescent="0.15">
      <c r="A526" s="1">
        <v>526</v>
      </c>
      <c r="B526">
        <f t="shared" si="16"/>
        <v>0.87374820240000006</v>
      </c>
      <c r="C526">
        <f t="shared" si="17"/>
        <v>75</v>
      </c>
    </row>
    <row r="527" spans="1:3" x14ac:dyDescent="0.15">
      <c r="A527" s="1">
        <v>527</v>
      </c>
      <c r="B527">
        <f t="shared" si="16"/>
        <v>0.87303289480000001</v>
      </c>
      <c r="C527">
        <f t="shared" si="17"/>
        <v>45</v>
      </c>
    </row>
    <row r="528" spans="1:3" x14ac:dyDescent="0.15">
      <c r="A528" s="1">
        <v>528</v>
      </c>
      <c r="B528">
        <f t="shared" si="16"/>
        <v>0.87231758719999997</v>
      </c>
      <c r="C528">
        <f t="shared" si="17"/>
        <v>75</v>
      </c>
    </row>
    <row r="529" spans="1:3" x14ac:dyDescent="0.15">
      <c r="A529" s="1">
        <v>529</v>
      </c>
      <c r="B529">
        <f t="shared" si="16"/>
        <v>0.87160227960000003</v>
      </c>
      <c r="C529">
        <f t="shared" si="17"/>
        <v>45</v>
      </c>
    </row>
    <row r="530" spans="1:3" x14ac:dyDescent="0.15">
      <c r="A530" s="1">
        <v>530</v>
      </c>
      <c r="B530">
        <f t="shared" si="16"/>
        <v>0.87088697200000009</v>
      </c>
      <c r="C530">
        <f t="shared" si="17"/>
        <v>75</v>
      </c>
    </row>
    <row r="531" spans="1:3" x14ac:dyDescent="0.15">
      <c r="A531" s="1">
        <v>531</v>
      </c>
      <c r="B531">
        <f t="shared" si="16"/>
        <v>0.87017166439999993</v>
      </c>
      <c r="C531">
        <f t="shared" si="17"/>
        <v>45</v>
      </c>
    </row>
    <row r="532" spans="1:3" x14ac:dyDescent="0.15">
      <c r="A532" s="1">
        <v>532</v>
      </c>
      <c r="B532">
        <f t="shared" si="16"/>
        <v>0.8694563568</v>
      </c>
      <c r="C532">
        <f t="shared" si="17"/>
        <v>75</v>
      </c>
    </row>
    <row r="533" spans="1:3" x14ac:dyDescent="0.15">
      <c r="A533" s="1">
        <v>533</v>
      </c>
      <c r="B533">
        <f t="shared" si="16"/>
        <v>0.86874104920000006</v>
      </c>
      <c r="C533">
        <f t="shared" si="17"/>
        <v>45</v>
      </c>
    </row>
    <row r="534" spans="1:3" x14ac:dyDescent="0.15">
      <c r="A534" s="1">
        <v>534</v>
      </c>
      <c r="B534">
        <f t="shared" si="16"/>
        <v>0.86802574160000001</v>
      </c>
      <c r="C534">
        <f t="shared" si="17"/>
        <v>75</v>
      </c>
    </row>
    <row r="535" spans="1:3" x14ac:dyDescent="0.15">
      <c r="A535" s="1">
        <v>535</v>
      </c>
      <c r="B535">
        <f t="shared" si="16"/>
        <v>0.86731043399999996</v>
      </c>
      <c r="C535">
        <f t="shared" si="17"/>
        <v>45</v>
      </c>
    </row>
    <row r="536" spans="1:3" x14ac:dyDescent="0.15">
      <c r="A536" s="1">
        <v>536</v>
      </c>
      <c r="B536">
        <f t="shared" si="16"/>
        <v>0.86659512640000003</v>
      </c>
      <c r="C536">
        <f t="shared" si="17"/>
        <v>75</v>
      </c>
    </row>
    <row r="537" spans="1:3" x14ac:dyDescent="0.15">
      <c r="A537" s="1">
        <v>537</v>
      </c>
      <c r="B537">
        <f t="shared" si="16"/>
        <v>0.86587981880000009</v>
      </c>
      <c r="C537">
        <f t="shared" si="17"/>
        <v>45</v>
      </c>
    </row>
    <row r="538" spans="1:3" x14ac:dyDescent="0.15">
      <c r="A538" s="1">
        <v>538</v>
      </c>
      <c r="B538">
        <f t="shared" si="16"/>
        <v>0.86516451119999993</v>
      </c>
      <c r="C538">
        <f t="shared" si="17"/>
        <v>75</v>
      </c>
    </row>
    <row r="539" spans="1:3" x14ac:dyDescent="0.15">
      <c r="A539" s="1">
        <v>539</v>
      </c>
      <c r="B539">
        <f t="shared" si="16"/>
        <v>0.86444920359999999</v>
      </c>
      <c r="C539">
        <f t="shared" si="17"/>
        <v>45</v>
      </c>
    </row>
    <row r="540" spans="1:3" x14ac:dyDescent="0.15">
      <c r="A540" s="1">
        <v>540</v>
      </c>
      <c r="B540">
        <f t="shared" si="16"/>
        <v>0.86373389600000006</v>
      </c>
      <c r="C540">
        <f t="shared" si="17"/>
        <v>75</v>
      </c>
    </row>
    <row r="541" spans="1:3" x14ac:dyDescent="0.15">
      <c r="A541" s="1">
        <v>541</v>
      </c>
      <c r="B541">
        <f t="shared" si="16"/>
        <v>0.86301858840000001</v>
      </c>
      <c r="C541">
        <f t="shared" si="17"/>
        <v>45</v>
      </c>
    </row>
    <row r="542" spans="1:3" x14ac:dyDescent="0.15">
      <c r="A542" s="1">
        <v>542</v>
      </c>
      <c r="B542">
        <f t="shared" si="16"/>
        <v>0.86230328079999996</v>
      </c>
      <c r="C542">
        <f t="shared" si="17"/>
        <v>75</v>
      </c>
    </row>
    <row r="543" spans="1:3" x14ac:dyDescent="0.15">
      <c r="A543" s="1">
        <v>543</v>
      </c>
      <c r="B543">
        <f t="shared" si="16"/>
        <v>0.86158797320000002</v>
      </c>
      <c r="C543">
        <f t="shared" si="17"/>
        <v>45</v>
      </c>
    </row>
    <row r="544" spans="1:3" x14ac:dyDescent="0.15">
      <c r="A544" s="1">
        <v>544</v>
      </c>
      <c r="B544">
        <f t="shared" si="16"/>
        <v>0.86087266560000009</v>
      </c>
      <c r="C544">
        <f t="shared" si="17"/>
        <v>75</v>
      </c>
    </row>
    <row r="545" spans="1:3" x14ac:dyDescent="0.15">
      <c r="A545" s="1">
        <v>545</v>
      </c>
      <c r="B545">
        <f t="shared" si="16"/>
        <v>0.86015735800000004</v>
      </c>
      <c r="C545">
        <f t="shared" si="17"/>
        <v>45</v>
      </c>
    </row>
    <row r="546" spans="1:3" x14ac:dyDescent="0.15">
      <c r="A546" s="1">
        <v>546</v>
      </c>
      <c r="B546">
        <f t="shared" si="16"/>
        <v>0.85944205039999999</v>
      </c>
      <c r="C546">
        <f t="shared" si="17"/>
        <v>75</v>
      </c>
    </row>
    <row r="547" spans="1:3" x14ac:dyDescent="0.15">
      <c r="A547" s="1">
        <v>547</v>
      </c>
      <c r="B547">
        <f t="shared" si="16"/>
        <v>0.85872674280000005</v>
      </c>
      <c r="C547">
        <f t="shared" si="17"/>
        <v>45</v>
      </c>
    </row>
    <row r="548" spans="1:3" x14ac:dyDescent="0.15">
      <c r="A548" s="1">
        <v>548</v>
      </c>
      <c r="B548">
        <f t="shared" si="16"/>
        <v>0.85801143520000001</v>
      </c>
      <c r="C548">
        <f t="shared" si="17"/>
        <v>75</v>
      </c>
    </row>
    <row r="549" spans="1:3" x14ac:dyDescent="0.15">
      <c r="A549" s="1">
        <v>549</v>
      </c>
      <c r="B549">
        <f t="shared" si="16"/>
        <v>0.85729612759999996</v>
      </c>
      <c r="C549">
        <f t="shared" si="17"/>
        <v>45</v>
      </c>
    </row>
    <row r="550" spans="1:3" x14ac:dyDescent="0.15">
      <c r="A550" s="1">
        <v>550</v>
      </c>
      <c r="B550">
        <f t="shared" si="16"/>
        <v>0.85658082000000002</v>
      </c>
      <c r="C550">
        <f t="shared" si="17"/>
        <v>75</v>
      </c>
    </row>
    <row r="551" spans="1:3" x14ac:dyDescent="0.15">
      <c r="A551" s="1">
        <v>551</v>
      </c>
      <c r="B551">
        <f t="shared" si="16"/>
        <v>0.85586551240000008</v>
      </c>
      <c r="C551">
        <f t="shared" si="17"/>
        <v>45</v>
      </c>
    </row>
    <row r="552" spans="1:3" x14ac:dyDescent="0.15">
      <c r="A552" s="1">
        <v>552</v>
      </c>
      <c r="B552">
        <f t="shared" si="16"/>
        <v>0.85515020480000004</v>
      </c>
      <c r="C552">
        <f t="shared" si="17"/>
        <v>75</v>
      </c>
    </row>
    <row r="553" spans="1:3" x14ac:dyDescent="0.15">
      <c r="A553" s="1">
        <v>553</v>
      </c>
      <c r="B553">
        <f t="shared" si="16"/>
        <v>0.85443489719999999</v>
      </c>
      <c r="C553">
        <f t="shared" si="17"/>
        <v>45</v>
      </c>
    </row>
    <row r="554" spans="1:3" x14ac:dyDescent="0.15">
      <c r="A554" s="1">
        <v>554</v>
      </c>
      <c r="B554">
        <f t="shared" si="16"/>
        <v>0.85371958960000005</v>
      </c>
      <c r="C554">
        <f t="shared" si="17"/>
        <v>75</v>
      </c>
    </row>
    <row r="555" spans="1:3" x14ac:dyDescent="0.15">
      <c r="A555" s="1">
        <v>555</v>
      </c>
      <c r="B555">
        <f t="shared" si="16"/>
        <v>0.853004282</v>
      </c>
      <c r="C555">
        <f t="shared" si="17"/>
        <v>45</v>
      </c>
    </row>
    <row r="556" spans="1:3" x14ac:dyDescent="0.15">
      <c r="A556" s="1">
        <v>556</v>
      </c>
      <c r="B556">
        <f t="shared" si="16"/>
        <v>0.85228897439999995</v>
      </c>
      <c r="C556">
        <f t="shared" si="17"/>
        <v>75</v>
      </c>
    </row>
    <row r="557" spans="1:3" x14ac:dyDescent="0.15">
      <c r="A557" s="1">
        <v>557</v>
      </c>
      <c r="B557">
        <f t="shared" si="16"/>
        <v>0.85157366680000002</v>
      </c>
      <c r="C557">
        <f t="shared" si="17"/>
        <v>45</v>
      </c>
    </row>
    <row r="558" spans="1:3" x14ac:dyDescent="0.15">
      <c r="A558" s="1">
        <v>558</v>
      </c>
      <c r="B558">
        <f t="shared" si="16"/>
        <v>0.85085835920000008</v>
      </c>
      <c r="C558">
        <f t="shared" si="17"/>
        <v>75</v>
      </c>
    </row>
    <row r="559" spans="1:3" x14ac:dyDescent="0.15">
      <c r="A559" s="1">
        <v>559</v>
      </c>
      <c r="B559">
        <f t="shared" si="16"/>
        <v>0.85014305160000003</v>
      </c>
      <c r="C559">
        <f t="shared" si="17"/>
        <v>45</v>
      </c>
    </row>
    <row r="560" spans="1:3" x14ac:dyDescent="0.15">
      <c r="A560" s="1">
        <v>560</v>
      </c>
      <c r="B560">
        <f t="shared" si="16"/>
        <v>0.84942774399999998</v>
      </c>
      <c r="C560">
        <f t="shared" si="17"/>
        <v>75</v>
      </c>
    </row>
    <row r="561" spans="1:3" x14ac:dyDescent="0.15">
      <c r="A561" s="1">
        <v>561</v>
      </c>
      <c r="B561">
        <f t="shared" si="16"/>
        <v>0.84871243640000005</v>
      </c>
      <c r="C561">
        <f t="shared" si="17"/>
        <v>45</v>
      </c>
    </row>
    <row r="562" spans="1:3" x14ac:dyDescent="0.15">
      <c r="A562" s="1">
        <v>562</v>
      </c>
      <c r="B562">
        <f t="shared" si="16"/>
        <v>0.8479971288</v>
      </c>
      <c r="C562">
        <f t="shared" si="17"/>
        <v>75</v>
      </c>
    </row>
    <row r="563" spans="1:3" x14ac:dyDescent="0.15">
      <c r="A563" s="1">
        <v>563</v>
      </c>
      <c r="B563">
        <f t="shared" si="16"/>
        <v>0.84728182119999995</v>
      </c>
      <c r="C563">
        <f t="shared" si="17"/>
        <v>45</v>
      </c>
    </row>
    <row r="564" spans="1:3" x14ac:dyDescent="0.15">
      <c r="A564" s="1">
        <v>564</v>
      </c>
      <c r="B564">
        <f t="shared" si="16"/>
        <v>0.84656651360000001</v>
      </c>
      <c r="C564">
        <f t="shared" si="17"/>
        <v>75</v>
      </c>
    </row>
    <row r="565" spans="1:3" x14ac:dyDescent="0.15">
      <c r="A565" s="1">
        <v>565</v>
      </c>
      <c r="B565">
        <f t="shared" si="16"/>
        <v>0.84585120600000008</v>
      </c>
      <c r="C565">
        <f t="shared" si="17"/>
        <v>45</v>
      </c>
    </row>
    <row r="566" spans="1:3" x14ac:dyDescent="0.15">
      <c r="A566" s="1">
        <v>566</v>
      </c>
      <c r="B566">
        <f t="shared" si="16"/>
        <v>0.84513589840000003</v>
      </c>
      <c r="C566">
        <f t="shared" si="17"/>
        <v>75</v>
      </c>
    </row>
    <row r="567" spans="1:3" x14ac:dyDescent="0.15">
      <c r="A567" s="1">
        <v>567</v>
      </c>
      <c r="B567">
        <f t="shared" si="16"/>
        <v>0.84442059079999998</v>
      </c>
      <c r="C567">
        <f t="shared" si="17"/>
        <v>45</v>
      </c>
    </row>
    <row r="568" spans="1:3" x14ac:dyDescent="0.15">
      <c r="A568" s="1">
        <v>568</v>
      </c>
      <c r="B568">
        <f t="shared" si="16"/>
        <v>0.84370528320000004</v>
      </c>
      <c r="C568">
        <f t="shared" si="17"/>
        <v>75</v>
      </c>
    </row>
    <row r="569" spans="1:3" x14ac:dyDescent="0.15">
      <c r="A569" s="1">
        <v>569</v>
      </c>
      <c r="B569">
        <f t="shared" si="16"/>
        <v>0.8429899756</v>
      </c>
      <c r="C569">
        <f t="shared" si="17"/>
        <v>45</v>
      </c>
    </row>
    <row r="570" spans="1:3" x14ac:dyDescent="0.15">
      <c r="A570" s="1">
        <v>570</v>
      </c>
      <c r="B570">
        <f t="shared" si="16"/>
        <v>0.84227466799999995</v>
      </c>
      <c r="C570">
        <f t="shared" si="17"/>
        <v>75</v>
      </c>
    </row>
    <row r="571" spans="1:3" x14ac:dyDescent="0.15">
      <c r="A571" s="1">
        <v>571</v>
      </c>
      <c r="B571">
        <f t="shared" si="16"/>
        <v>0.84155936040000001</v>
      </c>
      <c r="C571">
        <f t="shared" si="17"/>
        <v>45</v>
      </c>
    </row>
    <row r="572" spans="1:3" x14ac:dyDescent="0.15">
      <c r="A572" s="1">
        <v>572</v>
      </c>
      <c r="B572">
        <f t="shared" si="16"/>
        <v>0.84084405280000007</v>
      </c>
      <c r="C572">
        <f t="shared" si="17"/>
        <v>75</v>
      </c>
    </row>
    <row r="573" spans="1:3" x14ac:dyDescent="0.15">
      <c r="A573" s="1">
        <v>573</v>
      </c>
      <c r="B573">
        <f t="shared" si="16"/>
        <v>0.84012874520000003</v>
      </c>
      <c r="C573">
        <f t="shared" si="17"/>
        <v>45</v>
      </c>
    </row>
    <row r="574" spans="1:3" x14ac:dyDescent="0.15">
      <c r="A574" s="1">
        <v>574</v>
      </c>
      <c r="B574">
        <f t="shared" si="16"/>
        <v>0.83941343759999998</v>
      </c>
      <c r="C574">
        <f t="shared" si="17"/>
        <v>75</v>
      </c>
    </row>
    <row r="575" spans="1:3" x14ac:dyDescent="0.15">
      <c r="A575" s="1">
        <v>575</v>
      </c>
      <c r="B575">
        <f t="shared" si="16"/>
        <v>0.83869813000000004</v>
      </c>
      <c r="C575">
        <f t="shared" si="17"/>
        <v>45</v>
      </c>
    </row>
    <row r="576" spans="1:3" x14ac:dyDescent="0.15">
      <c r="A576" s="1">
        <v>576</v>
      </c>
      <c r="B576">
        <f t="shared" si="16"/>
        <v>0.83798282239999999</v>
      </c>
      <c r="C576">
        <f t="shared" si="17"/>
        <v>75</v>
      </c>
    </row>
    <row r="577" spans="1:3" x14ac:dyDescent="0.15">
      <c r="A577" s="1">
        <v>577</v>
      </c>
      <c r="B577">
        <f t="shared" ref="B577:B640" si="18">1.25+A577*-0.0007153076</f>
        <v>0.83726751479999995</v>
      </c>
      <c r="C577">
        <f t="shared" ref="C577:C640" si="19">IF(A577/2-INT(A577/2)&lt;0.1,75,45)</f>
        <v>45</v>
      </c>
    </row>
    <row r="578" spans="1:3" x14ac:dyDescent="0.15">
      <c r="A578" s="1">
        <v>578</v>
      </c>
      <c r="B578">
        <f t="shared" si="18"/>
        <v>0.83655220720000001</v>
      </c>
      <c r="C578">
        <f t="shared" si="19"/>
        <v>75</v>
      </c>
    </row>
    <row r="579" spans="1:3" x14ac:dyDescent="0.15">
      <c r="A579" s="1">
        <v>579</v>
      </c>
      <c r="B579">
        <f t="shared" si="18"/>
        <v>0.83583689960000007</v>
      </c>
      <c r="C579">
        <f t="shared" si="19"/>
        <v>45</v>
      </c>
    </row>
    <row r="580" spans="1:3" x14ac:dyDescent="0.15">
      <c r="A580" s="1">
        <v>580</v>
      </c>
      <c r="B580">
        <f t="shared" si="18"/>
        <v>0.83512159200000002</v>
      </c>
      <c r="C580">
        <f t="shared" si="19"/>
        <v>75</v>
      </c>
    </row>
    <row r="581" spans="1:3" x14ac:dyDescent="0.15">
      <c r="A581" s="1">
        <v>581</v>
      </c>
      <c r="B581">
        <f t="shared" si="18"/>
        <v>0.83440628439999998</v>
      </c>
      <c r="C581">
        <f t="shared" si="19"/>
        <v>45</v>
      </c>
    </row>
    <row r="582" spans="1:3" x14ac:dyDescent="0.15">
      <c r="A582" s="1">
        <v>582</v>
      </c>
      <c r="B582">
        <f t="shared" si="18"/>
        <v>0.83369097680000004</v>
      </c>
      <c r="C582">
        <f t="shared" si="19"/>
        <v>75</v>
      </c>
    </row>
    <row r="583" spans="1:3" x14ac:dyDescent="0.15">
      <c r="A583" s="1">
        <v>583</v>
      </c>
      <c r="B583">
        <f t="shared" si="18"/>
        <v>0.83297566919999999</v>
      </c>
      <c r="C583">
        <f t="shared" si="19"/>
        <v>45</v>
      </c>
    </row>
    <row r="584" spans="1:3" x14ac:dyDescent="0.15">
      <c r="A584" s="1">
        <v>584</v>
      </c>
      <c r="B584">
        <f t="shared" si="18"/>
        <v>0.83226036159999994</v>
      </c>
      <c r="C584">
        <f t="shared" si="19"/>
        <v>75</v>
      </c>
    </row>
    <row r="585" spans="1:3" x14ac:dyDescent="0.15">
      <c r="A585" s="1">
        <v>585</v>
      </c>
      <c r="B585">
        <f t="shared" si="18"/>
        <v>0.83154505400000001</v>
      </c>
      <c r="C585">
        <f t="shared" si="19"/>
        <v>45</v>
      </c>
    </row>
    <row r="586" spans="1:3" x14ac:dyDescent="0.15">
      <c r="A586" s="1">
        <v>586</v>
      </c>
      <c r="B586">
        <f t="shared" si="18"/>
        <v>0.83082974640000007</v>
      </c>
      <c r="C586">
        <f t="shared" si="19"/>
        <v>75</v>
      </c>
    </row>
    <row r="587" spans="1:3" x14ac:dyDescent="0.15">
      <c r="A587" s="1">
        <v>587</v>
      </c>
      <c r="B587">
        <f t="shared" si="18"/>
        <v>0.83011443880000002</v>
      </c>
      <c r="C587">
        <f t="shared" si="19"/>
        <v>45</v>
      </c>
    </row>
    <row r="588" spans="1:3" x14ac:dyDescent="0.15">
      <c r="A588" s="1">
        <v>588</v>
      </c>
      <c r="B588">
        <f t="shared" si="18"/>
        <v>0.82939913119999997</v>
      </c>
      <c r="C588">
        <f t="shared" si="19"/>
        <v>75</v>
      </c>
    </row>
    <row r="589" spans="1:3" x14ac:dyDescent="0.15">
      <c r="A589" s="1">
        <v>589</v>
      </c>
      <c r="B589">
        <f t="shared" si="18"/>
        <v>0.82868382360000004</v>
      </c>
      <c r="C589">
        <f t="shared" si="19"/>
        <v>45</v>
      </c>
    </row>
    <row r="590" spans="1:3" x14ac:dyDescent="0.15">
      <c r="A590" s="1">
        <v>590</v>
      </c>
      <c r="B590">
        <f t="shared" si="18"/>
        <v>0.82796851599999999</v>
      </c>
      <c r="C590">
        <f t="shared" si="19"/>
        <v>75</v>
      </c>
    </row>
    <row r="591" spans="1:3" x14ac:dyDescent="0.15">
      <c r="A591" s="1">
        <v>591</v>
      </c>
      <c r="B591">
        <f t="shared" si="18"/>
        <v>0.82725320839999994</v>
      </c>
      <c r="C591">
        <f t="shared" si="19"/>
        <v>45</v>
      </c>
    </row>
    <row r="592" spans="1:3" x14ac:dyDescent="0.15">
      <c r="A592" s="1">
        <v>592</v>
      </c>
      <c r="B592">
        <f t="shared" si="18"/>
        <v>0.8265379008</v>
      </c>
      <c r="C592">
        <f t="shared" si="19"/>
        <v>75</v>
      </c>
    </row>
    <row r="593" spans="1:3" x14ac:dyDescent="0.15">
      <c r="A593" s="1">
        <v>593</v>
      </c>
      <c r="B593">
        <f t="shared" si="18"/>
        <v>0.82582259320000007</v>
      </c>
      <c r="C593">
        <f t="shared" si="19"/>
        <v>45</v>
      </c>
    </row>
    <row r="594" spans="1:3" x14ac:dyDescent="0.15">
      <c r="A594" s="1">
        <v>594</v>
      </c>
      <c r="B594">
        <f t="shared" si="18"/>
        <v>0.82510728560000002</v>
      </c>
      <c r="C594">
        <f t="shared" si="19"/>
        <v>75</v>
      </c>
    </row>
    <row r="595" spans="1:3" x14ac:dyDescent="0.15">
      <c r="A595" s="1">
        <v>595</v>
      </c>
      <c r="B595">
        <f t="shared" si="18"/>
        <v>0.82439197799999997</v>
      </c>
      <c r="C595">
        <f t="shared" si="19"/>
        <v>45</v>
      </c>
    </row>
    <row r="596" spans="1:3" x14ac:dyDescent="0.15">
      <c r="A596" s="1">
        <v>596</v>
      </c>
      <c r="B596">
        <f t="shared" si="18"/>
        <v>0.82367667040000003</v>
      </c>
      <c r="C596">
        <f t="shared" si="19"/>
        <v>75</v>
      </c>
    </row>
    <row r="597" spans="1:3" x14ac:dyDescent="0.15">
      <c r="A597" s="1">
        <v>597</v>
      </c>
      <c r="B597">
        <f t="shared" si="18"/>
        <v>0.8229613628000001</v>
      </c>
      <c r="C597">
        <f t="shared" si="19"/>
        <v>45</v>
      </c>
    </row>
    <row r="598" spans="1:3" x14ac:dyDescent="0.15">
      <c r="A598" s="1">
        <v>598</v>
      </c>
      <c r="B598">
        <f t="shared" si="18"/>
        <v>0.82224605519999994</v>
      </c>
      <c r="C598">
        <f t="shared" si="19"/>
        <v>75</v>
      </c>
    </row>
    <row r="599" spans="1:3" x14ac:dyDescent="0.15">
      <c r="A599" s="1">
        <v>599</v>
      </c>
      <c r="B599">
        <f t="shared" si="18"/>
        <v>0.8215307476</v>
      </c>
      <c r="C599">
        <f t="shared" si="19"/>
        <v>45</v>
      </c>
    </row>
    <row r="600" spans="1:3" x14ac:dyDescent="0.15">
      <c r="A600" s="1">
        <v>600</v>
      </c>
      <c r="B600">
        <f t="shared" si="18"/>
        <v>0.82081544000000006</v>
      </c>
      <c r="C600">
        <f t="shared" si="19"/>
        <v>75</v>
      </c>
    </row>
    <row r="601" spans="1:3" x14ac:dyDescent="0.15">
      <c r="A601" s="1">
        <v>601</v>
      </c>
      <c r="B601">
        <f t="shared" si="18"/>
        <v>0.82010013240000001</v>
      </c>
      <c r="C601">
        <f t="shared" si="19"/>
        <v>45</v>
      </c>
    </row>
    <row r="602" spans="1:3" x14ac:dyDescent="0.15">
      <c r="A602" s="1">
        <v>602</v>
      </c>
      <c r="B602">
        <f t="shared" si="18"/>
        <v>0.81938482479999997</v>
      </c>
      <c r="C602">
        <f t="shared" si="19"/>
        <v>75</v>
      </c>
    </row>
    <row r="603" spans="1:3" x14ac:dyDescent="0.15">
      <c r="A603" s="1">
        <v>603</v>
      </c>
      <c r="B603">
        <f t="shared" si="18"/>
        <v>0.81866951720000003</v>
      </c>
      <c r="C603">
        <f t="shared" si="19"/>
        <v>45</v>
      </c>
    </row>
    <row r="604" spans="1:3" x14ac:dyDescent="0.15">
      <c r="A604" s="1">
        <v>604</v>
      </c>
      <c r="B604">
        <f t="shared" si="18"/>
        <v>0.81795420960000009</v>
      </c>
      <c r="C604">
        <f t="shared" si="19"/>
        <v>75</v>
      </c>
    </row>
    <row r="605" spans="1:3" x14ac:dyDescent="0.15">
      <c r="A605" s="1">
        <v>605</v>
      </c>
      <c r="B605">
        <f t="shared" si="18"/>
        <v>0.81723890199999993</v>
      </c>
      <c r="C605">
        <f t="shared" si="19"/>
        <v>45</v>
      </c>
    </row>
    <row r="606" spans="1:3" x14ac:dyDescent="0.15">
      <c r="A606" s="1">
        <v>606</v>
      </c>
      <c r="B606">
        <f t="shared" si="18"/>
        <v>0.8165235944</v>
      </c>
      <c r="C606">
        <f t="shared" si="19"/>
        <v>75</v>
      </c>
    </row>
    <row r="607" spans="1:3" x14ac:dyDescent="0.15">
      <c r="A607" s="1">
        <v>607</v>
      </c>
      <c r="B607">
        <f t="shared" si="18"/>
        <v>0.81580828680000006</v>
      </c>
      <c r="C607">
        <f t="shared" si="19"/>
        <v>45</v>
      </c>
    </row>
    <row r="608" spans="1:3" x14ac:dyDescent="0.15">
      <c r="A608" s="1">
        <v>608</v>
      </c>
      <c r="B608">
        <f t="shared" si="18"/>
        <v>0.81509297920000001</v>
      </c>
      <c r="C608">
        <f t="shared" si="19"/>
        <v>75</v>
      </c>
    </row>
    <row r="609" spans="1:3" x14ac:dyDescent="0.15">
      <c r="A609" s="1">
        <v>609</v>
      </c>
      <c r="B609">
        <f t="shared" si="18"/>
        <v>0.81437767159999996</v>
      </c>
      <c r="C609">
        <f t="shared" si="19"/>
        <v>45</v>
      </c>
    </row>
    <row r="610" spans="1:3" x14ac:dyDescent="0.15">
      <c r="A610" s="1">
        <v>610</v>
      </c>
      <c r="B610">
        <f t="shared" si="18"/>
        <v>0.81366236400000003</v>
      </c>
      <c r="C610">
        <f t="shared" si="19"/>
        <v>75</v>
      </c>
    </row>
    <row r="611" spans="1:3" x14ac:dyDescent="0.15">
      <c r="A611" s="1">
        <v>611</v>
      </c>
      <c r="B611">
        <f t="shared" si="18"/>
        <v>0.81294705640000009</v>
      </c>
      <c r="C611">
        <f t="shared" si="19"/>
        <v>45</v>
      </c>
    </row>
    <row r="612" spans="1:3" x14ac:dyDescent="0.15">
      <c r="A612" s="1">
        <v>612</v>
      </c>
      <c r="B612">
        <f t="shared" si="18"/>
        <v>0.81223174880000004</v>
      </c>
      <c r="C612">
        <f t="shared" si="19"/>
        <v>75</v>
      </c>
    </row>
    <row r="613" spans="1:3" x14ac:dyDescent="0.15">
      <c r="A613" s="1">
        <v>613</v>
      </c>
      <c r="B613">
        <f t="shared" si="18"/>
        <v>0.81151644119999999</v>
      </c>
      <c r="C613">
        <f t="shared" si="19"/>
        <v>45</v>
      </c>
    </row>
    <row r="614" spans="1:3" x14ac:dyDescent="0.15">
      <c r="A614" s="1">
        <v>614</v>
      </c>
      <c r="B614">
        <f t="shared" si="18"/>
        <v>0.81080113360000006</v>
      </c>
      <c r="C614">
        <f t="shared" si="19"/>
        <v>75</v>
      </c>
    </row>
    <row r="615" spans="1:3" x14ac:dyDescent="0.15">
      <c r="A615" s="1">
        <v>615</v>
      </c>
      <c r="B615">
        <f t="shared" si="18"/>
        <v>0.81008582600000001</v>
      </c>
      <c r="C615">
        <f t="shared" si="19"/>
        <v>45</v>
      </c>
    </row>
    <row r="616" spans="1:3" x14ac:dyDescent="0.15">
      <c r="A616" s="1">
        <v>616</v>
      </c>
      <c r="B616">
        <f t="shared" si="18"/>
        <v>0.80937051839999996</v>
      </c>
      <c r="C616">
        <f t="shared" si="19"/>
        <v>75</v>
      </c>
    </row>
    <row r="617" spans="1:3" x14ac:dyDescent="0.15">
      <c r="A617" s="1">
        <v>617</v>
      </c>
      <c r="B617">
        <f t="shared" si="18"/>
        <v>0.80865521080000002</v>
      </c>
      <c r="C617">
        <f t="shared" si="19"/>
        <v>45</v>
      </c>
    </row>
    <row r="618" spans="1:3" x14ac:dyDescent="0.15">
      <c r="A618" s="1">
        <v>618</v>
      </c>
      <c r="B618">
        <f t="shared" si="18"/>
        <v>0.80793990320000009</v>
      </c>
      <c r="C618">
        <f t="shared" si="19"/>
        <v>75</v>
      </c>
    </row>
    <row r="619" spans="1:3" x14ac:dyDescent="0.15">
      <c r="A619" s="1">
        <v>619</v>
      </c>
      <c r="B619">
        <f t="shared" si="18"/>
        <v>0.80722459560000004</v>
      </c>
      <c r="C619">
        <f t="shared" si="19"/>
        <v>45</v>
      </c>
    </row>
    <row r="620" spans="1:3" x14ac:dyDescent="0.15">
      <c r="A620" s="1">
        <v>620</v>
      </c>
      <c r="B620">
        <f t="shared" si="18"/>
        <v>0.80650928799999999</v>
      </c>
      <c r="C620">
        <f t="shared" si="19"/>
        <v>75</v>
      </c>
    </row>
    <row r="621" spans="1:3" x14ac:dyDescent="0.15">
      <c r="A621" s="1">
        <v>621</v>
      </c>
      <c r="B621">
        <f t="shared" si="18"/>
        <v>0.80579398040000005</v>
      </c>
      <c r="C621">
        <f t="shared" si="19"/>
        <v>45</v>
      </c>
    </row>
    <row r="622" spans="1:3" x14ac:dyDescent="0.15">
      <c r="A622" s="1">
        <v>622</v>
      </c>
      <c r="B622">
        <f t="shared" si="18"/>
        <v>0.80507867280000001</v>
      </c>
      <c r="C622">
        <f t="shared" si="19"/>
        <v>75</v>
      </c>
    </row>
    <row r="623" spans="1:3" x14ac:dyDescent="0.15">
      <c r="A623" s="1">
        <v>623</v>
      </c>
      <c r="B623">
        <f t="shared" si="18"/>
        <v>0.80436336519999996</v>
      </c>
      <c r="C623">
        <f t="shared" si="19"/>
        <v>45</v>
      </c>
    </row>
    <row r="624" spans="1:3" x14ac:dyDescent="0.15">
      <c r="A624" s="1">
        <v>624</v>
      </c>
      <c r="B624">
        <f t="shared" si="18"/>
        <v>0.80364805760000002</v>
      </c>
      <c r="C624">
        <f t="shared" si="19"/>
        <v>75</v>
      </c>
    </row>
    <row r="625" spans="1:3" x14ac:dyDescent="0.15">
      <c r="A625" s="1">
        <v>625</v>
      </c>
      <c r="B625">
        <f t="shared" si="18"/>
        <v>0.80293275000000008</v>
      </c>
      <c r="C625">
        <f t="shared" si="19"/>
        <v>45</v>
      </c>
    </row>
    <row r="626" spans="1:3" x14ac:dyDescent="0.15">
      <c r="A626" s="1">
        <v>626</v>
      </c>
      <c r="B626">
        <f t="shared" si="18"/>
        <v>0.80221744240000004</v>
      </c>
      <c r="C626">
        <f t="shared" si="19"/>
        <v>75</v>
      </c>
    </row>
    <row r="627" spans="1:3" x14ac:dyDescent="0.15">
      <c r="A627" s="1">
        <v>627</v>
      </c>
      <c r="B627">
        <f t="shared" si="18"/>
        <v>0.80150213479999999</v>
      </c>
      <c r="C627">
        <f t="shared" si="19"/>
        <v>45</v>
      </c>
    </row>
    <row r="628" spans="1:3" x14ac:dyDescent="0.15">
      <c r="A628" s="1">
        <v>628</v>
      </c>
      <c r="B628">
        <f t="shared" si="18"/>
        <v>0.80078682720000005</v>
      </c>
      <c r="C628">
        <f t="shared" si="19"/>
        <v>75</v>
      </c>
    </row>
    <row r="629" spans="1:3" x14ac:dyDescent="0.15">
      <c r="A629" s="1">
        <v>629</v>
      </c>
      <c r="B629">
        <f t="shared" si="18"/>
        <v>0.8000715196</v>
      </c>
      <c r="C629">
        <f t="shared" si="19"/>
        <v>45</v>
      </c>
    </row>
    <row r="630" spans="1:3" x14ac:dyDescent="0.15">
      <c r="A630" s="1">
        <v>630</v>
      </c>
      <c r="B630">
        <f t="shared" si="18"/>
        <v>0.79935621199999995</v>
      </c>
      <c r="C630">
        <f t="shared" si="19"/>
        <v>75</v>
      </c>
    </row>
    <row r="631" spans="1:3" x14ac:dyDescent="0.15">
      <c r="A631" s="1">
        <v>631</v>
      </c>
      <c r="B631">
        <f t="shared" si="18"/>
        <v>0.79864090440000002</v>
      </c>
      <c r="C631">
        <f t="shared" si="19"/>
        <v>45</v>
      </c>
    </row>
    <row r="632" spans="1:3" x14ac:dyDescent="0.15">
      <c r="A632" s="1">
        <v>632</v>
      </c>
      <c r="B632">
        <f t="shared" si="18"/>
        <v>0.79792559680000008</v>
      </c>
      <c r="C632">
        <f t="shared" si="19"/>
        <v>75</v>
      </c>
    </row>
    <row r="633" spans="1:3" x14ac:dyDescent="0.15">
      <c r="A633" s="1">
        <v>633</v>
      </c>
      <c r="B633">
        <f t="shared" si="18"/>
        <v>0.79721028920000003</v>
      </c>
      <c r="C633">
        <f t="shared" si="19"/>
        <v>45</v>
      </c>
    </row>
    <row r="634" spans="1:3" x14ac:dyDescent="0.15">
      <c r="A634" s="1">
        <v>634</v>
      </c>
      <c r="B634">
        <f t="shared" si="18"/>
        <v>0.79649498159999998</v>
      </c>
      <c r="C634">
        <f t="shared" si="19"/>
        <v>75</v>
      </c>
    </row>
    <row r="635" spans="1:3" x14ac:dyDescent="0.15">
      <c r="A635" s="1">
        <v>635</v>
      </c>
      <c r="B635">
        <f t="shared" si="18"/>
        <v>0.79577967400000005</v>
      </c>
      <c r="C635">
        <f t="shared" si="19"/>
        <v>45</v>
      </c>
    </row>
    <row r="636" spans="1:3" x14ac:dyDescent="0.15">
      <c r="A636" s="1">
        <v>636</v>
      </c>
      <c r="B636">
        <f t="shared" si="18"/>
        <v>0.7950643664</v>
      </c>
      <c r="C636">
        <f t="shared" si="19"/>
        <v>75</v>
      </c>
    </row>
    <row r="637" spans="1:3" x14ac:dyDescent="0.15">
      <c r="A637" s="1">
        <v>637</v>
      </c>
      <c r="B637">
        <f t="shared" si="18"/>
        <v>0.79434905879999995</v>
      </c>
      <c r="C637">
        <f t="shared" si="19"/>
        <v>45</v>
      </c>
    </row>
    <row r="638" spans="1:3" x14ac:dyDescent="0.15">
      <c r="A638" s="1">
        <v>638</v>
      </c>
      <c r="B638">
        <f t="shared" si="18"/>
        <v>0.79363375120000001</v>
      </c>
      <c r="C638">
        <f t="shared" si="19"/>
        <v>75</v>
      </c>
    </row>
    <row r="639" spans="1:3" x14ac:dyDescent="0.15">
      <c r="A639" s="1">
        <v>639</v>
      </c>
      <c r="B639">
        <f t="shared" si="18"/>
        <v>0.79291844360000008</v>
      </c>
      <c r="C639">
        <f t="shared" si="19"/>
        <v>45</v>
      </c>
    </row>
    <row r="640" spans="1:3" x14ac:dyDescent="0.15">
      <c r="A640" s="1">
        <v>640</v>
      </c>
      <c r="B640">
        <f t="shared" si="18"/>
        <v>0.79220313600000003</v>
      </c>
      <c r="C640">
        <f t="shared" si="19"/>
        <v>75</v>
      </c>
    </row>
    <row r="641" spans="1:3" x14ac:dyDescent="0.15">
      <c r="A641" s="1">
        <v>641</v>
      </c>
      <c r="B641">
        <f t="shared" ref="B641:B700" si="20">1.25+A641*-0.0007153076</f>
        <v>0.79148782839999998</v>
      </c>
      <c r="C641">
        <f t="shared" ref="C641:C700" si="21">IF(A641/2-INT(A641/2)&lt;0.1,75,45)</f>
        <v>45</v>
      </c>
    </row>
    <row r="642" spans="1:3" x14ac:dyDescent="0.15">
      <c r="A642" s="1">
        <v>642</v>
      </c>
      <c r="B642">
        <f t="shared" si="20"/>
        <v>0.79077252080000004</v>
      </c>
      <c r="C642">
        <f t="shared" si="21"/>
        <v>75</v>
      </c>
    </row>
    <row r="643" spans="1:3" x14ac:dyDescent="0.15">
      <c r="A643" s="1">
        <v>643</v>
      </c>
      <c r="B643">
        <f t="shared" si="20"/>
        <v>0.7900572132</v>
      </c>
      <c r="C643">
        <f t="shared" si="21"/>
        <v>45</v>
      </c>
    </row>
    <row r="644" spans="1:3" x14ac:dyDescent="0.15">
      <c r="A644" s="1">
        <v>644</v>
      </c>
      <c r="B644">
        <f t="shared" si="20"/>
        <v>0.78934190559999995</v>
      </c>
      <c r="C644">
        <f t="shared" si="21"/>
        <v>75</v>
      </c>
    </row>
    <row r="645" spans="1:3" x14ac:dyDescent="0.15">
      <c r="A645" s="1">
        <v>645</v>
      </c>
      <c r="B645">
        <f t="shared" si="20"/>
        <v>0.78862659800000001</v>
      </c>
      <c r="C645">
        <f t="shared" si="21"/>
        <v>45</v>
      </c>
    </row>
    <row r="646" spans="1:3" x14ac:dyDescent="0.15">
      <c r="A646" s="1">
        <v>646</v>
      </c>
      <c r="B646">
        <f t="shared" si="20"/>
        <v>0.78791129040000007</v>
      </c>
      <c r="C646">
        <f t="shared" si="21"/>
        <v>75</v>
      </c>
    </row>
    <row r="647" spans="1:3" x14ac:dyDescent="0.15">
      <c r="A647" s="1">
        <v>647</v>
      </c>
      <c r="B647">
        <f t="shared" si="20"/>
        <v>0.78719598280000003</v>
      </c>
      <c r="C647">
        <f t="shared" si="21"/>
        <v>45</v>
      </c>
    </row>
    <row r="648" spans="1:3" x14ac:dyDescent="0.15">
      <c r="A648" s="1">
        <v>648</v>
      </c>
      <c r="B648">
        <f t="shared" si="20"/>
        <v>0.78648067519999998</v>
      </c>
      <c r="C648">
        <f t="shared" si="21"/>
        <v>75</v>
      </c>
    </row>
    <row r="649" spans="1:3" x14ac:dyDescent="0.15">
      <c r="A649" s="1">
        <v>649</v>
      </c>
      <c r="B649">
        <f t="shared" si="20"/>
        <v>0.78576536760000004</v>
      </c>
      <c r="C649">
        <f t="shared" si="21"/>
        <v>45</v>
      </c>
    </row>
    <row r="650" spans="1:3" x14ac:dyDescent="0.15">
      <c r="A650" s="1">
        <v>650</v>
      </c>
      <c r="B650">
        <f t="shared" si="20"/>
        <v>0.78505005999999999</v>
      </c>
      <c r="C650">
        <f t="shared" si="21"/>
        <v>75</v>
      </c>
    </row>
    <row r="651" spans="1:3" x14ac:dyDescent="0.15">
      <c r="A651" s="1">
        <v>651</v>
      </c>
      <c r="B651">
        <f t="shared" si="20"/>
        <v>0.78433475239999995</v>
      </c>
      <c r="C651">
        <f t="shared" si="21"/>
        <v>45</v>
      </c>
    </row>
    <row r="652" spans="1:3" x14ac:dyDescent="0.15">
      <c r="A652" s="1">
        <v>652</v>
      </c>
      <c r="B652">
        <f t="shared" si="20"/>
        <v>0.78361944480000001</v>
      </c>
      <c r="C652">
        <f t="shared" si="21"/>
        <v>75</v>
      </c>
    </row>
    <row r="653" spans="1:3" x14ac:dyDescent="0.15">
      <c r="A653" s="1">
        <v>653</v>
      </c>
      <c r="B653">
        <f t="shared" si="20"/>
        <v>0.78290413720000007</v>
      </c>
      <c r="C653">
        <f t="shared" si="21"/>
        <v>45</v>
      </c>
    </row>
    <row r="654" spans="1:3" x14ac:dyDescent="0.15">
      <c r="A654" s="1">
        <v>654</v>
      </c>
      <c r="B654">
        <f t="shared" si="20"/>
        <v>0.78218882960000002</v>
      </c>
      <c r="C654">
        <f t="shared" si="21"/>
        <v>75</v>
      </c>
    </row>
    <row r="655" spans="1:3" x14ac:dyDescent="0.15">
      <c r="A655" s="1">
        <v>655</v>
      </c>
      <c r="B655">
        <f t="shared" si="20"/>
        <v>0.78147352199999998</v>
      </c>
      <c r="C655">
        <f t="shared" si="21"/>
        <v>45</v>
      </c>
    </row>
    <row r="656" spans="1:3" x14ac:dyDescent="0.15">
      <c r="A656" s="1">
        <v>656</v>
      </c>
      <c r="B656">
        <f t="shared" si="20"/>
        <v>0.78075821440000004</v>
      </c>
      <c r="C656">
        <f t="shared" si="21"/>
        <v>75</v>
      </c>
    </row>
    <row r="657" spans="1:3" x14ac:dyDescent="0.15">
      <c r="A657" s="1">
        <v>657</v>
      </c>
      <c r="B657">
        <f t="shared" si="20"/>
        <v>0.78004290679999999</v>
      </c>
      <c r="C657">
        <f t="shared" si="21"/>
        <v>45</v>
      </c>
    </row>
    <row r="658" spans="1:3" x14ac:dyDescent="0.15">
      <c r="A658" s="1">
        <v>658</v>
      </c>
      <c r="B658">
        <f t="shared" si="20"/>
        <v>0.77932759919999994</v>
      </c>
      <c r="C658">
        <f t="shared" si="21"/>
        <v>75</v>
      </c>
    </row>
    <row r="659" spans="1:3" x14ac:dyDescent="0.15">
      <c r="A659" s="1">
        <v>659</v>
      </c>
      <c r="B659">
        <f t="shared" si="20"/>
        <v>0.77861229160000001</v>
      </c>
      <c r="C659">
        <f t="shared" si="21"/>
        <v>45</v>
      </c>
    </row>
    <row r="660" spans="1:3" x14ac:dyDescent="0.15">
      <c r="A660" s="1">
        <v>660</v>
      </c>
      <c r="B660">
        <f t="shared" si="20"/>
        <v>0.77789698400000007</v>
      </c>
      <c r="C660">
        <f t="shared" si="21"/>
        <v>75</v>
      </c>
    </row>
    <row r="661" spans="1:3" x14ac:dyDescent="0.15">
      <c r="A661" s="1">
        <v>661</v>
      </c>
      <c r="B661">
        <f t="shared" si="20"/>
        <v>0.77718167640000002</v>
      </c>
      <c r="C661">
        <f t="shared" si="21"/>
        <v>45</v>
      </c>
    </row>
    <row r="662" spans="1:3" x14ac:dyDescent="0.15">
      <c r="A662" s="1">
        <v>662</v>
      </c>
      <c r="B662">
        <f t="shared" si="20"/>
        <v>0.77646636879999997</v>
      </c>
      <c r="C662">
        <f t="shared" si="21"/>
        <v>75</v>
      </c>
    </row>
    <row r="663" spans="1:3" x14ac:dyDescent="0.15">
      <c r="A663" s="1">
        <v>663</v>
      </c>
      <c r="B663">
        <f t="shared" si="20"/>
        <v>0.77575106120000004</v>
      </c>
      <c r="C663">
        <f t="shared" si="21"/>
        <v>45</v>
      </c>
    </row>
    <row r="664" spans="1:3" x14ac:dyDescent="0.15">
      <c r="A664" s="1">
        <v>664</v>
      </c>
      <c r="B664">
        <f t="shared" si="20"/>
        <v>0.7750357536000001</v>
      </c>
      <c r="C664">
        <f t="shared" si="21"/>
        <v>75</v>
      </c>
    </row>
    <row r="665" spans="1:3" x14ac:dyDescent="0.15">
      <c r="A665" s="1">
        <v>665</v>
      </c>
      <c r="B665">
        <f t="shared" si="20"/>
        <v>0.77432044599999994</v>
      </c>
      <c r="C665">
        <f t="shared" si="21"/>
        <v>45</v>
      </c>
    </row>
    <row r="666" spans="1:3" x14ac:dyDescent="0.15">
      <c r="A666" s="1">
        <v>666</v>
      </c>
      <c r="B666">
        <f t="shared" si="20"/>
        <v>0.7736051384</v>
      </c>
      <c r="C666">
        <f t="shared" si="21"/>
        <v>75</v>
      </c>
    </row>
    <row r="667" spans="1:3" x14ac:dyDescent="0.15">
      <c r="A667" s="1">
        <v>667</v>
      </c>
      <c r="B667">
        <f t="shared" si="20"/>
        <v>0.77288983080000007</v>
      </c>
      <c r="C667">
        <f t="shared" si="21"/>
        <v>45</v>
      </c>
    </row>
    <row r="668" spans="1:3" x14ac:dyDescent="0.15">
      <c r="A668" s="1">
        <v>668</v>
      </c>
      <c r="B668">
        <f t="shared" si="20"/>
        <v>0.77217452320000002</v>
      </c>
      <c r="C668">
        <f t="shared" si="21"/>
        <v>75</v>
      </c>
    </row>
    <row r="669" spans="1:3" x14ac:dyDescent="0.15">
      <c r="A669" s="1">
        <v>669</v>
      </c>
      <c r="B669">
        <f t="shared" si="20"/>
        <v>0.77145921559999997</v>
      </c>
      <c r="C669">
        <f t="shared" si="21"/>
        <v>45</v>
      </c>
    </row>
    <row r="670" spans="1:3" x14ac:dyDescent="0.15">
      <c r="A670" s="1">
        <v>670</v>
      </c>
      <c r="B670">
        <f t="shared" si="20"/>
        <v>0.77074390800000003</v>
      </c>
      <c r="C670">
        <f t="shared" si="21"/>
        <v>75</v>
      </c>
    </row>
    <row r="671" spans="1:3" x14ac:dyDescent="0.15">
      <c r="A671" s="1">
        <v>671</v>
      </c>
      <c r="B671">
        <f t="shared" si="20"/>
        <v>0.7700286004000001</v>
      </c>
      <c r="C671">
        <f t="shared" si="21"/>
        <v>45</v>
      </c>
    </row>
    <row r="672" spans="1:3" x14ac:dyDescent="0.15">
      <c r="A672" s="1">
        <v>672</v>
      </c>
      <c r="B672">
        <f t="shared" si="20"/>
        <v>0.76931329279999994</v>
      </c>
      <c r="C672">
        <f t="shared" si="21"/>
        <v>75</v>
      </c>
    </row>
    <row r="673" spans="1:3" x14ac:dyDescent="0.15">
      <c r="A673" s="1">
        <v>673</v>
      </c>
      <c r="B673">
        <f t="shared" si="20"/>
        <v>0.7685979852</v>
      </c>
      <c r="C673">
        <f t="shared" si="21"/>
        <v>45</v>
      </c>
    </row>
    <row r="674" spans="1:3" x14ac:dyDescent="0.15">
      <c r="A674" s="1">
        <v>674</v>
      </c>
      <c r="B674">
        <f t="shared" si="20"/>
        <v>0.76788267760000006</v>
      </c>
      <c r="C674">
        <f t="shared" si="21"/>
        <v>75</v>
      </c>
    </row>
    <row r="675" spans="1:3" x14ac:dyDescent="0.15">
      <c r="A675" s="1">
        <v>675</v>
      </c>
      <c r="B675">
        <f t="shared" si="20"/>
        <v>0.76716737000000002</v>
      </c>
      <c r="C675">
        <f t="shared" si="21"/>
        <v>45</v>
      </c>
    </row>
    <row r="676" spans="1:3" x14ac:dyDescent="0.15">
      <c r="A676" s="1">
        <v>676</v>
      </c>
      <c r="B676">
        <f t="shared" si="20"/>
        <v>0.76645206239999997</v>
      </c>
      <c r="C676">
        <f t="shared" si="21"/>
        <v>75</v>
      </c>
    </row>
    <row r="677" spans="1:3" x14ac:dyDescent="0.15">
      <c r="A677" s="1">
        <v>677</v>
      </c>
      <c r="B677">
        <f t="shared" si="20"/>
        <v>0.76573675480000003</v>
      </c>
      <c r="C677">
        <f t="shared" si="21"/>
        <v>45</v>
      </c>
    </row>
    <row r="678" spans="1:3" x14ac:dyDescent="0.15">
      <c r="A678" s="1">
        <v>678</v>
      </c>
      <c r="B678">
        <f t="shared" si="20"/>
        <v>0.76502144720000009</v>
      </c>
      <c r="C678">
        <f t="shared" si="21"/>
        <v>75</v>
      </c>
    </row>
    <row r="679" spans="1:3" x14ac:dyDescent="0.15">
      <c r="A679" s="1">
        <v>679</v>
      </c>
      <c r="B679">
        <f t="shared" si="20"/>
        <v>0.76430613959999993</v>
      </c>
      <c r="C679">
        <f t="shared" si="21"/>
        <v>45</v>
      </c>
    </row>
    <row r="680" spans="1:3" x14ac:dyDescent="0.15">
      <c r="A680" s="1">
        <v>680</v>
      </c>
      <c r="B680">
        <f t="shared" si="20"/>
        <v>0.763590832</v>
      </c>
      <c r="C680">
        <f t="shared" si="21"/>
        <v>75</v>
      </c>
    </row>
    <row r="681" spans="1:3" x14ac:dyDescent="0.15">
      <c r="A681" s="1">
        <v>681</v>
      </c>
      <c r="B681">
        <f t="shared" si="20"/>
        <v>0.76287552440000006</v>
      </c>
      <c r="C681">
        <f t="shared" si="21"/>
        <v>45</v>
      </c>
    </row>
    <row r="682" spans="1:3" x14ac:dyDescent="0.15">
      <c r="A682" s="1">
        <v>682</v>
      </c>
      <c r="B682">
        <f t="shared" si="20"/>
        <v>0.76216021680000001</v>
      </c>
      <c r="C682">
        <f t="shared" si="21"/>
        <v>75</v>
      </c>
    </row>
    <row r="683" spans="1:3" x14ac:dyDescent="0.15">
      <c r="A683" s="1">
        <v>683</v>
      </c>
      <c r="B683">
        <f t="shared" si="20"/>
        <v>0.76144490919999996</v>
      </c>
      <c r="C683">
        <f t="shared" si="21"/>
        <v>45</v>
      </c>
    </row>
    <row r="684" spans="1:3" x14ac:dyDescent="0.15">
      <c r="A684" s="1">
        <v>684</v>
      </c>
      <c r="B684">
        <f t="shared" si="20"/>
        <v>0.76072960160000003</v>
      </c>
      <c r="C684">
        <f t="shared" si="21"/>
        <v>75</v>
      </c>
    </row>
    <row r="685" spans="1:3" x14ac:dyDescent="0.15">
      <c r="A685" s="1">
        <v>685</v>
      </c>
      <c r="B685">
        <f t="shared" si="20"/>
        <v>0.76001429400000009</v>
      </c>
      <c r="C685">
        <f t="shared" si="21"/>
        <v>45</v>
      </c>
    </row>
    <row r="686" spans="1:3" x14ac:dyDescent="0.15">
      <c r="A686" s="1">
        <v>686</v>
      </c>
      <c r="B686">
        <f t="shared" si="20"/>
        <v>0.75929898640000004</v>
      </c>
      <c r="C686">
        <f t="shared" si="21"/>
        <v>75</v>
      </c>
    </row>
    <row r="687" spans="1:3" x14ac:dyDescent="0.15">
      <c r="A687" s="1">
        <v>687</v>
      </c>
      <c r="B687">
        <f t="shared" si="20"/>
        <v>0.75858367879999999</v>
      </c>
      <c r="C687">
        <f t="shared" si="21"/>
        <v>45</v>
      </c>
    </row>
    <row r="688" spans="1:3" x14ac:dyDescent="0.15">
      <c r="A688" s="1">
        <v>688</v>
      </c>
      <c r="B688">
        <f t="shared" si="20"/>
        <v>0.75786837120000006</v>
      </c>
      <c r="C688">
        <f t="shared" si="21"/>
        <v>75</v>
      </c>
    </row>
    <row r="689" spans="1:3" x14ac:dyDescent="0.15">
      <c r="A689" s="1">
        <v>689</v>
      </c>
      <c r="B689">
        <f t="shared" si="20"/>
        <v>0.75715306360000001</v>
      </c>
      <c r="C689">
        <f t="shared" si="21"/>
        <v>45</v>
      </c>
    </row>
    <row r="690" spans="1:3" x14ac:dyDescent="0.15">
      <c r="A690" s="1">
        <v>690</v>
      </c>
      <c r="B690">
        <f t="shared" si="20"/>
        <v>0.75643775599999996</v>
      </c>
      <c r="C690">
        <f t="shared" si="21"/>
        <v>75</v>
      </c>
    </row>
    <row r="691" spans="1:3" x14ac:dyDescent="0.15">
      <c r="A691" s="1">
        <v>691</v>
      </c>
      <c r="B691">
        <f t="shared" si="20"/>
        <v>0.75572244840000002</v>
      </c>
      <c r="C691">
        <f t="shared" si="21"/>
        <v>45</v>
      </c>
    </row>
    <row r="692" spans="1:3" x14ac:dyDescent="0.15">
      <c r="A692" s="1">
        <v>692</v>
      </c>
      <c r="B692">
        <f t="shared" si="20"/>
        <v>0.75500714080000009</v>
      </c>
      <c r="C692">
        <f t="shared" si="21"/>
        <v>75</v>
      </c>
    </row>
    <row r="693" spans="1:3" x14ac:dyDescent="0.15">
      <c r="A693" s="1">
        <v>693</v>
      </c>
      <c r="B693">
        <f t="shared" si="20"/>
        <v>0.75429183320000004</v>
      </c>
      <c r="C693">
        <f t="shared" si="21"/>
        <v>45</v>
      </c>
    </row>
    <row r="694" spans="1:3" x14ac:dyDescent="0.15">
      <c r="A694" s="1">
        <v>694</v>
      </c>
      <c r="B694">
        <f t="shared" si="20"/>
        <v>0.75357652559999999</v>
      </c>
      <c r="C694">
        <f t="shared" si="21"/>
        <v>75</v>
      </c>
    </row>
    <row r="695" spans="1:3" x14ac:dyDescent="0.15">
      <c r="A695" s="1">
        <v>695</v>
      </c>
      <c r="B695">
        <f t="shared" si="20"/>
        <v>0.75286121800000005</v>
      </c>
      <c r="C695">
        <f t="shared" si="21"/>
        <v>45</v>
      </c>
    </row>
    <row r="696" spans="1:3" x14ac:dyDescent="0.15">
      <c r="A696" s="1">
        <v>696</v>
      </c>
      <c r="B696">
        <f t="shared" si="20"/>
        <v>0.75214591040000001</v>
      </c>
      <c r="C696">
        <f t="shared" si="21"/>
        <v>75</v>
      </c>
    </row>
    <row r="697" spans="1:3" x14ac:dyDescent="0.15">
      <c r="A697" s="1">
        <v>697</v>
      </c>
      <c r="B697">
        <f t="shared" si="20"/>
        <v>0.75143060279999996</v>
      </c>
      <c r="C697">
        <f t="shared" si="21"/>
        <v>45</v>
      </c>
    </row>
    <row r="698" spans="1:3" x14ac:dyDescent="0.15">
      <c r="A698" s="1">
        <v>698</v>
      </c>
      <c r="B698">
        <f t="shared" si="20"/>
        <v>0.75071529520000002</v>
      </c>
      <c r="C698">
        <f t="shared" si="21"/>
        <v>75</v>
      </c>
    </row>
    <row r="699" spans="1:3" x14ac:dyDescent="0.15">
      <c r="A699" s="1">
        <v>699</v>
      </c>
      <c r="B699">
        <f t="shared" si="20"/>
        <v>0.74999998759999997</v>
      </c>
      <c r="C699">
        <f t="shared" si="21"/>
        <v>45</v>
      </c>
    </row>
    <row r="700" spans="1:3" x14ac:dyDescent="0.15">
      <c r="A700" s="1">
        <v>700</v>
      </c>
      <c r="B700">
        <f t="shared" si="20"/>
        <v>0.74928468000000004</v>
      </c>
      <c r="C700">
        <f t="shared" si="21"/>
        <v>75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C7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1.25+A1*-0.0007153076</f>
        <v>1.2492846924000001</v>
      </c>
      <c r="C1">
        <f t="shared" ref="C1:C64" si="1">IF(A1/2-INT(A1/2)&lt;0.1,19,7)</f>
        <v>7</v>
      </c>
    </row>
    <row r="2" spans="1:3" x14ac:dyDescent="0.15">
      <c r="A2" s="1">
        <v>2</v>
      </c>
      <c r="B2">
        <f t="shared" si="0"/>
        <v>1.2485693847999999</v>
      </c>
      <c r="C2">
        <f t="shared" si="1"/>
        <v>19</v>
      </c>
    </row>
    <row r="3" spans="1:3" x14ac:dyDescent="0.15">
      <c r="A3" s="1">
        <v>3</v>
      </c>
      <c r="B3">
        <f t="shared" si="0"/>
        <v>1.2478540772</v>
      </c>
      <c r="C3">
        <f t="shared" si="1"/>
        <v>7</v>
      </c>
    </row>
    <row r="4" spans="1:3" x14ac:dyDescent="0.15">
      <c r="A4" s="1">
        <v>4</v>
      </c>
      <c r="B4">
        <f t="shared" si="0"/>
        <v>1.2471387696</v>
      </c>
      <c r="C4">
        <f t="shared" si="1"/>
        <v>19</v>
      </c>
    </row>
    <row r="5" spans="1:3" x14ac:dyDescent="0.15">
      <c r="A5" s="1">
        <v>5</v>
      </c>
      <c r="B5">
        <f t="shared" si="0"/>
        <v>1.2464234620000001</v>
      </c>
      <c r="C5">
        <f t="shared" si="1"/>
        <v>7</v>
      </c>
    </row>
    <row r="6" spans="1:3" x14ac:dyDescent="0.15">
      <c r="A6" s="1">
        <v>6</v>
      </c>
      <c r="B6">
        <f t="shared" si="0"/>
        <v>1.2457081543999999</v>
      </c>
      <c r="C6">
        <f t="shared" si="1"/>
        <v>19</v>
      </c>
    </row>
    <row r="7" spans="1:3" x14ac:dyDescent="0.15">
      <c r="A7" s="1">
        <v>7</v>
      </c>
      <c r="B7">
        <f t="shared" si="0"/>
        <v>1.2449928468</v>
      </c>
      <c r="C7">
        <f t="shared" si="1"/>
        <v>7</v>
      </c>
    </row>
    <row r="8" spans="1:3" x14ac:dyDescent="0.15">
      <c r="A8" s="1">
        <v>8</v>
      </c>
      <c r="B8">
        <f t="shared" si="0"/>
        <v>1.2442775392000001</v>
      </c>
      <c r="C8">
        <f t="shared" si="1"/>
        <v>19</v>
      </c>
    </row>
    <row r="9" spans="1:3" x14ac:dyDescent="0.15">
      <c r="A9" s="1">
        <v>9</v>
      </c>
      <c r="B9">
        <f t="shared" si="0"/>
        <v>1.2435622315999999</v>
      </c>
      <c r="C9">
        <f t="shared" si="1"/>
        <v>7</v>
      </c>
    </row>
    <row r="10" spans="1:3" x14ac:dyDescent="0.15">
      <c r="A10" s="1">
        <v>10</v>
      </c>
      <c r="B10">
        <f t="shared" si="0"/>
        <v>1.242846924</v>
      </c>
      <c r="C10">
        <f t="shared" si="1"/>
        <v>19</v>
      </c>
    </row>
    <row r="11" spans="1:3" x14ac:dyDescent="0.15">
      <c r="A11" s="1">
        <v>11</v>
      </c>
      <c r="B11">
        <f t="shared" si="0"/>
        <v>1.2421316164</v>
      </c>
      <c r="C11">
        <f t="shared" si="1"/>
        <v>7</v>
      </c>
    </row>
    <row r="12" spans="1:3" x14ac:dyDescent="0.15">
      <c r="A12" s="1">
        <v>12</v>
      </c>
      <c r="B12">
        <f t="shared" si="0"/>
        <v>1.2414163088000001</v>
      </c>
      <c r="C12">
        <f t="shared" si="1"/>
        <v>19</v>
      </c>
    </row>
    <row r="13" spans="1:3" x14ac:dyDescent="0.15">
      <c r="A13" s="1">
        <v>13</v>
      </c>
      <c r="B13">
        <f t="shared" si="0"/>
        <v>1.2407010011999999</v>
      </c>
      <c r="C13">
        <f t="shared" si="1"/>
        <v>7</v>
      </c>
    </row>
    <row r="14" spans="1:3" x14ac:dyDescent="0.15">
      <c r="A14" s="1">
        <v>14</v>
      </c>
      <c r="B14">
        <f t="shared" si="0"/>
        <v>1.2399856936</v>
      </c>
      <c r="C14">
        <f t="shared" si="1"/>
        <v>19</v>
      </c>
    </row>
    <row r="15" spans="1:3" x14ac:dyDescent="0.15">
      <c r="A15" s="1">
        <v>15</v>
      </c>
      <c r="B15">
        <f t="shared" si="0"/>
        <v>1.2392703860000001</v>
      </c>
      <c r="C15">
        <f t="shared" si="1"/>
        <v>7</v>
      </c>
    </row>
    <row r="16" spans="1:3" x14ac:dyDescent="0.15">
      <c r="A16" s="1">
        <v>16</v>
      </c>
      <c r="B16">
        <f t="shared" si="0"/>
        <v>1.2385550783999999</v>
      </c>
      <c r="C16">
        <f t="shared" si="1"/>
        <v>19</v>
      </c>
    </row>
    <row r="17" spans="1:3" x14ac:dyDescent="0.15">
      <c r="A17" s="1">
        <v>17</v>
      </c>
      <c r="B17">
        <f t="shared" si="0"/>
        <v>1.2378397708</v>
      </c>
      <c r="C17">
        <f t="shared" si="1"/>
        <v>7</v>
      </c>
    </row>
    <row r="18" spans="1:3" x14ac:dyDescent="0.15">
      <c r="A18" s="1">
        <v>18</v>
      </c>
      <c r="B18">
        <f t="shared" si="0"/>
        <v>1.2371244632</v>
      </c>
      <c r="C18">
        <f t="shared" si="1"/>
        <v>19</v>
      </c>
    </row>
    <row r="19" spans="1:3" x14ac:dyDescent="0.15">
      <c r="A19" s="1">
        <v>19</v>
      </c>
      <c r="B19">
        <f t="shared" si="0"/>
        <v>1.2364091556000001</v>
      </c>
      <c r="C19">
        <f t="shared" si="1"/>
        <v>7</v>
      </c>
    </row>
    <row r="20" spans="1:3" x14ac:dyDescent="0.15">
      <c r="A20" s="1">
        <v>20</v>
      </c>
      <c r="B20">
        <f t="shared" si="0"/>
        <v>1.2356938479999999</v>
      </c>
      <c r="C20">
        <f t="shared" si="1"/>
        <v>19</v>
      </c>
    </row>
    <row r="21" spans="1:3" x14ac:dyDescent="0.15">
      <c r="A21" s="1">
        <v>21</v>
      </c>
      <c r="B21">
        <f t="shared" si="0"/>
        <v>1.2349785404</v>
      </c>
      <c r="C21">
        <f t="shared" si="1"/>
        <v>7</v>
      </c>
    </row>
    <row r="22" spans="1:3" x14ac:dyDescent="0.15">
      <c r="A22" s="1">
        <v>22</v>
      </c>
      <c r="B22">
        <f t="shared" si="0"/>
        <v>1.2342632328000001</v>
      </c>
      <c r="C22">
        <f t="shared" si="1"/>
        <v>19</v>
      </c>
    </row>
    <row r="23" spans="1:3" x14ac:dyDescent="0.15">
      <c r="A23" s="1">
        <v>23</v>
      </c>
      <c r="B23">
        <f t="shared" si="0"/>
        <v>1.2335479251999999</v>
      </c>
      <c r="C23">
        <f t="shared" si="1"/>
        <v>7</v>
      </c>
    </row>
    <row r="24" spans="1:3" x14ac:dyDescent="0.15">
      <c r="A24" s="1">
        <v>24</v>
      </c>
      <c r="B24">
        <f t="shared" si="0"/>
        <v>1.2328326176</v>
      </c>
      <c r="C24">
        <f t="shared" si="1"/>
        <v>19</v>
      </c>
    </row>
    <row r="25" spans="1:3" x14ac:dyDescent="0.15">
      <c r="A25" s="1">
        <v>25</v>
      </c>
      <c r="B25">
        <f t="shared" si="0"/>
        <v>1.23211731</v>
      </c>
      <c r="C25">
        <f t="shared" si="1"/>
        <v>7</v>
      </c>
    </row>
    <row r="26" spans="1:3" x14ac:dyDescent="0.15">
      <c r="A26" s="1">
        <v>26</v>
      </c>
      <c r="B26">
        <f t="shared" si="0"/>
        <v>1.2314020024000001</v>
      </c>
      <c r="C26">
        <f t="shared" si="1"/>
        <v>19</v>
      </c>
    </row>
    <row r="27" spans="1:3" x14ac:dyDescent="0.15">
      <c r="A27" s="1">
        <v>27</v>
      </c>
      <c r="B27">
        <f t="shared" si="0"/>
        <v>1.2306866947999999</v>
      </c>
      <c r="C27">
        <f t="shared" si="1"/>
        <v>7</v>
      </c>
    </row>
    <row r="28" spans="1:3" x14ac:dyDescent="0.15">
      <c r="A28" s="1">
        <v>28</v>
      </c>
      <c r="B28">
        <f t="shared" si="0"/>
        <v>1.2299713872</v>
      </c>
      <c r="C28">
        <f t="shared" si="1"/>
        <v>19</v>
      </c>
    </row>
    <row r="29" spans="1:3" x14ac:dyDescent="0.15">
      <c r="A29" s="1">
        <v>29</v>
      </c>
      <c r="B29">
        <f t="shared" si="0"/>
        <v>1.2292560796000001</v>
      </c>
      <c r="C29">
        <f t="shared" si="1"/>
        <v>7</v>
      </c>
    </row>
    <row r="30" spans="1:3" x14ac:dyDescent="0.15">
      <c r="A30" s="1">
        <v>30</v>
      </c>
      <c r="B30">
        <f t="shared" si="0"/>
        <v>1.2285407719999999</v>
      </c>
      <c r="C30">
        <f t="shared" si="1"/>
        <v>19</v>
      </c>
    </row>
    <row r="31" spans="1:3" x14ac:dyDescent="0.15">
      <c r="A31" s="1">
        <v>31</v>
      </c>
      <c r="B31">
        <f t="shared" si="0"/>
        <v>1.2278254644</v>
      </c>
      <c r="C31">
        <f t="shared" si="1"/>
        <v>7</v>
      </c>
    </row>
    <row r="32" spans="1:3" x14ac:dyDescent="0.15">
      <c r="A32" s="1">
        <v>32</v>
      </c>
      <c r="B32">
        <f t="shared" si="0"/>
        <v>1.2271101568</v>
      </c>
      <c r="C32">
        <f t="shared" si="1"/>
        <v>19</v>
      </c>
    </row>
    <row r="33" spans="1:3" x14ac:dyDescent="0.15">
      <c r="A33" s="1">
        <v>33</v>
      </c>
      <c r="B33">
        <f t="shared" si="0"/>
        <v>1.2263948492000001</v>
      </c>
      <c r="C33">
        <f t="shared" si="1"/>
        <v>7</v>
      </c>
    </row>
    <row r="34" spans="1:3" x14ac:dyDescent="0.15">
      <c r="A34" s="1">
        <v>34</v>
      </c>
      <c r="B34">
        <f t="shared" si="0"/>
        <v>1.2256795415999999</v>
      </c>
      <c r="C34">
        <f t="shared" si="1"/>
        <v>19</v>
      </c>
    </row>
    <row r="35" spans="1:3" x14ac:dyDescent="0.15">
      <c r="A35" s="1">
        <v>35</v>
      </c>
      <c r="B35">
        <f t="shared" si="0"/>
        <v>1.224964234</v>
      </c>
      <c r="C35">
        <f t="shared" si="1"/>
        <v>7</v>
      </c>
    </row>
    <row r="36" spans="1:3" x14ac:dyDescent="0.15">
      <c r="A36" s="1">
        <v>36</v>
      </c>
      <c r="B36">
        <f t="shared" si="0"/>
        <v>1.2242489264</v>
      </c>
      <c r="C36">
        <f t="shared" si="1"/>
        <v>19</v>
      </c>
    </row>
    <row r="37" spans="1:3" x14ac:dyDescent="0.15">
      <c r="A37" s="1">
        <v>37</v>
      </c>
      <c r="B37">
        <f t="shared" si="0"/>
        <v>1.2235336187999999</v>
      </c>
      <c r="C37">
        <f t="shared" si="1"/>
        <v>7</v>
      </c>
    </row>
    <row r="38" spans="1:3" x14ac:dyDescent="0.15">
      <c r="A38" s="1">
        <v>38</v>
      </c>
      <c r="B38">
        <f t="shared" si="0"/>
        <v>1.2228183112</v>
      </c>
      <c r="C38">
        <f t="shared" si="1"/>
        <v>19</v>
      </c>
    </row>
    <row r="39" spans="1:3" x14ac:dyDescent="0.15">
      <c r="A39" s="1">
        <v>39</v>
      </c>
      <c r="B39">
        <f t="shared" si="0"/>
        <v>1.2221030036</v>
      </c>
      <c r="C39">
        <f t="shared" si="1"/>
        <v>7</v>
      </c>
    </row>
    <row r="40" spans="1:3" x14ac:dyDescent="0.15">
      <c r="A40" s="1">
        <v>40</v>
      </c>
      <c r="B40">
        <f t="shared" si="0"/>
        <v>1.2213876960000001</v>
      </c>
      <c r="C40">
        <f t="shared" si="1"/>
        <v>19</v>
      </c>
    </row>
    <row r="41" spans="1:3" x14ac:dyDescent="0.15">
      <c r="A41" s="1">
        <v>41</v>
      </c>
      <c r="B41">
        <f t="shared" si="0"/>
        <v>1.2206723883999999</v>
      </c>
      <c r="C41">
        <f t="shared" si="1"/>
        <v>7</v>
      </c>
    </row>
    <row r="42" spans="1:3" x14ac:dyDescent="0.15">
      <c r="A42" s="1">
        <v>42</v>
      </c>
      <c r="B42">
        <f t="shared" si="0"/>
        <v>1.2199570808</v>
      </c>
      <c r="C42">
        <f t="shared" si="1"/>
        <v>19</v>
      </c>
    </row>
    <row r="43" spans="1:3" x14ac:dyDescent="0.15">
      <c r="A43" s="1">
        <v>43</v>
      </c>
      <c r="B43">
        <f t="shared" si="0"/>
        <v>1.2192417732</v>
      </c>
      <c r="C43">
        <f t="shared" si="1"/>
        <v>7</v>
      </c>
    </row>
    <row r="44" spans="1:3" x14ac:dyDescent="0.15">
      <c r="A44" s="1">
        <v>44</v>
      </c>
      <c r="B44">
        <f t="shared" si="0"/>
        <v>1.2185264656000001</v>
      </c>
      <c r="C44">
        <f t="shared" si="1"/>
        <v>19</v>
      </c>
    </row>
    <row r="45" spans="1:3" x14ac:dyDescent="0.15">
      <c r="A45" s="1">
        <v>45</v>
      </c>
      <c r="B45">
        <f t="shared" si="0"/>
        <v>1.2178111579999999</v>
      </c>
      <c r="C45">
        <f t="shared" si="1"/>
        <v>7</v>
      </c>
    </row>
    <row r="46" spans="1:3" x14ac:dyDescent="0.15">
      <c r="A46" s="1">
        <v>46</v>
      </c>
      <c r="B46">
        <f t="shared" si="0"/>
        <v>1.2170958504</v>
      </c>
      <c r="C46">
        <f t="shared" si="1"/>
        <v>19</v>
      </c>
    </row>
    <row r="47" spans="1:3" x14ac:dyDescent="0.15">
      <c r="A47" s="1">
        <v>47</v>
      </c>
      <c r="B47">
        <f t="shared" si="0"/>
        <v>1.2163805428000001</v>
      </c>
      <c r="C47">
        <f t="shared" si="1"/>
        <v>7</v>
      </c>
    </row>
    <row r="48" spans="1:3" x14ac:dyDescent="0.15">
      <c r="A48" s="1">
        <v>48</v>
      </c>
      <c r="B48">
        <f t="shared" si="0"/>
        <v>1.2156652351999999</v>
      </c>
      <c r="C48">
        <f t="shared" si="1"/>
        <v>19</v>
      </c>
    </row>
    <row r="49" spans="1:3" x14ac:dyDescent="0.15">
      <c r="A49" s="1">
        <v>49</v>
      </c>
      <c r="B49">
        <f t="shared" si="0"/>
        <v>1.2149499276</v>
      </c>
      <c r="C49">
        <f t="shared" si="1"/>
        <v>7</v>
      </c>
    </row>
    <row r="50" spans="1:3" x14ac:dyDescent="0.15">
      <c r="A50" s="1">
        <v>50</v>
      </c>
      <c r="B50">
        <f t="shared" si="0"/>
        <v>1.21423462</v>
      </c>
      <c r="C50">
        <f t="shared" si="1"/>
        <v>19</v>
      </c>
    </row>
    <row r="51" spans="1:3" x14ac:dyDescent="0.15">
      <c r="A51" s="1">
        <v>51</v>
      </c>
      <c r="B51">
        <f t="shared" si="0"/>
        <v>1.2135193124000001</v>
      </c>
      <c r="C51">
        <f t="shared" si="1"/>
        <v>7</v>
      </c>
    </row>
    <row r="52" spans="1:3" x14ac:dyDescent="0.15">
      <c r="A52" s="1">
        <v>52</v>
      </c>
      <c r="B52">
        <f t="shared" si="0"/>
        <v>1.2128040047999999</v>
      </c>
      <c r="C52">
        <f t="shared" si="1"/>
        <v>19</v>
      </c>
    </row>
    <row r="53" spans="1:3" x14ac:dyDescent="0.15">
      <c r="A53" s="1">
        <v>53</v>
      </c>
      <c r="B53">
        <f t="shared" si="0"/>
        <v>1.2120886972</v>
      </c>
      <c r="C53">
        <f t="shared" si="1"/>
        <v>7</v>
      </c>
    </row>
    <row r="54" spans="1:3" x14ac:dyDescent="0.15">
      <c r="A54" s="1">
        <v>54</v>
      </c>
      <c r="B54">
        <f t="shared" si="0"/>
        <v>1.2113733896000001</v>
      </c>
      <c r="C54">
        <f t="shared" si="1"/>
        <v>19</v>
      </c>
    </row>
    <row r="55" spans="1:3" x14ac:dyDescent="0.15">
      <c r="A55" s="1">
        <v>55</v>
      </c>
      <c r="B55">
        <f t="shared" si="0"/>
        <v>1.2106580819999999</v>
      </c>
      <c r="C55">
        <f t="shared" si="1"/>
        <v>7</v>
      </c>
    </row>
    <row r="56" spans="1:3" x14ac:dyDescent="0.15">
      <c r="A56" s="1">
        <v>56</v>
      </c>
      <c r="B56">
        <f t="shared" si="0"/>
        <v>1.2099427744</v>
      </c>
      <c r="C56">
        <f t="shared" si="1"/>
        <v>19</v>
      </c>
    </row>
    <row r="57" spans="1:3" x14ac:dyDescent="0.15">
      <c r="A57" s="1">
        <v>57</v>
      </c>
      <c r="B57">
        <f t="shared" si="0"/>
        <v>1.2092274668</v>
      </c>
      <c r="C57">
        <f t="shared" si="1"/>
        <v>7</v>
      </c>
    </row>
    <row r="58" spans="1:3" x14ac:dyDescent="0.15">
      <c r="A58" s="1">
        <v>58</v>
      </c>
      <c r="B58">
        <f t="shared" si="0"/>
        <v>1.2085121592000001</v>
      </c>
      <c r="C58">
        <f t="shared" si="1"/>
        <v>19</v>
      </c>
    </row>
    <row r="59" spans="1:3" x14ac:dyDescent="0.15">
      <c r="A59" s="1">
        <v>59</v>
      </c>
      <c r="B59">
        <f t="shared" si="0"/>
        <v>1.2077968515999999</v>
      </c>
      <c r="C59">
        <f t="shared" si="1"/>
        <v>7</v>
      </c>
    </row>
    <row r="60" spans="1:3" x14ac:dyDescent="0.15">
      <c r="A60" s="1">
        <v>60</v>
      </c>
      <c r="B60">
        <f t="shared" si="0"/>
        <v>1.207081544</v>
      </c>
      <c r="C60">
        <f t="shared" si="1"/>
        <v>19</v>
      </c>
    </row>
    <row r="61" spans="1:3" x14ac:dyDescent="0.15">
      <c r="A61" s="1">
        <v>61</v>
      </c>
      <c r="B61">
        <f t="shared" si="0"/>
        <v>1.2063662364000001</v>
      </c>
      <c r="C61">
        <f t="shared" si="1"/>
        <v>7</v>
      </c>
    </row>
    <row r="62" spans="1:3" x14ac:dyDescent="0.15">
      <c r="A62" s="1">
        <v>62</v>
      </c>
      <c r="B62">
        <f t="shared" si="0"/>
        <v>1.2056509287999999</v>
      </c>
      <c r="C62">
        <f t="shared" si="1"/>
        <v>19</v>
      </c>
    </row>
    <row r="63" spans="1:3" x14ac:dyDescent="0.15">
      <c r="A63" s="1">
        <v>63</v>
      </c>
      <c r="B63">
        <f t="shared" si="0"/>
        <v>1.2049356212</v>
      </c>
      <c r="C63">
        <f t="shared" si="1"/>
        <v>7</v>
      </c>
    </row>
    <row r="64" spans="1:3" x14ac:dyDescent="0.15">
      <c r="A64" s="1">
        <v>64</v>
      </c>
      <c r="B64">
        <f t="shared" si="0"/>
        <v>1.2042203136</v>
      </c>
      <c r="C64">
        <f t="shared" si="1"/>
        <v>19</v>
      </c>
    </row>
    <row r="65" spans="1:3" x14ac:dyDescent="0.15">
      <c r="A65" s="1">
        <v>65</v>
      </c>
      <c r="B65">
        <f t="shared" ref="B65:B128" si="2">1.25+A65*-0.0007153076</f>
        <v>1.2035050060000001</v>
      </c>
      <c r="C65">
        <f t="shared" ref="C65:C128" si="3">IF(A65/2-INT(A65/2)&lt;0.1,19,7)</f>
        <v>7</v>
      </c>
    </row>
    <row r="66" spans="1:3" x14ac:dyDescent="0.15">
      <c r="A66" s="1">
        <v>66</v>
      </c>
      <c r="B66">
        <f t="shared" si="2"/>
        <v>1.2027896983999999</v>
      </c>
      <c r="C66">
        <f t="shared" si="3"/>
        <v>19</v>
      </c>
    </row>
    <row r="67" spans="1:3" x14ac:dyDescent="0.15">
      <c r="A67" s="1">
        <v>67</v>
      </c>
      <c r="B67">
        <f t="shared" si="2"/>
        <v>1.2020743908</v>
      </c>
      <c r="C67">
        <f t="shared" si="3"/>
        <v>7</v>
      </c>
    </row>
    <row r="68" spans="1:3" x14ac:dyDescent="0.15">
      <c r="A68" s="1">
        <v>68</v>
      </c>
      <c r="B68">
        <f t="shared" si="2"/>
        <v>1.2013590832000001</v>
      </c>
      <c r="C68">
        <f t="shared" si="3"/>
        <v>19</v>
      </c>
    </row>
    <row r="69" spans="1:3" x14ac:dyDescent="0.15">
      <c r="A69" s="1">
        <v>69</v>
      </c>
      <c r="B69">
        <f t="shared" si="2"/>
        <v>1.2006437755999999</v>
      </c>
      <c r="C69">
        <f t="shared" si="3"/>
        <v>7</v>
      </c>
    </row>
    <row r="70" spans="1:3" x14ac:dyDescent="0.15">
      <c r="A70" s="1">
        <v>70</v>
      </c>
      <c r="B70">
        <f t="shared" si="2"/>
        <v>1.199928468</v>
      </c>
      <c r="C70">
        <f t="shared" si="3"/>
        <v>19</v>
      </c>
    </row>
    <row r="71" spans="1:3" x14ac:dyDescent="0.15">
      <c r="A71" s="1">
        <v>71</v>
      </c>
      <c r="B71">
        <f t="shared" si="2"/>
        <v>1.1992131604</v>
      </c>
      <c r="C71">
        <f t="shared" si="3"/>
        <v>7</v>
      </c>
    </row>
    <row r="72" spans="1:3" x14ac:dyDescent="0.15">
      <c r="A72" s="1">
        <v>72</v>
      </c>
      <c r="B72">
        <f t="shared" si="2"/>
        <v>1.1984978528000001</v>
      </c>
      <c r="C72">
        <f t="shared" si="3"/>
        <v>19</v>
      </c>
    </row>
    <row r="73" spans="1:3" x14ac:dyDescent="0.15">
      <c r="A73" s="1">
        <v>73</v>
      </c>
      <c r="B73">
        <f t="shared" si="2"/>
        <v>1.1977825451999999</v>
      </c>
      <c r="C73">
        <f t="shared" si="3"/>
        <v>7</v>
      </c>
    </row>
    <row r="74" spans="1:3" x14ac:dyDescent="0.15">
      <c r="A74" s="1">
        <v>74</v>
      </c>
      <c r="B74">
        <f t="shared" si="2"/>
        <v>1.1970672376</v>
      </c>
      <c r="C74">
        <f t="shared" si="3"/>
        <v>19</v>
      </c>
    </row>
    <row r="75" spans="1:3" x14ac:dyDescent="0.15">
      <c r="A75" s="1">
        <v>75</v>
      </c>
      <c r="B75">
        <f t="shared" si="2"/>
        <v>1.1963519300000001</v>
      </c>
      <c r="C75">
        <f t="shared" si="3"/>
        <v>7</v>
      </c>
    </row>
    <row r="76" spans="1:3" x14ac:dyDescent="0.15">
      <c r="A76" s="1">
        <v>76</v>
      </c>
      <c r="B76">
        <f t="shared" si="2"/>
        <v>1.1956366223999999</v>
      </c>
      <c r="C76">
        <f t="shared" si="3"/>
        <v>19</v>
      </c>
    </row>
    <row r="77" spans="1:3" x14ac:dyDescent="0.15">
      <c r="A77" s="1">
        <v>77</v>
      </c>
      <c r="B77">
        <f t="shared" si="2"/>
        <v>1.1949213148</v>
      </c>
      <c r="C77">
        <f t="shared" si="3"/>
        <v>7</v>
      </c>
    </row>
    <row r="78" spans="1:3" x14ac:dyDescent="0.15">
      <c r="A78" s="1">
        <v>78</v>
      </c>
      <c r="B78">
        <f t="shared" si="2"/>
        <v>1.1942060072</v>
      </c>
      <c r="C78">
        <f t="shared" si="3"/>
        <v>19</v>
      </c>
    </row>
    <row r="79" spans="1:3" x14ac:dyDescent="0.15">
      <c r="A79" s="1">
        <v>79</v>
      </c>
      <c r="B79">
        <f t="shared" si="2"/>
        <v>1.1934906996000001</v>
      </c>
      <c r="C79">
        <f t="shared" si="3"/>
        <v>7</v>
      </c>
    </row>
    <row r="80" spans="1:3" x14ac:dyDescent="0.15">
      <c r="A80" s="1">
        <v>80</v>
      </c>
      <c r="B80">
        <f t="shared" si="2"/>
        <v>1.1927753919999999</v>
      </c>
      <c r="C80">
        <f t="shared" si="3"/>
        <v>19</v>
      </c>
    </row>
    <row r="81" spans="1:3" x14ac:dyDescent="0.15">
      <c r="A81" s="1">
        <v>81</v>
      </c>
      <c r="B81">
        <f t="shared" si="2"/>
        <v>1.1920600844</v>
      </c>
      <c r="C81">
        <f t="shared" si="3"/>
        <v>7</v>
      </c>
    </row>
    <row r="82" spans="1:3" x14ac:dyDescent="0.15">
      <c r="A82" s="1">
        <v>82</v>
      </c>
      <c r="B82">
        <f t="shared" si="2"/>
        <v>1.1913447768000001</v>
      </c>
      <c r="C82">
        <f t="shared" si="3"/>
        <v>19</v>
      </c>
    </row>
    <row r="83" spans="1:3" x14ac:dyDescent="0.15">
      <c r="A83" s="1">
        <v>83</v>
      </c>
      <c r="B83">
        <f t="shared" si="2"/>
        <v>1.1906294691999999</v>
      </c>
      <c r="C83">
        <f t="shared" si="3"/>
        <v>7</v>
      </c>
    </row>
    <row r="84" spans="1:3" x14ac:dyDescent="0.15">
      <c r="A84" s="1">
        <v>84</v>
      </c>
      <c r="B84">
        <f t="shared" si="2"/>
        <v>1.1899141616</v>
      </c>
      <c r="C84">
        <f t="shared" si="3"/>
        <v>19</v>
      </c>
    </row>
    <row r="85" spans="1:3" x14ac:dyDescent="0.15">
      <c r="A85" s="1">
        <v>85</v>
      </c>
      <c r="B85">
        <f t="shared" si="2"/>
        <v>1.189198854</v>
      </c>
      <c r="C85">
        <f t="shared" si="3"/>
        <v>7</v>
      </c>
    </row>
    <row r="86" spans="1:3" x14ac:dyDescent="0.15">
      <c r="A86" s="1">
        <v>86</v>
      </c>
      <c r="B86">
        <f t="shared" si="2"/>
        <v>1.1884835464000001</v>
      </c>
      <c r="C86">
        <f t="shared" si="3"/>
        <v>19</v>
      </c>
    </row>
    <row r="87" spans="1:3" x14ac:dyDescent="0.15">
      <c r="A87" s="1">
        <v>87</v>
      </c>
      <c r="B87">
        <f t="shared" si="2"/>
        <v>1.1877682387999999</v>
      </c>
      <c r="C87">
        <f t="shared" si="3"/>
        <v>7</v>
      </c>
    </row>
    <row r="88" spans="1:3" x14ac:dyDescent="0.15">
      <c r="A88" s="1">
        <v>88</v>
      </c>
      <c r="B88">
        <f t="shared" si="2"/>
        <v>1.1870529312</v>
      </c>
      <c r="C88">
        <f t="shared" si="3"/>
        <v>19</v>
      </c>
    </row>
    <row r="89" spans="1:3" x14ac:dyDescent="0.15">
      <c r="A89" s="1">
        <v>89</v>
      </c>
      <c r="B89">
        <f t="shared" si="2"/>
        <v>1.1863376236000001</v>
      </c>
      <c r="C89">
        <f t="shared" si="3"/>
        <v>7</v>
      </c>
    </row>
    <row r="90" spans="1:3" x14ac:dyDescent="0.15">
      <c r="A90" s="1">
        <v>90</v>
      </c>
      <c r="B90">
        <f t="shared" si="2"/>
        <v>1.1856223159999999</v>
      </c>
      <c r="C90">
        <f t="shared" si="3"/>
        <v>19</v>
      </c>
    </row>
    <row r="91" spans="1:3" x14ac:dyDescent="0.15">
      <c r="A91" s="1">
        <v>91</v>
      </c>
      <c r="B91">
        <f t="shared" si="2"/>
        <v>1.1849070084</v>
      </c>
      <c r="C91">
        <f t="shared" si="3"/>
        <v>7</v>
      </c>
    </row>
    <row r="92" spans="1:3" x14ac:dyDescent="0.15">
      <c r="A92" s="1">
        <v>92</v>
      </c>
      <c r="B92">
        <f t="shared" si="2"/>
        <v>1.1841917008</v>
      </c>
      <c r="C92">
        <f t="shared" si="3"/>
        <v>19</v>
      </c>
    </row>
    <row r="93" spans="1:3" x14ac:dyDescent="0.15">
      <c r="A93" s="1">
        <v>93</v>
      </c>
      <c r="B93">
        <f t="shared" si="2"/>
        <v>1.1834763932000001</v>
      </c>
      <c r="C93">
        <f t="shared" si="3"/>
        <v>7</v>
      </c>
    </row>
    <row r="94" spans="1:3" x14ac:dyDescent="0.15">
      <c r="A94" s="1">
        <v>94</v>
      </c>
      <c r="B94">
        <f t="shared" si="2"/>
        <v>1.1827610855999999</v>
      </c>
      <c r="C94">
        <f t="shared" si="3"/>
        <v>19</v>
      </c>
    </row>
    <row r="95" spans="1:3" x14ac:dyDescent="0.15">
      <c r="A95" s="1">
        <v>95</v>
      </c>
      <c r="B95">
        <f t="shared" si="2"/>
        <v>1.182045778</v>
      </c>
      <c r="C95">
        <f t="shared" si="3"/>
        <v>7</v>
      </c>
    </row>
    <row r="96" spans="1:3" x14ac:dyDescent="0.15">
      <c r="A96" s="1">
        <v>96</v>
      </c>
      <c r="B96">
        <f t="shared" si="2"/>
        <v>1.1813304704000001</v>
      </c>
      <c r="C96">
        <f t="shared" si="3"/>
        <v>19</v>
      </c>
    </row>
    <row r="97" spans="1:3" x14ac:dyDescent="0.15">
      <c r="A97" s="1">
        <v>97</v>
      </c>
      <c r="B97">
        <f t="shared" si="2"/>
        <v>1.1806151628000001</v>
      </c>
      <c r="C97">
        <f t="shared" si="3"/>
        <v>7</v>
      </c>
    </row>
    <row r="98" spans="1:3" x14ac:dyDescent="0.15">
      <c r="A98" s="1">
        <v>98</v>
      </c>
      <c r="B98">
        <f t="shared" si="2"/>
        <v>1.1798998552</v>
      </c>
      <c r="C98">
        <f t="shared" si="3"/>
        <v>19</v>
      </c>
    </row>
    <row r="99" spans="1:3" x14ac:dyDescent="0.15">
      <c r="A99" s="1">
        <v>99</v>
      </c>
      <c r="B99">
        <f t="shared" si="2"/>
        <v>1.1791845476</v>
      </c>
      <c r="C99">
        <f t="shared" si="3"/>
        <v>7</v>
      </c>
    </row>
    <row r="100" spans="1:3" x14ac:dyDescent="0.15">
      <c r="A100" s="1">
        <v>100</v>
      </c>
      <c r="B100">
        <f t="shared" si="2"/>
        <v>1.1784692400000001</v>
      </c>
      <c r="C100">
        <f t="shared" si="3"/>
        <v>19</v>
      </c>
    </row>
    <row r="101" spans="1:3" x14ac:dyDescent="0.15">
      <c r="A101" s="1">
        <v>101</v>
      </c>
      <c r="B101">
        <f t="shared" si="2"/>
        <v>1.1777539323999999</v>
      </c>
      <c r="C101">
        <f t="shared" si="3"/>
        <v>7</v>
      </c>
    </row>
    <row r="102" spans="1:3" x14ac:dyDescent="0.15">
      <c r="A102" s="1">
        <v>102</v>
      </c>
      <c r="B102">
        <f t="shared" si="2"/>
        <v>1.1770386248</v>
      </c>
      <c r="C102">
        <f t="shared" si="3"/>
        <v>19</v>
      </c>
    </row>
    <row r="103" spans="1:3" x14ac:dyDescent="0.15">
      <c r="A103" s="1">
        <v>103</v>
      </c>
      <c r="B103">
        <f t="shared" si="2"/>
        <v>1.1763233172000001</v>
      </c>
      <c r="C103">
        <f t="shared" si="3"/>
        <v>7</v>
      </c>
    </row>
    <row r="104" spans="1:3" x14ac:dyDescent="0.15">
      <c r="A104" s="1">
        <v>104</v>
      </c>
      <c r="B104">
        <f t="shared" si="2"/>
        <v>1.1756080095999999</v>
      </c>
      <c r="C104">
        <f t="shared" si="3"/>
        <v>19</v>
      </c>
    </row>
    <row r="105" spans="1:3" x14ac:dyDescent="0.15">
      <c r="A105" s="1">
        <v>105</v>
      </c>
      <c r="B105">
        <f t="shared" si="2"/>
        <v>1.174892702</v>
      </c>
      <c r="C105">
        <f t="shared" si="3"/>
        <v>7</v>
      </c>
    </row>
    <row r="106" spans="1:3" x14ac:dyDescent="0.15">
      <c r="A106" s="1">
        <v>106</v>
      </c>
      <c r="B106">
        <f t="shared" si="2"/>
        <v>1.1741773944</v>
      </c>
      <c r="C106">
        <f t="shared" si="3"/>
        <v>19</v>
      </c>
    </row>
    <row r="107" spans="1:3" x14ac:dyDescent="0.15">
      <c r="A107" s="1">
        <v>107</v>
      </c>
      <c r="B107">
        <f t="shared" si="2"/>
        <v>1.1734620868000001</v>
      </c>
      <c r="C107">
        <f t="shared" si="3"/>
        <v>7</v>
      </c>
    </row>
    <row r="108" spans="1:3" x14ac:dyDescent="0.15">
      <c r="A108" s="1">
        <v>108</v>
      </c>
      <c r="B108">
        <f t="shared" si="2"/>
        <v>1.1727467791999999</v>
      </c>
      <c r="C108">
        <f t="shared" si="3"/>
        <v>19</v>
      </c>
    </row>
    <row r="109" spans="1:3" x14ac:dyDescent="0.15">
      <c r="A109" s="1">
        <v>109</v>
      </c>
      <c r="B109">
        <f t="shared" si="2"/>
        <v>1.1720314716</v>
      </c>
      <c r="C109">
        <f t="shared" si="3"/>
        <v>7</v>
      </c>
    </row>
    <row r="110" spans="1:3" x14ac:dyDescent="0.15">
      <c r="A110" s="1">
        <v>110</v>
      </c>
      <c r="B110">
        <f t="shared" si="2"/>
        <v>1.171316164</v>
      </c>
      <c r="C110">
        <f t="shared" si="3"/>
        <v>19</v>
      </c>
    </row>
    <row r="111" spans="1:3" x14ac:dyDescent="0.15">
      <c r="A111" s="1">
        <v>111</v>
      </c>
      <c r="B111">
        <f t="shared" si="2"/>
        <v>1.1706008564000001</v>
      </c>
      <c r="C111">
        <f t="shared" si="3"/>
        <v>7</v>
      </c>
    </row>
    <row r="112" spans="1:3" x14ac:dyDescent="0.15">
      <c r="A112" s="1">
        <v>112</v>
      </c>
      <c r="B112">
        <f t="shared" si="2"/>
        <v>1.1698855488</v>
      </c>
      <c r="C112">
        <f t="shared" si="3"/>
        <v>19</v>
      </c>
    </row>
    <row r="113" spans="1:3" x14ac:dyDescent="0.15">
      <c r="A113" s="1">
        <v>113</v>
      </c>
      <c r="B113">
        <f t="shared" si="2"/>
        <v>1.1691702412</v>
      </c>
      <c r="C113">
        <f t="shared" si="3"/>
        <v>7</v>
      </c>
    </row>
    <row r="114" spans="1:3" x14ac:dyDescent="0.15">
      <c r="A114" s="1">
        <v>114</v>
      </c>
      <c r="B114">
        <f t="shared" si="2"/>
        <v>1.1684549336000001</v>
      </c>
      <c r="C114">
        <f t="shared" si="3"/>
        <v>19</v>
      </c>
    </row>
    <row r="115" spans="1:3" x14ac:dyDescent="0.15">
      <c r="A115" s="1">
        <v>115</v>
      </c>
      <c r="B115">
        <f t="shared" si="2"/>
        <v>1.1677396259999999</v>
      </c>
      <c r="C115">
        <f t="shared" si="3"/>
        <v>7</v>
      </c>
    </row>
    <row r="116" spans="1:3" x14ac:dyDescent="0.15">
      <c r="A116" s="1">
        <v>116</v>
      </c>
      <c r="B116">
        <f t="shared" si="2"/>
        <v>1.1670243184</v>
      </c>
      <c r="C116">
        <f t="shared" si="3"/>
        <v>19</v>
      </c>
    </row>
    <row r="117" spans="1:3" x14ac:dyDescent="0.15">
      <c r="A117" s="1">
        <v>117</v>
      </c>
      <c r="B117">
        <f t="shared" si="2"/>
        <v>1.1663090108</v>
      </c>
      <c r="C117">
        <f t="shared" si="3"/>
        <v>7</v>
      </c>
    </row>
    <row r="118" spans="1:3" x14ac:dyDescent="0.15">
      <c r="A118" s="1">
        <v>118</v>
      </c>
      <c r="B118">
        <f t="shared" si="2"/>
        <v>1.1655937031999999</v>
      </c>
      <c r="C118">
        <f t="shared" si="3"/>
        <v>19</v>
      </c>
    </row>
    <row r="119" spans="1:3" x14ac:dyDescent="0.15">
      <c r="A119" s="1">
        <v>119</v>
      </c>
      <c r="B119">
        <f t="shared" si="2"/>
        <v>1.1648783955999999</v>
      </c>
      <c r="C119">
        <f t="shared" si="3"/>
        <v>7</v>
      </c>
    </row>
    <row r="120" spans="1:3" x14ac:dyDescent="0.15">
      <c r="A120" s="1">
        <v>120</v>
      </c>
      <c r="B120">
        <f t="shared" si="2"/>
        <v>1.164163088</v>
      </c>
      <c r="C120">
        <f t="shared" si="3"/>
        <v>19</v>
      </c>
    </row>
    <row r="121" spans="1:3" x14ac:dyDescent="0.15">
      <c r="A121" s="1">
        <v>121</v>
      </c>
      <c r="B121">
        <f t="shared" si="2"/>
        <v>1.1634477804000001</v>
      </c>
      <c r="C121">
        <f t="shared" si="3"/>
        <v>7</v>
      </c>
    </row>
    <row r="122" spans="1:3" x14ac:dyDescent="0.15">
      <c r="A122" s="1">
        <v>122</v>
      </c>
      <c r="B122">
        <f t="shared" si="2"/>
        <v>1.1627324727999999</v>
      </c>
      <c r="C122">
        <f t="shared" si="3"/>
        <v>19</v>
      </c>
    </row>
    <row r="123" spans="1:3" x14ac:dyDescent="0.15">
      <c r="A123" s="1">
        <v>123</v>
      </c>
      <c r="B123">
        <f t="shared" si="2"/>
        <v>1.1620171652</v>
      </c>
      <c r="C123">
        <f t="shared" si="3"/>
        <v>7</v>
      </c>
    </row>
    <row r="124" spans="1:3" x14ac:dyDescent="0.15">
      <c r="A124" s="1">
        <v>124</v>
      </c>
      <c r="B124">
        <f t="shared" si="2"/>
        <v>1.1613018576</v>
      </c>
      <c r="C124">
        <f t="shared" si="3"/>
        <v>19</v>
      </c>
    </row>
    <row r="125" spans="1:3" x14ac:dyDescent="0.15">
      <c r="A125" s="1">
        <v>125</v>
      </c>
      <c r="B125">
        <f t="shared" si="2"/>
        <v>1.1605865500000001</v>
      </c>
      <c r="C125">
        <f t="shared" si="3"/>
        <v>7</v>
      </c>
    </row>
    <row r="126" spans="1:3" x14ac:dyDescent="0.15">
      <c r="A126" s="1">
        <v>126</v>
      </c>
      <c r="B126">
        <f t="shared" si="2"/>
        <v>1.1598712423999999</v>
      </c>
      <c r="C126">
        <f t="shared" si="3"/>
        <v>19</v>
      </c>
    </row>
    <row r="127" spans="1:3" x14ac:dyDescent="0.15">
      <c r="A127" s="1">
        <v>127</v>
      </c>
      <c r="B127">
        <f t="shared" si="2"/>
        <v>1.1591559348</v>
      </c>
      <c r="C127">
        <f t="shared" si="3"/>
        <v>7</v>
      </c>
    </row>
    <row r="128" spans="1:3" x14ac:dyDescent="0.15">
      <c r="A128" s="1">
        <v>128</v>
      </c>
      <c r="B128">
        <f t="shared" si="2"/>
        <v>1.1584406272000001</v>
      </c>
      <c r="C128">
        <f t="shared" si="3"/>
        <v>19</v>
      </c>
    </row>
    <row r="129" spans="1:3" x14ac:dyDescent="0.15">
      <c r="A129" s="1">
        <v>129</v>
      </c>
      <c r="B129">
        <f t="shared" ref="B129:B192" si="4">1.25+A129*-0.0007153076</f>
        <v>1.1577253195999999</v>
      </c>
      <c r="C129">
        <f t="shared" ref="C129:C192" si="5">IF(A129/2-INT(A129/2)&lt;0.1,19,7)</f>
        <v>7</v>
      </c>
    </row>
    <row r="130" spans="1:3" x14ac:dyDescent="0.15">
      <c r="A130" s="1">
        <v>130</v>
      </c>
      <c r="B130">
        <f t="shared" si="4"/>
        <v>1.157010012</v>
      </c>
      <c r="C130">
        <f t="shared" si="5"/>
        <v>19</v>
      </c>
    </row>
    <row r="131" spans="1:3" x14ac:dyDescent="0.15">
      <c r="A131" s="1">
        <v>131</v>
      </c>
      <c r="B131">
        <f t="shared" si="4"/>
        <v>1.1562947044</v>
      </c>
      <c r="C131">
        <f t="shared" si="5"/>
        <v>7</v>
      </c>
    </row>
    <row r="132" spans="1:3" x14ac:dyDescent="0.15">
      <c r="A132" s="1">
        <v>132</v>
      </c>
      <c r="B132">
        <f t="shared" si="4"/>
        <v>1.1555793968000001</v>
      </c>
      <c r="C132">
        <f t="shared" si="5"/>
        <v>19</v>
      </c>
    </row>
    <row r="133" spans="1:3" x14ac:dyDescent="0.15">
      <c r="A133" s="1">
        <v>133</v>
      </c>
      <c r="B133">
        <f t="shared" si="4"/>
        <v>1.1548640891999999</v>
      </c>
      <c r="C133">
        <f t="shared" si="5"/>
        <v>7</v>
      </c>
    </row>
    <row r="134" spans="1:3" x14ac:dyDescent="0.15">
      <c r="A134" s="1">
        <v>134</v>
      </c>
      <c r="B134">
        <f t="shared" si="4"/>
        <v>1.1541487816</v>
      </c>
      <c r="C134">
        <f t="shared" si="5"/>
        <v>19</v>
      </c>
    </row>
    <row r="135" spans="1:3" x14ac:dyDescent="0.15">
      <c r="A135" s="1">
        <v>135</v>
      </c>
      <c r="B135">
        <f t="shared" si="4"/>
        <v>1.1534334740000001</v>
      </c>
      <c r="C135">
        <f t="shared" si="5"/>
        <v>7</v>
      </c>
    </row>
    <row r="136" spans="1:3" x14ac:dyDescent="0.15">
      <c r="A136" s="1">
        <v>136</v>
      </c>
      <c r="B136">
        <f t="shared" si="4"/>
        <v>1.1527181663999999</v>
      </c>
      <c r="C136">
        <f t="shared" si="5"/>
        <v>19</v>
      </c>
    </row>
    <row r="137" spans="1:3" x14ac:dyDescent="0.15">
      <c r="A137" s="1">
        <v>137</v>
      </c>
      <c r="B137">
        <f t="shared" si="4"/>
        <v>1.1520028588</v>
      </c>
      <c r="C137">
        <f t="shared" si="5"/>
        <v>7</v>
      </c>
    </row>
    <row r="138" spans="1:3" x14ac:dyDescent="0.15">
      <c r="A138" s="1">
        <v>138</v>
      </c>
      <c r="B138">
        <f t="shared" si="4"/>
        <v>1.1512875512</v>
      </c>
      <c r="C138">
        <f t="shared" si="5"/>
        <v>19</v>
      </c>
    </row>
    <row r="139" spans="1:3" x14ac:dyDescent="0.15">
      <c r="A139" s="1">
        <v>139</v>
      </c>
      <c r="B139">
        <f t="shared" si="4"/>
        <v>1.1505722436000001</v>
      </c>
      <c r="C139">
        <f t="shared" si="5"/>
        <v>7</v>
      </c>
    </row>
    <row r="140" spans="1:3" x14ac:dyDescent="0.15">
      <c r="A140" s="1">
        <v>140</v>
      </c>
      <c r="B140">
        <f t="shared" si="4"/>
        <v>1.1498569359999999</v>
      </c>
      <c r="C140">
        <f t="shared" si="5"/>
        <v>19</v>
      </c>
    </row>
    <row r="141" spans="1:3" x14ac:dyDescent="0.15">
      <c r="A141" s="1">
        <v>141</v>
      </c>
      <c r="B141">
        <f t="shared" si="4"/>
        <v>1.1491416284</v>
      </c>
      <c r="C141">
        <f t="shared" si="5"/>
        <v>7</v>
      </c>
    </row>
    <row r="142" spans="1:3" x14ac:dyDescent="0.15">
      <c r="A142" s="1">
        <v>142</v>
      </c>
      <c r="B142">
        <f t="shared" si="4"/>
        <v>1.1484263208000001</v>
      </c>
      <c r="C142">
        <f t="shared" si="5"/>
        <v>19</v>
      </c>
    </row>
    <row r="143" spans="1:3" x14ac:dyDescent="0.15">
      <c r="A143" s="1">
        <v>143</v>
      </c>
      <c r="B143">
        <f t="shared" si="4"/>
        <v>1.1477110131999999</v>
      </c>
      <c r="C143">
        <f t="shared" si="5"/>
        <v>7</v>
      </c>
    </row>
    <row r="144" spans="1:3" x14ac:dyDescent="0.15">
      <c r="A144" s="1">
        <v>144</v>
      </c>
      <c r="B144">
        <f t="shared" si="4"/>
        <v>1.1469957056</v>
      </c>
      <c r="C144">
        <f t="shared" si="5"/>
        <v>19</v>
      </c>
    </row>
    <row r="145" spans="1:3" x14ac:dyDescent="0.15">
      <c r="A145" s="1">
        <v>145</v>
      </c>
      <c r="B145">
        <f t="shared" si="4"/>
        <v>1.146280398</v>
      </c>
      <c r="C145">
        <f t="shared" si="5"/>
        <v>7</v>
      </c>
    </row>
    <row r="146" spans="1:3" x14ac:dyDescent="0.15">
      <c r="A146" s="1">
        <v>146</v>
      </c>
      <c r="B146">
        <f t="shared" si="4"/>
        <v>1.1455650904000001</v>
      </c>
      <c r="C146">
        <f t="shared" si="5"/>
        <v>19</v>
      </c>
    </row>
    <row r="147" spans="1:3" x14ac:dyDescent="0.15">
      <c r="A147" s="1">
        <v>147</v>
      </c>
      <c r="B147">
        <f t="shared" si="4"/>
        <v>1.1448497827999999</v>
      </c>
      <c r="C147">
        <f t="shared" si="5"/>
        <v>7</v>
      </c>
    </row>
    <row r="148" spans="1:3" x14ac:dyDescent="0.15">
      <c r="A148" s="1">
        <v>148</v>
      </c>
      <c r="B148">
        <f t="shared" si="4"/>
        <v>1.1441344752</v>
      </c>
      <c r="C148">
        <f t="shared" si="5"/>
        <v>19</v>
      </c>
    </row>
    <row r="149" spans="1:3" x14ac:dyDescent="0.15">
      <c r="A149" s="1">
        <v>149</v>
      </c>
      <c r="B149">
        <f t="shared" si="4"/>
        <v>1.1434191676000001</v>
      </c>
      <c r="C149">
        <f t="shared" si="5"/>
        <v>7</v>
      </c>
    </row>
    <row r="150" spans="1:3" x14ac:dyDescent="0.15">
      <c r="A150" s="1">
        <v>150</v>
      </c>
      <c r="B150">
        <f t="shared" si="4"/>
        <v>1.1427038599999999</v>
      </c>
      <c r="C150">
        <f t="shared" si="5"/>
        <v>19</v>
      </c>
    </row>
    <row r="151" spans="1:3" x14ac:dyDescent="0.15">
      <c r="A151" s="1">
        <v>151</v>
      </c>
      <c r="B151">
        <f t="shared" si="4"/>
        <v>1.1419885524</v>
      </c>
      <c r="C151">
        <f t="shared" si="5"/>
        <v>7</v>
      </c>
    </row>
    <row r="152" spans="1:3" x14ac:dyDescent="0.15">
      <c r="A152" s="1">
        <v>152</v>
      </c>
      <c r="B152">
        <f t="shared" si="4"/>
        <v>1.1412732448</v>
      </c>
      <c r="C152">
        <f t="shared" si="5"/>
        <v>19</v>
      </c>
    </row>
    <row r="153" spans="1:3" x14ac:dyDescent="0.15">
      <c r="A153" s="1">
        <v>153</v>
      </c>
      <c r="B153">
        <f t="shared" si="4"/>
        <v>1.1405579372000001</v>
      </c>
      <c r="C153">
        <f t="shared" si="5"/>
        <v>7</v>
      </c>
    </row>
    <row r="154" spans="1:3" x14ac:dyDescent="0.15">
      <c r="A154" s="1">
        <v>154</v>
      </c>
      <c r="B154">
        <f t="shared" si="4"/>
        <v>1.1398426295999999</v>
      </c>
      <c r="C154">
        <f t="shared" si="5"/>
        <v>19</v>
      </c>
    </row>
    <row r="155" spans="1:3" x14ac:dyDescent="0.15">
      <c r="A155" s="1">
        <v>155</v>
      </c>
      <c r="B155">
        <f t="shared" si="4"/>
        <v>1.139127322</v>
      </c>
      <c r="C155">
        <f t="shared" si="5"/>
        <v>7</v>
      </c>
    </row>
    <row r="156" spans="1:3" x14ac:dyDescent="0.15">
      <c r="A156" s="1">
        <v>156</v>
      </c>
      <c r="B156">
        <f t="shared" si="4"/>
        <v>1.1384120144000001</v>
      </c>
      <c r="C156">
        <f t="shared" si="5"/>
        <v>19</v>
      </c>
    </row>
    <row r="157" spans="1:3" x14ac:dyDescent="0.15">
      <c r="A157" s="1">
        <v>157</v>
      </c>
      <c r="B157">
        <f t="shared" si="4"/>
        <v>1.1376967067999999</v>
      </c>
      <c r="C157">
        <f t="shared" si="5"/>
        <v>7</v>
      </c>
    </row>
    <row r="158" spans="1:3" x14ac:dyDescent="0.15">
      <c r="A158" s="1">
        <v>158</v>
      </c>
      <c r="B158">
        <f t="shared" si="4"/>
        <v>1.1369813992</v>
      </c>
      <c r="C158">
        <f t="shared" si="5"/>
        <v>19</v>
      </c>
    </row>
    <row r="159" spans="1:3" x14ac:dyDescent="0.15">
      <c r="A159" s="1">
        <v>159</v>
      </c>
      <c r="B159">
        <f t="shared" si="4"/>
        <v>1.1362660916</v>
      </c>
      <c r="C159">
        <f t="shared" si="5"/>
        <v>7</v>
      </c>
    </row>
    <row r="160" spans="1:3" x14ac:dyDescent="0.15">
      <c r="A160" s="1">
        <v>160</v>
      </c>
      <c r="B160">
        <f t="shared" si="4"/>
        <v>1.1355507840000001</v>
      </c>
      <c r="C160">
        <f t="shared" si="5"/>
        <v>19</v>
      </c>
    </row>
    <row r="161" spans="1:3" x14ac:dyDescent="0.15">
      <c r="A161" s="1">
        <v>161</v>
      </c>
      <c r="B161">
        <f t="shared" si="4"/>
        <v>1.1348354763999999</v>
      </c>
      <c r="C161">
        <f t="shared" si="5"/>
        <v>7</v>
      </c>
    </row>
    <row r="162" spans="1:3" x14ac:dyDescent="0.15">
      <c r="A162" s="1">
        <v>162</v>
      </c>
      <c r="B162">
        <f t="shared" si="4"/>
        <v>1.1341201688</v>
      </c>
      <c r="C162">
        <f t="shared" si="5"/>
        <v>19</v>
      </c>
    </row>
    <row r="163" spans="1:3" x14ac:dyDescent="0.15">
      <c r="A163" s="1">
        <v>163</v>
      </c>
      <c r="B163">
        <f t="shared" si="4"/>
        <v>1.1334048612000001</v>
      </c>
      <c r="C163">
        <f t="shared" si="5"/>
        <v>7</v>
      </c>
    </row>
    <row r="164" spans="1:3" x14ac:dyDescent="0.15">
      <c r="A164" s="1">
        <v>164</v>
      </c>
      <c r="B164">
        <f t="shared" si="4"/>
        <v>1.1326895536000001</v>
      </c>
      <c r="C164">
        <f t="shared" si="5"/>
        <v>19</v>
      </c>
    </row>
    <row r="165" spans="1:3" x14ac:dyDescent="0.15">
      <c r="A165" s="1">
        <v>165</v>
      </c>
      <c r="B165">
        <f t="shared" si="4"/>
        <v>1.131974246</v>
      </c>
      <c r="C165">
        <f t="shared" si="5"/>
        <v>7</v>
      </c>
    </row>
    <row r="166" spans="1:3" x14ac:dyDescent="0.15">
      <c r="A166" s="1">
        <v>166</v>
      </c>
      <c r="B166">
        <f t="shared" si="4"/>
        <v>1.1312589384</v>
      </c>
      <c r="C166">
        <f t="shared" si="5"/>
        <v>19</v>
      </c>
    </row>
    <row r="167" spans="1:3" x14ac:dyDescent="0.15">
      <c r="A167" s="1">
        <v>167</v>
      </c>
      <c r="B167">
        <f t="shared" si="4"/>
        <v>1.1305436308000001</v>
      </c>
      <c r="C167">
        <f t="shared" si="5"/>
        <v>7</v>
      </c>
    </row>
    <row r="168" spans="1:3" x14ac:dyDescent="0.15">
      <c r="A168" s="1">
        <v>168</v>
      </c>
      <c r="B168">
        <f t="shared" si="4"/>
        <v>1.1298283231999999</v>
      </c>
      <c r="C168">
        <f t="shared" si="5"/>
        <v>19</v>
      </c>
    </row>
    <row r="169" spans="1:3" x14ac:dyDescent="0.15">
      <c r="A169" s="1">
        <v>169</v>
      </c>
      <c r="B169">
        <f t="shared" si="4"/>
        <v>1.1291130156</v>
      </c>
      <c r="C169">
        <f t="shared" si="5"/>
        <v>7</v>
      </c>
    </row>
    <row r="170" spans="1:3" x14ac:dyDescent="0.15">
      <c r="A170" s="1">
        <v>170</v>
      </c>
      <c r="B170">
        <f t="shared" si="4"/>
        <v>1.1283977080000001</v>
      </c>
      <c r="C170">
        <f t="shared" si="5"/>
        <v>19</v>
      </c>
    </row>
    <row r="171" spans="1:3" x14ac:dyDescent="0.15">
      <c r="A171" s="1">
        <v>171</v>
      </c>
      <c r="B171">
        <f t="shared" si="4"/>
        <v>1.1276824003999999</v>
      </c>
      <c r="C171">
        <f t="shared" si="5"/>
        <v>7</v>
      </c>
    </row>
    <row r="172" spans="1:3" x14ac:dyDescent="0.15">
      <c r="A172" s="1">
        <v>172</v>
      </c>
      <c r="B172">
        <f t="shared" si="4"/>
        <v>1.1269670928</v>
      </c>
      <c r="C172">
        <f t="shared" si="5"/>
        <v>19</v>
      </c>
    </row>
    <row r="173" spans="1:3" x14ac:dyDescent="0.15">
      <c r="A173" s="1">
        <v>173</v>
      </c>
      <c r="B173">
        <f t="shared" si="4"/>
        <v>1.1262517852</v>
      </c>
      <c r="C173">
        <f t="shared" si="5"/>
        <v>7</v>
      </c>
    </row>
    <row r="174" spans="1:3" x14ac:dyDescent="0.15">
      <c r="A174" s="1">
        <v>174</v>
      </c>
      <c r="B174">
        <f t="shared" si="4"/>
        <v>1.1255364776000001</v>
      </c>
      <c r="C174">
        <f t="shared" si="5"/>
        <v>19</v>
      </c>
    </row>
    <row r="175" spans="1:3" x14ac:dyDescent="0.15">
      <c r="A175" s="1">
        <v>175</v>
      </c>
      <c r="B175">
        <f t="shared" si="4"/>
        <v>1.1248211699999999</v>
      </c>
      <c r="C175">
        <f t="shared" si="5"/>
        <v>7</v>
      </c>
    </row>
    <row r="176" spans="1:3" x14ac:dyDescent="0.15">
      <c r="A176" s="1">
        <v>176</v>
      </c>
      <c r="B176">
        <f t="shared" si="4"/>
        <v>1.1241058624</v>
      </c>
      <c r="C176">
        <f t="shared" si="5"/>
        <v>19</v>
      </c>
    </row>
    <row r="177" spans="1:3" x14ac:dyDescent="0.15">
      <c r="A177" s="1">
        <v>177</v>
      </c>
      <c r="B177">
        <f t="shared" si="4"/>
        <v>1.1233905548000001</v>
      </c>
      <c r="C177">
        <f t="shared" si="5"/>
        <v>7</v>
      </c>
    </row>
    <row r="178" spans="1:3" x14ac:dyDescent="0.15">
      <c r="A178" s="1">
        <v>178</v>
      </c>
      <c r="B178">
        <f t="shared" si="4"/>
        <v>1.1226752472000001</v>
      </c>
      <c r="C178">
        <f t="shared" si="5"/>
        <v>19</v>
      </c>
    </row>
    <row r="179" spans="1:3" x14ac:dyDescent="0.15">
      <c r="A179" s="1">
        <v>179</v>
      </c>
      <c r="B179">
        <f t="shared" si="4"/>
        <v>1.1219599396</v>
      </c>
      <c r="C179">
        <f t="shared" si="5"/>
        <v>7</v>
      </c>
    </row>
    <row r="180" spans="1:3" x14ac:dyDescent="0.15">
      <c r="A180" s="1">
        <v>180</v>
      </c>
      <c r="B180">
        <f t="shared" si="4"/>
        <v>1.121244632</v>
      </c>
      <c r="C180">
        <f t="shared" si="5"/>
        <v>19</v>
      </c>
    </row>
    <row r="181" spans="1:3" x14ac:dyDescent="0.15">
      <c r="A181" s="1">
        <v>181</v>
      </c>
      <c r="B181">
        <f t="shared" si="4"/>
        <v>1.1205293244000001</v>
      </c>
      <c r="C181">
        <f t="shared" si="5"/>
        <v>7</v>
      </c>
    </row>
    <row r="182" spans="1:3" x14ac:dyDescent="0.15">
      <c r="A182" s="1">
        <v>182</v>
      </c>
      <c r="B182">
        <f t="shared" si="4"/>
        <v>1.1198140167999999</v>
      </c>
      <c r="C182">
        <f t="shared" si="5"/>
        <v>19</v>
      </c>
    </row>
    <row r="183" spans="1:3" x14ac:dyDescent="0.15">
      <c r="A183" s="1">
        <v>183</v>
      </c>
      <c r="B183">
        <f t="shared" si="4"/>
        <v>1.1190987092</v>
      </c>
      <c r="C183">
        <f t="shared" si="5"/>
        <v>7</v>
      </c>
    </row>
    <row r="184" spans="1:3" x14ac:dyDescent="0.15">
      <c r="A184" s="1">
        <v>184</v>
      </c>
      <c r="B184">
        <f t="shared" si="4"/>
        <v>1.1183834016</v>
      </c>
      <c r="C184">
        <f t="shared" si="5"/>
        <v>19</v>
      </c>
    </row>
    <row r="185" spans="1:3" x14ac:dyDescent="0.15">
      <c r="A185" s="1">
        <v>185</v>
      </c>
      <c r="B185">
        <f t="shared" si="4"/>
        <v>1.1176680939999999</v>
      </c>
      <c r="C185">
        <f t="shared" si="5"/>
        <v>7</v>
      </c>
    </row>
    <row r="186" spans="1:3" x14ac:dyDescent="0.15">
      <c r="A186" s="1">
        <v>186</v>
      </c>
      <c r="B186">
        <f t="shared" si="4"/>
        <v>1.1169527864</v>
      </c>
      <c r="C186">
        <f t="shared" si="5"/>
        <v>19</v>
      </c>
    </row>
    <row r="187" spans="1:3" x14ac:dyDescent="0.15">
      <c r="A187" s="1">
        <v>187</v>
      </c>
      <c r="B187">
        <f t="shared" si="4"/>
        <v>1.1162374788</v>
      </c>
      <c r="C187">
        <f t="shared" si="5"/>
        <v>7</v>
      </c>
    </row>
    <row r="188" spans="1:3" x14ac:dyDescent="0.15">
      <c r="A188" s="1">
        <v>188</v>
      </c>
      <c r="B188">
        <f t="shared" si="4"/>
        <v>1.1155221712000001</v>
      </c>
      <c r="C188">
        <f t="shared" si="5"/>
        <v>19</v>
      </c>
    </row>
    <row r="189" spans="1:3" x14ac:dyDescent="0.15">
      <c r="A189" s="1">
        <v>189</v>
      </c>
      <c r="B189">
        <f t="shared" si="4"/>
        <v>1.1148068635999999</v>
      </c>
      <c r="C189">
        <f t="shared" si="5"/>
        <v>7</v>
      </c>
    </row>
    <row r="190" spans="1:3" x14ac:dyDescent="0.15">
      <c r="A190" s="1">
        <v>190</v>
      </c>
      <c r="B190">
        <f t="shared" si="4"/>
        <v>1.114091556</v>
      </c>
      <c r="C190">
        <f t="shared" si="5"/>
        <v>19</v>
      </c>
    </row>
    <row r="191" spans="1:3" x14ac:dyDescent="0.15">
      <c r="A191" s="1">
        <v>191</v>
      </c>
      <c r="B191">
        <f t="shared" si="4"/>
        <v>1.1133762484</v>
      </c>
      <c r="C191">
        <f t="shared" si="5"/>
        <v>7</v>
      </c>
    </row>
    <row r="192" spans="1:3" x14ac:dyDescent="0.15">
      <c r="A192" s="1">
        <v>192</v>
      </c>
      <c r="B192">
        <f t="shared" si="4"/>
        <v>1.1126609408000001</v>
      </c>
      <c r="C192">
        <f t="shared" si="5"/>
        <v>19</v>
      </c>
    </row>
    <row r="193" spans="1:3" x14ac:dyDescent="0.15">
      <c r="A193" s="1">
        <v>193</v>
      </c>
      <c r="B193">
        <f t="shared" ref="B193:B256" si="6">1.25+A193*-0.0007153076</f>
        <v>1.1119456331999999</v>
      </c>
      <c r="C193">
        <f t="shared" ref="C193:C256" si="7">IF(A193/2-INT(A193/2)&lt;0.1,19,7)</f>
        <v>7</v>
      </c>
    </row>
    <row r="194" spans="1:3" x14ac:dyDescent="0.15">
      <c r="A194" s="1">
        <v>194</v>
      </c>
      <c r="B194">
        <f t="shared" si="6"/>
        <v>1.1112303256</v>
      </c>
      <c r="C194">
        <f t="shared" si="7"/>
        <v>19</v>
      </c>
    </row>
    <row r="195" spans="1:3" x14ac:dyDescent="0.15">
      <c r="A195" s="1">
        <v>195</v>
      </c>
      <c r="B195">
        <f t="shared" si="6"/>
        <v>1.1105150180000001</v>
      </c>
      <c r="C195">
        <f t="shared" si="7"/>
        <v>7</v>
      </c>
    </row>
    <row r="196" spans="1:3" x14ac:dyDescent="0.15">
      <c r="A196" s="1">
        <v>196</v>
      </c>
      <c r="B196">
        <f t="shared" si="6"/>
        <v>1.1097997103999999</v>
      </c>
      <c r="C196">
        <f t="shared" si="7"/>
        <v>19</v>
      </c>
    </row>
    <row r="197" spans="1:3" x14ac:dyDescent="0.15">
      <c r="A197" s="1">
        <v>197</v>
      </c>
      <c r="B197">
        <f t="shared" si="6"/>
        <v>1.1090844028</v>
      </c>
      <c r="C197">
        <f t="shared" si="7"/>
        <v>7</v>
      </c>
    </row>
    <row r="198" spans="1:3" x14ac:dyDescent="0.15">
      <c r="A198" s="1">
        <v>198</v>
      </c>
      <c r="B198">
        <f t="shared" si="6"/>
        <v>1.1083690952</v>
      </c>
      <c r="C198">
        <f t="shared" si="7"/>
        <v>19</v>
      </c>
    </row>
    <row r="199" spans="1:3" x14ac:dyDescent="0.15">
      <c r="A199" s="1">
        <v>199</v>
      </c>
      <c r="B199">
        <f t="shared" si="6"/>
        <v>1.1076537875999999</v>
      </c>
      <c r="C199">
        <f t="shared" si="7"/>
        <v>7</v>
      </c>
    </row>
    <row r="200" spans="1:3" x14ac:dyDescent="0.15">
      <c r="A200" s="1">
        <v>200</v>
      </c>
      <c r="B200">
        <f t="shared" si="6"/>
        <v>1.1069384799999999</v>
      </c>
      <c r="C200">
        <f t="shared" si="7"/>
        <v>19</v>
      </c>
    </row>
    <row r="201" spans="1:3" x14ac:dyDescent="0.15">
      <c r="A201" s="1">
        <v>201</v>
      </c>
      <c r="B201">
        <f t="shared" si="6"/>
        <v>1.1062231724</v>
      </c>
      <c r="C201">
        <f t="shared" si="7"/>
        <v>7</v>
      </c>
    </row>
    <row r="202" spans="1:3" x14ac:dyDescent="0.15">
      <c r="A202" s="1">
        <v>202</v>
      </c>
      <c r="B202">
        <f t="shared" si="6"/>
        <v>1.1055078648000001</v>
      </c>
      <c r="C202">
        <f t="shared" si="7"/>
        <v>19</v>
      </c>
    </row>
    <row r="203" spans="1:3" x14ac:dyDescent="0.15">
      <c r="A203" s="1">
        <v>203</v>
      </c>
      <c r="B203">
        <f t="shared" si="6"/>
        <v>1.1047925571999999</v>
      </c>
      <c r="C203">
        <f t="shared" si="7"/>
        <v>7</v>
      </c>
    </row>
    <row r="204" spans="1:3" x14ac:dyDescent="0.15">
      <c r="A204" s="1">
        <v>204</v>
      </c>
      <c r="B204">
        <f t="shared" si="6"/>
        <v>1.1040772496</v>
      </c>
      <c r="C204">
        <f t="shared" si="7"/>
        <v>19</v>
      </c>
    </row>
    <row r="205" spans="1:3" x14ac:dyDescent="0.15">
      <c r="A205" s="1">
        <v>205</v>
      </c>
      <c r="B205">
        <f t="shared" si="6"/>
        <v>1.103361942</v>
      </c>
      <c r="C205">
        <f t="shared" si="7"/>
        <v>7</v>
      </c>
    </row>
    <row r="206" spans="1:3" x14ac:dyDescent="0.15">
      <c r="A206" s="1">
        <v>206</v>
      </c>
      <c r="B206">
        <f t="shared" si="6"/>
        <v>1.1026466344000001</v>
      </c>
      <c r="C206">
        <f t="shared" si="7"/>
        <v>19</v>
      </c>
    </row>
    <row r="207" spans="1:3" x14ac:dyDescent="0.15">
      <c r="A207" s="1">
        <v>207</v>
      </c>
      <c r="B207">
        <f t="shared" si="6"/>
        <v>1.1019313267999999</v>
      </c>
      <c r="C207">
        <f t="shared" si="7"/>
        <v>7</v>
      </c>
    </row>
    <row r="208" spans="1:3" x14ac:dyDescent="0.15">
      <c r="A208" s="1">
        <v>208</v>
      </c>
      <c r="B208">
        <f t="shared" si="6"/>
        <v>1.1012160192</v>
      </c>
      <c r="C208">
        <f t="shared" si="7"/>
        <v>19</v>
      </c>
    </row>
    <row r="209" spans="1:3" x14ac:dyDescent="0.15">
      <c r="A209" s="1">
        <v>209</v>
      </c>
      <c r="B209">
        <f t="shared" si="6"/>
        <v>1.1005007116000001</v>
      </c>
      <c r="C209">
        <f t="shared" si="7"/>
        <v>7</v>
      </c>
    </row>
    <row r="210" spans="1:3" x14ac:dyDescent="0.15">
      <c r="A210" s="1">
        <v>210</v>
      </c>
      <c r="B210">
        <f t="shared" si="6"/>
        <v>1.0997854039999999</v>
      </c>
      <c r="C210">
        <f t="shared" si="7"/>
        <v>19</v>
      </c>
    </row>
    <row r="211" spans="1:3" x14ac:dyDescent="0.15">
      <c r="A211" s="1">
        <v>211</v>
      </c>
      <c r="B211">
        <f t="shared" si="6"/>
        <v>1.0990700964</v>
      </c>
      <c r="C211">
        <f t="shared" si="7"/>
        <v>7</v>
      </c>
    </row>
    <row r="212" spans="1:3" x14ac:dyDescent="0.15">
      <c r="A212" s="1">
        <v>212</v>
      </c>
      <c r="B212">
        <f t="shared" si="6"/>
        <v>1.0983547888</v>
      </c>
      <c r="C212">
        <f t="shared" si="7"/>
        <v>19</v>
      </c>
    </row>
    <row r="213" spans="1:3" x14ac:dyDescent="0.15">
      <c r="A213" s="1">
        <v>213</v>
      </c>
      <c r="B213">
        <f t="shared" si="6"/>
        <v>1.0976394812000001</v>
      </c>
      <c r="C213">
        <f t="shared" si="7"/>
        <v>7</v>
      </c>
    </row>
    <row r="214" spans="1:3" x14ac:dyDescent="0.15">
      <c r="A214" s="1">
        <v>214</v>
      </c>
      <c r="B214">
        <f t="shared" si="6"/>
        <v>1.0969241735999999</v>
      </c>
      <c r="C214">
        <f t="shared" si="7"/>
        <v>19</v>
      </c>
    </row>
    <row r="215" spans="1:3" x14ac:dyDescent="0.15">
      <c r="A215" s="1">
        <v>215</v>
      </c>
      <c r="B215">
        <f t="shared" si="6"/>
        <v>1.096208866</v>
      </c>
      <c r="C215">
        <f t="shared" si="7"/>
        <v>7</v>
      </c>
    </row>
    <row r="216" spans="1:3" x14ac:dyDescent="0.15">
      <c r="A216" s="1">
        <v>216</v>
      </c>
      <c r="B216">
        <f t="shared" si="6"/>
        <v>1.0954935584000001</v>
      </c>
      <c r="C216">
        <f t="shared" si="7"/>
        <v>19</v>
      </c>
    </row>
    <row r="217" spans="1:3" x14ac:dyDescent="0.15">
      <c r="A217" s="1">
        <v>217</v>
      </c>
      <c r="B217">
        <f t="shared" si="6"/>
        <v>1.0947782508000001</v>
      </c>
      <c r="C217">
        <f t="shared" si="7"/>
        <v>7</v>
      </c>
    </row>
    <row r="218" spans="1:3" x14ac:dyDescent="0.15">
      <c r="A218" s="1">
        <v>218</v>
      </c>
      <c r="B218">
        <f t="shared" si="6"/>
        <v>1.0940629432</v>
      </c>
      <c r="C218">
        <f t="shared" si="7"/>
        <v>19</v>
      </c>
    </row>
    <row r="219" spans="1:3" x14ac:dyDescent="0.15">
      <c r="A219" s="1">
        <v>219</v>
      </c>
      <c r="B219">
        <f t="shared" si="6"/>
        <v>1.0933476356</v>
      </c>
      <c r="C219">
        <f t="shared" si="7"/>
        <v>7</v>
      </c>
    </row>
    <row r="220" spans="1:3" x14ac:dyDescent="0.15">
      <c r="A220" s="1">
        <v>220</v>
      </c>
      <c r="B220">
        <f t="shared" si="6"/>
        <v>1.0926323280000001</v>
      </c>
      <c r="C220">
        <f t="shared" si="7"/>
        <v>19</v>
      </c>
    </row>
    <row r="221" spans="1:3" x14ac:dyDescent="0.15">
      <c r="A221" s="1">
        <v>221</v>
      </c>
      <c r="B221">
        <f t="shared" si="6"/>
        <v>1.0919170203999999</v>
      </c>
      <c r="C221">
        <f t="shared" si="7"/>
        <v>7</v>
      </c>
    </row>
    <row r="222" spans="1:3" x14ac:dyDescent="0.15">
      <c r="A222" s="1">
        <v>222</v>
      </c>
      <c r="B222">
        <f t="shared" si="6"/>
        <v>1.0912017128</v>
      </c>
      <c r="C222">
        <f t="shared" si="7"/>
        <v>19</v>
      </c>
    </row>
    <row r="223" spans="1:3" x14ac:dyDescent="0.15">
      <c r="A223" s="1">
        <v>223</v>
      </c>
      <c r="B223">
        <f t="shared" si="6"/>
        <v>1.0904864052000001</v>
      </c>
      <c r="C223">
        <f t="shared" si="7"/>
        <v>7</v>
      </c>
    </row>
    <row r="224" spans="1:3" x14ac:dyDescent="0.15">
      <c r="A224" s="1">
        <v>224</v>
      </c>
      <c r="B224">
        <f t="shared" si="6"/>
        <v>1.0897710975999999</v>
      </c>
      <c r="C224">
        <f t="shared" si="7"/>
        <v>19</v>
      </c>
    </row>
    <row r="225" spans="1:3" x14ac:dyDescent="0.15">
      <c r="A225" s="1">
        <v>225</v>
      </c>
      <c r="B225">
        <f t="shared" si="6"/>
        <v>1.08905579</v>
      </c>
      <c r="C225">
        <f t="shared" si="7"/>
        <v>7</v>
      </c>
    </row>
    <row r="226" spans="1:3" x14ac:dyDescent="0.15">
      <c r="A226" s="1">
        <v>226</v>
      </c>
      <c r="B226">
        <f t="shared" si="6"/>
        <v>1.0883404824</v>
      </c>
      <c r="C226">
        <f t="shared" si="7"/>
        <v>19</v>
      </c>
    </row>
    <row r="227" spans="1:3" x14ac:dyDescent="0.15">
      <c r="A227" s="1">
        <v>227</v>
      </c>
      <c r="B227">
        <f t="shared" si="6"/>
        <v>1.0876251748000001</v>
      </c>
      <c r="C227">
        <f t="shared" si="7"/>
        <v>7</v>
      </c>
    </row>
    <row r="228" spans="1:3" x14ac:dyDescent="0.15">
      <c r="A228" s="1">
        <v>228</v>
      </c>
      <c r="B228">
        <f t="shared" si="6"/>
        <v>1.0869098671999999</v>
      </c>
      <c r="C228">
        <f t="shared" si="7"/>
        <v>19</v>
      </c>
    </row>
    <row r="229" spans="1:3" x14ac:dyDescent="0.15">
      <c r="A229" s="1">
        <v>229</v>
      </c>
      <c r="B229">
        <f t="shared" si="6"/>
        <v>1.0861945596</v>
      </c>
      <c r="C229">
        <f t="shared" si="7"/>
        <v>7</v>
      </c>
    </row>
    <row r="230" spans="1:3" x14ac:dyDescent="0.15">
      <c r="A230" s="1">
        <v>230</v>
      </c>
      <c r="B230">
        <f t="shared" si="6"/>
        <v>1.0854792520000001</v>
      </c>
      <c r="C230">
        <f t="shared" si="7"/>
        <v>19</v>
      </c>
    </row>
    <row r="231" spans="1:3" x14ac:dyDescent="0.15">
      <c r="A231" s="1">
        <v>231</v>
      </c>
      <c r="B231">
        <f t="shared" si="6"/>
        <v>1.0847639444000001</v>
      </c>
      <c r="C231">
        <f t="shared" si="7"/>
        <v>7</v>
      </c>
    </row>
    <row r="232" spans="1:3" x14ac:dyDescent="0.15">
      <c r="A232" s="1">
        <v>232</v>
      </c>
      <c r="B232">
        <f t="shared" si="6"/>
        <v>1.0840486368</v>
      </c>
      <c r="C232">
        <f t="shared" si="7"/>
        <v>19</v>
      </c>
    </row>
    <row r="233" spans="1:3" x14ac:dyDescent="0.15">
      <c r="A233" s="1">
        <v>233</v>
      </c>
      <c r="B233">
        <f t="shared" si="6"/>
        <v>1.0833333292</v>
      </c>
      <c r="C233">
        <f t="shared" si="7"/>
        <v>7</v>
      </c>
    </row>
    <row r="234" spans="1:3" x14ac:dyDescent="0.15">
      <c r="A234" s="1">
        <v>234</v>
      </c>
      <c r="B234">
        <f t="shared" si="6"/>
        <v>1.0826180216000001</v>
      </c>
      <c r="C234">
        <f t="shared" si="7"/>
        <v>19</v>
      </c>
    </row>
    <row r="235" spans="1:3" x14ac:dyDescent="0.15">
      <c r="A235" s="1">
        <v>235</v>
      </c>
      <c r="B235">
        <f t="shared" si="6"/>
        <v>1.0819027139999999</v>
      </c>
      <c r="C235">
        <f t="shared" si="7"/>
        <v>7</v>
      </c>
    </row>
    <row r="236" spans="1:3" x14ac:dyDescent="0.15">
      <c r="A236" s="1">
        <v>236</v>
      </c>
      <c r="B236">
        <f t="shared" si="6"/>
        <v>1.0811874064</v>
      </c>
      <c r="C236">
        <f t="shared" si="7"/>
        <v>19</v>
      </c>
    </row>
    <row r="237" spans="1:3" x14ac:dyDescent="0.15">
      <c r="A237" s="1">
        <v>237</v>
      </c>
      <c r="B237">
        <f t="shared" si="6"/>
        <v>1.0804720988000001</v>
      </c>
      <c r="C237">
        <f t="shared" si="7"/>
        <v>7</v>
      </c>
    </row>
    <row r="238" spans="1:3" x14ac:dyDescent="0.15">
      <c r="A238" s="1">
        <v>238</v>
      </c>
      <c r="B238">
        <f t="shared" si="6"/>
        <v>1.0797567911999999</v>
      </c>
      <c r="C238">
        <f t="shared" si="7"/>
        <v>19</v>
      </c>
    </row>
    <row r="239" spans="1:3" x14ac:dyDescent="0.15">
      <c r="A239" s="1">
        <v>239</v>
      </c>
      <c r="B239">
        <f t="shared" si="6"/>
        <v>1.0790414836</v>
      </c>
      <c r="C239">
        <f t="shared" si="7"/>
        <v>7</v>
      </c>
    </row>
    <row r="240" spans="1:3" x14ac:dyDescent="0.15">
      <c r="A240" s="1">
        <v>240</v>
      </c>
      <c r="B240">
        <f t="shared" si="6"/>
        <v>1.078326176</v>
      </c>
      <c r="C240">
        <f t="shared" si="7"/>
        <v>19</v>
      </c>
    </row>
    <row r="241" spans="1:3" x14ac:dyDescent="0.15">
      <c r="A241" s="1">
        <v>241</v>
      </c>
      <c r="B241">
        <f t="shared" si="6"/>
        <v>1.0776108684000001</v>
      </c>
      <c r="C241">
        <f t="shared" si="7"/>
        <v>7</v>
      </c>
    </row>
    <row r="242" spans="1:3" x14ac:dyDescent="0.15">
      <c r="A242" s="1">
        <v>242</v>
      </c>
      <c r="B242">
        <f t="shared" si="6"/>
        <v>1.0768955607999999</v>
      </c>
      <c r="C242">
        <f t="shared" si="7"/>
        <v>19</v>
      </c>
    </row>
    <row r="243" spans="1:3" x14ac:dyDescent="0.15">
      <c r="A243" s="1">
        <v>243</v>
      </c>
      <c r="B243">
        <f t="shared" si="6"/>
        <v>1.0761802532</v>
      </c>
      <c r="C243">
        <f t="shared" si="7"/>
        <v>7</v>
      </c>
    </row>
    <row r="244" spans="1:3" x14ac:dyDescent="0.15">
      <c r="A244" s="1">
        <v>244</v>
      </c>
      <c r="B244">
        <f t="shared" si="6"/>
        <v>1.0754649456000001</v>
      </c>
      <c r="C244">
        <f t="shared" si="7"/>
        <v>19</v>
      </c>
    </row>
    <row r="245" spans="1:3" x14ac:dyDescent="0.15">
      <c r="A245" s="1">
        <v>245</v>
      </c>
      <c r="B245">
        <f t="shared" si="6"/>
        <v>1.0747496380000001</v>
      </c>
      <c r="C245">
        <f t="shared" si="7"/>
        <v>7</v>
      </c>
    </row>
    <row r="246" spans="1:3" x14ac:dyDescent="0.15">
      <c r="A246" s="1">
        <v>246</v>
      </c>
      <c r="B246">
        <f t="shared" si="6"/>
        <v>1.0740343304</v>
      </c>
      <c r="C246">
        <f t="shared" si="7"/>
        <v>19</v>
      </c>
    </row>
    <row r="247" spans="1:3" x14ac:dyDescent="0.15">
      <c r="A247" s="1">
        <v>247</v>
      </c>
      <c r="B247">
        <f t="shared" si="6"/>
        <v>1.0733190228</v>
      </c>
      <c r="C247">
        <f t="shared" si="7"/>
        <v>7</v>
      </c>
    </row>
    <row r="248" spans="1:3" x14ac:dyDescent="0.15">
      <c r="A248" s="1">
        <v>248</v>
      </c>
      <c r="B248">
        <f t="shared" si="6"/>
        <v>1.0726037152000001</v>
      </c>
      <c r="C248">
        <f t="shared" si="7"/>
        <v>19</v>
      </c>
    </row>
    <row r="249" spans="1:3" x14ac:dyDescent="0.15">
      <c r="A249" s="1">
        <v>249</v>
      </c>
      <c r="B249">
        <f t="shared" si="6"/>
        <v>1.0718884075999999</v>
      </c>
      <c r="C249">
        <f t="shared" si="7"/>
        <v>7</v>
      </c>
    </row>
    <row r="250" spans="1:3" x14ac:dyDescent="0.15">
      <c r="A250" s="1">
        <v>250</v>
      </c>
      <c r="B250">
        <f t="shared" si="6"/>
        <v>1.0711731</v>
      </c>
      <c r="C250">
        <f t="shared" si="7"/>
        <v>19</v>
      </c>
    </row>
    <row r="251" spans="1:3" x14ac:dyDescent="0.15">
      <c r="A251" s="1">
        <v>251</v>
      </c>
      <c r="B251">
        <f t="shared" si="6"/>
        <v>1.0704577924000001</v>
      </c>
      <c r="C251">
        <f t="shared" si="7"/>
        <v>7</v>
      </c>
    </row>
    <row r="252" spans="1:3" x14ac:dyDescent="0.15">
      <c r="A252" s="1">
        <v>252</v>
      </c>
      <c r="B252">
        <f t="shared" si="6"/>
        <v>1.0697424847999999</v>
      </c>
      <c r="C252">
        <f t="shared" si="7"/>
        <v>19</v>
      </c>
    </row>
    <row r="253" spans="1:3" x14ac:dyDescent="0.15">
      <c r="A253" s="1">
        <v>253</v>
      </c>
      <c r="B253">
        <f t="shared" si="6"/>
        <v>1.0690271772</v>
      </c>
      <c r="C253">
        <f t="shared" si="7"/>
        <v>7</v>
      </c>
    </row>
    <row r="254" spans="1:3" x14ac:dyDescent="0.15">
      <c r="A254" s="1">
        <v>254</v>
      </c>
      <c r="B254">
        <f t="shared" si="6"/>
        <v>1.0683118696</v>
      </c>
      <c r="C254">
        <f t="shared" si="7"/>
        <v>19</v>
      </c>
    </row>
    <row r="255" spans="1:3" x14ac:dyDescent="0.15">
      <c r="A255" s="1">
        <v>255</v>
      </c>
      <c r="B255">
        <f t="shared" si="6"/>
        <v>1.0675965620000001</v>
      </c>
      <c r="C255">
        <f t="shared" si="7"/>
        <v>7</v>
      </c>
    </row>
    <row r="256" spans="1:3" x14ac:dyDescent="0.15">
      <c r="A256" s="1">
        <v>256</v>
      </c>
      <c r="B256">
        <f t="shared" si="6"/>
        <v>1.0668812543999999</v>
      </c>
      <c r="C256">
        <f t="shared" si="7"/>
        <v>19</v>
      </c>
    </row>
    <row r="257" spans="1:3" x14ac:dyDescent="0.15">
      <c r="A257" s="1">
        <v>257</v>
      </c>
      <c r="B257">
        <f t="shared" ref="B257:B320" si="8">1.25+A257*-0.0007153076</f>
        <v>1.0661659468</v>
      </c>
      <c r="C257">
        <f t="shared" ref="C257:C320" si="9">IF(A257/2-INT(A257/2)&lt;0.1,19,7)</f>
        <v>7</v>
      </c>
    </row>
    <row r="258" spans="1:3" x14ac:dyDescent="0.15">
      <c r="A258" s="1">
        <v>258</v>
      </c>
      <c r="B258">
        <f t="shared" si="8"/>
        <v>1.0654506392</v>
      </c>
      <c r="C258">
        <f t="shared" si="9"/>
        <v>19</v>
      </c>
    </row>
    <row r="259" spans="1:3" x14ac:dyDescent="0.15">
      <c r="A259" s="1">
        <v>259</v>
      </c>
      <c r="B259">
        <f t="shared" si="8"/>
        <v>1.0647353316000001</v>
      </c>
      <c r="C259">
        <f t="shared" si="9"/>
        <v>7</v>
      </c>
    </row>
    <row r="260" spans="1:3" x14ac:dyDescent="0.15">
      <c r="A260" s="1">
        <v>260</v>
      </c>
      <c r="B260">
        <f t="shared" si="8"/>
        <v>1.064020024</v>
      </c>
      <c r="C260">
        <f t="shared" si="9"/>
        <v>19</v>
      </c>
    </row>
    <row r="261" spans="1:3" x14ac:dyDescent="0.15">
      <c r="A261" s="1">
        <v>261</v>
      </c>
      <c r="B261">
        <f t="shared" si="8"/>
        <v>1.0633047164</v>
      </c>
      <c r="C261">
        <f t="shared" si="9"/>
        <v>7</v>
      </c>
    </row>
    <row r="262" spans="1:3" x14ac:dyDescent="0.15">
      <c r="A262" s="1">
        <v>262</v>
      </c>
      <c r="B262">
        <f t="shared" si="8"/>
        <v>1.0625894088000001</v>
      </c>
      <c r="C262">
        <f t="shared" si="9"/>
        <v>19</v>
      </c>
    </row>
    <row r="263" spans="1:3" x14ac:dyDescent="0.15">
      <c r="A263" s="1">
        <v>263</v>
      </c>
      <c r="B263">
        <f t="shared" si="8"/>
        <v>1.0618741011999999</v>
      </c>
      <c r="C263">
        <f t="shared" si="9"/>
        <v>7</v>
      </c>
    </row>
    <row r="264" spans="1:3" x14ac:dyDescent="0.15">
      <c r="A264" s="1">
        <v>264</v>
      </c>
      <c r="B264">
        <f t="shared" si="8"/>
        <v>1.0611587936</v>
      </c>
      <c r="C264">
        <f t="shared" si="9"/>
        <v>19</v>
      </c>
    </row>
    <row r="265" spans="1:3" x14ac:dyDescent="0.15">
      <c r="A265" s="1">
        <v>265</v>
      </c>
      <c r="B265">
        <f t="shared" si="8"/>
        <v>1.060443486</v>
      </c>
      <c r="C265">
        <f t="shared" si="9"/>
        <v>7</v>
      </c>
    </row>
    <row r="266" spans="1:3" x14ac:dyDescent="0.15">
      <c r="A266" s="1">
        <v>266</v>
      </c>
      <c r="B266">
        <f t="shared" si="8"/>
        <v>1.0597281783999999</v>
      </c>
      <c r="C266">
        <f t="shared" si="9"/>
        <v>19</v>
      </c>
    </row>
    <row r="267" spans="1:3" x14ac:dyDescent="0.15">
      <c r="A267" s="1">
        <v>267</v>
      </c>
      <c r="B267">
        <f t="shared" si="8"/>
        <v>1.0590128708</v>
      </c>
      <c r="C267">
        <f t="shared" si="9"/>
        <v>7</v>
      </c>
    </row>
    <row r="268" spans="1:3" x14ac:dyDescent="0.15">
      <c r="A268" s="1">
        <v>268</v>
      </c>
      <c r="B268">
        <f t="shared" si="8"/>
        <v>1.0582975632</v>
      </c>
      <c r="C268">
        <f t="shared" si="9"/>
        <v>19</v>
      </c>
    </row>
    <row r="269" spans="1:3" x14ac:dyDescent="0.15">
      <c r="A269" s="1">
        <v>269</v>
      </c>
      <c r="B269">
        <f t="shared" si="8"/>
        <v>1.0575822556000001</v>
      </c>
      <c r="C269">
        <f t="shared" si="9"/>
        <v>7</v>
      </c>
    </row>
    <row r="270" spans="1:3" x14ac:dyDescent="0.15">
      <c r="A270" s="1">
        <v>270</v>
      </c>
      <c r="B270">
        <f t="shared" si="8"/>
        <v>1.0568669479999999</v>
      </c>
      <c r="C270">
        <f t="shared" si="9"/>
        <v>19</v>
      </c>
    </row>
    <row r="271" spans="1:3" x14ac:dyDescent="0.15">
      <c r="A271" s="1">
        <v>271</v>
      </c>
      <c r="B271">
        <f t="shared" si="8"/>
        <v>1.0561516404</v>
      </c>
      <c r="C271">
        <f t="shared" si="9"/>
        <v>7</v>
      </c>
    </row>
    <row r="272" spans="1:3" x14ac:dyDescent="0.15">
      <c r="A272" s="1">
        <v>272</v>
      </c>
      <c r="B272">
        <f t="shared" si="8"/>
        <v>1.0554363328</v>
      </c>
      <c r="C272">
        <f t="shared" si="9"/>
        <v>19</v>
      </c>
    </row>
    <row r="273" spans="1:3" x14ac:dyDescent="0.15">
      <c r="A273" s="1">
        <v>273</v>
      </c>
      <c r="B273">
        <f t="shared" si="8"/>
        <v>1.0547210252000001</v>
      </c>
      <c r="C273">
        <f t="shared" si="9"/>
        <v>7</v>
      </c>
    </row>
    <row r="274" spans="1:3" x14ac:dyDescent="0.15">
      <c r="A274" s="1">
        <v>274</v>
      </c>
      <c r="B274">
        <f t="shared" si="8"/>
        <v>1.0540057175999999</v>
      </c>
      <c r="C274">
        <f t="shared" si="9"/>
        <v>19</v>
      </c>
    </row>
    <row r="275" spans="1:3" x14ac:dyDescent="0.15">
      <c r="A275" s="1">
        <v>275</v>
      </c>
      <c r="B275">
        <f t="shared" si="8"/>
        <v>1.05329041</v>
      </c>
      <c r="C275">
        <f t="shared" si="9"/>
        <v>7</v>
      </c>
    </row>
    <row r="276" spans="1:3" x14ac:dyDescent="0.15">
      <c r="A276" s="1">
        <v>276</v>
      </c>
      <c r="B276">
        <f t="shared" si="8"/>
        <v>1.0525751024000001</v>
      </c>
      <c r="C276">
        <f t="shared" si="9"/>
        <v>19</v>
      </c>
    </row>
    <row r="277" spans="1:3" x14ac:dyDescent="0.15">
      <c r="A277" s="1">
        <v>277</v>
      </c>
      <c r="B277">
        <f t="shared" si="8"/>
        <v>1.0518597947999999</v>
      </c>
      <c r="C277">
        <f t="shared" si="9"/>
        <v>7</v>
      </c>
    </row>
    <row r="278" spans="1:3" x14ac:dyDescent="0.15">
      <c r="A278" s="1">
        <v>278</v>
      </c>
      <c r="B278">
        <f t="shared" si="8"/>
        <v>1.0511444872</v>
      </c>
      <c r="C278">
        <f t="shared" si="9"/>
        <v>19</v>
      </c>
    </row>
    <row r="279" spans="1:3" x14ac:dyDescent="0.15">
      <c r="A279" s="1">
        <v>279</v>
      </c>
      <c r="B279">
        <f t="shared" si="8"/>
        <v>1.0504291796</v>
      </c>
      <c r="C279">
        <f t="shared" si="9"/>
        <v>7</v>
      </c>
    </row>
    <row r="280" spans="1:3" x14ac:dyDescent="0.15">
      <c r="A280" s="1">
        <v>280</v>
      </c>
      <c r="B280">
        <f t="shared" si="8"/>
        <v>1.0497138720000001</v>
      </c>
      <c r="C280">
        <f t="shared" si="9"/>
        <v>19</v>
      </c>
    </row>
    <row r="281" spans="1:3" x14ac:dyDescent="0.15">
      <c r="A281" s="1">
        <v>281</v>
      </c>
      <c r="B281">
        <f t="shared" si="8"/>
        <v>1.0489985643999999</v>
      </c>
      <c r="C281">
        <f t="shared" si="9"/>
        <v>7</v>
      </c>
    </row>
    <row r="282" spans="1:3" x14ac:dyDescent="0.15">
      <c r="A282" s="1">
        <v>282</v>
      </c>
      <c r="B282">
        <f t="shared" si="8"/>
        <v>1.0482832568</v>
      </c>
      <c r="C282">
        <f t="shared" si="9"/>
        <v>19</v>
      </c>
    </row>
    <row r="283" spans="1:3" x14ac:dyDescent="0.15">
      <c r="A283" s="1">
        <v>283</v>
      </c>
      <c r="B283">
        <f t="shared" si="8"/>
        <v>1.0475679492000001</v>
      </c>
      <c r="C283">
        <f t="shared" si="9"/>
        <v>7</v>
      </c>
    </row>
    <row r="284" spans="1:3" x14ac:dyDescent="0.15">
      <c r="A284" s="1">
        <v>284</v>
      </c>
      <c r="B284">
        <f t="shared" si="8"/>
        <v>1.0468526415999999</v>
      </c>
      <c r="C284">
        <f t="shared" si="9"/>
        <v>19</v>
      </c>
    </row>
    <row r="285" spans="1:3" x14ac:dyDescent="0.15">
      <c r="A285" s="1">
        <v>285</v>
      </c>
      <c r="B285">
        <f t="shared" si="8"/>
        <v>1.046137334</v>
      </c>
      <c r="C285">
        <f t="shared" si="9"/>
        <v>7</v>
      </c>
    </row>
    <row r="286" spans="1:3" x14ac:dyDescent="0.15">
      <c r="A286" s="1">
        <v>286</v>
      </c>
      <c r="B286">
        <f t="shared" si="8"/>
        <v>1.0454220264</v>
      </c>
      <c r="C286">
        <f t="shared" si="9"/>
        <v>19</v>
      </c>
    </row>
    <row r="287" spans="1:3" x14ac:dyDescent="0.15">
      <c r="A287" s="1">
        <v>287</v>
      </c>
      <c r="B287">
        <f t="shared" si="8"/>
        <v>1.0447067188000001</v>
      </c>
      <c r="C287">
        <f t="shared" si="9"/>
        <v>7</v>
      </c>
    </row>
    <row r="288" spans="1:3" x14ac:dyDescent="0.15">
      <c r="A288" s="1">
        <v>288</v>
      </c>
      <c r="B288">
        <f t="shared" si="8"/>
        <v>1.0439914111999999</v>
      </c>
      <c r="C288">
        <f t="shared" si="9"/>
        <v>19</v>
      </c>
    </row>
    <row r="289" spans="1:3" x14ac:dyDescent="0.15">
      <c r="A289" s="1">
        <v>289</v>
      </c>
      <c r="B289">
        <f t="shared" si="8"/>
        <v>1.0432761036</v>
      </c>
      <c r="C289">
        <f t="shared" si="9"/>
        <v>7</v>
      </c>
    </row>
    <row r="290" spans="1:3" x14ac:dyDescent="0.15">
      <c r="A290" s="1">
        <v>290</v>
      </c>
      <c r="B290">
        <f t="shared" si="8"/>
        <v>1.0425607960000001</v>
      </c>
      <c r="C290">
        <f t="shared" si="9"/>
        <v>19</v>
      </c>
    </row>
    <row r="291" spans="1:3" x14ac:dyDescent="0.15">
      <c r="A291" s="1">
        <v>291</v>
      </c>
      <c r="B291">
        <f t="shared" si="8"/>
        <v>1.0418454883999999</v>
      </c>
      <c r="C291">
        <f t="shared" si="9"/>
        <v>7</v>
      </c>
    </row>
    <row r="292" spans="1:3" x14ac:dyDescent="0.15">
      <c r="A292" s="1">
        <v>292</v>
      </c>
      <c r="B292">
        <f t="shared" si="8"/>
        <v>1.0411301808</v>
      </c>
      <c r="C292">
        <f t="shared" si="9"/>
        <v>19</v>
      </c>
    </row>
    <row r="293" spans="1:3" x14ac:dyDescent="0.15">
      <c r="A293" s="1">
        <v>293</v>
      </c>
      <c r="B293">
        <f t="shared" si="8"/>
        <v>1.0404148732</v>
      </c>
      <c r="C293">
        <f t="shared" si="9"/>
        <v>7</v>
      </c>
    </row>
    <row r="294" spans="1:3" x14ac:dyDescent="0.15">
      <c r="A294" s="1">
        <v>294</v>
      </c>
      <c r="B294">
        <f t="shared" si="8"/>
        <v>1.0396995656000001</v>
      </c>
      <c r="C294">
        <f t="shared" si="9"/>
        <v>19</v>
      </c>
    </row>
    <row r="295" spans="1:3" x14ac:dyDescent="0.15">
      <c r="A295" s="1">
        <v>295</v>
      </c>
      <c r="B295">
        <f t="shared" si="8"/>
        <v>1.0389842579999999</v>
      </c>
      <c r="C295">
        <f t="shared" si="9"/>
        <v>7</v>
      </c>
    </row>
    <row r="296" spans="1:3" x14ac:dyDescent="0.15">
      <c r="A296" s="1">
        <v>296</v>
      </c>
      <c r="B296">
        <f t="shared" si="8"/>
        <v>1.0382689504</v>
      </c>
      <c r="C296">
        <f t="shared" si="9"/>
        <v>19</v>
      </c>
    </row>
    <row r="297" spans="1:3" x14ac:dyDescent="0.15">
      <c r="A297" s="1">
        <v>297</v>
      </c>
      <c r="B297">
        <f t="shared" si="8"/>
        <v>1.0375536428000001</v>
      </c>
      <c r="C297">
        <f t="shared" si="9"/>
        <v>7</v>
      </c>
    </row>
    <row r="298" spans="1:3" x14ac:dyDescent="0.15">
      <c r="A298" s="1">
        <v>298</v>
      </c>
      <c r="B298">
        <f t="shared" si="8"/>
        <v>1.0368383352000001</v>
      </c>
      <c r="C298">
        <f t="shared" si="9"/>
        <v>19</v>
      </c>
    </row>
    <row r="299" spans="1:3" x14ac:dyDescent="0.15">
      <c r="A299" s="1">
        <v>299</v>
      </c>
      <c r="B299">
        <f t="shared" si="8"/>
        <v>1.0361230276</v>
      </c>
      <c r="C299">
        <f t="shared" si="9"/>
        <v>7</v>
      </c>
    </row>
    <row r="300" spans="1:3" x14ac:dyDescent="0.15">
      <c r="A300" s="1">
        <v>300</v>
      </c>
      <c r="B300">
        <f t="shared" si="8"/>
        <v>1.03540772</v>
      </c>
      <c r="C300">
        <f t="shared" si="9"/>
        <v>19</v>
      </c>
    </row>
    <row r="301" spans="1:3" x14ac:dyDescent="0.15">
      <c r="A301" s="1">
        <v>301</v>
      </c>
      <c r="B301">
        <f t="shared" si="8"/>
        <v>1.0346924124000001</v>
      </c>
      <c r="C301">
        <f t="shared" si="9"/>
        <v>7</v>
      </c>
    </row>
    <row r="302" spans="1:3" x14ac:dyDescent="0.15">
      <c r="A302" s="1">
        <v>302</v>
      </c>
      <c r="B302">
        <f t="shared" si="8"/>
        <v>1.0339771047999999</v>
      </c>
      <c r="C302">
        <f t="shared" si="9"/>
        <v>19</v>
      </c>
    </row>
    <row r="303" spans="1:3" x14ac:dyDescent="0.15">
      <c r="A303" s="1">
        <v>303</v>
      </c>
      <c r="B303">
        <f t="shared" si="8"/>
        <v>1.0332617972</v>
      </c>
      <c r="C303">
        <f t="shared" si="9"/>
        <v>7</v>
      </c>
    </row>
    <row r="304" spans="1:3" x14ac:dyDescent="0.15">
      <c r="A304" s="1">
        <v>304</v>
      </c>
      <c r="B304">
        <f t="shared" si="8"/>
        <v>1.0325464896000001</v>
      </c>
      <c r="C304">
        <f t="shared" si="9"/>
        <v>19</v>
      </c>
    </row>
    <row r="305" spans="1:3" x14ac:dyDescent="0.15">
      <c r="A305" s="1">
        <v>305</v>
      </c>
      <c r="B305">
        <f t="shared" si="8"/>
        <v>1.0318311819999999</v>
      </c>
      <c r="C305">
        <f t="shared" si="9"/>
        <v>7</v>
      </c>
    </row>
    <row r="306" spans="1:3" x14ac:dyDescent="0.15">
      <c r="A306" s="1">
        <v>306</v>
      </c>
      <c r="B306">
        <f t="shared" si="8"/>
        <v>1.0311158744</v>
      </c>
      <c r="C306">
        <f t="shared" si="9"/>
        <v>19</v>
      </c>
    </row>
    <row r="307" spans="1:3" x14ac:dyDescent="0.15">
      <c r="A307" s="1">
        <v>307</v>
      </c>
      <c r="B307">
        <f t="shared" si="8"/>
        <v>1.0304005668</v>
      </c>
      <c r="C307">
        <f t="shared" si="9"/>
        <v>7</v>
      </c>
    </row>
    <row r="308" spans="1:3" x14ac:dyDescent="0.15">
      <c r="A308" s="1">
        <v>308</v>
      </c>
      <c r="B308">
        <f t="shared" si="8"/>
        <v>1.0296852592000001</v>
      </c>
      <c r="C308">
        <f t="shared" si="9"/>
        <v>19</v>
      </c>
    </row>
    <row r="309" spans="1:3" x14ac:dyDescent="0.15">
      <c r="A309" s="1">
        <v>309</v>
      </c>
      <c r="B309">
        <f t="shared" si="8"/>
        <v>1.0289699515999999</v>
      </c>
      <c r="C309">
        <f t="shared" si="9"/>
        <v>7</v>
      </c>
    </row>
    <row r="310" spans="1:3" x14ac:dyDescent="0.15">
      <c r="A310" s="1">
        <v>310</v>
      </c>
      <c r="B310">
        <f t="shared" si="8"/>
        <v>1.028254644</v>
      </c>
      <c r="C310">
        <f t="shared" si="9"/>
        <v>19</v>
      </c>
    </row>
    <row r="311" spans="1:3" x14ac:dyDescent="0.15">
      <c r="A311" s="1">
        <v>311</v>
      </c>
      <c r="B311">
        <f t="shared" si="8"/>
        <v>1.0275393364000001</v>
      </c>
      <c r="C311">
        <f t="shared" si="9"/>
        <v>7</v>
      </c>
    </row>
    <row r="312" spans="1:3" x14ac:dyDescent="0.15">
      <c r="A312" s="1">
        <v>312</v>
      </c>
      <c r="B312">
        <f t="shared" si="8"/>
        <v>1.0268240288000001</v>
      </c>
      <c r="C312">
        <f t="shared" si="9"/>
        <v>19</v>
      </c>
    </row>
    <row r="313" spans="1:3" x14ac:dyDescent="0.15">
      <c r="A313" s="1">
        <v>313</v>
      </c>
      <c r="B313">
        <f t="shared" si="8"/>
        <v>1.0261087212</v>
      </c>
      <c r="C313">
        <f t="shared" si="9"/>
        <v>7</v>
      </c>
    </row>
    <row r="314" spans="1:3" x14ac:dyDescent="0.15">
      <c r="A314" s="1">
        <v>314</v>
      </c>
      <c r="B314">
        <f t="shared" si="8"/>
        <v>1.0253934136</v>
      </c>
      <c r="C314">
        <f t="shared" si="9"/>
        <v>19</v>
      </c>
    </row>
    <row r="315" spans="1:3" x14ac:dyDescent="0.15">
      <c r="A315" s="1">
        <v>315</v>
      </c>
      <c r="B315">
        <f t="shared" si="8"/>
        <v>1.0246781060000001</v>
      </c>
      <c r="C315">
        <f t="shared" si="9"/>
        <v>7</v>
      </c>
    </row>
    <row r="316" spans="1:3" x14ac:dyDescent="0.15">
      <c r="A316" s="1">
        <v>316</v>
      </c>
      <c r="B316">
        <f t="shared" si="8"/>
        <v>1.0239627983999999</v>
      </c>
      <c r="C316">
        <f t="shared" si="9"/>
        <v>19</v>
      </c>
    </row>
    <row r="317" spans="1:3" x14ac:dyDescent="0.15">
      <c r="A317" s="1">
        <v>317</v>
      </c>
      <c r="B317">
        <f t="shared" si="8"/>
        <v>1.0232474908</v>
      </c>
      <c r="C317">
        <f t="shared" si="9"/>
        <v>7</v>
      </c>
    </row>
    <row r="318" spans="1:3" x14ac:dyDescent="0.15">
      <c r="A318" s="1">
        <v>318</v>
      </c>
      <c r="B318">
        <f t="shared" si="8"/>
        <v>1.0225321832000001</v>
      </c>
      <c r="C318">
        <f t="shared" si="9"/>
        <v>19</v>
      </c>
    </row>
    <row r="319" spans="1:3" x14ac:dyDescent="0.15">
      <c r="A319" s="1">
        <v>319</v>
      </c>
      <c r="B319">
        <f t="shared" si="8"/>
        <v>1.0218168755999999</v>
      </c>
      <c r="C319">
        <f t="shared" si="9"/>
        <v>7</v>
      </c>
    </row>
    <row r="320" spans="1:3" x14ac:dyDescent="0.15">
      <c r="A320" s="1">
        <v>320</v>
      </c>
      <c r="B320">
        <f t="shared" si="8"/>
        <v>1.021101568</v>
      </c>
      <c r="C320">
        <f t="shared" si="9"/>
        <v>19</v>
      </c>
    </row>
    <row r="321" spans="1:3" x14ac:dyDescent="0.15">
      <c r="A321" s="1">
        <v>321</v>
      </c>
      <c r="B321">
        <f t="shared" ref="B321:B384" si="10">1.25+A321*-0.0007153076</f>
        <v>1.0203862604</v>
      </c>
      <c r="C321">
        <f t="shared" ref="C321:C384" si="11">IF(A321/2-INT(A321/2)&lt;0.1,19,7)</f>
        <v>7</v>
      </c>
    </row>
    <row r="322" spans="1:3" x14ac:dyDescent="0.15">
      <c r="A322" s="1">
        <v>322</v>
      </c>
      <c r="B322">
        <f t="shared" si="10"/>
        <v>1.0196709528000001</v>
      </c>
      <c r="C322">
        <f t="shared" si="11"/>
        <v>19</v>
      </c>
    </row>
    <row r="323" spans="1:3" x14ac:dyDescent="0.15">
      <c r="A323" s="1">
        <v>323</v>
      </c>
      <c r="B323">
        <f t="shared" si="10"/>
        <v>1.0189556451999999</v>
      </c>
      <c r="C323">
        <f t="shared" si="11"/>
        <v>7</v>
      </c>
    </row>
    <row r="324" spans="1:3" x14ac:dyDescent="0.15">
      <c r="A324" s="1">
        <v>324</v>
      </c>
      <c r="B324">
        <f t="shared" si="10"/>
        <v>1.0182403376</v>
      </c>
      <c r="C324">
        <f t="shared" si="11"/>
        <v>19</v>
      </c>
    </row>
    <row r="325" spans="1:3" x14ac:dyDescent="0.15">
      <c r="A325" s="1">
        <v>325</v>
      </c>
      <c r="B325">
        <f t="shared" si="10"/>
        <v>1.0175250300000001</v>
      </c>
      <c r="C325">
        <f t="shared" si="11"/>
        <v>7</v>
      </c>
    </row>
    <row r="326" spans="1:3" x14ac:dyDescent="0.15">
      <c r="A326" s="1">
        <v>326</v>
      </c>
      <c r="B326">
        <f t="shared" si="10"/>
        <v>1.0168097224000001</v>
      </c>
      <c r="C326">
        <f t="shared" si="11"/>
        <v>19</v>
      </c>
    </row>
    <row r="327" spans="1:3" x14ac:dyDescent="0.15">
      <c r="A327" s="1">
        <v>327</v>
      </c>
      <c r="B327">
        <f t="shared" si="10"/>
        <v>1.0160944148</v>
      </c>
      <c r="C327">
        <f t="shared" si="11"/>
        <v>7</v>
      </c>
    </row>
    <row r="328" spans="1:3" x14ac:dyDescent="0.15">
      <c r="A328" s="1">
        <v>328</v>
      </c>
      <c r="B328">
        <f t="shared" si="10"/>
        <v>1.0153791072</v>
      </c>
      <c r="C328">
        <f t="shared" si="11"/>
        <v>19</v>
      </c>
    </row>
    <row r="329" spans="1:3" x14ac:dyDescent="0.15">
      <c r="A329" s="1">
        <v>329</v>
      </c>
      <c r="B329">
        <f t="shared" si="10"/>
        <v>1.0146637996000001</v>
      </c>
      <c r="C329">
        <f t="shared" si="11"/>
        <v>7</v>
      </c>
    </row>
    <row r="330" spans="1:3" x14ac:dyDescent="0.15">
      <c r="A330" s="1">
        <v>330</v>
      </c>
      <c r="B330">
        <f t="shared" si="10"/>
        <v>1.0139484919999999</v>
      </c>
      <c r="C330">
        <f t="shared" si="11"/>
        <v>19</v>
      </c>
    </row>
    <row r="331" spans="1:3" x14ac:dyDescent="0.15">
      <c r="A331" s="1">
        <v>331</v>
      </c>
      <c r="B331">
        <f t="shared" si="10"/>
        <v>1.0132331844</v>
      </c>
      <c r="C331">
        <f t="shared" si="11"/>
        <v>7</v>
      </c>
    </row>
    <row r="332" spans="1:3" x14ac:dyDescent="0.15">
      <c r="A332" s="1">
        <v>332</v>
      </c>
      <c r="B332">
        <f t="shared" si="10"/>
        <v>1.0125178768</v>
      </c>
      <c r="C332">
        <f t="shared" si="11"/>
        <v>19</v>
      </c>
    </row>
    <row r="333" spans="1:3" x14ac:dyDescent="0.15">
      <c r="A333" s="1">
        <v>333</v>
      </c>
      <c r="B333">
        <f t="shared" si="10"/>
        <v>1.0118025691999999</v>
      </c>
      <c r="C333">
        <f t="shared" si="11"/>
        <v>7</v>
      </c>
    </row>
    <row r="334" spans="1:3" x14ac:dyDescent="0.15">
      <c r="A334" s="1">
        <v>334</v>
      </c>
      <c r="B334">
        <f t="shared" si="10"/>
        <v>1.0110872616</v>
      </c>
      <c r="C334">
        <f t="shared" si="11"/>
        <v>19</v>
      </c>
    </row>
    <row r="335" spans="1:3" x14ac:dyDescent="0.15">
      <c r="A335" s="1">
        <v>335</v>
      </c>
      <c r="B335">
        <f t="shared" si="10"/>
        <v>1.010371954</v>
      </c>
      <c r="C335">
        <f t="shared" si="11"/>
        <v>7</v>
      </c>
    </row>
    <row r="336" spans="1:3" x14ac:dyDescent="0.15">
      <c r="A336" s="1">
        <v>336</v>
      </c>
      <c r="B336">
        <f t="shared" si="10"/>
        <v>1.0096566464000001</v>
      </c>
      <c r="C336">
        <f t="shared" si="11"/>
        <v>19</v>
      </c>
    </row>
    <row r="337" spans="1:3" x14ac:dyDescent="0.15">
      <c r="A337" s="1">
        <v>337</v>
      </c>
      <c r="B337">
        <f t="shared" si="10"/>
        <v>1.0089413387999999</v>
      </c>
      <c r="C337">
        <f t="shared" si="11"/>
        <v>7</v>
      </c>
    </row>
    <row r="338" spans="1:3" x14ac:dyDescent="0.15">
      <c r="A338" s="1">
        <v>338</v>
      </c>
      <c r="B338">
        <f t="shared" si="10"/>
        <v>1.0082260312</v>
      </c>
      <c r="C338">
        <f t="shared" si="11"/>
        <v>19</v>
      </c>
    </row>
    <row r="339" spans="1:3" x14ac:dyDescent="0.15">
      <c r="A339" s="1">
        <v>339</v>
      </c>
      <c r="B339">
        <f t="shared" si="10"/>
        <v>1.0075107236</v>
      </c>
      <c r="C339">
        <f t="shared" si="11"/>
        <v>7</v>
      </c>
    </row>
    <row r="340" spans="1:3" x14ac:dyDescent="0.15">
      <c r="A340" s="1">
        <v>340</v>
      </c>
      <c r="B340">
        <f t="shared" si="10"/>
        <v>1.0067954160000001</v>
      </c>
      <c r="C340">
        <f t="shared" si="11"/>
        <v>19</v>
      </c>
    </row>
    <row r="341" spans="1:3" x14ac:dyDescent="0.15">
      <c r="A341" s="1">
        <v>341</v>
      </c>
      <c r="B341">
        <f t="shared" si="10"/>
        <v>1.0060801084</v>
      </c>
      <c r="C341">
        <f t="shared" si="11"/>
        <v>7</v>
      </c>
    </row>
    <row r="342" spans="1:3" x14ac:dyDescent="0.15">
      <c r="A342" s="1">
        <v>342</v>
      </c>
      <c r="B342">
        <f t="shared" si="10"/>
        <v>1.0053648008</v>
      </c>
      <c r="C342">
        <f t="shared" si="11"/>
        <v>19</v>
      </c>
    </row>
    <row r="343" spans="1:3" x14ac:dyDescent="0.15">
      <c r="A343" s="1">
        <v>343</v>
      </c>
      <c r="B343">
        <f t="shared" si="10"/>
        <v>1.0046494932000001</v>
      </c>
      <c r="C343">
        <f t="shared" si="11"/>
        <v>7</v>
      </c>
    </row>
    <row r="344" spans="1:3" x14ac:dyDescent="0.15">
      <c r="A344" s="1">
        <v>344</v>
      </c>
      <c r="B344">
        <f t="shared" si="10"/>
        <v>1.0039341855999999</v>
      </c>
      <c r="C344">
        <f t="shared" si="11"/>
        <v>19</v>
      </c>
    </row>
    <row r="345" spans="1:3" x14ac:dyDescent="0.15">
      <c r="A345" s="1">
        <v>345</v>
      </c>
      <c r="B345">
        <f t="shared" si="10"/>
        <v>1.003218878</v>
      </c>
      <c r="C345">
        <f t="shared" si="11"/>
        <v>7</v>
      </c>
    </row>
    <row r="346" spans="1:3" x14ac:dyDescent="0.15">
      <c r="A346" s="1">
        <v>346</v>
      </c>
      <c r="B346">
        <f t="shared" si="10"/>
        <v>1.0025035704</v>
      </c>
      <c r="C346">
        <f t="shared" si="11"/>
        <v>19</v>
      </c>
    </row>
    <row r="347" spans="1:3" x14ac:dyDescent="0.15">
      <c r="A347" s="1">
        <v>347</v>
      </c>
      <c r="B347">
        <f t="shared" si="10"/>
        <v>1.0017882627999999</v>
      </c>
      <c r="C347">
        <f t="shared" si="11"/>
        <v>7</v>
      </c>
    </row>
    <row r="348" spans="1:3" x14ac:dyDescent="0.15">
      <c r="A348" s="1">
        <v>348</v>
      </c>
      <c r="B348">
        <f t="shared" si="10"/>
        <v>1.0010729551999999</v>
      </c>
      <c r="C348">
        <f t="shared" si="11"/>
        <v>19</v>
      </c>
    </row>
    <row r="349" spans="1:3" x14ac:dyDescent="0.15">
      <c r="A349" s="1">
        <v>349</v>
      </c>
      <c r="B349">
        <f t="shared" si="10"/>
        <v>1.0003576476</v>
      </c>
      <c r="C349">
        <f t="shared" si="11"/>
        <v>7</v>
      </c>
    </row>
    <row r="350" spans="1:3" x14ac:dyDescent="0.15">
      <c r="A350" s="1">
        <v>350</v>
      </c>
      <c r="B350">
        <f t="shared" si="10"/>
        <v>0.99964234000000007</v>
      </c>
      <c r="C350">
        <f t="shared" si="11"/>
        <v>19</v>
      </c>
    </row>
    <row r="351" spans="1:3" x14ac:dyDescent="0.15">
      <c r="A351" s="1">
        <v>351</v>
      </c>
      <c r="B351">
        <f t="shared" si="10"/>
        <v>0.99892703240000003</v>
      </c>
      <c r="C351">
        <f t="shared" si="11"/>
        <v>7</v>
      </c>
    </row>
    <row r="352" spans="1:3" x14ac:dyDescent="0.15">
      <c r="A352" s="1">
        <v>352</v>
      </c>
      <c r="B352">
        <f t="shared" si="10"/>
        <v>0.99821172479999998</v>
      </c>
      <c r="C352">
        <f t="shared" si="11"/>
        <v>19</v>
      </c>
    </row>
    <row r="353" spans="1:3" x14ac:dyDescent="0.15">
      <c r="A353" s="1">
        <v>353</v>
      </c>
      <c r="B353">
        <f t="shared" si="10"/>
        <v>0.99749641720000004</v>
      </c>
      <c r="C353">
        <f t="shared" si="11"/>
        <v>7</v>
      </c>
    </row>
    <row r="354" spans="1:3" x14ac:dyDescent="0.15">
      <c r="A354" s="1">
        <v>354</v>
      </c>
      <c r="B354">
        <f t="shared" si="10"/>
        <v>0.99678110959999999</v>
      </c>
      <c r="C354">
        <f t="shared" si="11"/>
        <v>19</v>
      </c>
    </row>
    <row r="355" spans="1:3" x14ac:dyDescent="0.15">
      <c r="A355" s="1">
        <v>355</v>
      </c>
      <c r="B355">
        <f t="shared" si="10"/>
        <v>0.99606580199999994</v>
      </c>
      <c r="C355">
        <f t="shared" si="11"/>
        <v>7</v>
      </c>
    </row>
    <row r="356" spans="1:3" x14ac:dyDescent="0.15">
      <c r="A356" s="1">
        <v>356</v>
      </c>
      <c r="B356">
        <f t="shared" si="10"/>
        <v>0.99535049440000001</v>
      </c>
      <c r="C356">
        <f t="shared" si="11"/>
        <v>19</v>
      </c>
    </row>
    <row r="357" spans="1:3" x14ac:dyDescent="0.15">
      <c r="A357" s="1">
        <v>357</v>
      </c>
      <c r="B357">
        <f t="shared" si="10"/>
        <v>0.99463518680000007</v>
      </c>
      <c r="C357">
        <f t="shared" si="11"/>
        <v>7</v>
      </c>
    </row>
    <row r="358" spans="1:3" x14ac:dyDescent="0.15">
      <c r="A358" s="1">
        <v>358</v>
      </c>
      <c r="B358">
        <f t="shared" si="10"/>
        <v>0.99391987920000002</v>
      </c>
      <c r="C358">
        <f t="shared" si="11"/>
        <v>19</v>
      </c>
    </row>
    <row r="359" spans="1:3" x14ac:dyDescent="0.15">
      <c r="A359" s="1">
        <v>359</v>
      </c>
      <c r="B359">
        <f t="shared" si="10"/>
        <v>0.99320457159999997</v>
      </c>
      <c r="C359">
        <f t="shared" si="11"/>
        <v>7</v>
      </c>
    </row>
    <row r="360" spans="1:3" x14ac:dyDescent="0.15">
      <c r="A360" s="1">
        <v>360</v>
      </c>
      <c r="B360">
        <f t="shared" si="10"/>
        <v>0.99248926400000004</v>
      </c>
      <c r="C360">
        <f t="shared" si="11"/>
        <v>19</v>
      </c>
    </row>
    <row r="361" spans="1:3" x14ac:dyDescent="0.15">
      <c r="A361" s="1">
        <v>361</v>
      </c>
      <c r="B361">
        <f t="shared" si="10"/>
        <v>0.99177395639999999</v>
      </c>
      <c r="C361">
        <f t="shared" si="11"/>
        <v>7</v>
      </c>
    </row>
    <row r="362" spans="1:3" x14ac:dyDescent="0.15">
      <c r="A362" s="1">
        <v>362</v>
      </c>
      <c r="B362">
        <f t="shared" si="10"/>
        <v>0.99105864879999994</v>
      </c>
      <c r="C362">
        <f t="shared" si="11"/>
        <v>19</v>
      </c>
    </row>
    <row r="363" spans="1:3" x14ac:dyDescent="0.15">
      <c r="A363" s="1">
        <v>363</v>
      </c>
      <c r="B363">
        <f t="shared" si="10"/>
        <v>0.9903433412</v>
      </c>
      <c r="C363">
        <f t="shared" si="11"/>
        <v>7</v>
      </c>
    </row>
    <row r="364" spans="1:3" x14ac:dyDescent="0.15">
      <c r="A364" s="1">
        <v>364</v>
      </c>
      <c r="B364">
        <f t="shared" si="10"/>
        <v>0.98962803360000007</v>
      </c>
      <c r="C364">
        <f t="shared" si="11"/>
        <v>19</v>
      </c>
    </row>
    <row r="365" spans="1:3" x14ac:dyDescent="0.15">
      <c r="A365" s="1">
        <v>365</v>
      </c>
      <c r="B365">
        <f t="shared" si="10"/>
        <v>0.98891272600000002</v>
      </c>
      <c r="C365">
        <f t="shared" si="11"/>
        <v>7</v>
      </c>
    </row>
    <row r="366" spans="1:3" x14ac:dyDescent="0.15">
      <c r="A366" s="1">
        <v>366</v>
      </c>
      <c r="B366">
        <f t="shared" si="10"/>
        <v>0.98819741839999997</v>
      </c>
      <c r="C366">
        <f t="shared" si="11"/>
        <v>19</v>
      </c>
    </row>
    <row r="367" spans="1:3" x14ac:dyDescent="0.15">
      <c r="A367" s="1">
        <v>367</v>
      </c>
      <c r="B367">
        <f t="shared" si="10"/>
        <v>0.98748211080000003</v>
      </c>
      <c r="C367">
        <f t="shared" si="11"/>
        <v>7</v>
      </c>
    </row>
    <row r="368" spans="1:3" x14ac:dyDescent="0.15">
      <c r="A368" s="1">
        <v>368</v>
      </c>
      <c r="B368">
        <f t="shared" si="10"/>
        <v>0.98676680319999999</v>
      </c>
      <c r="C368">
        <f t="shared" si="11"/>
        <v>19</v>
      </c>
    </row>
    <row r="369" spans="1:3" x14ac:dyDescent="0.15">
      <c r="A369" s="1">
        <v>369</v>
      </c>
      <c r="B369">
        <f t="shared" si="10"/>
        <v>0.98605149559999994</v>
      </c>
      <c r="C369">
        <f t="shared" si="11"/>
        <v>7</v>
      </c>
    </row>
    <row r="370" spans="1:3" x14ac:dyDescent="0.15">
      <c r="A370" s="1">
        <v>370</v>
      </c>
      <c r="B370">
        <f t="shared" si="10"/>
        <v>0.985336188</v>
      </c>
      <c r="C370">
        <f t="shared" si="11"/>
        <v>19</v>
      </c>
    </row>
    <row r="371" spans="1:3" x14ac:dyDescent="0.15">
      <c r="A371" s="1">
        <v>371</v>
      </c>
      <c r="B371">
        <f t="shared" si="10"/>
        <v>0.98462088040000006</v>
      </c>
      <c r="C371">
        <f t="shared" si="11"/>
        <v>7</v>
      </c>
    </row>
    <row r="372" spans="1:3" x14ac:dyDescent="0.15">
      <c r="A372" s="1">
        <v>372</v>
      </c>
      <c r="B372">
        <f t="shared" si="10"/>
        <v>0.98390557280000002</v>
      </c>
      <c r="C372">
        <f t="shared" si="11"/>
        <v>19</v>
      </c>
    </row>
    <row r="373" spans="1:3" x14ac:dyDescent="0.15">
      <c r="A373" s="1">
        <v>373</v>
      </c>
      <c r="B373">
        <f t="shared" si="10"/>
        <v>0.98319026519999997</v>
      </c>
      <c r="C373">
        <f t="shared" si="11"/>
        <v>7</v>
      </c>
    </row>
    <row r="374" spans="1:3" x14ac:dyDescent="0.15">
      <c r="A374" s="1">
        <v>374</v>
      </c>
      <c r="B374">
        <f t="shared" si="10"/>
        <v>0.98247495760000003</v>
      </c>
      <c r="C374">
        <f t="shared" si="11"/>
        <v>19</v>
      </c>
    </row>
    <row r="375" spans="1:3" x14ac:dyDescent="0.15">
      <c r="A375" s="1">
        <v>375</v>
      </c>
      <c r="B375">
        <f t="shared" si="10"/>
        <v>0.98175964999999998</v>
      </c>
      <c r="C375">
        <f t="shared" si="11"/>
        <v>7</v>
      </c>
    </row>
    <row r="376" spans="1:3" x14ac:dyDescent="0.15">
      <c r="A376" s="1">
        <v>376</v>
      </c>
      <c r="B376">
        <f t="shared" si="10"/>
        <v>0.98104434239999994</v>
      </c>
      <c r="C376">
        <f t="shared" si="11"/>
        <v>19</v>
      </c>
    </row>
    <row r="377" spans="1:3" x14ac:dyDescent="0.15">
      <c r="A377" s="1">
        <v>377</v>
      </c>
      <c r="B377">
        <f t="shared" si="10"/>
        <v>0.9803290348</v>
      </c>
      <c r="C377">
        <f t="shared" si="11"/>
        <v>7</v>
      </c>
    </row>
    <row r="378" spans="1:3" x14ac:dyDescent="0.15">
      <c r="A378" s="1">
        <v>378</v>
      </c>
      <c r="B378">
        <f t="shared" si="10"/>
        <v>0.97961372720000006</v>
      </c>
      <c r="C378">
        <f t="shared" si="11"/>
        <v>19</v>
      </c>
    </row>
    <row r="379" spans="1:3" x14ac:dyDescent="0.15">
      <c r="A379" s="1">
        <v>379</v>
      </c>
      <c r="B379">
        <f t="shared" si="10"/>
        <v>0.97889841960000001</v>
      </c>
      <c r="C379">
        <f t="shared" si="11"/>
        <v>7</v>
      </c>
    </row>
    <row r="380" spans="1:3" x14ac:dyDescent="0.15">
      <c r="A380" s="1">
        <v>380</v>
      </c>
      <c r="B380">
        <f t="shared" si="10"/>
        <v>0.97818311199999997</v>
      </c>
      <c r="C380">
        <f t="shared" si="11"/>
        <v>19</v>
      </c>
    </row>
    <row r="381" spans="1:3" x14ac:dyDescent="0.15">
      <c r="A381" s="1">
        <v>381</v>
      </c>
      <c r="B381">
        <f t="shared" si="10"/>
        <v>0.97746780440000003</v>
      </c>
      <c r="C381">
        <f t="shared" si="11"/>
        <v>7</v>
      </c>
    </row>
    <row r="382" spans="1:3" x14ac:dyDescent="0.15">
      <c r="A382" s="1">
        <v>382</v>
      </c>
      <c r="B382">
        <f t="shared" si="10"/>
        <v>0.97675249680000009</v>
      </c>
      <c r="C382">
        <f t="shared" si="11"/>
        <v>19</v>
      </c>
    </row>
    <row r="383" spans="1:3" x14ac:dyDescent="0.15">
      <c r="A383" s="1">
        <v>383</v>
      </c>
      <c r="B383">
        <f t="shared" si="10"/>
        <v>0.97603718919999993</v>
      </c>
      <c r="C383">
        <f t="shared" si="11"/>
        <v>7</v>
      </c>
    </row>
    <row r="384" spans="1:3" x14ac:dyDescent="0.15">
      <c r="A384" s="1">
        <v>384</v>
      </c>
      <c r="B384">
        <f t="shared" si="10"/>
        <v>0.9753218816</v>
      </c>
      <c r="C384">
        <f t="shared" si="11"/>
        <v>19</v>
      </c>
    </row>
    <row r="385" spans="1:3" x14ac:dyDescent="0.15">
      <c r="A385" s="1">
        <v>385</v>
      </c>
      <c r="B385">
        <f t="shared" ref="B385:B448" si="12">1.25+A385*-0.0007153076</f>
        <v>0.97460657400000006</v>
      </c>
      <c r="C385">
        <f t="shared" ref="C385:C448" si="13">IF(A385/2-INT(A385/2)&lt;0.1,19,7)</f>
        <v>7</v>
      </c>
    </row>
    <row r="386" spans="1:3" x14ac:dyDescent="0.15">
      <c r="A386" s="1">
        <v>386</v>
      </c>
      <c r="B386">
        <f t="shared" si="12"/>
        <v>0.97389126640000001</v>
      </c>
      <c r="C386">
        <f t="shared" si="13"/>
        <v>19</v>
      </c>
    </row>
    <row r="387" spans="1:3" x14ac:dyDescent="0.15">
      <c r="A387" s="1">
        <v>387</v>
      </c>
      <c r="B387">
        <f t="shared" si="12"/>
        <v>0.97317595879999996</v>
      </c>
      <c r="C387">
        <f t="shared" si="13"/>
        <v>7</v>
      </c>
    </row>
    <row r="388" spans="1:3" x14ac:dyDescent="0.15">
      <c r="A388" s="1">
        <v>388</v>
      </c>
      <c r="B388">
        <f t="shared" si="12"/>
        <v>0.97246065120000003</v>
      </c>
      <c r="C388">
        <f t="shared" si="13"/>
        <v>19</v>
      </c>
    </row>
    <row r="389" spans="1:3" x14ac:dyDescent="0.15">
      <c r="A389" s="1">
        <v>389</v>
      </c>
      <c r="B389">
        <f t="shared" si="12"/>
        <v>0.97174534360000009</v>
      </c>
      <c r="C389">
        <f t="shared" si="13"/>
        <v>7</v>
      </c>
    </row>
    <row r="390" spans="1:3" x14ac:dyDescent="0.15">
      <c r="A390" s="1">
        <v>390</v>
      </c>
      <c r="B390">
        <f t="shared" si="12"/>
        <v>0.97103003599999993</v>
      </c>
      <c r="C390">
        <f t="shared" si="13"/>
        <v>19</v>
      </c>
    </row>
    <row r="391" spans="1:3" x14ac:dyDescent="0.15">
      <c r="A391" s="1">
        <v>391</v>
      </c>
      <c r="B391">
        <f t="shared" si="12"/>
        <v>0.97031472839999999</v>
      </c>
      <c r="C391">
        <f t="shared" si="13"/>
        <v>7</v>
      </c>
    </row>
    <row r="392" spans="1:3" x14ac:dyDescent="0.15">
      <c r="A392" s="1">
        <v>392</v>
      </c>
      <c r="B392">
        <f t="shared" si="12"/>
        <v>0.96959942080000006</v>
      </c>
      <c r="C392">
        <f t="shared" si="13"/>
        <v>19</v>
      </c>
    </row>
    <row r="393" spans="1:3" x14ac:dyDescent="0.15">
      <c r="A393" s="1">
        <v>393</v>
      </c>
      <c r="B393">
        <f t="shared" si="12"/>
        <v>0.96888411320000001</v>
      </c>
      <c r="C393">
        <f t="shared" si="13"/>
        <v>7</v>
      </c>
    </row>
    <row r="394" spans="1:3" x14ac:dyDescent="0.15">
      <c r="A394" s="1">
        <v>394</v>
      </c>
      <c r="B394">
        <f t="shared" si="12"/>
        <v>0.96816880559999996</v>
      </c>
      <c r="C394">
        <f t="shared" si="13"/>
        <v>19</v>
      </c>
    </row>
    <row r="395" spans="1:3" x14ac:dyDescent="0.15">
      <c r="A395" s="1">
        <v>395</v>
      </c>
      <c r="B395">
        <f t="shared" si="12"/>
        <v>0.96745349800000002</v>
      </c>
      <c r="C395">
        <f t="shared" si="13"/>
        <v>7</v>
      </c>
    </row>
    <row r="396" spans="1:3" x14ac:dyDescent="0.15">
      <c r="A396" s="1">
        <v>396</v>
      </c>
      <c r="B396">
        <f t="shared" si="12"/>
        <v>0.96673819040000009</v>
      </c>
      <c r="C396">
        <f t="shared" si="13"/>
        <v>19</v>
      </c>
    </row>
    <row r="397" spans="1:3" x14ac:dyDescent="0.15">
      <c r="A397" s="1">
        <v>397</v>
      </c>
      <c r="B397">
        <f t="shared" si="12"/>
        <v>0.96602288279999993</v>
      </c>
      <c r="C397">
        <f t="shared" si="13"/>
        <v>7</v>
      </c>
    </row>
    <row r="398" spans="1:3" x14ac:dyDescent="0.15">
      <c r="A398" s="1">
        <v>398</v>
      </c>
      <c r="B398">
        <f t="shared" si="12"/>
        <v>0.96530757519999999</v>
      </c>
      <c r="C398">
        <f t="shared" si="13"/>
        <v>19</v>
      </c>
    </row>
    <row r="399" spans="1:3" x14ac:dyDescent="0.15">
      <c r="A399" s="1">
        <v>399</v>
      </c>
      <c r="B399">
        <f t="shared" si="12"/>
        <v>0.96459226760000005</v>
      </c>
      <c r="C399">
        <f t="shared" si="13"/>
        <v>7</v>
      </c>
    </row>
    <row r="400" spans="1:3" x14ac:dyDescent="0.15">
      <c r="A400" s="1">
        <v>400</v>
      </c>
      <c r="B400">
        <f t="shared" si="12"/>
        <v>0.96387696</v>
      </c>
      <c r="C400">
        <f t="shared" si="13"/>
        <v>19</v>
      </c>
    </row>
    <row r="401" spans="1:3" x14ac:dyDescent="0.15">
      <c r="A401" s="1">
        <v>401</v>
      </c>
      <c r="B401">
        <f t="shared" si="12"/>
        <v>0.96316165239999996</v>
      </c>
      <c r="C401">
        <f t="shared" si="13"/>
        <v>7</v>
      </c>
    </row>
    <row r="402" spans="1:3" x14ac:dyDescent="0.15">
      <c r="A402" s="1">
        <v>402</v>
      </c>
      <c r="B402">
        <f t="shared" si="12"/>
        <v>0.96244634480000002</v>
      </c>
      <c r="C402">
        <f t="shared" si="13"/>
        <v>19</v>
      </c>
    </row>
    <row r="403" spans="1:3" x14ac:dyDescent="0.15">
      <c r="A403" s="1">
        <v>403</v>
      </c>
      <c r="B403">
        <f t="shared" si="12"/>
        <v>0.96173103720000008</v>
      </c>
      <c r="C403">
        <f t="shared" si="13"/>
        <v>7</v>
      </c>
    </row>
    <row r="404" spans="1:3" x14ac:dyDescent="0.15">
      <c r="A404" s="1">
        <v>404</v>
      </c>
      <c r="B404">
        <f t="shared" si="12"/>
        <v>0.96101572960000003</v>
      </c>
      <c r="C404">
        <f t="shared" si="13"/>
        <v>19</v>
      </c>
    </row>
    <row r="405" spans="1:3" x14ac:dyDescent="0.15">
      <c r="A405" s="1">
        <v>405</v>
      </c>
      <c r="B405">
        <f t="shared" si="12"/>
        <v>0.96030042199999999</v>
      </c>
      <c r="C405">
        <f t="shared" si="13"/>
        <v>7</v>
      </c>
    </row>
    <row r="406" spans="1:3" x14ac:dyDescent="0.15">
      <c r="A406" s="1">
        <v>406</v>
      </c>
      <c r="B406">
        <f t="shared" si="12"/>
        <v>0.95958511440000005</v>
      </c>
      <c r="C406">
        <f t="shared" si="13"/>
        <v>19</v>
      </c>
    </row>
    <row r="407" spans="1:3" x14ac:dyDescent="0.15">
      <c r="A407" s="1">
        <v>407</v>
      </c>
      <c r="B407">
        <f t="shared" si="12"/>
        <v>0.9588698068</v>
      </c>
      <c r="C407">
        <f t="shared" si="13"/>
        <v>7</v>
      </c>
    </row>
    <row r="408" spans="1:3" x14ac:dyDescent="0.15">
      <c r="A408" s="1">
        <v>408</v>
      </c>
      <c r="B408">
        <f t="shared" si="12"/>
        <v>0.95815449919999995</v>
      </c>
      <c r="C408">
        <f t="shared" si="13"/>
        <v>19</v>
      </c>
    </row>
    <row r="409" spans="1:3" x14ac:dyDescent="0.15">
      <c r="A409" s="1">
        <v>409</v>
      </c>
      <c r="B409">
        <f t="shared" si="12"/>
        <v>0.95743919160000002</v>
      </c>
      <c r="C409">
        <f t="shared" si="13"/>
        <v>7</v>
      </c>
    </row>
    <row r="410" spans="1:3" x14ac:dyDescent="0.15">
      <c r="A410" s="1">
        <v>410</v>
      </c>
      <c r="B410">
        <f t="shared" si="12"/>
        <v>0.95672388400000008</v>
      </c>
      <c r="C410">
        <f t="shared" si="13"/>
        <v>19</v>
      </c>
    </row>
    <row r="411" spans="1:3" x14ac:dyDescent="0.15">
      <c r="A411" s="1">
        <v>411</v>
      </c>
      <c r="B411">
        <f t="shared" si="12"/>
        <v>0.95600857640000003</v>
      </c>
      <c r="C411">
        <f t="shared" si="13"/>
        <v>7</v>
      </c>
    </row>
    <row r="412" spans="1:3" x14ac:dyDescent="0.15">
      <c r="A412" s="1">
        <v>412</v>
      </c>
      <c r="B412">
        <f t="shared" si="12"/>
        <v>0.95529326879999998</v>
      </c>
      <c r="C412">
        <f t="shared" si="13"/>
        <v>19</v>
      </c>
    </row>
    <row r="413" spans="1:3" x14ac:dyDescent="0.15">
      <c r="A413" s="1">
        <v>413</v>
      </c>
      <c r="B413">
        <f t="shared" si="12"/>
        <v>0.95457796120000005</v>
      </c>
      <c r="C413">
        <f t="shared" si="13"/>
        <v>7</v>
      </c>
    </row>
    <row r="414" spans="1:3" x14ac:dyDescent="0.15">
      <c r="A414" s="1">
        <v>414</v>
      </c>
      <c r="B414">
        <f t="shared" si="12"/>
        <v>0.9538626536</v>
      </c>
      <c r="C414">
        <f t="shared" si="13"/>
        <v>19</v>
      </c>
    </row>
    <row r="415" spans="1:3" x14ac:dyDescent="0.15">
      <c r="A415" s="1">
        <v>415</v>
      </c>
      <c r="B415">
        <f t="shared" si="12"/>
        <v>0.95314734599999995</v>
      </c>
      <c r="C415">
        <f t="shared" si="13"/>
        <v>7</v>
      </c>
    </row>
    <row r="416" spans="1:3" x14ac:dyDescent="0.15">
      <c r="A416" s="1">
        <v>416</v>
      </c>
      <c r="B416">
        <f t="shared" si="12"/>
        <v>0.95243203840000001</v>
      </c>
      <c r="C416">
        <f t="shared" si="13"/>
        <v>19</v>
      </c>
    </row>
    <row r="417" spans="1:3" x14ac:dyDescent="0.15">
      <c r="A417" s="1">
        <v>417</v>
      </c>
      <c r="B417">
        <f t="shared" si="12"/>
        <v>0.95171673080000008</v>
      </c>
      <c r="C417">
        <f t="shared" si="13"/>
        <v>7</v>
      </c>
    </row>
    <row r="418" spans="1:3" x14ac:dyDescent="0.15">
      <c r="A418" s="1">
        <v>418</v>
      </c>
      <c r="B418">
        <f t="shared" si="12"/>
        <v>0.95100142320000003</v>
      </c>
      <c r="C418">
        <f t="shared" si="13"/>
        <v>19</v>
      </c>
    </row>
    <row r="419" spans="1:3" x14ac:dyDescent="0.15">
      <c r="A419" s="1">
        <v>419</v>
      </c>
      <c r="B419">
        <f t="shared" si="12"/>
        <v>0.95028611559999998</v>
      </c>
      <c r="C419">
        <f t="shared" si="13"/>
        <v>7</v>
      </c>
    </row>
    <row r="420" spans="1:3" x14ac:dyDescent="0.15">
      <c r="A420" s="1">
        <v>420</v>
      </c>
      <c r="B420">
        <f t="shared" si="12"/>
        <v>0.94957080800000004</v>
      </c>
      <c r="C420">
        <f t="shared" si="13"/>
        <v>19</v>
      </c>
    </row>
    <row r="421" spans="1:3" x14ac:dyDescent="0.15">
      <c r="A421" s="1">
        <v>421</v>
      </c>
      <c r="B421">
        <f t="shared" si="12"/>
        <v>0.9488555004</v>
      </c>
      <c r="C421">
        <f t="shared" si="13"/>
        <v>7</v>
      </c>
    </row>
    <row r="422" spans="1:3" x14ac:dyDescent="0.15">
      <c r="A422" s="1">
        <v>422</v>
      </c>
      <c r="B422">
        <f t="shared" si="12"/>
        <v>0.94814019279999995</v>
      </c>
      <c r="C422">
        <f t="shared" si="13"/>
        <v>19</v>
      </c>
    </row>
    <row r="423" spans="1:3" x14ac:dyDescent="0.15">
      <c r="A423" s="1">
        <v>423</v>
      </c>
      <c r="B423">
        <f t="shared" si="12"/>
        <v>0.94742488520000001</v>
      </c>
      <c r="C423">
        <f t="shared" si="13"/>
        <v>7</v>
      </c>
    </row>
    <row r="424" spans="1:3" x14ac:dyDescent="0.15">
      <c r="A424" s="1">
        <v>424</v>
      </c>
      <c r="B424">
        <f t="shared" si="12"/>
        <v>0.94670957760000007</v>
      </c>
      <c r="C424">
        <f t="shared" si="13"/>
        <v>19</v>
      </c>
    </row>
    <row r="425" spans="1:3" x14ac:dyDescent="0.15">
      <c r="A425" s="1">
        <v>425</v>
      </c>
      <c r="B425">
        <f t="shared" si="12"/>
        <v>0.94599427000000003</v>
      </c>
      <c r="C425">
        <f t="shared" si="13"/>
        <v>7</v>
      </c>
    </row>
    <row r="426" spans="1:3" x14ac:dyDescent="0.15">
      <c r="A426" s="1">
        <v>426</v>
      </c>
      <c r="B426">
        <f t="shared" si="12"/>
        <v>0.94527896239999998</v>
      </c>
      <c r="C426">
        <f t="shared" si="13"/>
        <v>19</v>
      </c>
    </row>
    <row r="427" spans="1:3" x14ac:dyDescent="0.15">
      <c r="A427" s="1">
        <v>427</v>
      </c>
      <c r="B427">
        <f t="shared" si="12"/>
        <v>0.94456365480000004</v>
      </c>
      <c r="C427">
        <f t="shared" si="13"/>
        <v>7</v>
      </c>
    </row>
    <row r="428" spans="1:3" x14ac:dyDescent="0.15">
      <c r="A428" s="1">
        <v>428</v>
      </c>
      <c r="B428">
        <f t="shared" si="12"/>
        <v>0.94384834719999999</v>
      </c>
      <c r="C428">
        <f t="shared" si="13"/>
        <v>19</v>
      </c>
    </row>
    <row r="429" spans="1:3" x14ac:dyDescent="0.15">
      <c r="A429" s="1">
        <v>429</v>
      </c>
      <c r="B429">
        <f t="shared" si="12"/>
        <v>0.94313303959999994</v>
      </c>
      <c r="C429">
        <f t="shared" si="13"/>
        <v>7</v>
      </c>
    </row>
    <row r="430" spans="1:3" x14ac:dyDescent="0.15">
      <c r="A430" s="1">
        <v>430</v>
      </c>
      <c r="B430">
        <f t="shared" si="12"/>
        <v>0.94241773200000001</v>
      </c>
      <c r="C430">
        <f t="shared" si="13"/>
        <v>19</v>
      </c>
    </row>
    <row r="431" spans="1:3" x14ac:dyDescent="0.15">
      <c r="A431" s="1">
        <v>431</v>
      </c>
      <c r="B431">
        <f t="shared" si="12"/>
        <v>0.94170242440000007</v>
      </c>
      <c r="C431">
        <f t="shared" si="13"/>
        <v>7</v>
      </c>
    </row>
    <row r="432" spans="1:3" x14ac:dyDescent="0.15">
      <c r="A432" s="1">
        <v>432</v>
      </c>
      <c r="B432">
        <f t="shared" si="12"/>
        <v>0.94098711680000002</v>
      </c>
      <c r="C432">
        <f t="shared" si="13"/>
        <v>19</v>
      </c>
    </row>
    <row r="433" spans="1:3" x14ac:dyDescent="0.15">
      <c r="A433" s="1">
        <v>433</v>
      </c>
      <c r="B433">
        <f t="shared" si="12"/>
        <v>0.94027180919999997</v>
      </c>
      <c r="C433">
        <f t="shared" si="13"/>
        <v>7</v>
      </c>
    </row>
    <row r="434" spans="1:3" x14ac:dyDescent="0.15">
      <c r="A434" s="1">
        <v>434</v>
      </c>
      <c r="B434">
        <f t="shared" si="12"/>
        <v>0.93955650160000004</v>
      </c>
      <c r="C434">
        <f t="shared" si="13"/>
        <v>19</v>
      </c>
    </row>
    <row r="435" spans="1:3" x14ac:dyDescent="0.15">
      <c r="A435" s="1">
        <v>435</v>
      </c>
      <c r="B435">
        <f t="shared" si="12"/>
        <v>0.93884119399999999</v>
      </c>
      <c r="C435">
        <f t="shared" si="13"/>
        <v>7</v>
      </c>
    </row>
    <row r="436" spans="1:3" x14ac:dyDescent="0.15">
      <c r="A436" s="1">
        <v>436</v>
      </c>
      <c r="B436">
        <f t="shared" si="12"/>
        <v>0.93812588639999994</v>
      </c>
      <c r="C436">
        <f t="shared" si="13"/>
        <v>19</v>
      </c>
    </row>
    <row r="437" spans="1:3" x14ac:dyDescent="0.15">
      <c r="A437" s="1">
        <v>437</v>
      </c>
      <c r="B437">
        <f t="shared" si="12"/>
        <v>0.93741057880000001</v>
      </c>
      <c r="C437">
        <f t="shared" si="13"/>
        <v>7</v>
      </c>
    </row>
    <row r="438" spans="1:3" x14ac:dyDescent="0.15">
      <c r="A438" s="1">
        <v>438</v>
      </c>
      <c r="B438">
        <f t="shared" si="12"/>
        <v>0.93669527120000007</v>
      </c>
      <c r="C438">
        <f t="shared" si="13"/>
        <v>19</v>
      </c>
    </row>
    <row r="439" spans="1:3" x14ac:dyDescent="0.15">
      <c r="A439" s="1">
        <v>439</v>
      </c>
      <c r="B439">
        <f t="shared" si="12"/>
        <v>0.93597996360000002</v>
      </c>
      <c r="C439">
        <f t="shared" si="13"/>
        <v>7</v>
      </c>
    </row>
    <row r="440" spans="1:3" x14ac:dyDescent="0.15">
      <c r="A440" s="1">
        <v>440</v>
      </c>
      <c r="B440">
        <f t="shared" si="12"/>
        <v>0.93526465599999997</v>
      </c>
      <c r="C440">
        <f t="shared" si="13"/>
        <v>19</v>
      </c>
    </row>
    <row r="441" spans="1:3" x14ac:dyDescent="0.15">
      <c r="A441" s="1">
        <v>441</v>
      </c>
      <c r="B441">
        <f t="shared" si="12"/>
        <v>0.93454934840000004</v>
      </c>
      <c r="C441">
        <f t="shared" si="13"/>
        <v>7</v>
      </c>
    </row>
    <row r="442" spans="1:3" x14ac:dyDescent="0.15">
      <c r="A442" s="1">
        <v>442</v>
      </c>
      <c r="B442">
        <f t="shared" si="12"/>
        <v>0.93383404079999999</v>
      </c>
      <c r="C442">
        <f t="shared" si="13"/>
        <v>19</v>
      </c>
    </row>
    <row r="443" spans="1:3" x14ac:dyDescent="0.15">
      <c r="A443" s="1">
        <v>443</v>
      </c>
      <c r="B443">
        <f t="shared" si="12"/>
        <v>0.93311873319999994</v>
      </c>
      <c r="C443">
        <f t="shared" si="13"/>
        <v>7</v>
      </c>
    </row>
    <row r="444" spans="1:3" x14ac:dyDescent="0.15">
      <c r="A444" s="1">
        <v>444</v>
      </c>
      <c r="B444">
        <f t="shared" si="12"/>
        <v>0.9324034256</v>
      </c>
      <c r="C444">
        <f t="shared" si="13"/>
        <v>19</v>
      </c>
    </row>
    <row r="445" spans="1:3" x14ac:dyDescent="0.15">
      <c r="A445" s="1">
        <v>445</v>
      </c>
      <c r="B445">
        <f t="shared" si="12"/>
        <v>0.93168811800000007</v>
      </c>
      <c r="C445">
        <f t="shared" si="13"/>
        <v>7</v>
      </c>
    </row>
    <row r="446" spans="1:3" x14ac:dyDescent="0.15">
      <c r="A446" s="1">
        <v>446</v>
      </c>
      <c r="B446">
        <f t="shared" si="12"/>
        <v>0.93097281040000002</v>
      </c>
      <c r="C446">
        <f t="shared" si="13"/>
        <v>19</v>
      </c>
    </row>
    <row r="447" spans="1:3" x14ac:dyDescent="0.15">
      <c r="A447" s="1">
        <v>447</v>
      </c>
      <c r="B447">
        <f t="shared" si="12"/>
        <v>0.93025750279999997</v>
      </c>
      <c r="C447">
        <f t="shared" si="13"/>
        <v>7</v>
      </c>
    </row>
    <row r="448" spans="1:3" x14ac:dyDescent="0.15">
      <c r="A448" s="1">
        <v>448</v>
      </c>
      <c r="B448">
        <f t="shared" si="12"/>
        <v>0.92954219520000003</v>
      </c>
      <c r="C448">
        <f t="shared" si="13"/>
        <v>19</v>
      </c>
    </row>
    <row r="449" spans="1:3" x14ac:dyDescent="0.15">
      <c r="A449" s="1">
        <v>449</v>
      </c>
      <c r="B449">
        <f t="shared" ref="B449:B512" si="14">1.25+A449*-0.0007153076</f>
        <v>0.92882688759999998</v>
      </c>
      <c r="C449">
        <f t="shared" ref="C449:C512" si="15">IF(A449/2-INT(A449/2)&lt;0.1,19,7)</f>
        <v>7</v>
      </c>
    </row>
    <row r="450" spans="1:3" x14ac:dyDescent="0.15">
      <c r="A450" s="1">
        <v>450</v>
      </c>
      <c r="B450">
        <f t="shared" si="14"/>
        <v>0.92811157999999994</v>
      </c>
      <c r="C450">
        <f t="shared" si="15"/>
        <v>19</v>
      </c>
    </row>
    <row r="451" spans="1:3" x14ac:dyDescent="0.15">
      <c r="A451" s="1">
        <v>451</v>
      </c>
      <c r="B451">
        <f t="shared" si="14"/>
        <v>0.9273962724</v>
      </c>
      <c r="C451">
        <f t="shared" si="15"/>
        <v>7</v>
      </c>
    </row>
    <row r="452" spans="1:3" x14ac:dyDescent="0.15">
      <c r="A452" s="1">
        <v>452</v>
      </c>
      <c r="B452">
        <f t="shared" si="14"/>
        <v>0.92668096480000006</v>
      </c>
      <c r="C452">
        <f t="shared" si="15"/>
        <v>19</v>
      </c>
    </row>
    <row r="453" spans="1:3" x14ac:dyDescent="0.15">
      <c r="A453" s="1">
        <v>453</v>
      </c>
      <c r="B453">
        <f t="shared" si="14"/>
        <v>0.92596565720000001</v>
      </c>
      <c r="C453">
        <f t="shared" si="15"/>
        <v>7</v>
      </c>
    </row>
    <row r="454" spans="1:3" x14ac:dyDescent="0.15">
      <c r="A454" s="1">
        <v>454</v>
      </c>
      <c r="B454">
        <f t="shared" si="14"/>
        <v>0.92525034959999997</v>
      </c>
      <c r="C454">
        <f t="shared" si="15"/>
        <v>19</v>
      </c>
    </row>
    <row r="455" spans="1:3" x14ac:dyDescent="0.15">
      <c r="A455" s="1">
        <v>455</v>
      </c>
      <c r="B455">
        <f t="shared" si="14"/>
        <v>0.92453504200000003</v>
      </c>
      <c r="C455">
        <f t="shared" si="15"/>
        <v>7</v>
      </c>
    </row>
    <row r="456" spans="1:3" x14ac:dyDescent="0.15">
      <c r="A456" s="1">
        <v>456</v>
      </c>
      <c r="B456">
        <f t="shared" si="14"/>
        <v>0.92381973440000009</v>
      </c>
      <c r="C456">
        <f t="shared" si="15"/>
        <v>19</v>
      </c>
    </row>
    <row r="457" spans="1:3" x14ac:dyDescent="0.15">
      <c r="A457" s="1">
        <v>457</v>
      </c>
      <c r="B457">
        <f t="shared" si="14"/>
        <v>0.92310442679999993</v>
      </c>
      <c r="C457">
        <f t="shared" si="15"/>
        <v>7</v>
      </c>
    </row>
    <row r="458" spans="1:3" x14ac:dyDescent="0.15">
      <c r="A458" s="1">
        <v>458</v>
      </c>
      <c r="B458">
        <f t="shared" si="14"/>
        <v>0.9223891192</v>
      </c>
      <c r="C458">
        <f t="shared" si="15"/>
        <v>19</v>
      </c>
    </row>
    <row r="459" spans="1:3" x14ac:dyDescent="0.15">
      <c r="A459" s="1">
        <v>459</v>
      </c>
      <c r="B459">
        <f t="shared" si="14"/>
        <v>0.92167381160000006</v>
      </c>
      <c r="C459">
        <f t="shared" si="15"/>
        <v>7</v>
      </c>
    </row>
    <row r="460" spans="1:3" x14ac:dyDescent="0.15">
      <c r="A460" s="1">
        <v>460</v>
      </c>
      <c r="B460">
        <f t="shared" si="14"/>
        <v>0.92095850400000001</v>
      </c>
      <c r="C460">
        <f t="shared" si="15"/>
        <v>19</v>
      </c>
    </row>
    <row r="461" spans="1:3" x14ac:dyDescent="0.15">
      <c r="A461" s="1">
        <v>461</v>
      </c>
      <c r="B461">
        <f t="shared" si="14"/>
        <v>0.92024319639999996</v>
      </c>
      <c r="C461">
        <f t="shared" si="15"/>
        <v>7</v>
      </c>
    </row>
    <row r="462" spans="1:3" x14ac:dyDescent="0.15">
      <c r="A462" s="1">
        <v>462</v>
      </c>
      <c r="B462">
        <f t="shared" si="14"/>
        <v>0.91952788880000003</v>
      </c>
      <c r="C462">
        <f t="shared" si="15"/>
        <v>19</v>
      </c>
    </row>
    <row r="463" spans="1:3" x14ac:dyDescent="0.15">
      <c r="A463" s="1">
        <v>463</v>
      </c>
      <c r="B463">
        <f t="shared" si="14"/>
        <v>0.91881258120000009</v>
      </c>
      <c r="C463">
        <f t="shared" si="15"/>
        <v>7</v>
      </c>
    </row>
    <row r="464" spans="1:3" x14ac:dyDescent="0.15">
      <c r="A464" s="1">
        <v>464</v>
      </c>
      <c r="B464">
        <f t="shared" si="14"/>
        <v>0.91809727359999993</v>
      </c>
      <c r="C464">
        <f t="shared" si="15"/>
        <v>19</v>
      </c>
    </row>
    <row r="465" spans="1:3" x14ac:dyDescent="0.15">
      <c r="A465" s="1">
        <v>465</v>
      </c>
      <c r="B465">
        <f t="shared" si="14"/>
        <v>0.91738196599999999</v>
      </c>
      <c r="C465">
        <f t="shared" si="15"/>
        <v>7</v>
      </c>
    </row>
    <row r="466" spans="1:3" x14ac:dyDescent="0.15">
      <c r="A466" s="1">
        <v>466</v>
      </c>
      <c r="B466">
        <f t="shared" si="14"/>
        <v>0.91666665840000006</v>
      </c>
      <c r="C466">
        <f t="shared" si="15"/>
        <v>19</v>
      </c>
    </row>
    <row r="467" spans="1:3" x14ac:dyDescent="0.15">
      <c r="A467" s="1">
        <v>467</v>
      </c>
      <c r="B467">
        <f t="shared" si="14"/>
        <v>0.91595135080000001</v>
      </c>
      <c r="C467">
        <f t="shared" si="15"/>
        <v>7</v>
      </c>
    </row>
    <row r="468" spans="1:3" x14ac:dyDescent="0.15">
      <c r="A468" s="1">
        <v>468</v>
      </c>
      <c r="B468">
        <f t="shared" si="14"/>
        <v>0.91523604319999996</v>
      </c>
      <c r="C468">
        <f t="shared" si="15"/>
        <v>19</v>
      </c>
    </row>
    <row r="469" spans="1:3" x14ac:dyDescent="0.15">
      <c r="A469" s="1">
        <v>469</v>
      </c>
      <c r="B469">
        <f t="shared" si="14"/>
        <v>0.91452073560000002</v>
      </c>
      <c r="C469">
        <f t="shared" si="15"/>
        <v>7</v>
      </c>
    </row>
    <row r="470" spans="1:3" x14ac:dyDescent="0.15">
      <c r="A470" s="1">
        <v>470</v>
      </c>
      <c r="B470">
        <f t="shared" si="14"/>
        <v>0.91380542800000009</v>
      </c>
      <c r="C470">
        <f t="shared" si="15"/>
        <v>19</v>
      </c>
    </row>
    <row r="471" spans="1:3" x14ac:dyDescent="0.15">
      <c r="A471" s="1">
        <v>471</v>
      </c>
      <c r="B471">
        <f t="shared" si="14"/>
        <v>0.91309012040000004</v>
      </c>
      <c r="C471">
        <f t="shared" si="15"/>
        <v>7</v>
      </c>
    </row>
    <row r="472" spans="1:3" x14ac:dyDescent="0.15">
      <c r="A472" s="1">
        <v>472</v>
      </c>
      <c r="B472">
        <f t="shared" si="14"/>
        <v>0.91237481279999999</v>
      </c>
      <c r="C472">
        <f t="shared" si="15"/>
        <v>19</v>
      </c>
    </row>
    <row r="473" spans="1:3" x14ac:dyDescent="0.15">
      <c r="A473" s="1">
        <v>473</v>
      </c>
      <c r="B473">
        <f t="shared" si="14"/>
        <v>0.91165950520000005</v>
      </c>
      <c r="C473">
        <f t="shared" si="15"/>
        <v>7</v>
      </c>
    </row>
    <row r="474" spans="1:3" x14ac:dyDescent="0.15">
      <c r="A474" s="1">
        <v>474</v>
      </c>
      <c r="B474">
        <f t="shared" si="14"/>
        <v>0.91094419760000001</v>
      </c>
      <c r="C474">
        <f t="shared" si="15"/>
        <v>19</v>
      </c>
    </row>
    <row r="475" spans="1:3" x14ac:dyDescent="0.15">
      <c r="A475" s="1">
        <v>475</v>
      </c>
      <c r="B475">
        <f t="shared" si="14"/>
        <v>0.91022888999999996</v>
      </c>
      <c r="C475">
        <f t="shared" si="15"/>
        <v>7</v>
      </c>
    </row>
    <row r="476" spans="1:3" x14ac:dyDescent="0.15">
      <c r="A476" s="1">
        <v>476</v>
      </c>
      <c r="B476">
        <f t="shared" si="14"/>
        <v>0.90951358240000002</v>
      </c>
      <c r="C476">
        <f t="shared" si="15"/>
        <v>19</v>
      </c>
    </row>
    <row r="477" spans="1:3" x14ac:dyDescent="0.15">
      <c r="A477" s="1">
        <v>477</v>
      </c>
      <c r="B477">
        <f t="shared" si="14"/>
        <v>0.90879827480000008</v>
      </c>
      <c r="C477">
        <f t="shared" si="15"/>
        <v>7</v>
      </c>
    </row>
    <row r="478" spans="1:3" x14ac:dyDescent="0.15">
      <c r="A478" s="1">
        <v>478</v>
      </c>
      <c r="B478">
        <f t="shared" si="14"/>
        <v>0.90808296720000004</v>
      </c>
      <c r="C478">
        <f t="shared" si="15"/>
        <v>19</v>
      </c>
    </row>
    <row r="479" spans="1:3" x14ac:dyDescent="0.15">
      <c r="A479" s="1">
        <v>479</v>
      </c>
      <c r="B479">
        <f t="shared" si="14"/>
        <v>0.90736765959999999</v>
      </c>
      <c r="C479">
        <f t="shared" si="15"/>
        <v>7</v>
      </c>
    </row>
    <row r="480" spans="1:3" x14ac:dyDescent="0.15">
      <c r="A480" s="1">
        <v>480</v>
      </c>
      <c r="B480">
        <f t="shared" si="14"/>
        <v>0.90665235200000005</v>
      </c>
      <c r="C480">
        <f t="shared" si="15"/>
        <v>19</v>
      </c>
    </row>
    <row r="481" spans="1:3" x14ac:dyDescent="0.15">
      <c r="A481" s="1">
        <v>481</v>
      </c>
      <c r="B481">
        <f t="shared" si="14"/>
        <v>0.9059370444</v>
      </c>
      <c r="C481">
        <f t="shared" si="15"/>
        <v>7</v>
      </c>
    </row>
    <row r="482" spans="1:3" x14ac:dyDescent="0.15">
      <c r="A482" s="1">
        <v>482</v>
      </c>
      <c r="B482">
        <f t="shared" si="14"/>
        <v>0.90522173679999995</v>
      </c>
      <c r="C482">
        <f t="shared" si="15"/>
        <v>19</v>
      </c>
    </row>
    <row r="483" spans="1:3" x14ac:dyDescent="0.15">
      <c r="A483" s="1">
        <v>483</v>
      </c>
      <c r="B483">
        <f t="shared" si="14"/>
        <v>0.90450642920000002</v>
      </c>
      <c r="C483">
        <f t="shared" si="15"/>
        <v>7</v>
      </c>
    </row>
    <row r="484" spans="1:3" x14ac:dyDescent="0.15">
      <c r="A484" s="1">
        <v>484</v>
      </c>
      <c r="B484">
        <f t="shared" si="14"/>
        <v>0.90379112160000008</v>
      </c>
      <c r="C484">
        <f t="shared" si="15"/>
        <v>19</v>
      </c>
    </row>
    <row r="485" spans="1:3" x14ac:dyDescent="0.15">
      <c r="A485" s="1">
        <v>485</v>
      </c>
      <c r="B485">
        <f t="shared" si="14"/>
        <v>0.90307581400000003</v>
      </c>
      <c r="C485">
        <f t="shared" si="15"/>
        <v>7</v>
      </c>
    </row>
    <row r="486" spans="1:3" x14ac:dyDescent="0.15">
      <c r="A486" s="1">
        <v>486</v>
      </c>
      <c r="B486">
        <f t="shared" si="14"/>
        <v>0.90236050639999998</v>
      </c>
      <c r="C486">
        <f t="shared" si="15"/>
        <v>19</v>
      </c>
    </row>
    <row r="487" spans="1:3" x14ac:dyDescent="0.15">
      <c r="A487" s="1">
        <v>487</v>
      </c>
      <c r="B487">
        <f t="shared" si="14"/>
        <v>0.90164519880000005</v>
      </c>
      <c r="C487">
        <f t="shared" si="15"/>
        <v>7</v>
      </c>
    </row>
    <row r="488" spans="1:3" x14ac:dyDescent="0.15">
      <c r="A488" s="1">
        <v>488</v>
      </c>
      <c r="B488">
        <f t="shared" si="14"/>
        <v>0.9009298912</v>
      </c>
      <c r="C488">
        <f t="shared" si="15"/>
        <v>19</v>
      </c>
    </row>
    <row r="489" spans="1:3" x14ac:dyDescent="0.15">
      <c r="A489" s="1">
        <v>489</v>
      </c>
      <c r="B489">
        <f t="shared" si="14"/>
        <v>0.90021458359999995</v>
      </c>
      <c r="C489">
        <f t="shared" si="15"/>
        <v>7</v>
      </c>
    </row>
    <row r="490" spans="1:3" x14ac:dyDescent="0.15">
      <c r="A490" s="1">
        <v>490</v>
      </c>
      <c r="B490">
        <f t="shared" si="14"/>
        <v>0.89949927600000001</v>
      </c>
      <c r="C490">
        <f t="shared" si="15"/>
        <v>19</v>
      </c>
    </row>
    <row r="491" spans="1:3" x14ac:dyDescent="0.15">
      <c r="A491" s="1">
        <v>491</v>
      </c>
      <c r="B491">
        <f t="shared" si="14"/>
        <v>0.89878396840000008</v>
      </c>
      <c r="C491">
        <f t="shared" si="15"/>
        <v>7</v>
      </c>
    </row>
    <row r="492" spans="1:3" x14ac:dyDescent="0.15">
      <c r="A492" s="1">
        <v>492</v>
      </c>
      <c r="B492">
        <f t="shared" si="14"/>
        <v>0.89806866080000003</v>
      </c>
      <c r="C492">
        <f t="shared" si="15"/>
        <v>19</v>
      </c>
    </row>
    <row r="493" spans="1:3" x14ac:dyDescent="0.15">
      <c r="A493" s="1">
        <v>493</v>
      </c>
      <c r="B493">
        <f t="shared" si="14"/>
        <v>0.89735335319999998</v>
      </c>
      <c r="C493">
        <f t="shared" si="15"/>
        <v>7</v>
      </c>
    </row>
    <row r="494" spans="1:3" x14ac:dyDescent="0.15">
      <c r="A494" s="1">
        <v>494</v>
      </c>
      <c r="B494">
        <f t="shared" si="14"/>
        <v>0.89663804560000004</v>
      </c>
      <c r="C494">
        <f t="shared" si="15"/>
        <v>19</v>
      </c>
    </row>
    <row r="495" spans="1:3" x14ac:dyDescent="0.15">
      <c r="A495" s="1">
        <v>495</v>
      </c>
      <c r="B495">
        <f t="shared" si="14"/>
        <v>0.895922738</v>
      </c>
      <c r="C495">
        <f t="shared" si="15"/>
        <v>7</v>
      </c>
    </row>
    <row r="496" spans="1:3" x14ac:dyDescent="0.15">
      <c r="A496" s="1">
        <v>496</v>
      </c>
      <c r="B496">
        <f t="shared" si="14"/>
        <v>0.89520743039999995</v>
      </c>
      <c r="C496">
        <f t="shared" si="15"/>
        <v>19</v>
      </c>
    </row>
    <row r="497" spans="1:3" x14ac:dyDescent="0.15">
      <c r="A497" s="1">
        <v>497</v>
      </c>
      <c r="B497">
        <f t="shared" si="14"/>
        <v>0.89449212280000001</v>
      </c>
      <c r="C497">
        <f t="shared" si="15"/>
        <v>7</v>
      </c>
    </row>
    <row r="498" spans="1:3" x14ac:dyDescent="0.15">
      <c r="A498" s="1">
        <v>498</v>
      </c>
      <c r="B498">
        <f t="shared" si="14"/>
        <v>0.89377681520000007</v>
      </c>
      <c r="C498">
        <f t="shared" si="15"/>
        <v>19</v>
      </c>
    </row>
    <row r="499" spans="1:3" x14ac:dyDescent="0.15">
      <c r="A499" s="1">
        <v>499</v>
      </c>
      <c r="B499">
        <f t="shared" si="14"/>
        <v>0.89306150760000003</v>
      </c>
      <c r="C499">
        <f t="shared" si="15"/>
        <v>7</v>
      </c>
    </row>
    <row r="500" spans="1:3" x14ac:dyDescent="0.15">
      <c r="A500" s="1">
        <v>500</v>
      </c>
      <c r="B500">
        <f t="shared" si="14"/>
        <v>0.89234619999999998</v>
      </c>
      <c r="C500">
        <f t="shared" si="15"/>
        <v>19</v>
      </c>
    </row>
    <row r="501" spans="1:3" x14ac:dyDescent="0.15">
      <c r="A501" s="1">
        <v>501</v>
      </c>
      <c r="B501">
        <f t="shared" si="14"/>
        <v>0.89163089240000004</v>
      </c>
      <c r="C501">
        <f t="shared" si="15"/>
        <v>7</v>
      </c>
    </row>
    <row r="502" spans="1:3" x14ac:dyDescent="0.15">
      <c r="A502" s="1">
        <v>502</v>
      </c>
      <c r="B502">
        <f t="shared" si="14"/>
        <v>0.89091558479999999</v>
      </c>
      <c r="C502">
        <f t="shared" si="15"/>
        <v>19</v>
      </c>
    </row>
    <row r="503" spans="1:3" x14ac:dyDescent="0.15">
      <c r="A503" s="1">
        <v>503</v>
      </c>
      <c r="B503">
        <f t="shared" si="14"/>
        <v>0.89020027719999995</v>
      </c>
      <c r="C503">
        <f t="shared" si="15"/>
        <v>7</v>
      </c>
    </row>
    <row r="504" spans="1:3" x14ac:dyDescent="0.15">
      <c r="A504" s="1">
        <v>504</v>
      </c>
      <c r="B504">
        <f t="shared" si="14"/>
        <v>0.88948496960000001</v>
      </c>
      <c r="C504">
        <f t="shared" si="15"/>
        <v>19</v>
      </c>
    </row>
    <row r="505" spans="1:3" x14ac:dyDescent="0.15">
      <c r="A505" s="1">
        <v>505</v>
      </c>
      <c r="B505">
        <f t="shared" si="14"/>
        <v>0.88876966200000007</v>
      </c>
      <c r="C505">
        <f t="shared" si="15"/>
        <v>7</v>
      </c>
    </row>
    <row r="506" spans="1:3" x14ac:dyDescent="0.15">
      <c r="A506" s="1">
        <v>506</v>
      </c>
      <c r="B506">
        <f t="shared" si="14"/>
        <v>0.88805435440000002</v>
      </c>
      <c r="C506">
        <f t="shared" si="15"/>
        <v>19</v>
      </c>
    </row>
    <row r="507" spans="1:3" x14ac:dyDescent="0.15">
      <c r="A507" s="1">
        <v>507</v>
      </c>
      <c r="B507">
        <f t="shared" si="14"/>
        <v>0.88733904679999998</v>
      </c>
      <c r="C507">
        <f t="shared" si="15"/>
        <v>7</v>
      </c>
    </row>
    <row r="508" spans="1:3" x14ac:dyDescent="0.15">
      <c r="A508" s="1">
        <v>508</v>
      </c>
      <c r="B508">
        <f t="shared" si="14"/>
        <v>0.88662373920000004</v>
      </c>
      <c r="C508">
        <f t="shared" si="15"/>
        <v>19</v>
      </c>
    </row>
    <row r="509" spans="1:3" x14ac:dyDescent="0.15">
      <c r="A509" s="1">
        <v>509</v>
      </c>
      <c r="B509">
        <f t="shared" si="14"/>
        <v>0.88590843159999999</v>
      </c>
      <c r="C509">
        <f t="shared" si="15"/>
        <v>7</v>
      </c>
    </row>
    <row r="510" spans="1:3" x14ac:dyDescent="0.15">
      <c r="A510" s="1">
        <v>510</v>
      </c>
      <c r="B510">
        <f t="shared" si="14"/>
        <v>0.88519312399999994</v>
      </c>
      <c r="C510">
        <f t="shared" si="15"/>
        <v>19</v>
      </c>
    </row>
    <row r="511" spans="1:3" x14ac:dyDescent="0.15">
      <c r="A511" s="1">
        <v>511</v>
      </c>
      <c r="B511">
        <f t="shared" si="14"/>
        <v>0.88447781640000001</v>
      </c>
      <c r="C511">
        <f t="shared" si="15"/>
        <v>7</v>
      </c>
    </row>
    <row r="512" spans="1:3" x14ac:dyDescent="0.15">
      <c r="A512" s="1">
        <v>512</v>
      </c>
      <c r="B512">
        <f t="shared" si="14"/>
        <v>0.88376250880000007</v>
      </c>
      <c r="C512">
        <f t="shared" si="15"/>
        <v>19</v>
      </c>
    </row>
    <row r="513" spans="1:3" x14ac:dyDescent="0.15">
      <c r="A513" s="1">
        <v>513</v>
      </c>
      <c r="B513">
        <f t="shared" ref="B513:B576" si="16">1.25+A513*-0.0007153076</f>
        <v>0.88304720120000002</v>
      </c>
      <c r="C513">
        <f t="shared" ref="C513:C576" si="17">IF(A513/2-INT(A513/2)&lt;0.1,19,7)</f>
        <v>7</v>
      </c>
    </row>
    <row r="514" spans="1:3" x14ac:dyDescent="0.15">
      <c r="A514" s="1">
        <v>514</v>
      </c>
      <c r="B514">
        <f t="shared" si="16"/>
        <v>0.88233189359999997</v>
      </c>
      <c r="C514">
        <f t="shared" si="17"/>
        <v>19</v>
      </c>
    </row>
    <row r="515" spans="1:3" x14ac:dyDescent="0.15">
      <c r="A515" s="1">
        <v>515</v>
      </c>
      <c r="B515">
        <f t="shared" si="16"/>
        <v>0.88161658600000004</v>
      </c>
      <c r="C515">
        <f t="shared" si="17"/>
        <v>7</v>
      </c>
    </row>
    <row r="516" spans="1:3" x14ac:dyDescent="0.15">
      <c r="A516" s="1">
        <v>516</v>
      </c>
      <c r="B516">
        <f t="shared" si="16"/>
        <v>0.88090127839999999</v>
      </c>
      <c r="C516">
        <f t="shared" si="17"/>
        <v>19</v>
      </c>
    </row>
    <row r="517" spans="1:3" x14ac:dyDescent="0.15">
      <c r="A517" s="1">
        <v>517</v>
      </c>
      <c r="B517">
        <f t="shared" si="16"/>
        <v>0.88018597079999994</v>
      </c>
      <c r="C517">
        <f t="shared" si="17"/>
        <v>7</v>
      </c>
    </row>
    <row r="518" spans="1:3" x14ac:dyDescent="0.15">
      <c r="A518" s="1">
        <v>518</v>
      </c>
      <c r="B518">
        <f t="shared" si="16"/>
        <v>0.8794706632</v>
      </c>
      <c r="C518">
        <f t="shared" si="17"/>
        <v>19</v>
      </c>
    </row>
    <row r="519" spans="1:3" x14ac:dyDescent="0.15">
      <c r="A519" s="1">
        <v>519</v>
      </c>
      <c r="B519">
        <f t="shared" si="16"/>
        <v>0.87875535560000007</v>
      </c>
      <c r="C519">
        <f t="shared" si="17"/>
        <v>7</v>
      </c>
    </row>
    <row r="520" spans="1:3" x14ac:dyDescent="0.15">
      <c r="A520" s="1">
        <v>520</v>
      </c>
      <c r="B520">
        <f t="shared" si="16"/>
        <v>0.87804004800000002</v>
      </c>
      <c r="C520">
        <f t="shared" si="17"/>
        <v>19</v>
      </c>
    </row>
    <row r="521" spans="1:3" x14ac:dyDescent="0.15">
      <c r="A521" s="1">
        <v>521</v>
      </c>
      <c r="B521">
        <f t="shared" si="16"/>
        <v>0.87732474039999997</v>
      </c>
      <c r="C521">
        <f t="shared" si="17"/>
        <v>7</v>
      </c>
    </row>
    <row r="522" spans="1:3" x14ac:dyDescent="0.15">
      <c r="A522" s="1">
        <v>522</v>
      </c>
      <c r="B522">
        <f t="shared" si="16"/>
        <v>0.87660943280000003</v>
      </c>
      <c r="C522">
        <f t="shared" si="17"/>
        <v>19</v>
      </c>
    </row>
    <row r="523" spans="1:3" x14ac:dyDescent="0.15">
      <c r="A523" s="1">
        <v>523</v>
      </c>
      <c r="B523">
        <f t="shared" si="16"/>
        <v>0.8758941252000001</v>
      </c>
      <c r="C523">
        <f t="shared" si="17"/>
        <v>7</v>
      </c>
    </row>
    <row r="524" spans="1:3" x14ac:dyDescent="0.15">
      <c r="A524" s="1">
        <v>524</v>
      </c>
      <c r="B524">
        <f t="shared" si="16"/>
        <v>0.87517881759999994</v>
      </c>
      <c r="C524">
        <f t="shared" si="17"/>
        <v>19</v>
      </c>
    </row>
    <row r="525" spans="1:3" x14ac:dyDescent="0.15">
      <c r="A525" s="1">
        <v>525</v>
      </c>
      <c r="B525">
        <f t="shared" si="16"/>
        <v>0.87446351</v>
      </c>
      <c r="C525">
        <f t="shared" si="17"/>
        <v>7</v>
      </c>
    </row>
    <row r="526" spans="1:3" x14ac:dyDescent="0.15">
      <c r="A526" s="1">
        <v>526</v>
      </c>
      <c r="B526">
        <f t="shared" si="16"/>
        <v>0.87374820240000006</v>
      </c>
      <c r="C526">
        <f t="shared" si="17"/>
        <v>19</v>
      </c>
    </row>
    <row r="527" spans="1:3" x14ac:dyDescent="0.15">
      <c r="A527" s="1">
        <v>527</v>
      </c>
      <c r="B527">
        <f t="shared" si="16"/>
        <v>0.87303289480000001</v>
      </c>
      <c r="C527">
        <f t="shared" si="17"/>
        <v>7</v>
      </c>
    </row>
    <row r="528" spans="1:3" x14ac:dyDescent="0.15">
      <c r="A528" s="1">
        <v>528</v>
      </c>
      <c r="B528">
        <f t="shared" si="16"/>
        <v>0.87231758719999997</v>
      </c>
      <c r="C528">
        <f t="shared" si="17"/>
        <v>19</v>
      </c>
    </row>
    <row r="529" spans="1:3" x14ac:dyDescent="0.15">
      <c r="A529" s="1">
        <v>529</v>
      </c>
      <c r="B529">
        <f t="shared" si="16"/>
        <v>0.87160227960000003</v>
      </c>
      <c r="C529">
        <f t="shared" si="17"/>
        <v>7</v>
      </c>
    </row>
    <row r="530" spans="1:3" x14ac:dyDescent="0.15">
      <c r="A530" s="1">
        <v>530</v>
      </c>
      <c r="B530">
        <f t="shared" si="16"/>
        <v>0.87088697200000009</v>
      </c>
      <c r="C530">
        <f t="shared" si="17"/>
        <v>19</v>
      </c>
    </row>
    <row r="531" spans="1:3" x14ac:dyDescent="0.15">
      <c r="A531" s="1">
        <v>531</v>
      </c>
      <c r="B531">
        <f t="shared" si="16"/>
        <v>0.87017166439999993</v>
      </c>
      <c r="C531">
        <f t="shared" si="17"/>
        <v>7</v>
      </c>
    </row>
    <row r="532" spans="1:3" x14ac:dyDescent="0.15">
      <c r="A532" s="1">
        <v>532</v>
      </c>
      <c r="B532">
        <f t="shared" si="16"/>
        <v>0.8694563568</v>
      </c>
      <c r="C532">
        <f t="shared" si="17"/>
        <v>19</v>
      </c>
    </row>
    <row r="533" spans="1:3" x14ac:dyDescent="0.15">
      <c r="A533" s="1">
        <v>533</v>
      </c>
      <c r="B533">
        <f t="shared" si="16"/>
        <v>0.86874104920000006</v>
      </c>
      <c r="C533">
        <f t="shared" si="17"/>
        <v>7</v>
      </c>
    </row>
    <row r="534" spans="1:3" x14ac:dyDescent="0.15">
      <c r="A534" s="1">
        <v>534</v>
      </c>
      <c r="B534">
        <f t="shared" si="16"/>
        <v>0.86802574160000001</v>
      </c>
      <c r="C534">
        <f t="shared" si="17"/>
        <v>19</v>
      </c>
    </row>
    <row r="535" spans="1:3" x14ac:dyDescent="0.15">
      <c r="A535" s="1">
        <v>535</v>
      </c>
      <c r="B535">
        <f t="shared" si="16"/>
        <v>0.86731043399999996</v>
      </c>
      <c r="C535">
        <f t="shared" si="17"/>
        <v>7</v>
      </c>
    </row>
    <row r="536" spans="1:3" x14ac:dyDescent="0.15">
      <c r="A536" s="1">
        <v>536</v>
      </c>
      <c r="B536">
        <f t="shared" si="16"/>
        <v>0.86659512640000003</v>
      </c>
      <c r="C536">
        <f t="shared" si="17"/>
        <v>19</v>
      </c>
    </row>
    <row r="537" spans="1:3" x14ac:dyDescent="0.15">
      <c r="A537" s="1">
        <v>537</v>
      </c>
      <c r="B537">
        <f t="shared" si="16"/>
        <v>0.86587981880000009</v>
      </c>
      <c r="C537">
        <f t="shared" si="17"/>
        <v>7</v>
      </c>
    </row>
    <row r="538" spans="1:3" x14ac:dyDescent="0.15">
      <c r="A538" s="1">
        <v>538</v>
      </c>
      <c r="B538">
        <f t="shared" si="16"/>
        <v>0.86516451119999993</v>
      </c>
      <c r="C538">
        <f t="shared" si="17"/>
        <v>19</v>
      </c>
    </row>
    <row r="539" spans="1:3" x14ac:dyDescent="0.15">
      <c r="A539" s="1">
        <v>539</v>
      </c>
      <c r="B539">
        <f t="shared" si="16"/>
        <v>0.86444920359999999</v>
      </c>
      <c r="C539">
        <f t="shared" si="17"/>
        <v>7</v>
      </c>
    </row>
    <row r="540" spans="1:3" x14ac:dyDescent="0.15">
      <c r="A540" s="1">
        <v>540</v>
      </c>
      <c r="B540">
        <f t="shared" si="16"/>
        <v>0.86373389600000006</v>
      </c>
      <c r="C540">
        <f t="shared" si="17"/>
        <v>19</v>
      </c>
    </row>
    <row r="541" spans="1:3" x14ac:dyDescent="0.15">
      <c r="A541" s="1">
        <v>541</v>
      </c>
      <c r="B541">
        <f t="shared" si="16"/>
        <v>0.86301858840000001</v>
      </c>
      <c r="C541">
        <f t="shared" si="17"/>
        <v>7</v>
      </c>
    </row>
    <row r="542" spans="1:3" x14ac:dyDescent="0.15">
      <c r="A542" s="1">
        <v>542</v>
      </c>
      <c r="B542">
        <f t="shared" si="16"/>
        <v>0.86230328079999996</v>
      </c>
      <c r="C542">
        <f t="shared" si="17"/>
        <v>19</v>
      </c>
    </row>
    <row r="543" spans="1:3" x14ac:dyDescent="0.15">
      <c r="A543" s="1">
        <v>543</v>
      </c>
      <c r="B543">
        <f t="shared" si="16"/>
        <v>0.86158797320000002</v>
      </c>
      <c r="C543">
        <f t="shared" si="17"/>
        <v>7</v>
      </c>
    </row>
    <row r="544" spans="1:3" x14ac:dyDescent="0.15">
      <c r="A544" s="1">
        <v>544</v>
      </c>
      <c r="B544">
        <f t="shared" si="16"/>
        <v>0.86087266560000009</v>
      </c>
      <c r="C544">
        <f t="shared" si="17"/>
        <v>19</v>
      </c>
    </row>
    <row r="545" spans="1:3" x14ac:dyDescent="0.15">
      <c r="A545" s="1">
        <v>545</v>
      </c>
      <c r="B545">
        <f t="shared" si="16"/>
        <v>0.86015735800000004</v>
      </c>
      <c r="C545">
        <f t="shared" si="17"/>
        <v>7</v>
      </c>
    </row>
    <row r="546" spans="1:3" x14ac:dyDescent="0.15">
      <c r="A546" s="1">
        <v>546</v>
      </c>
      <c r="B546">
        <f t="shared" si="16"/>
        <v>0.85944205039999999</v>
      </c>
      <c r="C546">
        <f t="shared" si="17"/>
        <v>19</v>
      </c>
    </row>
    <row r="547" spans="1:3" x14ac:dyDescent="0.15">
      <c r="A547" s="1">
        <v>547</v>
      </c>
      <c r="B547">
        <f t="shared" si="16"/>
        <v>0.85872674280000005</v>
      </c>
      <c r="C547">
        <f t="shared" si="17"/>
        <v>7</v>
      </c>
    </row>
    <row r="548" spans="1:3" x14ac:dyDescent="0.15">
      <c r="A548" s="1">
        <v>548</v>
      </c>
      <c r="B548">
        <f t="shared" si="16"/>
        <v>0.85801143520000001</v>
      </c>
      <c r="C548">
        <f t="shared" si="17"/>
        <v>19</v>
      </c>
    </row>
    <row r="549" spans="1:3" x14ac:dyDescent="0.15">
      <c r="A549" s="1">
        <v>549</v>
      </c>
      <c r="B549">
        <f t="shared" si="16"/>
        <v>0.85729612759999996</v>
      </c>
      <c r="C549">
        <f t="shared" si="17"/>
        <v>7</v>
      </c>
    </row>
    <row r="550" spans="1:3" x14ac:dyDescent="0.15">
      <c r="A550" s="1">
        <v>550</v>
      </c>
      <c r="B550">
        <f t="shared" si="16"/>
        <v>0.85658082000000002</v>
      </c>
      <c r="C550">
        <f t="shared" si="17"/>
        <v>19</v>
      </c>
    </row>
    <row r="551" spans="1:3" x14ac:dyDescent="0.15">
      <c r="A551" s="1">
        <v>551</v>
      </c>
      <c r="B551">
        <f t="shared" si="16"/>
        <v>0.85586551240000008</v>
      </c>
      <c r="C551">
        <f t="shared" si="17"/>
        <v>7</v>
      </c>
    </row>
    <row r="552" spans="1:3" x14ac:dyDescent="0.15">
      <c r="A552" s="1">
        <v>552</v>
      </c>
      <c r="B552">
        <f t="shared" si="16"/>
        <v>0.85515020480000004</v>
      </c>
      <c r="C552">
        <f t="shared" si="17"/>
        <v>19</v>
      </c>
    </row>
    <row r="553" spans="1:3" x14ac:dyDescent="0.15">
      <c r="A553" s="1">
        <v>553</v>
      </c>
      <c r="B553">
        <f t="shared" si="16"/>
        <v>0.85443489719999999</v>
      </c>
      <c r="C553">
        <f t="shared" si="17"/>
        <v>7</v>
      </c>
    </row>
    <row r="554" spans="1:3" x14ac:dyDescent="0.15">
      <c r="A554" s="1">
        <v>554</v>
      </c>
      <c r="B554">
        <f t="shared" si="16"/>
        <v>0.85371958960000005</v>
      </c>
      <c r="C554">
        <f t="shared" si="17"/>
        <v>19</v>
      </c>
    </row>
    <row r="555" spans="1:3" x14ac:dyDescent="0.15">
      <c r="A555" s="1">
        <v>555</v>
      </c>
      <c r="B555">
        <f t="shared" si="16"/>
        <v>0.853004282</v>
      </c>
      <c r="C555">
        <f t="shared" si="17"/>
        <v>7</v>
      </c>
    </row>
    <row r="556" spans="1:3" x14ac:dyDescent="0.15">
      <c r="A556" s="1">
        <v>556</v>
      </c>
      <c r="B556">
        <f t="shared" si="16"/>
        <v>0.85228897439999995</v>
      </c>
      <c r="C556">
        <f t="shared" si="17"/>
        <v>19</v>
      </c>
    </row>
    <row r="557" spans="1:3" x14ac:dyDescent="0.15">
      <c r="A557" s="1">
        <v>557</v>
      </c>
      <c r="B557">
        <f t="shared" si="16"/>
        <v>0.85157366680000002</v>
      </c>
      <c r="C557">
        <f t="shared" si="17"/>
        <v>7</v>
      </c>
    </row>
    <row r="558" spans="1:3" x14ac:dyDescent="0.15">
      <c r="A558" s="1">
        <v>558</v>
      </c>
      <c r="B558">
        <f t="shared" si="16"/>
        <v>0.85085835920000008</v>
      </c>
      <c r="C558">
        <f t="shared" si="17"/>
        <v>19</v>
      </c>
    </row>
    <row r="559" spans="1:3" x14ac:dyDescent="0.15">
      <c r="A559" s="1">
        <v>559</v>
      </c>
      <c r="B559">
        <f t="shared" si="16"/>
        <v>0.85014305160000003</v>
      </c>
      <c r="C559">
        <f t="shared" si="17"/>
        <v>7</v>
      </c>
    </row>
    <row r="560" spans="1:3" x14ac:dyDescent="0.15">
      <c r="A560" s="1">
        <v>560</v>
      </c>
      <c r="B560">
        <f t="shared" si="16"/>
        <v>0.84942774399999998</v>
      </c>
      <c r="C560">
        <f t="shared" si="17"/>
        <v>19</v>
      </c>
    </row>
    <row r="561" spans="1:3" x14ac:dyDescent="0.15">
      <c r="A561" s="1">
        <v>561</v>
      </c>
      <c r="B561">
        <f t="shared" si="16"/>
        <v>0.84871243640000005</v>
      </c>
      <c r="C561">
        <f t="shared" si="17"/>
        <v>7</v>
      </c>
    </row>
    <row r="562" spans="1:3" x14ac:dyDescent="0.15">
      <c r="A562" s="1">
        <v>562</v>
      </c>
      <c r="B562">
        <f t="shared" si="16"/>
        <v>0.8479971288</v>
      </c>
      <c r="C562">
        <f t="shared" si="17"/>
        <v>19</v>
      </c>
    </row>
    <row r="563" spans="1:3" x14ac:dyDescent="0.15">
      <c r="A563" s="1">
        <v>563</v>
      </c>
      <c r="B563">
        <f t="shared" si="16"/>
        <v>0.84728182119999995</v>
      </c>
      <c r="C563">
        <f t="shared" si="17"/>
        <v>7</v>
      </c>
    </row>
    <row r="564" spans="1:3" x14ac:dyDescent="0.15">
      <c r="A564" s="1">
        <v>564</v>
      </c>
      <c r="B564">
        <f t="shared" si="16"/>
        <v>0.84656651360000001</v>
      </c>
      <c r="C564">
        <f t="shared" si="17"/>
        <v>19</v>
      </c>
    </row>
    <row r="565" spans="1:3" x14ac:dyDescent="0.15">
      <c r="A565" s="1">
        <v>565</v>
      </c>
      <c r="B565">
        <f t="shared" si="16"/>
        <v>0.84585120600000008</v>
      </c>
      <c r="C565">
        <f t="shared" si="17"/>
        <v>7</v>
      </c>
    </row>
    <row r="566" spans="1:3" x14ac:dyDescent="0.15">
      <c r="A566" s="1">
        <v>566</v>
      </c>
      <c r="B566">
        <f t="shared" si="16"/>
        <v>0.84513589840000003</v>
      </c>
      <c r="C566">
        <f t="shared" si="17"/>
        <v>19</v>
      </c>
    </row>
    <row r="567" spans="1:3" x14ac:dyDescent="0.15">
      <c r="A567" s="1">
        <v>567</v>
      </c>
      <c r="B567">
        <f t="shared" si="16"/>
        <v>0.84442059079999998</v>
      </c>
      <c r="C567">
        <f t="shared" si="17"/>
        <v>7</v>
      </c>
    </row>
    <row r="568" spans="1:3" x14ac:dyDescent="0.15">
      <c r="A568" s="1">
        <v>568</v>
      </c>
      <c r="B568">
        <f t="shared" si="16"/>
        <v>0.84370528320000004</v>
      </c>
      <c r="C568">
        <f t="shared" si="17"/>
        <v>19</v>
      </c>
    </row>
    <row r="569" spans="1:3" x14ac:dyDescent="0.15">
      <c r="A569" s="1">
        <v>569</v>
      </c>
      <c r="B569">
        <f t="shared" si="16"/>
        <v>0.8429899756</v>
      </c>
      <c r="C569">
        <f t="shared" si="17"/>
        <v>7</v>
      </c>
    </row>
    <row r="570" spans="1:3" x14ac:dyDescent="0.15">
      <c r="A570" s="1">
        <v>570</v>
      </c>
      <c r="B570">
        <f t="shared" si="16"/>
        <v>0.84227466799999995</v>
      </c>
      <c r="C570">
        <f t="shared" si="17"/>
        <v>19</v>
      </c>
    </row>
    <row r="571" spans="1:3" x14ac:dyDescent="0.15">
      <c r="A571" s="1">
        <v>571</v>
      </c>
      <c r="B571">
        <f t="shared" si="16"/>
        <v>0.84155936040000001</v>
      </c>
      <c r="C571">
        <f t="shared" si="17"/>
        <v>7</v>
      </c>
    </row>
    <row r="572" spans="1:3" x14ac:dyDescent="0.15">
      <c r="A572" s="1">
        <v>572</v>
      </c>
      <c r="B572">
        <f t="shared" si="16"/>
        <v>0.84084405280000007</v>
      </c>
      <c r="C572">
        <f t="shared" si="17"/>
        <v>19</v>
      </c>
    </row>
    <row r="573" spans="1:3" x14ac:dyDescent="0.15">
      <c r="A573" s="1">
        <v>573</v>
      </c>
      <c r="B573">
        <f t="shared" si="16"/>
        <v>0.84012874520000003</v>
      </c>
      <c r="C573">
        <f t="shared" si="17"/>
        <v>7</v>
      </c>
    </row>
    <row r="574" spans="1:3" x14ac:dyDescent="0.15">
      <c r="A574" s="1">
        <v>574</v>
      </c>
      <c r="B574">
        <f t="shared" si="16"/>
        <v>0.83941343759999998</v>
      </c>
      <c r="C574">
        <f t="shared" si="17"/>
        <v>19</v>
      </c>
    </row>
    <row r="575" spans="1:3" x14ac:dyDescent="0.15">
      <c r="A575" s="1">
        <v>575</v>
      </c>
      <c r="B575">
        <f t="shared" si="16"/>
        <v>0.83869813000000004</v>
      </c>
      <c r="C575">
        <f t="shared" si="17"/>
        <v>7</v>
      </c>
    </row>
    <row r="576" spans="1:3" x14ac:dyDescent="0.15">
      <c r="A576" s="1">
        <v>576</v>
      </c>
      <c r="B576">
        <f t="shared" si="16"/>
        <v>0.83798282239999999</v>
      </c>
      <c r="C576">
        <f t="shared" si="17"/>
        <v>19</v>
      </c>
    </row>
    <row r="577" spans="1:3" x14ac:dyDescent="0.15">
      <c r="A577" s="1">
        <v>577</v>
      </c>
      <c r="B577">
        <f t="shared" ref="B577:B640" si="18">1.25+A577*-0.0007153076</f>
        <v>0.83726751479999995</v>
      </c>
      <c r="C577">
        <f t="shared" ref="C577:C640" si="19">IF(A577/2-INT(A577/2)&lt;0.1,19,7)</f>
        <v>7</v>
      </c>
    </row>
    <row r="578" spans="1:3" x14ac:dyDescent="0.15">
      <c r="A578" s="1">
        <v>578</v>
      </c>
      <c r="B578">
        <f t="shared" si="18"/>
        <v>0.83655220720000001</v>
      </c>
      <c r="C578">
        <f t="shared" si="19"/>
        <v>19</v>
      </c>
    </row>
    <row r="579" spans="1:3" x14ac:dyDescent="0.15">
      <c r="A579" s="1">
        <v>579</v>
      </c>
      <c r="B579">
        <f t="shared" si="18"/>
        <v>0.83583689960000007</v>
      </c>
      <c r="C579">
        <f t="shared" si="19"/>
        <v>7</v>
      </c>
    </row>
    <row r="580" spans="1:3" x14ac:dyDescent="0.15">
      <c r="A580" s="1">
        <v>580</v>
      </c>
      <c r="B580">
        <f t="shared" si="18"/>
        <v>0.83512159200000002</v>
      </c>
      <c r="C580">
        <f t="shared" si="19"/>
        <v>19</v>
      </c>
    </row>
    <row r="581" spans="1:3" x14ac:dyDescent="0.15">
      <c r="A581" s="1">
        <v>581</v>
      </c>
      <c r="B581">
        <f t="shared" si="18"/>
        <v>0.83440628439999998</v>
      </c>
      <c r="C581">
        <f t="shared" si="19"/>
        <v>7</v>
      </c>
    </row>
    <row r="582" spans="1:3" x14ac:dyDescent="0.15">
      <c r="A582" s="1">
        <v>582</v>
      </c>
      <c r="B582">
        <f t="shared" si="18"/>
        <v>0.83369097680000004</v>
      </c>
      <c r="C582">
        <f t="shared" si="19"/>
        <v>19</v>
      </c>
    </row>
    <row r="583" spans="1:3" x14ac:dyDescent="0.15">
      <c r="A583" s="1">
        <v>583</v>
      </c>
      <c r="B583">
        <f t="shared" si="18"/>
        <v>0.83297566919999999</v>
      </c>
      <c r="C583">
        <f t="shared" si="19"/>
        <v>7</v>
      </c>
    </row>
    <row r="584" spans="1:3" x14ac:dyDescent="0.15">
      <c r="A584" s="1">
        <v>584</v>
      </c>
      <c r="B584">
        <f t="shared" si="18"/>
        <v>0.83226036159999994</v>
      </c>
      <c r="C584">
        <f t="shared" si="19"/>
        <v>19</v>
      </c>
    </row>
    <row r="585" spans="1:3" x14ac:dyDescent="0.15">
      <c r="A585" s="1">
        <v>585</v>
      </c>
      <c r="B585">
        <f t="shared" si="18"/>
        <v>0.83154505400000001</v>
      </c>
      <c r="C585">
        <f t="shared" si="19"/>
        <v>7</v>
      </c>
    </row>
    <row r="586" spans="1:3" x14ac:dyDescent="0.15">
      <c r="A586" s="1">
        <v>586</v>
      </c>
      <c r="B586">
        <f t="shared" si="18"/>
        <v>0.83082974640000007</v>
      </c>
      <c r="C586">
        <f t="shared" si="19"/>
        <v>19</v>
      </c>
    </row>
    <row r="587" spans="1:3" x14ac:dyDescent="0.15">
      <c r="A587" s="1">
        <v>587</v>
      </c>
      <c r="B587">
        <f t="shared" si="18"/>
        <v>0.83011443880000002</v>
      </c>
      <c r="C587">
        <f t="shared" si="19"/>
        <v>7</v>
      </c>
    </row>
    <row r="588" spans="1:3" x14ac:dyDescent="0.15">
      <c r="A588" s="1">
        <v>588</v>
      </c>
      <c r="B588">
        <f t="shared" si="18"/>
        <v>0.82939913119999997</v>
      </c>
      <c r="C588">
        <f t="shared" si="19"/>
        <v>19</v>
      </c>
    </row>
    <row r="589" spans="1:3" x14ac:dyDescent="0.15">
      <c r="A589" s="1">
        <v>589</v>
      </c>
      <c r="B589">
        <f t="shared" si="18"/>
        <v>0.82868382360000004</v>
      </c>
      <c r="C589">
        <f t="shared" si="19"/>
        <v>7</v>
      </c>
    </row>
    <row r="590" spans="1:3" x14ac:dyDescent="0.15">
      <c r="A590" s="1">
        <v>590</v>
      </c>
      <c r="B590">
        <f t="shared" si="18"/>
        <v>0.82796851599999999</v>
      </c>
      <c r="C590">
        <f t="shared" si="19"/>
        <v>19</v>
      </c>
    </row>
    <row r="591" spans="1:3" x14ac:dyDescent="0.15">
      <c r="A591" s="1">
        <v>591</v>
      </c>
      <c r="B591">
        <f t="shared" si="18"/>
        <v>0.82725320839999994</v>
      </c>
      <c r="C591">
        <f t="shared" si="19"/>
        <v>7</v>
      </c>
    </row>
    <row r="592" spans="1:3" x14ac:dyDescent="0.15">
      <c r="A592" s="1">
        <v>592</v>
      </c>
      <c r="B592">
        <f t="shared" si="18"/>
        <v>0.8265379008</v>
      </c>
      <c r="C592">
        <f t="shared" si="19"/>
        <v>19</v>
      </c>
    </row>
    <row r="593" spans="1:3" x14ac:dyDescent="0.15">
      <c r="A593" s="1">
        <v>593</v>
      </c>
      <c r="B593">
        <f t="shared" si="18"/>
        <v>0.82582259320000007</v>
      </c>
      <c r="C593">
        <f t="shared" si="19"/>
        <v>7</v>
      </c>
    </row>
    <row r="594" spans="1:3" x14ac:dyDescent="0.15">
      <c r="A594" s="1">
        <v>594</v>
      </c>
      <c r="B594">
        <f t="shared" si="18"/>
        <v>0.82510728560000002</v>
      </c>
      <c r="C594">
        <f t="shared" si="19"/>
        <v>19</v>
      </c>
    </row>
    <row r="595" spans="1:3" x14ac:dyDescent="0.15">
      <c r="A595" s="1">
        <v>595</v>
      </c>
      <c r="B595">
        <f t="shared" si="18"/>
        <v>0.82439197799999997</v>
      </c>
      <c r="C595">
        <f t="shared" si="19"/>
        <v>7</v>
      </c>
    </row>
    <row r="596" spans="1:3" x14ac:dyDescent="0.15">
      <c r="A596" s="1">
        <v>596</v>
      </c>
      <c r="B596">
        <f t="shared" si="18"/>
        <v>0.82367667040000003</v>
      </c>
      <c r="C596">
        <f t="shared" si="19"/>
        <v>19</v>
      </c>
    </row>
    <row r="597" spans="1:3" x14ac:dyDescent="0.15">
      <c r="A597" s="1">
        <v>597</v>
      </c>
      <c r="B597">
        <f t="shared" si="18"/>
        <v>0.8229613628000001</v>
      </c>
      <c r="C597">
        <f t="shared" si="19"/>
        <v>7</v>
      </c>
    </row>
    <row r="598" spans="1:3" x14ac:dyDescent="0.15">
      <c r="A598" s="1">
        <v>598</v>
      </c>
      <c r="B598">
        <f t="shared" si="18"/>
        <v>0.82224605519999994</v>
      </c>
      <c r="C598">
        <f t="shared" si="19"/>
        <v>19</v>
      </c>
    </row>
    <row r="599" spans="1:3" x14ac:dyDescent="0.15">
      <c r="A599" s="1">
        <v>599</v>
      </c>
      <c r="B599">
        <f t="shared" si="18"/>
        <v>0.8215307476</v>
      </c>
      <c r="C599">
        <f t="shared" si="19"/>
        <v>7</v>
      </c>
    </row>
    <row r="600" spans="1:3" x14ac:dyDescent="0.15">
      <c r="A600" s="1">
        <v>600</v>
      </c>
      <c r="B600">
        <f t="shared" si="18"/>
        <v>0.82081544000000006</v>
      </c>
      <c r="C600">
        <f t="shared" si="19"/>
        <v>19</v>
      </c>
    </row>
    <row r="601" spans="1:3" x14ac:dyDescent="0.15">
      <c r="A601" s="1">
        <v>601</v>
      </c>
      <c r="B601">
        <f t="shared" si="18"/>
        <v>0.82010013240000001</v>
      </c>
      <c r="C601">
        <f t="shared" si="19"/>
        <v>7</v>
      </c>
    </row>
    <row r="602" spans="1:3" x14ac:dyDescent="0.15">
      <c r="A602" s="1">
        <v>602</v>
      </c>
      <c r="B602">
        <f t="shared" si="18"/>
        <v>0.81938482479999997</v>
      </c>
      <c r="C602">
        <f t="shared" si="19"/>
        <v>19</v>
      </c>
    </row>
    <row r="603" spans="1:3" x14ac:dyDescent="0.15">
      <c r="A603" s="1">
        <v>603</v>
      </c>
      <c r="B603">
        <f t="shared" si="18"/>
        <v>0.81866951720000003</v>
      </c>
      <c r="C603">
        <f t="shared" si="19"/>
        <v>7</v>
      </c>
    </row>
    <row r="604" spans="1:3" x14ac:dyDescent="0.15">
      <c r="A604" s="1">
        <v>604</v>
      </c>
      <c r="B604">
        <f t="shared" si="18"/>
        <v>0.81795420960000009</v>
      </c>
      <c r="C604">
        <f t="shared" si="19"/>
        <v>19</v>
      </c>
    </row>
    <row r="605" spans="1:3" x14ac:dyDescent="0.15">
      <c r="A605" s="1">
        <v>605</v>
      </c>
      <c r="B605">
        <f t="shared" si="18"/>
        <v>0.81723890199999993</v>
      </c>
      <c r="C605">
        <f t="shared" si="19"/>
        <v>7</v>
      </c>
    </row>
    <row r="606" spans="1:3" x14ac:dyDescent="0.15">
      <c r="A606" s="1">
        <v>606</v>
      </c>
      <c r="B606">
        <f t="shared" si="18"/>
        <v>0.8165235944</v>
      </c>
      <c r="C606">
        <f t="shared" si="19"/>
        <v>19</v>
      </c>
    </row>
    <row r="607" spans="1:3" x14ac:dyDescent="0.15">
      <c r="A607" s="1">
        <v>607</v>
      </c>
      <c r="B607">
        <f t="shared" si="18"/>
        <v>0.81580828680000006</v>
      </c>
      <c r="C607">
        <f t="shared" si="19"/>
        <v>7</v>
      </c>
    </row>
    <row r="608" spans="1:3" x14ac:dyDescent="0.15">
      <c r="A608" s="1">
        <v>608</v>
      </c>
      <c r="B608">
        <f t="shared" si="18"/>
        <v>0.81509297920000001</v>
      </c>
      <c r="C608">
        <f t="shared" si="19"/>
        <v>19</v>
      </c>
    </row>
    <row r="609" spans="1:3" x14ac:dyDescent="0.15">
      <c r="A609" s="1">
        <v>609</v>
      </c>
      <c r="B609">
        <f t="shared" si="18"/>
        <v>0.81437767159999996</v>
      </c>
      <c r="C609">
        <f t="shared" si="19"/>
        <v>7</v>
      </c>
    </row>
    <row r="610" spans="1:3" x14ac:dyDescent="0.15">
      <c r="A610" s="1">
        <v>610</v>
      </c>
      <c r="B610">
        <f t="shared" si="18"/>
        <v>0.81366236400000003</v>
      </c>
      <c r="C610">
        <f t="shared" si="19"/>
        <v>19</v>
      </c>
    </row>
    <row r="611" spans="1:3" x14ac:dyDescent="0.15">
      <c r="A611" s="1">
        <v>611</v>
      </c>
      <c r="B611">
        <f t="shared" si="18"/>
        <v>0.81294705640000009</v>
      </c>
      <c r="C611">
        <f t="shared" si="19"/>
        <v>7</v>
      </c>
    </row>
    <row r="612" spans="1:3" x14ac:dyDescent="0.15">
      <c r="A612" s="1">
        <v>612</v>
      </c>
      <c r="B612">
        <f t="shared" si="18"/>
        <v>0.81223174880000004</v>
      </c>
      <c r="C612">
        <f t="shared" si="19"/>
        <v>19</v>
      </c>
    </row>
    <row r="613" spans="1:3" x14ac:dyDescent="0.15">
      <c r="A613" s="1">
        <v>613</v>
      </c>
      <c r="B613">
        <f t="shared" si="18"/>
        <v>0.81151644119999999</v>
      </c>
      <c r="C613">
        <f t="shared" si="19"/>
        <v>7</v>
      </c>
    </row>
    <row r="614" spans="1:3" x14ac:dyDescent="0.15">
      <c r="A614" s="1">
        <v>614</v>
      </c>
      <c r="B614">
        <f t="shared" si="18"/>
        <v>0.81080113360000006</v>
      </c>
      <c r="C614">
        <f t="shared" si="19"/>
        <v>19</v>
      </c>
    </row>
    <row r="615" spans="1:3" x14ac:dyDescent="0.15">
      <c r="A615" s="1">
        <v>615</v>
      </c>
      <c r="B615">
        <f t="shared" si="18"/>
        <v>0.81008582600000001</v>
      </c>
      <c r="C615">
        <f t="shared" si="19"/>
        <v>7</v>
      </c>
    </row>
    <row r="616" spans="1:3" x14ac:dyDescent="0.15">
      <c r="A616" s="1">
        <v>616</v>
      </c>
      <c r="B616">
        <f t="shared" si="18"/>
        <v>0.80937051839999996</v>
      </c>
      <c r="C616">
        <f t="shared" si="19"/>
        <v>19</v>
      </c>
    </row>
    <row r="617" spans="1:3" x14ac:dyDescent="0.15">
      <c r="A617" s="1">
        <v>617</v>
      </c>
      <c r="B617">
        <f t="shared" si="18"/>
        <v>0.80865521080000002</v>
      </c>
      <c r="C617">
        <f t="shared" si="19"/>
        <v>7</v>
      </c>
    </row>
    <row r="618" spans="1:3" x14ac:dyDescent="0.15">
      <c r="A618" s="1">
        <v>618</v>
      </c>
      <c r="B618">
        <f t="shared" si="18"/>
        <v>0.80793990320000009</v>
      </c>
      <c r="C618">
        <f t="shared" si="19"/>
        <v>19</v>
      </c>
    </row>
    <row r="619" spans="1:3" x14ac:dyDescent="0.15">
      <c r="A619" s="1">
        <v>619</v>
      </c>
      <c r="B619">
        <f t="shared" si="18"/>
        <v>0.80722459560000004</v>
      </c>
      <c r="C619">
        <f t="shared" si="19"/>
        <v>7</v>
      </c>
    </row>
    <row r="620" spans="1:3" x14ac:dyDescent="0.15">
      <c r="A620" s="1">
        <v>620</v>
      </c>
      <c r="B620">
        <f t="shared" si="18"/>
        <v>0.80650928799999999</v>
      </c>
      <c r="C620">
        <f t="shared" si="19"/>
        <v>19</v>
      </c>
    </row>
    <row r="621" spans="1:3" x14ac:dyDescent="0.15">
      <c r="A621" s="1">
        <v>621</v>
      </c>
      <c r="B621">
        <f t="shared" si="18"/>
        <v>0.80579398040000005</v>
      </c>
      <c r="C621">
        <f t="shared" si="19"/>
        <v>7</v>
      </c>
    </row>
    <row r="622" spans="1:3" x14ac:dyDescent="0.15">
      <c r="A622" s="1">
        <v>622</v>
      </c>
      <c r="B622">
        <f t="shared" si="18"/>
        <v>0.80507867280000001</v>
      </c>
      <c r="C622">
        <f t="shared" si="19"/>
        <v>19</v>
      </c>
    </row>
    <row r="623" spans="1:3" x14ac:dyDescent="0.15">
      <c r="A623" s="1">
        <v>623</v>
      </c>
      <c r="B623">
        <f t="shared" si="18"/>
        <v>0.80436336519999996</v>
      </c>
      <c r="C623">
        <f t="shared" si="19"/>
        <v>7</v>
      </c>
    </row>
    <row r="624" spans="1:3" x14ac:dyDescent="0.15">
      <c r="A624" s="1">
        <v>624</v>
      </c>
      <c r="B624">
        <f t="shared" si="18"/>
        <v>0.80364805760000002</v>
      </c>
      <c r="C624">
        <f t="shared" si="19"/>
        <v>19</v>
      </c>
    </row>
    <row r="625" spans="1:3" x14ac:dyDescent="0.15">
      <c r="A625" s="1">
        <v>625</v>
      </c>
      <c r="B625">
        <f t="shared" si="18"/>
        <v>0.80293275000000008</v>
      </c>
      <c r="C625">
        <f t="shared" si="19"/>
        <v>7</v>
      </c>
    </row>
    <row r="626" spans="1:3" x14ac:dyDescent="0.15">
      <c r="A626" s="1">
        <v>626</v>
      </c>
      <c r="B626">
        <f t="shared" si="18"/>
        <v>0.80221744240000004</v>
      </c>
      <c r="C626">
        <f t="shared" si="19"/>
        <v>19</v>
      </c>
    </row>
    <row r="627" spans="1:3" x14ac:dyDescent="0.15">
      <c r="A627" s="1">
        <v>627</v>
      </c>
      <c r="B627">
        <f t="shared" si="18"/>
        <v>0.80150213479999999</v>
      </c>
      <c r="C627">
        <f t="shared" si="19"/>
        <v>7</v>
      </c>
    </row>
    <row r="628" spans="1:3" x14ac:dyDescent="0.15">
      <c r="A628" s="1">
        <v>628</v>
      </c>
      <c r="B628">
        <f t="shared" si="18"/>
        <v>0.80078682720000005</v>
      </c>
      <c r="C628">
        <f t="shared" si="19"/>
        <v>19</v>
      </c>
    </row>
    <row r="629" spans="1:3" x14ac:dyDescent="0.15">
      <c r="A629" s="1">
        <v>629</v>
      </c>
      <c r="B629">
        <f t="shared" si="18"/>
        <v>0.8000715196</v>
      </c>
      <c r="C629">
        <f t="shared" si="19"/>
        <v>7</v>
      </c>
    </row>
    <row r="630" spans="1:3" x14ac:dyDescent="0.15">
      <c r="A630" s="1">
        <v>630</v>
      </c>
      <c r="B630">
        <f t="shared" si="18"/>
        <v>0.79935621199999995</v>
      </c>
      <c r="C630">
        <f t="shared" si="19"/>
        <v>19</v>
      </c>
    </row>
    <row r="631" spans="1:3" x14ac:dyDescent="0.15">
      <c r="A631" s="1">
        <v>631</v>
      </c>
      <c r="B631">
        <f t="shared" si="18"/>
        <v>0.79864090440000002</v>
      </c>
      <c r="C631">
        <f t="shared" si="19"/>
        <v>7</v>
      </c>
    </row>
    <row r="632" spans="1:3" x14ac:dyDescent="0.15">
      <c r="A632" s="1">
        <v>632</v>
      </c>
      <c r="B632">
        <f t="shared" si="18"/>
        <v>0.79792559680000008</v>
      </c>
      <c r="C632">
        <f t="shared" si="19"/>
        <v>19</v>
      </c>
    </row>
    <row r="633" spans="1:3" x14ac:dyDescent="0.15">
      <c r="A633" s="1">
        <v>633</v>
      </c>
      <c r="B633">
        <f t="shared" si="18"/>
        <v>0.79721028920000003</v>
      </c>
      <c r="C633">
        <f t="shared" si="19"/>
        <v>7</v>
      </c>
    </row>
    <row r="634" spans="1:3" x14ac:dyDescent="0.15">
      <c r="A634" s="1">
        <v>634</v>
      </c>
      <c r="B634">
        <f t="shared" si="18"/>
        <v>0.79649498159999998</v>
      </c>
      <c r="C634">
        <f t="shared" si="19"/>
        <v>19</v>
      </c>
    </row>
    <row r="635" spans="1:3" x14ac:dyDescent="0.15">
      <c r="A635" s="1">
        <v>635</v>
      </c>
      <c r="B635">
        <f t="shared" si="18"/>
        <v>0.79577967400000005</v>
      </c>
      <c r="C635">
        <f t="shared" si="19"/>
        <v>7</v>
      </c>
    </row>
    <row r="636" spans="1:3" x14ac:dyDescent="0.15">
      <c r="A636" s="1">
        <v>636</v>
      </c>
      <c r="B636">
        <f t="shared" si="18"/>
        <v>0.7950643664</v>
      </c>
      <c r="C636">
        <f t="shared" si="19"/>
        <v>19</v>
      </c>
    </row>
    <row r="637" spans="1:3" x14ac:dyDescent="0.15">
      <c r="A637" s="1">
        <v>637</v>
      </c>
      <c r="B637">
        <f t="shared" si="18"/>
        <v>0.79434905879999995</v>
      </c>
      <c r="C637">
        <f t="shared" si="19"/>
        <v>7</v>
      </c>
    </row>
    <row r="638" spans="1:3" x14ac:dyDescent="0.15">
      <c r="A638" s="1">
        <v>638</v>
      </c>
      <c r="B638">
        <f t="shared" si="18"/>
        <v>0.79363375120000001</v>
      </c>
      <c r="C638">
        <f t="shared" si="19"/>
        <v>19</v>
      </c>
    </row>
    <row r="639" spans="1:3" x14ac:dyDescent="0.15">
      <c r="A639" s="1">
        <v>639</v>
      </c>
      <c r="B639">
        <f t="shared" si="18"/>
        <v>0.79291844360000008</v>
      </c>
      <c r="C639">
        <f t="shared" si="19"/>
        <v>7</v>
      </c>
    </row>
    <row r="640" spans="1:3" x14ac:dyDescent="0.15">
      <c r="A640" s="1">
        <v>640</v>
      </c>
      <c r="B640">
        <f t="shared" si="18"/>
        <v>0.79220313600000003</v>
      </c>
      <c r="C640">
        <f t="shared" si="19"/>
        <v>19</v>
      </c>
    </row>
    <row r="641" spans="1:3" x14ac:dyDescent="0.15">
      <c r="A641" s="1">
        <v>641</v>
      </c>
      <c r="B641">
        <f t="shared" ref="B641:B700" si="20">1.25+A641*-0.0007153076</f>
        <v>0.79148782839999998</v>
      </c>
      <c r="C641">
        <f t="shared" ref="C641:C700" si="21">IF(A641/2-INT(A641/2)&lt;0.1,19,7)</f>
        <v>7</v>
      </c>
    </row>
    <row r="642" spans="1:3" x14ac:dyDescent="0.15">
      <c r="A642" s="1">
        <v>642</v>
      </c>
      <c r="B642">
        <f t="shared" si="20"/>
        <v>0.79077252080000004</v>
      </c>
      <c r="C642">
        <f t="shared" si="21"/>
        <v>19</v>
      </c>
    </row>
    <row r="643" spans="1:3" x14ac:dyDescent="0.15">
      <c r="A643" s="1">
        <v>643</v>
      </c>
      <c r="B643">
        <f t="shared" si="20"/>
        <v>0.7900572132</v>
      </c>
      <c r="C643">
        <f t="shared" si="21"/>
        <v>7</v>
      </c>
    </row>
    <row r="644" spans="1:3" x14ac:dyDescent="0.15">
      <c r="A644" s="1">
        <v>644</v>
      </c>
      <c r="B644">
        <f t="shared" si="20"/>
        <v>0.78934190559999995</v>
      </c>
      <c r="C644">
        <f t="shared" si="21"/>
        <v>19</v>
      </c>
    </row>
    <row r="645" spans="1:3" x14ac:dyDescent="0.15">
      <c r="A645" s="1">
        <v>645</v>
      </c>
      <c r="B645">
        <f t="shared" si="20"/>
        <v>0.78862659800000001</v>
      </c>
      <c r="C645">
        <f t="shared" si="21"/>
        <v>7</v>
      </c>
    </row>
    <row r="646" spans="1:3" x14ac:dyDescent="0.15">
      <c r="A646" s="1">
        <v>646</v>
      </c>
      <c r="B646">
        <f t="shared" si="20"/>
        <v>0.78791129040000007</v>
      </c>
      <c r="C646">
        <f t="shared" si="21"/>
        <v>19</v>
      </c>
    </row>
    <row r="647" spans="1:3" x14ac:dyDescent="0.15">
      <c r="A647" s="1">
        <v>647</v>
      </c>
      <c r="B647">
        <f t="shared" si="20"/>
        <v>0.78719598280000003</v>
      </c>
      <c r="C647">
        <f t="shared" si="21"/>
        <v>7</v>
      </c>
    </row>
    <row r="648" spans="1:3" x14ac:dyDescent="0.15">
      <c r="A648" s="1">
        <v>648</v>
      </c>
      <c r="B648">
        <f t="shared" si="20"/>
        <v>0.78648067519999998</v>
      </c>
      <c r="C648">
        <f t="shared" si="21"/>
        <v>19</v>
      </c>
    </row>
    <row r="649" spans="1:3" x14ac:dyDescent="0.15">
      <c r="A649" s="1">
        <v>649</v>
      </c>
      <c r="B649">
        <f t="shared" si="20"/>
        <v>0.78576536760000004</v>
      </c>
      <c r="C649">
        <f t="shared" si="21"/>
        <v>7</v>
      </c>
    </row>
    <row r="650" spans="1:3" x14ac:dyDescent="0.15">
      <c r="A650" s="1">
        <v>650</v>
      </c>
      <c r="B650">
        <f t="shared" si="20"/>
        <v>0.78505005999999999</v>
      </c>
      <c r="C650">
        <f t="shared" si="21"/>
        <v>19</v>
      </c>
    </row>
    <row r="651" spans="1:3" x14ac:dyDescent="0.15">
      <c r="A651" s="1">
        <v>651</v>
      </c>
      <c r="B651">
        <f t="shared" si="20"/>
        <v>0.78433475239999995</v>
      </c>
      <c r="C651">
        <f t="shared" si="21"/>
        <v>7</v>
      </c>
    </row>
    <row r="652" spans="1:3" x14ac:dyDescent="0.15">
      <c r="A652" s="1">
        <v>652</v>
      </c>
      <c r="B652">
        <f t="shared" si="20"/>
        <v>0.78361944480000001</v>
      </c>
      <c r="C652">
        <f t="shared" si="21"/>
        <v>19</v>
      </c>
    </row>
    <row r="653" spans="1:3" x14ac:dyDescent="0.15">
      <c r="A653" s="1">
        <v>653</v>
      </c>
      <c r="B653">
        <f t="shared" si="20"/>
        <v>0.78290413720000007</v>
      </c>
      <c r="C653">
        <f t="shared" si="21"/>
        <v>7</v>
      </c>
    </row>
    <row r="654" spans="1:3" x14ac:dyDescent="0.15">
      <c r="A654" s="1">
        <v>654</v>
      </c>
      <c r="B654">
        <f t="shared" si="20"/>
        <v>0.78218882960000002</v>
      </c>
      <c r="C654">
        <f t="shared" si="21"/>
        <v>19</v>
      </c>
    </row>
    <row r="655" spans="1:3" x14ac:dyDescent="0.15">
      <c r="A655" s="1">
        <v>655</v>
      </c>
      <c r="B655">
        <f t="shared" si="20"/>
        <v>0.78147352199999998</v>
      </c>
      <c r="C655">
        <f t="shared" si="21"/>
        <v>7</v>
      </c>
    </row>
    <row r="656" spans="1:3" x14ac:dyDescent="0.15">
      <c r="A656" s="1">
        <v>656</v>
      </c>
      <c r="B656">
        <f t="shared" si="20"/>
        <v>0.78075821440000004</v>
      </c>
      <c r="C656">
        <f t="shared" si="21"/>
        <v>19</v>
      </c>
    </row>
    <row r="657" spans="1:3" x14ac:dyDescent="0.15">
      <c r="A657" s="1">
        <v>657</v>
      </c>
      <c r="B657">
        <f t="shared" si="20"/>
        <v>0.78004290679999999</v>
      </c>
      <c r="C657">
        <f t="shared" si="21"/>
        <v>7</v>
      </c>
    </row>
    <row r="658" spans="1:3" x14ac:dyDescent="0.15">
      <c r="A658" s="1">
        <v>658</v>
      </c>
      <c r="B658">
        <f t="shared" si="20"/>
        <v>0.77932759919999994</v>
      </c>
      <c r="C658">
        <f t="shared" si="21"/>
        <v>19</v>
      </c>
    </row>
    <row r="659" spans="1:3" x14ac:dyDescent="0.15">
      <c r="A659" s="1">
        <v>659</v>
      </c>
      <c r="B659">
        <f t="shared" si="20"/>
        <v>0.77861229160000001</v>
      </c>
      <c r="C659">
        <f t="shared" si="21"/>
        <v>7</v>
      </c>
    </row>
    <row r="660" spans="1:3" x14ac:dyDescent="0.15">
      <c r="A660" s="1">
        <v>660</v>
      </c>
      <c r="B660">
        <f t="shared" si="20"/>
        <v>0.77789698400000007</v>
      </c>
      <c r="C660">
        <f t="shared" si="21"/>
        <v>19</v>
      </c>
    </row>
    <row r="661" spans="1:3" x14ac:dyDescent="0.15">
      <c r="A661" s="1">
        <v>661</v>
      </c>
      <c r="B661">
        <f t="shared" si="20"/>
        <v>0.77718167640000002</v>
      </c>
      <c r="C661">
        <f t="shared" si="21"/>
        <v>7</v>
      </c>
    </row>
    <row r="662" spans="1:3" x14ac:dyDescent="0.15">
      <c r="A662" s="1">
        <v>662</v>
      </c>
      <c r="B662">
        <f t="shared" si="20"/>
        <v>0.77646636879999997</v>
      </c>
      <c r="C662">
        <f t="shared" si="21"/>
        <v>19</v>
      </c>
    </row>
    <row r="663" spans="1:3" x14ac:dyDescent="0.15">
      <c r="A663" s="1">
        <v>663</v>
      </c>
      <c r="B663">
        <f t="shared" si="20"/>
        <v>0.77575106120000004</v>
      </c>
      <c r="C663">
        <f t="shared" si="21"/>
        <v>7</v>
      </c>
    </row>
    <row r="664" spans="1:3" x14ac:dyDescent="0.15">
      <c r="A664" s="1">
        <v>664</v>
      </c>
      <c r="B664">
        <f t="shared" si="20"/>
        <v>0.7750357536000001</v>
      </c>
      <c r="C664">
        <f t="shared" si="21"/>
        <v>19</v>
      </c>
    </row>
    <row r="665" spans="1:3" x14ac:dyDescent="0.15">
      <c r="A665" s="1">
        <v>665</v>
      </c>
      <c r="B665">
        <f t="shared" si="20"/>
        <v>0.77432044599999994</v>
      </c>
      <c r="C665">
        <f t="shared" si="21"/>
        <v>7</v>
      </c>
    </row>
    <row r="666" spans="1:3" x14ac:dyDescent="0.15">
      <c r="A666" s="1">
        <v>666</v>
      </c>
      <c r="B666">
        <f t="shared" si="20"/>
        <v>0.7736051384</v>
      </c>
      <c r="C666">
        <f t="shared" si="21"/>
        <v>19</v>
      </c>
    </row>
    <row r="667" spans="1:3" x14ac:dyDescent="0.15">
      <c r="A667" s="1">
        <v>667</v>
      </c>
      <c r="B667">
        <f t="shared" si="20"/>
        <v>0.77288983080000007</v>
      </c>
      <c r="C667">
        <f t="shared" si="21"/>
        <v>7</v>
      </c>
    </row>
    <row r="668" spans="1:3" x14ac:dyDescent="0.15">
      <c r="A668" s="1">
        <v>668</v>
      </c>
      <c r="B668">
        <f t="shared" si="20"/>
        <v>0.77217452320000002</v>
      </c>
      <c r="C668">
        <f t="shared" si="21"/>
        <v>19</v>
      </c>
    </row>
    <row r="669" spans="1:3" x14ac:dyDescent="0.15">
      <c r="A669" s="1">
        <v>669</v>
      </c>
      <c r="B669">
        <f t="shared" si="20"/>
        <v>0.77145921559999997</v>
      </c>
      <c r="C669">
        <f t="shared" si="21"/>
        <v>7</v>
      </c>
    </row>
    <row r="670" spans="1:3" x14ac:dyDescent="0.15">
      <c r="A670" s="1">
        <v>670</v>
      </c>
      <c r="B670">
        <f t="shared" si="20"/>
        <v>0.77074390800000003</v>
      </c>
      <c r="C670">
        <f t="shared" si="21"/>
        <v>19</v>
      </c>
    </row>
    <row r="671" spans="1:3" x14ac:dyDescent="0.15">
      <c r="A671" s="1">
        <v>671</v>
      </c>
      <c r="B671">
        <f t="shared" si="20"/>
        <v>0.7700286004000001</v>
      </c>
      <c r="C671">
        <f t="shared" si="21"/>
        <v>7</v>
      </c>
    </row>
    <row r="672" spans="1:3" x14ac:dyDescent="0.15">
      <c r="A672" s="1">
        <v>672</v>
      </c>
      <c r="B672">
        <f t="shared" si="20"/>
        <v>0.76931329279999994</v>
      </c>
      <c r="C672">
        <f t="shared" si="21"/>
        <v>19</v>
      </c>
    </row>
    <row r="673" spans="1:3" x14ac:dyDescent="0.15">
      <c r="A673" s="1">
        <v>673</v>
      </c>
      <c r="B673">
        <f t="shared" si="20"/>
        <v>0.7685979852</v>
      </c>
      <c r="C673">
        <f t="shared" si="21"/>
        <v>7</v>
      </c>
    </row>
    <row r="674" spans="1:3" x14ac:dyDescent="0.15">
      <c r="A674" s="1">
        <v>674</v>
      </c>
      <c r="B674">
        <f t="shared" si="20"/>
        <v>0.76788267760000006</v>
      </c>
      <c r="C674">
        <f t="shared" si="21"/>
        <v>19</v>
      </c>
    </row>
    <row r="675" spans="1:3" x14ac:dyDescent="0.15">
      <c r="A675" s="1">
        <v>675</v>
      </c>
      <c r="B675">
        <f t="shared" si="20"/>
        <v>0.76716737000000002</v>
      </c>
      <c r="C675">
        <f t="shared" si="21"/>
        <v>7</v>
      </c>
    </row>
    <row r="676" spans="1:3" x14ac:dyDescent="0.15">
      <c r="A676" s="1">
        <v>676</v>
      </c>
      <c r="B676">
        <f t="shared" si="20"/>
        <v>0.76645206239999997</v>
      </c>
      <c r="C676">
        <f t="shared" si="21"/>
        <v>19</v>
      </c>
    </row>
    <row r="677" spans="1:3" x14ac:dyDescent="0.15">
      <c r="A677" s="1">
        <v>677</v>
      </c>
      <c r="B677">
        <f t="shared" si="20"/>
        <v>0.76573675480000003</v>
      </c>
      <c r="C677">
        <f t="shared" si="21"/>
        <v>7</v>
      </c>
    </row>
    <row r="678" spans="1:3" x14ac:dyDescent="0.15">
      <c r="A678" s="1">
        <v>678</v>
      </c>
      <c r="B678">
        <f t="shared" si="20"/>
        <v>0.76502144720000009</v>
      </c>
      <c r="C678">
        <f t="shared" si="21"/>
        <v>19</v>
      </c>
    </row>
    <row r="679" spans="1:3" x14ac:dyDescent="0.15">
      <c r="A679" s="1">
        <v>679</v>
      </c>
      <c r="B679">
        <f t="shared" si="20"/>
        <v>0.76430613959999993</v>
      </c>
      <c r="C679">
        <f t="shared" si="21"/>
        <v>7</v>
      </c>
    </row>
    <row r="680" spans="1:3" x14ac:dyDescent="0.15">
      <c r="A680" s="1">
        <v>680</v>
      </c>
      <c r="B680">
        <f t="shared" si="20"/>
        <v>0.763590832</v>
      </c>
      <c r="C680">
        <f t="shared" si="21"/>
        <v>19</v>
      </c>
    </row>
    <row r="681" spans="1:3" x14ac:dyDescent="0.15">
      <c r="A681" s="1">
        <v>681</v>
      </c>
      <c r="B681">
        <f t="shared" si="20"/>
        <v>0.76287552440000006</v>
      </c>
      <c r="C681">
        <f t="shared" si="21"/>
        <v>7</v>
      </c>
    </row>
    <row r="682" spans="1:3" x14ac:dyDescent="0.15">
      <c r="A682" s="1">
        <v>682</v>
      </c>
      <c r="B682">
        <f t="shared" si="20"/>
        <v>0.76216021680000001</v>
      </c>
      <c r="C682">
        <f t="shared" si="21"/>
        <v>19</v>
      </c>
    </row>
    <row r="683" spans="1:3" x14ac:dyDescent="0.15">
      <c r="A683" s="1">
        <v>683</v>
      </c>
      <c r="B683">
        <f t="shared" si="20"/>
        <v>0.76144490919999996</v>
      </c>
      <c r="C683">
        <f t="shared" si="21"/>
        <v>7</v>
      </c>
    </row>
    <row r="684" spans="1:3" x14ac:dyDescent="0.15">
      <c r="A684" s="1">
        <v>684</v>
      </c>
      <c r="B684">
        <f t="shared" si="20"/>
        <v>0.76072960160000003</v>
      </c>
      <c r="C684">
        <f t="shared" si="21"/>
        <v>19</v>
      </c>
    </row>
    <row r="685" spans="1:3" x14ac:dyDescent="0.15">
      <c r="A685" s="1">
        <v>685</v>
      </c>
      <c r="B685">
        <f t="shared" si="20"/>
        <v>0.76001429400000009</v>
      </c>
      <c r="C685">
        <f t="shared" si="21"/>
        <v>7</v>
      </c>
    </row>
    <row r="686" spans="1:3" x14ac:dyDescent="0.15">
      <c r="A686" s="1">
        <v>686</v>
      </c>
      <c r="B686">
        <f t="shared" si="20"/>
        <v>0.75929898640000004</v>
      </c>
      <c r="C686">
        <f t="shared" si="21"/>
        <v>19</v>
      </c>
    </row>
    <row r="687" spans="1:3" x14ac:dyDescent="0.15">
      <c r="A687" s="1">
        <v>687</v>
      </c>
      <c r="B687">
        <f t="shared" si="20"/>
        <v>0.75858367879999999</v>
      </c>
      <c r="C687">
        <f t="shared" si="21"/>
        <v>7</v>
      </c>
    </row>
    <row r="688" spans="1:3" x14ac:dyDescent="0.15">
      <c r="A688" s="1">
        <v>688</v>
      </c>
      <c r="B688">
        <f t="shared" si="20"/>
        <v>0.75786837120000006</v>
      </c>
      <c r="C688">
        <f t="shared" si="21"/>
        <v>19</v>
      </c>
    </row>
    <row r="689" spans="1:3" x14ac:dyDescent="0.15">
      <c r="A689" s="1">
        <v>689</v>
      </c>
      <c r="B689">
        <f t="shared" si="20"/>
        <v>0.75715306360000001</v>
      </c>
      <c r="C689">
        <f t="shared" si="21"/>
        <v>7</v>
      </c>
    </row>
    <row r="690" spans="1:3" x14ac:dyDescent="0.15">
      <c r="A690" s="1">
        <v>690</v>
      </c>
      <c r="B690">
        <f t="shared" si="20"/>
        <v>0.75643775599999996</v>
      </c>
      <c r="C690">
        <f t="shared" si="21"/>
        <v>19</v>
      </c>
    </row>
    <row r="691" spans="1:3" x14ac:dyDescent="0.15">
      <c r="A691" s="1">
        <v>691</v>
      </c>
      <c r="B691">
        <f t="shared" si="20"/>
        <v>0.75572244840000002</v>
      </c>
      <c r="C691">
        <f t="shared" si="21"/>
        <v>7</v>
      </c>
    </row>
    <row r="692" spans="1:3" x14ac:dyDescent="0.15">
      <c r="A692" s="1">
        <v>692</v>
      </c>
      <c r="B692">
        <f t="shared" si="20"/>
        <v>0.75500714080000009</v>
      </c>
      <c r="C692">
        <f t="shared" si="21"/>
        <v>19</v>
      </c>
    </row>
    <row r="693" spans="1:3" x14ac:dyDescent="0.15">
      <c r="A693" s="1">
        <v>693</v>
      </c>
      <c r="B693">
        <f t="shared" si="20"/>
        <v>0.75429183320000004</v>
      </c>
      <c r="C693">
        <f t="shared" si="21"/>
        <v>7</v>
      </c>
    </row>
    <row r="694" spans="1:3" x14ac:dyDescent="0.15">
      <c r="A694" s="1">
        <v>694</v>
      </c>
      <c r="B694">
        <f t="shared" si="20"/>
        <v>0.75357652559999999</v>
      </c>
      <c r="C694">
        <f t="shared" si="21"/>
        <v>19</v>
      </c>
    </row>
    <row r="695" spans="1:3" x14ac:dyDescent="0.15">
      <c r="A695" s="1">
        <v>695</v>
      </c>
      <c r="B695">
        <f t="shared" si="20"/>
        <v>0.75286121800000005</v>
      </c>
      <c r="C695">
        <f t="shared" si="21"/>
        <v>7</v>
      </c>
    </row>
    <row r="696" spans="1:3" x14ac:dyDescent="0.15">
      <c r="A696" s="1">
        <v>696</v>
      </c>
      <c r="B696">
        <f t="shared" si="20"/>
        <v>0.75214591040000001</v>
      </c>
      <c r="C696">
        <f t="shared" si="21"/>
        <v>19</v>
      </c>
    </row>
    <row r="697" spans="1:3" x14ac:dyDescent="0.15">
      <c r="A697" s="1">
        <v>697</v>
      </c>
      <c r="B697">
        <f t="shared" si="20"/>
        <v>0.75143060279999996</v>
      </c>
      <c r="C697">
        <f t="shared" si="21"/>
        <v>7</v>
      </c>
    </row>
    <row r="698" spans="1:3" x14ac:dyDescent="0.15">
      <c r="A698" s="1">
        <v>698</v>
      </c>
      <c r="B698">
        <f t="shared" si="20"/>
        <v>0.75071529520000002</v>
      </c>
      <c r="C698">
        <f t="shared" si="21"/>
        <v>19</v>
      </c>
    </row>
    <row r="699" spans="1:3" x14ac:dyDescent="0.15">
      <c r="A699" s="1">
        <v>699</v>
      </c>
      <c r="B699">
        <f t="shared" si="20"/>
        <v>0.74999998759999997</v>
      </c>
      <c r="C699">
        <f t="shared" si="21"/>
        <v>7</v>
      </c>
    </row>
    <row r="700" spans="1:3" x14ac:dyDescent="0.15">
      <c r="A700" s="1">
        <v>700</v>
      </c>
      <c r="B700">
        <f t="shared" si="20"/>
        <v>0.74928468000000004</v>
      </c>
      <c r="C700">
        <f t="shared" si="21"/>
        <v>19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C7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1.25+A1*-0.0007153076</f>
        <v>1.2492846924000001</v>
      </c>
      <c r="C1">
        <f t="shared" ref="C1:C64" si="1">IF(A1/2-INT(A1/2)&lt;0.1,7.43,7.34)</f>
        <v>7.34</v>
      </c>
    </row>
    <row r="2" spans="1:3" x14ac:dyDescent="0.15">
      <c r="A2" s="1">
        <v>2</v>
      </c>
      <c r="B2">
        <f t="shared" si="0"/>
        <v>1.2485693847999999</v>
      </c>
      <c r="C2">
        <f t="shared" si="1"/>
        <v>7.43</v>
      </c>
    </row>
    <row r="3" spans="1:3" x14ac:dyDescent="0.15">
      <c r="A3" s="1">
        <v>3</v>
      </c>
      <c r="B3">
        <f t="shared" si="0"/>
        <v>1.2478540772</v>
      </c>
      <c r="C3">
        <f t="shared" si="1"/>
        <v>7.34</v>
      </c>
    </row>
    <row r="4" spans="1:3" x14ac:dyDescent="0.15">
      <c r="A4" s="1">
        <v>4</v>
      </c>
      <c r="B4">
        <f t="shared" si="0"/>
        <v>1.2471387696</v>
      </c>
      <c r="C4">
        <f t="shared" si="1"/>
        <v>7.43</v>
      </c>
    </row>
    <row r="5" spans="1:3" x14ac:dyDescent="0.15">
      <c r="A5" s="1">
        <v>5</v>
      </c>
      <c r="B5">
        <f t="shared" si="0"/>
        <v>1.2464234620000001</v>
      </c>
      <c r="C5">
        <f t="shared" si="1"/>
        <v>7.34</v>
      </c>
    </row>
    <row r="6" spans="1:3" x14ac:dyDescent="0.15">
      <c r="A6" s="1">
        <v>6</v>
      </c>
      <c r="B6">
        <f t="shared" si="0"/>
        <v>1.2457081543999999</v>
      </c>
      <c r="C6">
        <f t="shared" si="1"/>
        <v>7.43</v>
      </c>
    </row>
    <row r="7" spans="1:3" x14ac:dyDescent="0.15">
      <c r="A7" s="1">
        <v>7</v>
      </c>
      <c r="B7">
        <f t="shared" si="0"/>
        <v>1.2449928468</v>
      </c>
      <c r="C7">
        <f t="shared" si="1"/>
        <v>7.34</v>
      </c>
    </row>
    <row r="8" spans="1:3" x14ac:dyDescent="0.15">
      <c r="A8" s="1">
        <v>8</v>
      </c>
      <c r="B8">
        <f t="shared" si="0"/>
        <v>1.2442775392000001</v>
      </c>
      <c r="C8">
        <f t="shared" si="1"/>
        <v>7.43</v>
      </c>
    </row>
    <row r="9" spans="1:3" x14ac:dyDescent="0.15">
      <c r="A9" s="1">
        <v>9</v>
      </c>
      <c r="B9">
        <f t="shared" si="0"/>
        <v>1.2435622315999999</v>
      </c>
      <c r="C9">
        <f t="shared" si="1"/>
        <v>7.34</v>
      </c>
    </row>
    <row r="10" spans="1:3" x14ac:dyDescent="0.15">
      <c r="A10" s="1">
        <v>10</v>
      </c>
      <c r="B10">
        <f t="shared" si="0"/>
        <v>1.242846924</v>
      </c>
      <c r="C10">
        <f t="shared" si="1"/>
        <v>7.43</v>
      </c>
    </row>
    <row r="11" spans="1:3" x14ac:dyDescent="0.15">
      <c r="A11" s="1">
        <v>11</v>
      </c>
      <c r="B11">
        <f t="shared" si="0"/>
        <v>1.2421316164</v>
      </c>
      <c r="C11">
        <f t="shared" si="1"/>
        <v>7.34</v>
      </c>
    </row>
    <row r="12" spans="1:3" x14ac:dyDescent="0.15">
      <c r="A12" s="1">
        <v>12</v>
      </c>
      <c r="B12">
        <f t="shared" si="0"/>
        <v>1.2414163088000001</v>
      </c>
      <c r="C12">
        <f t="shared" si="1"/>
        <v>7.43</v>
      </c>
    </row>
    <row r="13" spans="1:3" x14ac:dyDescent="0.15">
      <c r="A13" s="1">
        <v>13</v>
      </c>
      <c r="B13">
        <f t="shared" si="0"/>
        <v>1.2407010011999999</v>
      </c>
      <c r="C13">
        <f t="shared" si="1"/>
        <v>7.34</v>
      </c>
    </row>
    <row r="14" spans="1:3" x14ac:dyDescent="0.15">
      <c r="A14" s="1">
        <v>14</v>
      </c>
      <c r="B14">
        <f t="shared" si="0"/>
        <v>1.2399856936</v>
      </c>
      <c r="C14">
        <f t="shared" si="1"/>
        <v>7.43</v>
      </c>
    </row>
    <row r="15" spans="1:3" x14ac:dyDescent="0.15">
      <c r="A15" s="1">
        <v>15</v>
      </c>
      <c r="B15">
        <f t="shared" si="0"/>
        <v>1.2392703860000001</v>
      </c>
      <c r="C15">
        <f t="shared" si="1"/>
        <v>7.34</v>
      </c>
    </row>
    <row r="16" spans="1:3" x14ac:dyDescent="0.15">
      <c r="A16" s="1">
        <v>16</v>
      </c>
      <c r="B16">
        <f t="shared" si="0"/>
        <v>1.2385550783999999</v>
      </c>
      <c r="C16">
        <f t="shared" si="1"/>
        <v>7.43</v>
      </c>
    </row>
    <row r="17" spans="1:3" x14ac:dyDescent="0.15">
      <c r="A17" s="1">
        <v>17</v>
      </c>
      <c r="B17">
        <f t="shared" si="0"/>
        <v>1.2378397708</v>
      </c>
      <c r="C17">
        <f t="shared" si="1"/>
        <v>7.34</v>
      </c>
    </row>
    <row r="18" spans="1:3" x14ac:dyDescent="0.15">
      <c r="A18" s="1">
        <v>18</v>
      </c>
      <c r="B18">
        <f t="shared" si="0"/>
        <v>1.2371244632</v>
      </c>
      <c r="C18">
        <f t="shared" si="1"/>
        <v>7.43</v>
      </c>
    </row>
    <row r="19" spans="1:3" x14ac:dyDescent="0.15">
      <c r="A19" s="1">
        <v>19</v>
      </c>
      <c r="B19">
        <f t="shared" si="0"/>
        <v>1.2364091556000001</v>
      </c>
      <c r="C19">
        <f t="shared" si="1"/>
        <v>7.34</v>
      </c>
    </row>
    <row r="20" spans="1:3" x14ac:dyDescent="0.15">
      <c r="A20" s="1">
        <v>20</v>
      </c>
      <c r="B20">
        <f t="shared" si="0"/>
        <v>1.2356938479999999</v>
      </c>
      <c r="C20">
        <f t="shared" si="1"/>
        <v>7.43</v>
      </c>
    </row>
    <row r="21" spans="1:3" x14ac:dyDescent="0.15">
      <c r="A21" s="1">
        <v>21</v>
      </c>
      <c r="B21">
        <f t="shared" si="0"/>
        <v>1.2349785404</v>
      </c>
      <c r="C21">
        <f t="shared" si="1"/>
        <v>7.34</v>
      </c>
    </row>
    <row r="22" spans="1:3" x14ac:dyDescent="0.15">
      <c r="A22" s="1">
        <v>22</v>
      </c>
      <c r="B22">
        <f t="shared" si="0"/>
        <v>1.2342632328000001</v>
      </c>
      <c r="C22">
        <f t="shared" si="1"/>
        <v>7.43</v>
      </c>
    </row>
    <row r="23" spans="1:3" x14ac:dyDescent="0.15">
      <c r="A23" s="1">
        <v>23</v>
      </c>
      <c r="B23">
        <f t="shared" si="0"/>
        <v>1.2335479251999999</v>
      </c>
      <c r="C23">
        <f t="shared" si="1"/>
        <v>7.34</v>
      </c>
    </row>
    <row r="24" spans="1:3" x14ac:dyDescent="0.15">
      <c r="A24" s="1">
        <v>24</v>
      </c>
      <c r="B24">
        <f t="shared" si="0"/>
        <v>1.2328326176</v>
      </c>
      <c r="C24">
        <f t="shared" si="1"/>
        <v>7.43</v>
      </c>
    </row>
    <row r="25" spans="1:3" x14ac:dyDescent="0.15">
      <c r="A25" s="1">
        <v>25</v>
      </c>
      <c r="B25">
        <f t="shared" si="0"/>
        <v>1.23211731</v>
      </c>
      <c r="C25">
        <f t="shared" si="1"/>
        <v>7.34</v>
      </c>
    </row>
    <row r="26" spans="1:3" x14ac:dyDescent="0.15">
      <c r="A26" s="1">
        <v>26</v>
      </c>
      <c r="B26">
        <f t="shared" si="0"/>
        <v>1.2314020024000001</v>
      </c>
      <c r="C26">
        <f t="shared" si="1"/>
        <v>7.43</v>
      </c>
    </row>
    <row r="27" spans="1:3" x14ac:dyDescent="0.15">
      <c r="A27" s="1">
        <v>27</v>
      </c>
      <c r="B27">
        <f t="shared" si="0"/>
        <v>1.2306866947999999</v>
      </c>
      <c r="C27">
        <f t="shared" si="1"/>
        <v>7.34</v>
      </c>
    </row>
    <row r="28" spans="1:3" x14ac:dyDescent="0.15">
      <c r="A28" s="1">
        <v>28</v>
      </c>
      <c r="B28">
        <f t="shared" si="0"/>
        <v>1.2299713872</v>
      </c>
      <c r="C28">
        <f t="shared" si="1"/>
        <v>7.43</v>
      </c>
    </row>
    <row r="29" spans="1:3" x14ac:dyDescent="0.15">
      <c r="A29" s="1">
        <v>29</v>
      </c>
      <c r="B29">
        <f t="shared" si="0"/>
        <v>1.2292560796000001</v>
      </c>
      <c r="C29">
        <f t="shared" si="1"/>
        <v>7.34</v>
      </c>
    </row>
    <row r="30" spans="1:3" x14ac:dyDescent="0.15">
      <c r="A30" s="1">
        <v>30</v>
      </c>
      <c r="B30">
        <f t="shared" si="0"/>
        <v>1.2285407719999999</v>
      </c>
      <c r="C30">
        <f t="shared" si="1"/>
        <v>7.43</v>
      </c>
    </row>
    <row r="31" spans="1:3" x14ac:dyDescent="0.15">
      <c r="A31" s="1">
        <v>31</v>
      </c>
      <c r="B31">
        <f t="shared" si="0"/>
        <v>1.2278254644</v>
      </c>
      <c r="C31">
        <f t="shared" si="1"/>
        <v>7.34</v>
      </c>
    </row>
    <row r="32" spans="1:3" x14ac:dyDescent="0.15">
      <c r="A32" s="1">
        <v>32</v>
      </c>
      <c r="B32">
        <f t="shared" si="0"/>
        <v>1.2271101568</v>
      </c>
      <c r="C32">
        <f t="shared" si="1"/>
        <v>7.43</v>
      </c>
    </row>
    <row r="33" spans="1:3" x14ac:dyDescent="0.15">
      <c r="A33" s="1">
        <v>33</v>
      </c>
      <c r="B33">
        <f t="shared" si="0"/>
        <v>1.2263948492000001</v>
      </c>
      <c r="C33">
        <f t="shared" si="1"/>
        <v>7.34</v>
      </c>
    </row>
    <row r="34" spans="1:3" x14ac:dyDescent="0.15">
      <c r="A34" s="1">
        <v>34</v>
      </c>
      <c r="B34">
        <f t="shared" si="0"/>
        <v>1.2256795415999999</v>
      </c>
      <c r="C34">
        <f t="shared" si="1"/>
        <v>7.43</v>
      </c>
    </row>
    <row r="35" spans="1:3" x14ac:dyDescent="0.15">
      <c r="A35" s="1">
        <v>35</v>
      </c>
      <c r="B35">
        <f t="shared" si="0"/>
        <v>1.224964234</v>
      </c>
      <c r="C35">
        <f t="shared" si="1"/>
        <v>7.34</v>
      </c>
    </row>
    <row r="36" spans="1:3" x14ac:dyDescent="0.15">
      <c r="A36" s="1">
        <v>36</v>
      </c>
      <c r="B36">
        <f t="shared" si="0"/>
        <v>1.2242489264</v>
      </c>
      <c r="C36">
        <f t="shared" si="1"/>
        <v>7.43</v>
      </c>
    </row>
    <row r="37" spans="1:3" x14ac:dyDescent="0.15">
      <c r="A37" s="1">
        <v>37</v>
      </c>
      <c r="B37">
        <f t="shared" si="0"/>
        <v>1.2235336187999999</v>
      </c>
      <c r="C37">
        <f t="shared" si="1"/>
        <v>7.34</v>
      </c>
    </row>
    <row r="38" spans="1:3" x14ac:dyDescent="0.15">
      <c r="A38" s="1">
        <v>38</v>
      </c>
      <c r="B38">
        <f t="shared" si="0"/>
        <v>1.2228183112</v>
      </c>
      <c r="C38">
        <f t="shared" si="1"/>
        <v>7.43</v>
      </c>
    </row>
    <row r="39" spans="1:3" x14ac:dyDescent="0.15">
      <c r="A39" s="1">
        <v>39</v>
      </c>
      <c r="B39">
        <f t="shared" si="0"/>
        <v>1.2221030036</v>
      </c>
      <c r="C39">
        <f t="shared" si="1"/>
        <v>7.34</v>
      </c>
    </row>
    <row r="40" spans="1:3" x14ac:dyDescent="0.15">
      <c r="A40" s="1">
        <v>40</v>
      </c>
      <c r="B40">
        <f t="shared" si="0"/>
        <v>1.2213876960000001</v>
      </c>
      <c r="C40">
        <f t="shared" si="1"/>
        <v>7.43</v>
      </c>
    </row>
    <row r="41" spans="1:3" x14ac:dyDescent="0.15">
      <c r="A41" s="1">
        <v>41</v>
      </c>
      <c r="B41">
        <f t="shared" si="0"/>
        <v>1.2206723883999999</v>
      </c>
      <c r="C41">
        <f t="shared" si="1"/>
        <v>7.34</v>
      </c>
    </row>
    <row r="42" spans="1:3" x14ac:dyDescent="0.15">
      <c r="A42" s="1">
        <v>42</v>
      </c>
      <c r="B42">
        <f t="shared" si="0"/>
        <v>1.2199570808</v>
      </c>
      <c r="C42">
        <f t="shared" si="1"/>
        <v>7.43</v>
      </c>
    </row>
    <row r="43" spans="1:3" x14ac:dyDescent="0.15">
      <c r="A43" s="1">
        <v>43</v>
      </c>
      <c r="B43">
        <f t="shared" si="0"/>
        <v>1.2192417732</v>
      </c>
      <c r="C43">
        <f t="shared" si="1"/>
        <v>7.34</v>
      </c>
    </row>
    <row r="44" spans="1:3" x14ac:dyDescent="0.15">
      <c r="A44" s="1">
        <v>44</v>
      </c>
      <c r="B44">
        <f t="shared" si="0"/>
        <v>1.2185264656000001</v>
      </c>
      <c r="C44">
        <f t="shared" si="1"/>
        <v>7.43</v>
      </c>
    </row>
    <row r="45" spans="1:3" x14ac:dyDescent="0.15">
      <c r="A45" s="1">
        <v>45</v>
      </c>
      <c r="B45">
        <f t="shared" si="0"/>
        <v>1.2178111579999999</v>
      </c>
      <c r="C45">
        <f t="shared" si="1"/>
        <v>7.34</v>
      </c>
    </row>
    <row r="46" spans="1:3" x14ac:dyDescent="0.15">
      <c r="A46" s="1">
        <v>46</v>
      </c>
      <c r="B46">
        <f t="shared" si="0"/>
        <v>1.2170958504</v>
      </c>
      <c r="C46">
        <f t="shared" si="1"/>
        <v>7.43</v>
      </c>
    </row>
    <row r="47" spans="1:3" x14ac:dyDescent="0.15">
      <c r="A47" s="1">
        <v>47</v>
      </c>
      <c r="B47">
        <f t="shared" si="0"/>
        <v>1.2163805428000001</v>
      </c>
      <c r="C47">
        <f t="shared" si="1"/>
        <v>7.34</v>
      </c>
    </row>
    <row r="48" spans="1:3" x14ac:dyDescent="0.15">
      <c r="A48" s="1">
        <v>48</v>
      </c>
      <c r="B48">
        <f t="shared" si="0"/>
        <v>1.2156652351999999</v>
      </c>
      <c r="C48">
        <f t="shared" si="1"/>
        <v>7.43</v>
      </c>
    </row>
    <row r="49" spans="1:3" x14ac:dyDescent="0.15">
      <c r="A49" s="1">
        <v>49</v>
      </c>
      <c r="B49">
        <f t="shared" si="0"/>
        <v>1.2149499276</v>
      </c>
      <c r="C49">
        <f t="shared" si="1"/>
        <v>7.34</v>
      </c>
    </row>
    <row r="50" spans="1:3" x14ac:dyDescent="0.15">
      <c r="A50" s="1">
        <v>50</v>
      </c>
      <c r="B50">
        <f t="shared" si="0"/>
        <v>1.21423462</v>
      </c>
      <c r="C50">
        <f t="shared" si="1"/>
        <v>7.43</v>
      </c>
    </row>
    <row r="51" spans="1:3" x14ac:dyDescent="0.15">
      <c r="A51" s="1">
        <v>51</v>
      </c>
      <c r="B51">
        <f t="shared" si="0"/>
        <v>1.2135193124000001</v>
      </c>
      <c r="C51">
        <f t="shared" si="1"/>
        <v>7.34</v>
      </c>
    </row>
    <row r="52" spans="1:3" x14ac:dyDescent="0.15">
      <c r="A52" s="1">
        <v>52</v>
      </c>
      <c r="B52">
        <f t="shared" si="0"/>
        <v>1.2128040047999999</v>
      </c>
      <c r="C52">
        <f t="shared" si="1"/>
        <v>7.43</v>
      </c>
    </row>
    <row r="53" spans="1:3" x14ac:dyDescent="0.15">
      <c r="A53" s="1">
        <v>53</v>
      </c>
      <c r="B53">
        <f t="shared" si="0"/>
        <v>1.2120886972</v>
      </c>
      <c r="C53">
        <f t="shared" si="1"/>
        <v>7.34</v>
      </c>
    </row>
    <row r="54" spans="1:3" x14ac:dyDescent="0.15">
      <c r="A54" s="1">
        <v>54</v>
      </c>
      <c r="B54">
        <f t="shared" si="0"/>
        <v>1.2113733896000001</v>
      </c>
      <c r="C54">
        <f t="shared" si="1"/>
        <v>7.43</v>
      </c>
    </row>
    <row r="55" spans="1:3" x14ac:dyDescent="0.15">
      <c r="A55" s="1">
        <v>55</v>
      </c>
      <c r="B55">
        <f t="shared" si="0"/>
        <v>1.2106580819999999</v>
      </c>
      <c r="C55">
        <f t="shared" si="1"/>
        <v>7.34</v>
      </c>
    </row>
    <row r="56" spans="1:3" x14ac:dyDescent="0.15">
      <c r="A56" s="1">
        <v>56</v>
      </c>
      <c r="B56">
        <f t="shared" si="0"/>
        <v>1.2099427744</v>
      </c>
      <c r="C56">
        <f t="shared" si="1"/>
        <v>7.43</v>
      </c>
    </row>
    <row r="57" spans="1:3" x14ac:dyDescent="0.15">
      <c r="A57" s="1">
        <v>57</v>
      </c>
      <c r="B57">
        <f t="shared" si="0"/>
        <v>1.2092274668</v>
      </c>
      <c r="C57">
        <f t="shared" si="1"/>
        <v>7.34</v>
      </c>
    </row>
    <row r="58" spans="1:3" x14ac:dyDescent="0.15">
      <c r="A58" s="1">
        <v>58</v>
      </c>
      <c r="B58">
        <f t="shared" si="0"/>
        <v>1.2085121592000001</v>
      </c>
      <c r="C58">
        <f t="shared" si="1"/>
        <v>7.43</v>
      </c>
    </row>
    <row r="59" spans="1:3" x14ac:dyDescent="0.15">
      <c r="A59" s="1">
        <v>59</v>
      </c>
      <c r="B59">
        <f t="shared" si="0"/>
        <v>1.2077968515999999</v>
      </c>
      <c r="C59">
        <f t="shared" si="1"/>
        <v>7.34</v>
      </c>
    </row>
    <row r="60" spans="1:3" x14ac:dyDescent="0.15">
      <c r="A60" s="1">
        <v>60</v>
      </c>
      <c r="B60">
        <f t="shared" si="0"/>
        <v>1.207081544</v>
      </c>
      <c r="C60">
        <f t="shared" si="1"/>
        <v>7.43</v>
      </c>
    </row>
    <row r="61" spans="1:3" x14ac:dyDescent="0.15">
      <c r="A61" s="1">
        <v>61</v>
      </c>
      <c r="B61">
        <f t="shared" si="0"/>
        <v>1.2063662364000001</v>
      </c>
      <c r="C61">
        <f t="shared" si="1"/>
        <v>7.34</v>
      </c>
    </row>
    <row r="62" spans="1:3" x14ac:dyDescent="0.15">
      <c r="A62" s="1">
        <v>62</v>
      </c>
      <c r="B62">
        <f t="shared" si="0"/>
        <v>1.2056509287999999</v>
      </c>
      <c r="C62">
        <f t="shared" si="1"/>
        <v>7.43</v>
      </c>
    </row>
    <row r="63" spans="1:3" x14ac:dyDescent="0.15">
      <c r="A63" s="1">
        <v>63</v>
      </c>
      <c r="B63">
        <f t="shared" si="0"/>
        <v>1.2049356212</v>
      </c>
      <c r="C63">
        <f t="shared" si="1"/>
        <v>7.34</v>
      </c>
    </row>
    <row r="64" spans="1:3" x14ac:dyDescent="0.15">
      <c r="A64" s="1">
        <v>64</v>
      </c>
      <c r="B64">
        <f t="shared" si="0"/>
        <v>1.2042203136</v>
      </c>
      <c r="C64">
        <f t="shared" si="1"/>
        <v>7.43</v>
      </c>
    </row>
    <row r="65" spans="1:3" x14ac:dyDescent="0.15">
      <c r="A65" s="1">
        <v>65</v>
      </c>
      <c r="B65">
        <f t="shared" ref="B65:B128" si="2">1.25+A65*-0.0007153076</f>
        <v>1.2035050060000001</v>
      </c>
      <c r="C65">
        <f t="shared" ref="C65:C128" si="3">IF(A65/2-INT(A65/2)&lt;0.1,7.43,7.34)</f>
        <v>7.34</v>
      </c>
    </row>
    <row r="66" spans="1:3" x14ac:dyDescent="0.15">
      <c r="A66" s="1">
        <v>66</v>
      </c>
      <c r="B66">
        <f t="shared" si="2"/>
        <v>1.2027896983999999</v>
      </c>
      <c r="C66">
        <f t="shared" si="3"/>
        <v>7.43</v>
      </c>
    </row>
    <row r="67" spans="1:3" x14ac:dyDescent="0.15">
      <c r="A67" s="1">
        <v>67</v>
      </c>
      <c r="B67">
        <f t="shared" si="2"/>
        <v>1.2020743908</v>
      </c>
      <c r="C67">
        <f t="shared" si="3"/>
        <v>7.34</v>
      </c>
    </row>
    <row r="68" spans="1:3" x14ac:dyDescent="0.15">
      <c r="A68" s="1">
        <v>68</v>
      </c>
      <c r="B68">
        <f t="shared" si="2"/>
        <v>1.2013590832000001</v>
      </c>
      <c r="C68">
        <f t="shared" si="3"/>
        <v>7.43</v>
      </c>
    </row>
    <row r="69" spans="1:3" x14ac:dyDescent="0.15">
      <c r="A69" s="1">
        <v>69</v>
      </c>
      <c r="B69">
        <f t="shared" si="2"/>
        <v>1.2006437755999999</v>
      </c>
      <c r="C69">
        <f t="shared" si="3"/>
        <v>7.34</v>
      </c>
    </row>
    <row r="70" spans="1:3" x14ac:dyDescent="0.15">
      <c r="A70" s="1">
        <v>70</v>
      </c>
      <c r="B70">
        <f t="shared" si="2"/>
        <v>1.199928468</v>
      </c>
      <c r="C70">
        <f t="shared" si="3"/>
        <v>7.43</v>
      </c>
    </row>
    <row r="71" spans="1:3" x14ac:dyDescent="0.15">
      <c r="A71" s="1">
        <v>71</v>
      </c>
      <c r="B71">
        <f t="shared" si="2"/>
        <v>1.1992131604</v>
      </c>
      <c r="C71">
        <f t="shared" si="3"/>
        <v>7.34</v>
      </c>
    </row>
    <row r="72" spans="1:3" x14ac:dyDescent="0.15">
      <c r="A72" s="1">
        <v>72</v>
      </c>
      <c r="B72">
        <f t="shared" si="2"/>
        <v>1.1984978528000001</v>
      </c>
      <c r="C72">
        <f t="shared" si="3"/>
        <v>7.43</v>
      </c>
    </row>
    <row r="73" spans="1:3" x14ac:dyDescent="0.15">
      <c r="A73" s="1">
        <v>73</v>
      </c>
      <c r="B73">
        <f t="shared" si="2"/>
        <v>1.1977825451999999</v>
      </c>
      <c r="C73">
        <f t="shared" si="3"/>
        <v>7.34</v>
      </c>
    </row>
    <row r="74" spans="1:3" x14ac:dyDescent="0.15">
      <c r="A74" s="1">
        <v>74</v>
      </c>
      <c r="B74">
        <f t="shared" si="2"/>
        <v>1.1970672376</v>
      </c>
      <c r="C74">
        <f t="shared" si="3"/>
        <v>7.43</v>
      </c>
    </row>
    <row r="75" spans="1:3" x14ac:dyDescent="0.15">
      <c r="A75" s="1">
        <v>75</v>
      </c>
      <c r="B75">
        <f t="shared" si="2"/>
        <v>1.1963519300000001</v>
      </c>
      <c r="C75">
        <f t="shared" si="3"/>
        <v>7.34</v>
      </c>
    </row>
    <row r="76" spans="1:3" x14ac:dyDescent="0.15">
      <c r="A76" s="1">
        <v>76</v>
      </c>
      <c r="B76">
        <f t="shared" si="2"/>
        <v>1.1956366223999999</v>
      </c>
      <c r="C76">
        <f t="shared" si="3"/>
        <v>7.43</v>
      </c>
    </row>
    <row r="77" spans="1:3" x14ac:dyDescent="0.15">
      <c r="A77" s="1">
        <v>77</v>
      </c>
      <c r="B77">
        <f t="shared" si="2"/>
        <v>1.1949213148</v>
      </c>
      <c r="C77">
        <f t="shared" si="3"/>
        <v>7.34</v>
      </c>
    </row>
    <row r="78" spans="1:3" x14ac:dyDescent="0.15">
      <c r="A78" s="1">
        <v>78</v>
      </c>
      <c r="B78">
        <f t="shared" si="2"/>
        <v>1.1942060072</v>
      </c>
      <c r="C78">
        <f t="shared" si="3"/>
        <v>7.43</v>
      </c>
    </row>
    <row r="79" spans="1:3" x14ac:dyDescent="0.15">
      <c r="A79" s="1">
        <v>79</v>
      </c>
      <c r="B79">
        <f t="shared" si="2"/>
        <v>1.1934906996000001</v>
      </c>
      <c r="C79">
        <f t="shared" si="3"/>
        <v>7.34</v>
      </c>
    </row>
    <row r="80" spans="1:3" x14ac:dyDescent="0.15">
      <c r="A80" s="1">
        <v>80</v>
      </c>
      <c r="B80">
        <f t="shared" si="2"/>
        <v>1.1927753919999999</v>
      </c>
      <c r="C80">
        <f t="shared" si="3"/>
        <v>7.43</v>
      </c>
    </row>
    <row r="81" spans="1:3" x14ac:dyDescent="0.15">
      <c r="A81" s="1">
        <v>81</v>
      </c>
      <c r="B81">
        <f t="shared" si="2"/>
        <v>1.1920600844</v>
      </c>
      <c r="C81">
        <f t="shared" si="3"/>
        <v>7.34</v>
      </c>
    </row>
    <row r="82" spans="1:3" x14ac:dyDescent="0.15">
      <c r="A82" s="1">
        <v>82</v>
      </c>
      <c r="B82">
        <f t="shared" si="2"/>
        <v>1.1913447768000001</v>
      </c>
      <c r="C82">
        <f t="shared" si="3"/>
        <v>7.43</v>
      </c>
    </row>
    <row r="83" spans="1:3" x14ac:dyDescent="0.15">
      <c r="A83" s="1">
        <v>83</v>
      </c>
      <c r="B83">
        <f t="shared" si="2"/>
        <v>1.1906294691999999</v>
      </c>
      <c r="C83">
        <f t="shared" si="3"/>
        <v>7.34</v>
      </c>
    </row>
    <row r="84" spans="1:3" x14ac:dyDescent="0.15">
      <c r="A84" s="1">
        <v>84</v>
      </c>
      <c r="B84">
        <f t="shared" si="2"/>
        <v>1.1899141616</v>
      </c>
      <c r="C84">
        <f t="shared" si="3"/>
        <v>7.43</v>
      </c>
    </row>
    <row r="85" spans="1:3" x14ac:dyDescent="0.15">
      <c r="A85" s="1">
        <v>85</v>
      </c>
      <c r="B85">
        <f t="shared" si="2"/>
        <v>1.189198854</v>
      </c>
      <c r="C85">
        <f t="shared" si="3"/>
        <v>7.34</v>
      </c>
    </row>
    <row r="86" spans="1:3" x14ac:dyDescent="0.15">
      <c r="A86" s="1">
        <v>86</v>
      </c>
      <c r="B86">
        <f t="shared" si="2"/>
        <v>1.1884835464000001</v>
      </c>
      <c r="C86">
        <f t="shared" si="3"/>
        <v>7.43</v>
      </c>
    </row>
    <row r="87" spans="1:3" x14ac:dyDescent="0.15">
      <c r="A87" s="1">
        <v>87</v>
      </c>
      <c r="B87">
        <f t="shared" si="2"/>
        <v>1.1877682387999999</v>
      </c>
      <c r="C87">
        <f t="shared" si="3"/>
        <v>7.34</v>
      </c>
    </row>
    <row r="88" spans="1:3" x14ac:dyDescent="0.15">
      <c r="A88" s="1">
        <v>88</v>
      </c>
      <c r="B88">
        <f t="shared" si="2"/>
        <v>1.1870529312</v>
      </c>
      <c r="C88">
        <f t="shared" si="3"/>
        <v>7.43</v>
      </c>
    </row>
    <row r="89" spans="1:3" x14ac:dyDescent="0.15">
      <c r="A89" s="1">
        <v>89</v>
      </c>
      <c r="B89">
        <f t="shared" si="2"/>
        <v>1.1863376236000001</v>
      </c>
      <c r="C89">
        <f t="shared" si="3"/>
        <v>7.34</v>
      </c>
    </row>
    <row r="90" spans="1:3" x14ac:dyDescent="0.15">
      <c r="A90" s="1">
        <v>90</v>
      </c>
      <c r="B90">
        <f t="shared" si="2"/>
        <v>1.1856223159999999</v>
      </c>
      <c r="C90">
        <f t="shared" si="3"/>
        <v>7.43</v>
      </c>
    </row>
    <row r="91" spans="1:3" x14ac:dyDescent="0.15">
      <c r="A91" s="1">
        <v>91</v>
      </c>
      <c r="B91">
        <f t="shared" si="2"/>
        <v>1.1849070084</v>
      </c>
      <c r="C91">
        <f t="shared" si="3"/>
        <v>7.34</v>
      </c>
    </row>
    <row r="92" spans="1:3" x14ac:dyDescent="0.15">
      <c r="A92" s="1">
        <v>92</v>
      </c>
      <c r="B92">
        <f t="shared" si="2"/>
        <v>1.1841917008</v>
      </c>
      <c r="C92">
        <f t="shared" si="3"/>
        <v>7.43</v>
      </c>
    </row>
    <row r="93" spans="1:3" x14ac:dyDescent="0.15">
      <c r="A93" s="1">
        <v>93</v>
      </c>
      <c r="B93">
        <f t="shared" si="2"/>
        <v>1.1834763932000001</v>
      </c>
      <c r="C93">
        <f t="shared" si="3"/>
        <v>7.34</v>
      </c>
    </row>
    <row r="94" spans="1:3" x14ac:dyDescent="0.15">
      <c r="A94" s="1">
        <v>94</v>
      </c>
      <c r="B94">
        <f t="shared" si="2"/>
        <v>1.1827610855999999</v>
      </c>
      <c r="C94">
        <f t="shared" si="3"/>
        <v>7.43</v>
      </c>
    </row>
    <row r="95" spans="1:3" x14ac:dyDescent="0.15">
      <c r="A95" s="1">
        <v>95</v>
      </c>
      <c r="B95">
        <f t="shared" si="2"/>
        <v>1.182045778</v>
      </c>
      <c r="C95">
        <f t="shared" si="3"/>
        <v>7.34</v>
      </c>
    </row>
    <row r="96" spans="1:3" x14ac:dyDescent="0.15">
      <c r="A96" s="1">
        <v>96</v>
      </c>
      <c r="B96">
        <f t="shared" si="2"/>
        <v>1.1813304704000001</v>
      </c>
      <c r="C96">
        <f t="shared" si="3"/>
        <v>7.43</v>
      </c>
    </row>
    <row r="97" spans="1:3" x14ac:dyDescent="0.15">
      <c r="A97" s="1">
        <v>97</v>
      </c>
      <c r="B97">
        <f t="shared" si="2"/>
        <v>1.1806151628000001</v>
      </c>
      <c r="C97">
        <f t="shared" si="3"/>
        <v>7.34</v>
      </c>
    </row>
    <row r="98" spans="1:3" x14ac:dyDescent="0.15">
      <c r="A98" s="1">
        <v>98</v>
      </c>
      <c r="B98">
        <f t="shared" si="2"/>
        <v>1.1798998552</v>
      </c>
      <c r="C98">
        <f t="shared" si="3"/>
        <v>7.43</v>
      </c>
    </row>
    <row r="99" spans="1:3" x14ac:dyDescent="0.15">
      <c r="A99" s="1">
        <v>99</v>
      </c>
      <c r="B99">
        <f t="shared" si="2"/>
        <v>1.1791845476</v>
      </c>
      <c r="C99">
        <f t="shared" si="3"/>
        <v>7.34</v>
      </c>
    </row>
    <row r="100" spans="1:3" x14ac:dyDescent="0.15">
      <c r="A100" s="1">
        <v>100</v>
      </c>
      <c r="B100">
        <f t="shared" si="2"/>
        <v>1.1784692400000001</v>
      </c>
      <c r="C100">
        <f t="shared" si="3"/>
        <v>7.43</v>
      </c>
    </row>
    <row r="101" spans="1:3" x14ac:dyDescent="0.15">
      <c r="A101" s="1">
        <v>101</v>
      </c>
      <c r="B101">
        <f t="shared" si="2"/>
        <v>1.1777539323999999</v>
      </c>
      <c r="C101">
        <f t="shared" si="3"/>
        <v>7.34</v>
      </c>
    </row>
    <row r="102" spans="1:3" x14ac:dyDescent="0.15">
      <c r="A102" s="1">
        <v>102</v>
      </c>
      <c r="B102">
        <f t="shared" si="2"/>
        <v>1.1770386248</v>
      </c>
      <c r="C102">
        <f t="shared" si="3"/>
        <v>7.43</v>
      </c>
    </row>
    <row r="103" spans="1:3" x14ac:dyDescent="0.15">
      <c r="A103" s="1">
        <v>103</v>
      </c>
      <c r="B103">
        <f t="shared" si="2"/>
        <v>1.1763233172000001</v>
      </c>
      <c r="C103">
        <f t="shared" si="3"/>
        <v>7.34</v>
      </c>
    </row>
    <row r="104" spans="1:3" x14ac:dyDescent="0.15">
      <c r="A104" s="1">
        <v>104</v>
      </c>
      <c r="B104">
        <f t="shared" si="2"/>
        <v>1.1756080095999999</v>
      </c>
      <c r="C104">
        <f t="shared" si="3"/>
        <v>7.43</v>
      </c>
    </row>
    <row r="105" spans="1:3" x14ac:dyDescent="0.15">
      <c r="A105" s="1">
        <v>105</v>
      </c>
      <c r="B105">
        <f t="shared" si="2"/>
        <v>1.174892702</v>
      </c>
      <c r="C105">
        <f t="shared" si="3"/>
        <v>7.34</v>
      </c>
    </row>
    <row r="106" spans="1:3" x14ac:dyDescent="0.15">
      <c r="A106" s="1">
        <v>106</v>
      </c>
      <c r="B106">
        <f t="shared" si="2"/>
        <v>1.1741773944</v>
      </c>
      <c r="C106">
        <f t="shared" si="3"/>
        <v>7.43</v>
      </c>
    </row>
    <row r="107" spans="1:3" x14ac:dyDescent="0.15">
      <c r="A107" s="1">
        <v>107</v>
      </c>
      <c r="B107">
        <f t="shared" si="2"/>
        <v>1.1734620868000001</v>
      </c>
      <c r="C107">
        <f t="shared" si="3"/>
        <v>7.34</v>
      </c>
    </row>
    <row r="108" spans="1:3" x14ac:dyDescent="0.15">
      <c r="A108" s="1">
        <v>108</v>
      </c>
      <c r="B108">
        <f t="shared" si="2"/>
        <v>1.1727467791999999</v>
      </c>
      <c r="C108">
        <f t="shared" si="3"/>
        <v>7.43</v>
      </c>
    </row>
    <row r="109" spans="1:3" x14ac:dyDescent="0.15">
      <c r="A109" s="1">
        <v>109</v>
      </c>
      <c r="B109">
        <f t="shared" si="2"/>
        <v>1.1720314716</v>
      </c>
      <c r="C109">
        <f t="shared" si="3"/>
        <v>7.34</v>
      </c>
    </row>
    <row r="110" spans="1:3" x14ac:dyDescent="0.15">
      <c r="A110" s="1">
        <v>110</v>
      </c>
      <c r="B110">
        <f t="shared" si="2"/>
        <v>1.171316164</v>
      </c>
      <c r="C110">
        <f t="shared" si="3"/>
        <v>7.43</v>
      </c>
    </row>
    <row r="111" spans="1:3" x14ac:dyDescent="0.15">
      <c r="A111" s="1">
        <v>111</v>
      </c>
      <c r="B111">
        <f t="shared" si="2"/>
        <v>1.1706008564000001</v>
      </c>
      <c r="C111">
        <f t="shared" si="3"/>
        <v>7.34</v>
      </c>
    </row>
    <row r="112" spans="1:3" x14ac:dyDescent="0.15">
      <c r="A112" s="1">
        <v>112</v>
      </c>
      <c r="B112">
        <f t="shared" si="2"/>
        <v>1.1698855488</v>
      </c>
      <c r="C112">
        <f t="shared" si="3"/>
        <v>7.43</v>
      </c>
    </row>
    <row r="113" spans="1:3" x14ac:dyDescent="0.15">
      <c r="A113" s="1">
        <v>113</v>
      </c>
      <c r="B113">
        <f t="shared" si="2"/>
        <v>1.1691702412</v>
      </c>
      <c r="C113">
        <f t="shared" si="3"/>
        <v>7.34</v>
      </c>
    </row>
    <row r="114" spans="1:3" x14ac:dyDescent="0.15">
      <c r="A114" s="1">
        <v>114</v>
      </c>
      <c r="B114">
        <f t="shared" si="2"/>
        <v>1.1684549336000001</v>
      </c>
      <c r="C114">
        <f t="shared" si="3"/>
        <v>7.43</v>
      </c>
    </row>
    <row r="115" spans="1:3" x14ac:dyDescent="0.15">
      <c r="A115" s="1">
        <v>115</v>
      </c>
      <c r="B115">
        <f t="shared" si="2"/>
        <v>1.1677396259999999</v>
      </c>
      <c r="C115">
        <f t="shared" si="3"/>
        <v>7.34</v>
      </c>
    </row>
    <row r="116" spans="1:3" x14ac:dyDescent="0.15">
      <c r="A116" s="1">
        <v>116</v>
      </c>
      <c r="B116">
        <f t="shared" si="2"/>
        <v>1.1670243184</v>
      </c>
      <c r="C116">
        <f t="shared" si="3"/>
        <v>7.43</v>
      </c>
    </row>
    <row r="117" spans="1:3" x14ac:dyDescent="0.15">
      <c r="A117" s="1">
        <v>117</v>
      </c>
      <c r="B117">
        <f t="shared" si="2"/>
        <v>1.1663090108</v>
      </c>
      <c r="C117">
        <f t="shared" si="3"/>
        <v>7.34</v>
      </c>
    </row>
    <row r="118" spans="1:3" x14ac:dyDescent="0.15">
      <c r="A118" s="1">
        <v>118</v>
      </c>
      <c r="B118">
        <f t="shared" si="2"/>
        <v>1.1655937031999999</v>
      </c>
      <c r="C118">
        <f t="shared" si="3"/>
        <v>7.43</v>
      </c>
    </row>
    <row r="119" spans="1:3" x14ac:dyDescent="0.15">
      <c r="A119" s="1">
        <v>119</v>
      </c>
      <c r="B119">
        <f t="shared" si="2"/>
        <v>1.1648783955999999</v>
      </c>
      <c r="C119">
        <f t="shared" si="3"/>
        <v>7.34</v>
      </c>
    </row>
    <row r="120" spans="1:3" x14ac:dyDescent="0.15">
      <c r="A120" s="1">
        <v>120</v>
      </c>
      <c r="B120">
        <f t="shared" si="2"/>
        <v>1.164163088</v>
      </c>
      <c r="C120">
        <f t="shared" si="3"/>
        <v>7.43</v>
      </c>
    </row>
    <row r="121" spans="1:3" x14ac:dyDescent="0.15">
      <c r="A121" s="1">
        <v>121</v>
      </c>
      <c r="B121">
        <f t="shared" si="2"/>
        <v>1.1634477804000001</v>
      </c>
      <c r="C121">
        <f t="shared" si="3"/>
        <v>7.34</v>
      </c>
    </row>
    <row r="122" spans="1:3" x14ac:dyDescent="0.15">
      <c r="A122" s="1">
        <v>122</v>
      </c>
      <c r="B122">
        <f t="shared" si="2"/>
        <v>1.1627324727999999</v>
      </c>
      <c r="C122">
        <f t="shared" si="3"/>
        <v>7.43</v>
      </c>
    </row>
    <row r="123" spans="1:3" x14ac:dyDescent="0.15">
      <c r="A123" s="1">
        <v>123</v>
      </c>
      <c r="B123">
        <f t="shared" si="2"/>
        <v>1.1620171652</v>
      </c>
      <c r="C123">
        <f t="shared" si="3"/>
        <v>7.34</v>
      </c>
    </row>
    <row r="124" spans="1:3" x14ac:dyDescent="0.15">
      <c r="A124" s="1">
        <v>124</v>
      </c>
      <c r="B124">
        <f t="shared" si="2"/>
        <v>1.1613018576</v>
      </c>
      <c r="C124">
        <f t="shared" si="3"/>
        <v>7.43</v>
      </c>
    </row>
    <row r="125" spans="1:3" x14ac:dyDescent="0.15">
      <c r="A125" s="1">
        <v>125</v>
      </c>
      <c r="B125">
        <f t="shared" si="2"/>
        <v>1.1605865500000001</v>
      </c>
      <c r="C125">
        <f t="shared" si="3"/>
        <v>7.34</v>
      </c>
    </row>
    <row r="126" spans="1:3" x14ac:dyDescent="0.15">
      <c r="A126" s="1">
        <v>126</v>
      </c>
      <c r="B126">
        <f t="shared" si="2"/>
        <v>1.1598712423999999</v>
      </c>
      <c r="C126">
        <f t="shared" si="3"/>
        <v>7.43</v>
      </c>
    </row>
    <row r="127" spans="1:3" x14ac:dyDescent="0.15">
      <c r="A127" s="1">
        <v>127</v>
      </c>
      <c r="B127">
        <f t="shared" si="2"/>
        <v>1.1591559348</v>
      </c>
      <c r="C127">
        <f t="shared" si="3"/>
        <v>7.34</v>
      </c>
    </row>
    <row r="128" spans="1:3" x14ac:dyDescent="0.15">
      <c r="A128" s="1">
        <v>128</v>
      </c>
      <c r="B128">
        <f t="shared" si="2"/>
        <v>1.1584406272000001</v>
      </c>
      <c r="C128">
        <f t="shared" si="3"/>
        <v>7.43</v>
      </c>
    </row>
    <row r="129" spans="1:3" x14ac:dyDescent="0.15">
      <c r="A129" s="1">
        <v>129</v>
      </c>
      <c r="B129">
        <f t="shared" ref="B129:B192" si="4">1.25+A129*-0.0007153076</f>
        <v>1.1577253195999999</v>
      </c>
      <c r="C129">
        <f t="shared" ref="C129:C192" si="5">IF(A129/2-INT(A129/2)&lt;0.1,7.43,7.34)</f>
        <v>7.34</v>
      </c>
    </row>
    <row r="130" spans="1:3" x14ac:dyDescent="0.15">
      <c r="A130" s="1">
        <v>130</v>
      </c>
      <c r="B130">
        <f t="shared" si="4"/>
        <v>1.157010012</v>
      </c>
      <c r="C130">
        <f t="shared" si="5"/>
        <v>7.43</v>
      </c>
    </row>
    <row r="131" spans="1:3" x14ac:dyDescent="0.15">
      <c r="A131" s="1">
        <v>131</v>
      </c>
      <c r="B131">
        <f t="shared" si="4"/>
        <v>1.1562947044</v>
      </c>
      <c r="C131">
        <f t="shared" si="5"/>
        <v>7.34</v>
      </c>
    </row>
    <row r="132" spans="1:3" x14ac:dyDescent="0.15">
      <c r="A132" s="1">
        <v>132</v>
      </c>
      <c r="B132">
        <f t="shared" si="4"/>
        <v>1.1555793968000001</v>
      </c>
      <c r="C132">
        <f t="shared" si="5"/>
        <v>7.43</v>
      </c>
    </row>
    <row r="133" spans="1:3" x14ac:dyDescent="0.15">
      <c r="A133" s="1">
        <v>133</v>
      </c>
      <c r="B133">
        <f t="shared" si="4"/>
        <v>1.1548640891999999</v>
      </c>
      <c r="C133">
        <f t="shared" si="5"/>
        <v>7.34</v>
      </c>
    </row>
    <row r="134" spans="1:3" x14ac:dyDescent="0.15">
      <c r="A134" s="1">
        <v>134</v>
      </c>
      <c r="B134">
        <f t="shared" si="4"/>
        <v>1.1541487816</v>
      </c>
      <c r="C134">
        <f t="shared" si="5"/>
        <v>7.43</v>
      </c>
    </row>
    <row r="135" spans="1:3" x14ac:dyDescent="0.15">
      <c r="A135" s="1">
        <v>135</v>
      </c>
      <c r="B135">
        <f t="shared" si="4"/>
        <v>1.1534334740000001</v>
      </c>
      <c r="C135">
        <f t="shared" si="5"/>
        <v>7.34</v>
      </c>
    </row>
    <row r="136" spans="1:3" x14ac:dyDescent="0.15">
      <c r="A136" s="1">
        <v>136</v>
      </c>
      <c r="B136">
        <f t="shared" si="4"/>
        <v>1.1527181663999999</v>
      </c>
      <c r="C136">
        <f t="shared" si="5"/>
        <v>7.43</v>
      </c>
    </row>
    <row r="137" spans="1:3" x14ac:dyDescent="0.15">
      <c r="A137" s="1">
        <v>137</v>
      </c>
      <c r="B137">
        <f t="shared" si="4"/>
        <v>1.1520028588</v>
      </c>
      <c r="C137">
        <f t="shared" si="5"/>
        <v>7.34</v>
      </c>
    </row>
    <row r="138" spans="1:3" x14ac:dyDescent="0.15">
      <c r="A138" s="1">
        <v>138</v>
      </c>
      <c r="B138">
        <f t="shared" si="4"/>
        <v>1.1512875512</v>
      </c>
      <c r="C138">
        <f t="shared" si="5"/>
        <v>7.43</v>
      </c>
    </row>
    <row r="139" spans="1:3" x14ac:dyDescent="0.15">
      <c r="A139" s="1">
        <v>139</v>
      </c>
      <c r="B139">
        <f t="shared" si="4"/>
        <v>1.1505722436000001</v>
      </c>
      <c r="C139">
        <f t="shared" si="5"/>
        <v>7.34</v>
      </c>
    </row>
    <row r="140" spans="1:3" x14ac:dyDescent="0.15">
      <c r="A140" s="1">
        <v>140</v>
      </c>
      <c r="B140">
        <f t="shared" si="4"/>
        <v>1.1498569359999999</v>
      </c>
      <c r="C140">
        <f t="shared" si="5"/>
        <v>7.43</v>
      </c>
    </row>
    <row r="141" spans="1:3" x14ac:dyDescent="0.15">
      <c r="A141" s="1">
        <v>141</v>
      </c>
      <c r="B141">
        <f t="shared" si="4"/>
        <v>1.1491416284</v>
      </c>
      <c r="C141">
        <f t="shared" si="5"/>
        <v>7.34</v>
      </c>
    </row>
    <row r="142" spans="1:3" x14ac:dyDescent="0.15">
      <c r="A142" s="1">
        <v>142</v>
      </c>
      <c r="B142">
        <f t="shared" si="4"/>
        <v>1.1484263208000001</v>
      </c>
      <c r="C142">
        <f t="shared" si="5"/>
        <v>7.43</v>
      </c>
    </row>
    <row r="143" spans="1:3" x14ac:dyDescent="0.15">
      <c r="A143" s="1">
        <v>143</v>
      </c>
      <c r="B143">
        <f t="shared" si="4"/>
        <v>1.1477110131999999</v>
      </c>
      <c r="C143">
        <f t="shared" si="5"/>
        <v>7.34</v>
      </c>
    </row>
    <row r="144" spans="1:3" x14ac:dyDescent="0.15">
      <c r="A144" s="1">
        <v>144</v>
      </c>
      <c r="B144">
        <f t="shared" si="4"/>
        <v>1.1469957056</v>
      </c>
      <c r="C144">
        <f t="shared" si="5"/>
        <v>7.43</v>
      </c>
    </row>
    <row r="145" spans="1:3" x14ac:dyDescent="0.15">
      <c r="A145" s="1">
        <v>145</v>
      </c>
      <c r="B145">
        <f t="shared" si="4"/>
        <v>1.146280398</v>
      </c>
      <c r="C145">
        <f t="shared" si="5"/>
        <v>7.34</v>
      </c>
    </row>
    <row r="146" spans="1:3" x14ac:dyDescent="0.15">
      <c r="A146" s="1">
        <v>146</v>
      </c>
      <c r="B146">
        <f t="shared" si="4"/>
        <v>1.1455650904000001</v>
      </c>
      <c r="C146">
        <f t="shared" si="5"/>
        <v>7.43</v>
      </c>
    </row>
    <row r="147" spans="1:3" x14ac:dyDescent="0.15">
      <c r="A147" s="1">
        <v>147</v>
      </c>
      <c r="B147">
        <f t="shared" si="4"/>
        <v>1.1448497827999999</v>
      </c>
      <c r="C147">
        <f t="shared" si="5"/>
        <v>7.34</v>
      </c>
    </row>
    <row r="148" spans="1:3" x14ac:dyDescent="0.15">
      <c r="A148" s="1">
        <v>148</v>
      </c>
      <c r="B148">
        <f t="shared" si="4"/>
        <v>1.1441344752</v>
      </c>
      <c r="C148">
        <f t="shared" si="5"/>
        <v>7.43</v>
      </c>
    </row>
    <row r="149" spans="1:3" x14ac:dyDescent="0.15">
      <c r="A149" s="1">
        <v>149</v>
      </c>
      <c r="B149">
        <f t="shared" si="4"/>
        <v>1.1434191676000001</v>
      </c>
      <c r="C149">
        <f t="shared" si="5"/>
        <v>7.34</v>
      </c>
    </row>
    <row r="150" spans="1:3" x14ac:dyDescent="0.15">
      <c r="A150" s="1">
        <v>150</v>
      </c>
      <c r="B150">
        <f t="shared" si="4"/>
        <v>1.1427038599999999</v>
      </c>
      <c r="C150">
        <f t="shared" si="5"/>
        <v>7.43</v>
      </c>
    </row>
    <row r="151" spans="1:3" x14ac:dyDescent="0.15">
      <c r="A151" s="1">
        <v>151</v>
      </c>
      <c r="B151">
        <f t="shared" si="4"/>
        <v>1.1419885524</v>
      </c>
      <c r="C151">
        <f t="shared" si="5"/>
        <v>7.34</v>
      </c>
    </row>
    <row r="152" spans="1:3" x14ac:dyDescent="0.15">
      <c r="A152" s="1">
        <v>152</v>
      </c>
      <c r="B152">
        <f t="shared" si="4"/>
        <v>1.1412732448</v>
      </c>
      <c r="C152">
        <f t="shared" si="5"/>
        <v>7.43</v>
      </c>
    </row>
    <row r="153" spans="1:3" x14ac:dyDescent="0.15">
      <c r="A153" s="1">
        <v>153</v>
      </c>
      <c r="B153">
        <f t="shared" si="4"/>
        <v>1.1405579372000001</v>
      </c>
      <c r="C153">
        <f t="shared" si="5"/>
        <v>7.34</v>
      </c>
    </row>
    <row r="154" spans="1:3" x14ac:dyDescent="0.15">
      <c r="A154" s="1">
        <v>154</v>
      </c>
      <c r="B154">
        <f t="shared" si="4"/>
        <v>1.1398426295999999</v>
      </c>
      <c r="C154">
        <f t="shared" si="5"/>
        <v>7.43</v>
      </c>
    </row>
    <row r="155" spans="1:3" x14ac:dyDescent="0.15">
      <c r="A155" s="1">
        <v>155</v>
      </c>
      <c r="B155">
        <f t="shared" si="4"/>
        <v>1.139127322</v>
      </c>
      <c r="C155">
        <f t="shared" si="5"/>
        <v>7.34</v>
      </c>
    </row>
    <row r="156" spans="1:3" x14ac:dyDescent="0.15">
      <c r="A156" s="1">
        <v>156</v>
      </c>
      <c r="B156">
        <f t="shared" si="4"/>
        <v>1.1384120144000001</v>
      </c>
      <c r="C156">
        <f t="shared" si="5"/>
        <v>7.43</v>
      </c>
    </row>
    <row r="157" spans="1:3" x14ac:dyDescent="0.15">
      <c r="A157" s="1">
        <v>157</v>
      </c>
      <c r="B157">
        <f t="shared" si="4"/>
        <v>1.1376967067999999</v>
      </c>
      <c r="C157">
        <f t="shared" si="5"/>
        <v>7.34</v>
      </c>
    </row>
    <row r="158" spans="1:3" x14ac:dyDescent="0.15">
      <c r="A158" s="1">
        <v>158</v>
      </c>
      <c r="B158">
        <f t="shared" si="4"/>
        <v>1.1369813992</v>
      </c>
      <c r="C158">
        <f t="shared" si="5"/>
        <v>7.43</v>
      </c>
    </row>
    <row r="159" spans="1:3" x14ac:dyDescent="0.15">
      <c r="A159" s="1">
        <v>159</v>
      </c>
      <c r="B159">
        <f t="shared" si="4"/>
        <v>1.1362660916</v>
      </c>
      <c r="C159">
        <f t="shared" si="5"/>
        <v>7.34</v>
      </c>
    </row>
    <row r="160" spans="1:3" x14ac:dyDescent="0.15">
      <c r="A160" s="1">
        <v>160</v>
      </c>
      <c r="B160">
        <f t="shared" si="4"/>
        <v>1.1355507840000001</v>
      </c>
      <c r="C160">
        <f t="shared" si="5"/>
        <v>7.43</v>
      </c>
    </row>
    <row r="161" spans="1:3" x14ac:dyDescent="0.15">
      <c r="A161" s="1">
        <v>161</v>
      </c>
      <c r="B161">
        <f t="shared" si="4"/>
        <v>1.1348354763999999</v>
      </c>
      <c r="C161">
        <f t="shared" si="5"/>
        <v>7.34</v>
      </c>
    </row>
    <row r="162" spans="1:3" x14ac:dyDescent="0.15">
      <c r="A162" s="1">
        <v>162</v>
      </c>
      <c r="B162">
        <f t="shared" si="4"/>
        <v>1.1341201688</v>
      </c>
      <c r="C162">
        <f t="shared" si="5"/>
        <v>7.43</v>
      </c>
    </row>
    <row r="163" spans="1:3" x14ac:dyDescent="0.15">
      <c r="A163" s="1">
        <v>163</v>
      </c>
      <c r="B163">
        <f t="shared" si="4"/>
        <v>1.1334048612000001</v>
      </c>
      <c r="C163">
        <f t="shared" si="5"/>
        <v>7.34</v>
      </c>
    </row>
    <row r="164" spans="1:3" x14ac:dyDescent="0.15">
      <c r="A164" s="1">
        <v>164</v>
      </c>
      <c r="B164">
        <f t="shared" si="4"/>
        <v>1.1326895536000001</v>
      </c>
      <c r="C164">
        <f t="shared" si="5"/>
        <v>7.43</v>
      </c>
    </row>
    <row r="165" spans="1:3" x14ac:dyDescent="0.15">
      <c r="A165" s="1">
        <v>165</v>
      </c>
      <c r="B165">
        <f t="shared" si="4"/>
        <v>1.131974246</v>
      </c>
      <c r="C165">
        <f t="shared" si="5"/>
        <v>7.34</v>
      </c>
    </row>
    <row r="166" spans="1:3" x14ac:dyDescent="0.15">
      <c r="A166" s="1">
        <v>166</v>
      </c>
      <c r="B166">
        <f t="shared" si="4"/>
        <v>1.1312589384</v>
      </c>
      <c r="C166">
        <f t="shared" si="5"/>
        <v>7.43</v>
      </c>
    </row>
    <row r="167" spans="1:3" x14ac:dyDescent="0.15">
      <c r="A167" s="1">
        <v>167</v>
      </c>
      <c r="B167">
        <f t="shared" si="4"/>
        <v>1.1305436308000001</v>
      </c>
      <c r="C167">
        <f t="shared" si="5"/>
        <v>7.34</v>
      </c>
    </row>
    <row r="168" spans="1:3" x14ac:dyDescent="0.15">
      <c r="A168" s="1">
        <v>168</v>
      </c>
      <c r="B168">
        <f t="shared" si="4"/>
        <v>1.1298283231999999</v>
      </c>
      <c r="C168">
        <f t="shared" si="5"/>
        <v>7.43</v>
      </c>
    </row>
    <row r="169" spans="1:3" x14ac:dyDescent="0.15">
      <c r="A169" s="1">
        <v>169</v>
      </c>
      <c r="B169">
        <f t="shared" si="4"/>
        <v>1.1291130156</v>
      </c>
      <c r="C169">
        <f t="shared" si="5"/>
        <v>7.34</v>
      </c>
    </row>
    <row r="170" spans="1:3" x14ac:dyDescent="0.15">
      <c r="A170" s="1">
        <v>170</v>
      </c>
      <c r="B170">
        <f t="shared" si="4"/>
        <v>1.1283977080000001</v>
      </c>
      <c r="C170">
        <f t="shared" si="5"/>
        <v>7.43</v>
      </c>
    </row>
    <row r="171" spans="1:3" x14ac:dyDescent="0.15">
      <c r="A171" s="1">
        <v>171</v>
      </c>
      <c r="B171">
        <f t="shared" si="4"/>
        <v>1.1276824003999999</v>
      </c>
      <c r="C171">
        <f t="shared" si="5"/>
        <v>7.34</v>
      </c>
    </row>
    <row r="172" spans="1:3" x14ac:dyDescent="0.15">
      <c r="A172" s="1">
        <v>172</v>
      </c>
      <c r="B172">
        <f t="shared" si="4"/>
        <v>1.1269670928</v>
      </c>
      <c r="C172">
        <f t="shared" si="5"/>
        <v>7.43</v>
      </c>
    </row>
    <row r="173" spans="1:3" x14ac:dyDescent="0.15">
      <c r="A173" s="1">
        <v>173</v>
      </c>
      <c r="B173">
        <f t="shared" si="4"/>
        <v>1.1262517852</v>
      </c>
      <c r="C173">
        <f t="shared" si="5"/>
        <v>7.34</v>
      </c>
    </row>
    <row r="174" spans="1:3" x14ac:dyDescent="0.15">
      <c r="A174" s="1">
        <v>174</v>
      </c>
      <c r="B174">
        <f t="shared" si="4"/>
        <v>1.1255364776000001</v>
      </c>
      <c r="C174">
        <f t="shared" si="5"/>
        <v>7.43</v>
      </c>
    </row>
    <row r="175" spans="1:3" x14ac:dyDescent="0.15">
      <c r="A175" s="1">
        <v>175</v>
      </c>
      <c r="B175">
        <f t="shared" si="4"/>
        <v>1.1248211699999999</v>
      </c>
      <c r="C175">
        <f t="shared" si="5"/>
        <v>7.34</v>
      </c>
    </row>
    <row r="176" spans="1:3" x14ac:dyDescent="0.15">
      <c r="A176" s="1">
        <v>176</v>
      </c>
      <c r="B176">
        <f t="shared" si="4"/>
        <v>1.1241058624</v>
      </c>
      <c r="C176">
        <f t="shared" si="5"/>
        <v>7.43</v>
      </c>
    </row>
    <row r="177" spans="1:3" x14ac:dyDescent="0.15">
      <c r="A177" s="1">
        <v>177</v>
      </c>
      <c r="B177">
        <f t="shared" si="4"/>
        <v>1.1233905548000001</v>
      </c>
      <c r="C177">
        <f t="shared" si="5"/>
        <v>7.34</v>
      </c>
    </row>
    <row r="178" spans="1:3" x14ac:dyDescent="0.15">
      <c r="A178" s="1">
        <v>178</v>
      </c>
      <c r="B178">
        <f t="shared" si="4"/>
        <v>1.1226752472000001</v>
      </c>
      <c r="C178">
        <f t="shared" si="5"/>
        <v>7.43</v>
      </c>
    </row>
    <row r="179" spans="1:3" x14ac:dyDescent="0.15">
      <c r="A179" s="1">
        <v>179</v>
      </c>
      <c r="B179">
        <f t="shared" si="4"/>
        <v>1.1219599396</v>
      </c>
      <c r="C179">
        <f t="shared" si="5"/>
        <v>7.34</v>
      </c>
    </row>
    <row r="180" spans="1:3" x14ac:dyDescent="0.15">
      <c r="A180" s="1">
        <v>180</v>
      </c>
      <c r="B180">
        <f t="shared" si="4"/>
        <v>1.121244632</v>
      </c>
      <c r="C180">
        <f t="shared" si="5"/>
        <v>7.43</v>
      </c>
    </row>
    <row r="181" spans="1:3" x14ac:dyDescent="0.15">
      <c r="A181" s="1">
        <v>181</v>
      </c>
      <c r="B181">
        <f t="shared" si="4"/>
        <v>1.1205293244000001</v>
      </c>
      <c r="C181">
        <f t="shared" si="5"/>
        <v>7.34</v>
      </c>
    </row>
    <row r="182" spans="1:3" x14ac:dyDescent="0.15">
      <c r="A182" s="1">
        <v>182</v>
      </c>
      <c r="B182">
        <f t="shared" si="4"/>
        <v>1.1198140167999999</v>
      </c>
      <c r="C182">
        <f t="shared" si="5"/>
        <v>7.43</v>
      </c>
    </row>
    <row r="183" spans="1:3" x14ac:dyDescent="0.15">
      <c r="A183" s="1">
        <v>183</v>
      </c>
      <c r="B183">
        <f t="shared" si="4"/>
        <v>1.1190987092</v>
      </c>
      <c r="C183">
        <f t="shared" si="5"/>
        <v>7.34</v>
      </c>
    </row>
    <row r="184" spans="1:3" x14ac:dyDescent="0.15">
      <c r="A184" s="1">
        <v>184</v>
      </c>
      <c r="B184">
        <f t="shared" si="4"/>
        <v>1.1183834016</v>
      </c>
      <c r="C184">
        <f t="shared" si="5"/>
        <v>7.43</v>
      </c>
    </row>
    <row r="185" spans="1:3" x14ac:dyDescent="0.15">
      <c r="A185" s="1">
        <v>185</v>
      </c>
      <c r="B185">
        <f t="shared" si="4"/>
        <v>1.1176680939999999</v>
      </c>
      <c r="C185">
        <f t="shared" si="5"/>
        <v>7.34</v>
      </c>
    </row>
    <row r="186" spans="1:3" x14ac:dyDescent="0.15">
      <c r="A186" s="1">
        <v>186</v>
      </c>
      <c r="B186">
        <f t="shared" si="4"/>
        <v>1.1169527864</v>
      </c>
      <c r="C186">
        <f t="shared" si="5"/>
        <v>7.43</v>
      </c>
    </row>
    <row r="187" spans="1:3" x14ac:dyDescent="0.15">
      <c r="A187" s="1">
        <v>187</v>
      </c>
      <c r="B187">
        <f t="shared" si="4"/>
        <v>1.1162374788</v>
      </c>
      <c r="C187">
        <f t="shared" si="5"/>
        <v>7.34</v>
      </c>
    </row>
    <row r="188" spans="1:3" x14ac:dyDescent="0.15">
      <c r="A188" s="1">
        <v>188</v>
      </c>
      <c r="B188">
        <f t="shared" si="4"/>
        <v>1.1155221712000001</v>
      </c>
      <c r="C188">
        <f t="shared" si="5"/>
        <v>7.43</v>
      </c>
    </row>
    <row r="189" spans="1:3" x14ac:dyDescent="0.15">
      <c r="A189" s="1">
        <v>189</v>
      </c>
      <c r="B189">
        <f t="shared" si="4"/>
        <v>1.1148068635999999</v>
      </c>
      <c r="C189">
        <f t="shared" si="5"/>
        <v>7.34</v>
      </c>
    </row>
    <row r="190" spans="1:3" x14ac:dyDescent="0.15">
      <c r="A190" s="1">
        <v>190</v>
      </c>
      <c r="B190">
        <f t="shared" si="4"/>
        <v>1.114091556</v>
      </c>
      <c r="C190">
        <f t="shared" si="5"/>
        <v>7.43</v>
      </c>
    </row>
    <row r="191" spans="1:3" x14ac:dyDescent="0.15">
      <c r="A191" s="1">
        <v>191</v>
      </c>
      <c r="B191">
        <f t="shared" si="4"/>
        <v>1.1133762484</v>
      </c>
      <c r="C191">
        <f t="shared" si="5"/>
        <v>7.34</v>
      </c>
    </row>
    <row r="192" spans="1:3" x14ac:dyDescent="0.15">
      <c r="A192" s="1">
        <v>192</v>
      </c>
      <c r="B192">
        <f t="shared" si="4"/>
        <v>1.1126609408000001</v>
      </c>
      <c r="C192">
        <f t="shared" si="5"/>
        <v>7.43</v>
      </c>
    </row>
    <row r="193" spans="1:3" x14ac:dyDescent="0.15">
      <c r="A193" s="1">
        <v>193</v>
      </c>
      <c r="B193">
        <f t="shared" ref="B193:B256" si="6">1.25+A193*-0.0007153076</f>
        <v>1.1119456331999999</v>
      </c>
      <c r="C193">
        <f t="shared" ref="C193:C256" si="7">IF(A193/2-INT(A193/2)&lt;0.1,7.43,7.34)</f>
        <v>7.34</v>
      </c>
    </row>
    <row r="194" spans="1:3" x14ac:dyDescent="0.15">
      <c r="A194" s="1">
        <v>194</v>
      </c>
      <c r="B194">
        <f t="shared" si="6"/>
        <v>1.1112303256</v>
      </c>
      <c r="C194">
        <f t="shared" si="7"/>
        <v>7.43</v>
      </c>
    </row>
    <row r="195" spans="1:3" x14ac:dyDescent="0.15">
      <c r="A195" s="1">
        <v>195</v>
      </c>
      <c r="B195">
        <f t="shared" si="6"/>
        <v>1.1105150180000001</v>
      </c>
      <c r="C195">
        <f t="shared" si="7"/>
        <v>7.34</v>
      </c>
    </row>
    <row r="196" spans="1:3" x14ac:dyDescent="0.15">
      <c r="A196" s="1">
        <v>196</v>
      </c>
      <c r="B196">
        <f t="shared" si="6"/>
        <v>1.1097997103999999</v>
      </c>
      <c r="C196">
        <f t="shared" si="7"/>
        <v>7.43</v>
      </c>
    </row>
    <row r="197" spans="1:3" x14ac:dyDescent="0.15">
      <c r="A197" s="1">
        <v>197</v>
      </c>
      <c r="B197">
        <f t="shared" si="6"/>
        <v>1.1090844028</v>
      </c>
      <c r="C197">
        <f t="shared" si="7"/>
        <v>7.34</v>
      </c>
    </row>
    <row r="198" spans="1:3" x14ac:dyDescent="0.15">
      <c r="A198" s="1">
        <v>198</v>
      </c>
      <c r="B198">
        <f t="shared" si="6"/>
        <v>1.1083690952</v>
      </c>
      <c r="C198">
        <f t="shared" si="7"/>
        <v>7.43</v>
      </c>
    </row>
    <row r="199" spans="1:3" x14ac:dyDescent="0.15">
      <c r="A199" s="1">
        <v>199</v>
      </c>
      <c r="B199">
        <f t="shared" si="6"/>
        <v>1.1076537875999999</v>
      </c>
      <c r="C199">
        <f t="shared" si="7"/>
        <v>7.34</v>
      </c>
    </row>
    <row r="200" spans="1:3" x14ac:dyDescent="0.15">
      <c r="A200" s="1">
        <v>200</v>
      </c>
      <c r="B200">
        <f t="shared" si="6"/>
        <v>1.1069384799999999</v>
      </c>
      <c r="C200">
        <f t="shared" si="7"/>
        <v>7.43</v>
      </c>
    </row>
    <row r="201" spans="1:3" x14ac:dyDescent="0.15">
      <c r="A201" s="1">
        <v>201</v>
      </c>
      <c r="B201">
        <f t="shared" si="6"/>
        <v>1.1062231724</v>
      </c>
      <c r="C201">
        <f t="shared" si="7"/>
        <v>7.34</v>
      </c>
    </row>
    <row r="202" spans="1:3" x14ac:dyDescent="0.15">
      <c r="A202" s="1">
        <v>202</v>
      </c>
      <c r="B202">
        <f t="shared" si="6"/>
        <v>1.1055078648000001</v>
      </c>
      <c r="C202">
        <f t="shared" si="7"/>
        <v>7.43</v>
      </c>
    </row>
    <row r="203" spans="1:3" x14ac:dyDescent="0.15">
      <c r="A203" s="1">
        <v>203</v>
      </c>
      <c r="B203">
        <f t="shared" si="6"/>
        <v>1.1047925571999999</v>
      </c>
      <c r="C203">
        <f t="shared" si="7"/>
        <v>7.34</v>
      </c>
    </row>
    <row r="204" spans="1:3" x14ac:dyDescent="0.15">
      <c r="A204" s="1">
        <v>204</v>
      </c>
      <c r="B204">
        <f t="shared" si="6"/>
        <v>1.1040772496</v>
      </c>
      <c r="C204">
        <f t="shared" si="7"/>
        <v>7.43</v>
      </c>
    </row>
    <row r="205" spans="1:3" x14ac:dyDescent="0.15">
      <c r="A205" s="1">
        <v>205</v>
      </c>
      <c r="B205">
        <f t="shared" si="6"/>
        <v>1.103361942</v>
      </c>
      <c r="C205">
        <f t="shared" si="7"/>
        <v>7.34</v>
      </c>
    </row>
    <row r="206" spans="1:3" x14ac:dyDescent="0.15">
      <c r="A206" s="1">
        <v>206</v>
      </c>
      <c r="B206">
        <f t="shared" si="6"/>
        <v>1.1026466344000001</v>
      </c>
      <c r="C206">
        <f t="shared" si="7"/>
        <v>7.43</v>
      </c>
    </row>
    <row r="207" spans="1:3" x14ac:dyDescent="0.15">
      <c r="A207" s="1">
        <v>207</v>
      </c>
      <c r="B207">
        <f t="shared" si="6"/>
        <v>1.1019313267999999</v>
      </c>
      <c r="C207">
        <f t="shared" si="7"/>
        <v>7.34</v>
      </c>
    </row>
    <row r="208" spans="1:3" x14ac:dyDescent="0.15">
      <c r="A208" s="1">
        <v>208</v>
      </c>
      <c r="B208">
        <f t="shared" si="6"/>
        <v>1.1012160192</v>
      </c>
      <c r="C208">
        <f t="shared" si="7"/>
        <v>7.43</v>
      </c>
    </row>
    <row r="209" spans="1:3" x14ac:dyDescent="0.15">
      <c r="A209" s="1">
        <v>209</v>
      </c>
      <c r="B209">
        <f t="shared" si="6"/>
        <v>1.1005007116000001</v>
      </c>
      <c r="C209">
        <f t="shared" si="7"/>
        <v>7.34</v>
      </c>
    </row>
    <row r="210" spans="1:3" x14ac:dyDescent="0.15">
      <c r="A210" s="1">
        <v>210</v>
      </c>
      <c r="B210">
        <f t="shared" si="6"/>
        <v>1.0997854039999999</v>
      </c>
      <c r="C210">
        <f t="shared" si="7"/>
        <v>7.43</v>
      </c>
    </row>
    <row r="211" spans="1:3" x14ac:dyDescent="0.15">
      <c r="A211" s="1">
        <v>211</v>
      </c>
      <c r="B211">
        <f t="shared" si="6"/>
        <v>1.0990700964</v>
      </c>
      <c r="C211">
        <f t="shared" si="7"/>
        <v>7.34</v>
      </c>
    </row>
    <row r="212" spans="1:3" x14ac:dyDescent="0.15">
      <c r="A212" s="1">
        <v>212</v>
      </c>
      <c r="B212">
        <f t="shared" si="6"/>
        <v>1.0983547888</v>
      </c>
      <c r="C212">
        <f t="shared" si="7"/>
        <v>7.43</v>
      </c>
    </row>
    <row r="213" spans="1:3" x14ac:dyDescent="0.15">
      <c r="A213" s="1">
        <v>213</v>
      </c>
      <c r="B213">
        <f t="shared" si="6"/>
        <v>1.0976394812000001</v>
      </c>
      <c r="C213">
        <f t="shared" si="7"/>
        <v>7.34</v>
      </c>
    </row>
    <row r="214" spans="1:3" x14ac:dyDescent="0.15">
      <c r="A214" s="1">
        <v>214</v>
      </c>
      <c r="B214">
        <f t="shared" si="6"/>
        <v>1.0969241735999999</v>
      </c>
      <c r="C214">
        <f t="shared" si="7"/>
        <v>7.43</v>
      </c>
    </row>
    <row r="215" spans="1:3" x14ac:dyDescent="0.15">
      <c r="A215" s="1">
        <v>215</v>
      </c>
      <c r="B215">
        <f t="shared" si="6"/>
        <v>1.096208866</v>
      </c>
      <c r="C215">
        <f t="shared" si="7"/>
        <v>7.34</v>
      </c>
    </row>
    <row r="216" spans="1:3" x14ac:dyDescent="0.15">
      <c r="A216" s="1">
        <v>216</v>
      </c>
      <c r="B216">
        <f t="shared" si="6"/>
        <v>1.0954935584000001</v>
      </c>
      <c r="C216">
        <f t="shared" si="7"/>
        <v>7.43</v>
      </c>
    </row>
    <row r="217" spans="1:3" x14ac:dyDescent="0.15">
      <c r="A217" s="1">
        <v>217</v>
      </c>
      <c r="B217">
        <f t="shared" si="6"/>
        <v>1.0947782508000001</v>
      </c>
      <c r="C217">
        <f t="shared" si="7"/>
        <v>7.34</v>
      </c>
    </row>
    <row r="218" spans="1:3" x14ac:dyDescent="0.15">
      <c r="A218" s="1">
        <v>218</v>
      </c>
      <c r="B218">
        <f t="shared" si="6"/>
        <v>1.0940629432</v>
      </c>
      <c r="C218">
        <f t="shared" si="7"/>
        <v>7.43</v>
      </c>
    </row>
    <row r="219" spans="1:3" x14ac:dyDescent="0.15">
      <c r="A219" s="1">
        <v>219</v>
      </c>
      <c r="B219">
        <f t="shared" si="6"/>
        <v>1.0933476356</v>
      </c>
      <c r="C219">
        <f t="shared" si="7"/>
        <v>7.34</v>
      </c>
    </row>
    <row r="220" spans="1:3" x14ac:dyDescent="0.15">
      <c r="A220" s="1">
        <v>220</v>
      </c>
      <c r="B220">
        <f t="shared" si="6"/>
        <v>1.0926323280000001</v>
      </c>
      <c r="C220">
        <f t="shared" si="7"/>
        <v>7.43</v>
      </c>
    </row>
    <row r="221" spans="1:3" x14ac:dyDescent="0.15">
      <c r="A221" s="1">
        <v>221</v>
      </c>
      <c r="B221">
        <f t="shared" si="6"/>
        <v>1.0919170203999999</v>
      </c>
      <c r="C221">
        <f t="shared" si="7"/>
        <v>7.34</v>
      </c>
    </row>
    <row r="222" spans="1:3" x14ac:dyDescent="0.15">
      <c r="A222" s="1">
        <v>222</v>
      </c>
      <c r="B222">
        <f t="shared" si="6"/>
        <v>1.0912017128</v>
      </c>
      <c r="C222">
        <f t="shared" si="7"/>
        <v>7.43</v>
      </c>
    </row>
    <row r="223" spans="1:3" x14ac:dyDescent="0.15">
      <c r="A223" s="1">
        <v>223</v>
      </c>
      <c r="B223">
        <f t="shared" si="6"/>
        <v>1.0904864052000001</v>
      </c>
      <c r="C223">
        <f t="shared" si="7"/>
        <v>7.34</v>
      </c>
    </row>
    <row r="224" spans="1:3" x14ac:dyDescent="0.15">
      <c r="A224" s="1">
        <v>224</v>
      </c>
      <c r="B224">
        <f t="shared" si="6"/>
        <v>1.0897710975999999</v>
      </c>
      <c r="C224">
        <f t="shared" si="7"/>
        <v>7.43</v>
      </c>
    </row>
    <row r="225" spans="1:3" x14ac:dyDescent="0.15">
      <c r="A225" s="1">
        <v>225</v>
      </c>
      <c r="B225">
        <f t="shared" si="6"/>
        <v>1.08905579</v>
      </c>
      <c r="C225">
        <f t="shared" si="7"/>
        <v>7.34</v>
      </c>
    </row>
    <row r="226" spans="1:3" x14ac:dyDescent="0.15">
      <c r="A226" s="1">
        <v>226</v>
      </c>
      <c r="B226">
        <f t="shared" si="6"/>
        <v>1.0883404824</v>
      </c>
      <c r="C226">
        <f t="shared" si="7"/>
        <v>7.43</v>
      </c>
    </row>
    <row r="227" spans="1:3" x14ac:dyDescent="0.15">
      <c r="A227" s="1">
        <v>227</v>
      </c>
      <c r="B227">
        <f t="shared" si="6"/>
        <v>1.0876251748000001</v>
      </c>
      <c r="C227">
        <f t="shared" si="7"/>
        <v>7.34</v>
      </c>
    </row>
    <row r="228" spans="1:3" x14ac:dyDescent="0.15">
      <c r="A228" s="1">
        <v>228</v>
      </c>
      <c r="B228">
        <f t="shared" si="6"/>
        <v>1.0869098671999999</v>
      </c>
      <c r="C228">
        <f t="shared" si="7"/>
        <v>7.43</v>
      </c>
    </row>
    <row r="229" spans="1:3" x14ac:dyDescent="0.15">
      <c r="A229" s="1">
        <v>229</v>
      </c>
      <c r="B229">
        <f t="shared" si="6"/>
        <v>1.0861945596</v>
      </c>
      <c r="C229">
        <f t="shared" si="7"/>
        <v>7.34</v>
      </c>
    </row>
    <row r="230" spans="1:3" x14ac:dyDescent="0.15">
      <c r="A230" s="1">
        <v>230</v>
      </c>
      <c r="B230">
        <f t="shared" si="6"/>
        <v>1.0854792520000001</v>
      </c>
      <c r="C230">
        <f t="shared" si="7"/>
        <v>7.43</v>
      </c>
    </row>
    <row r="231" spans="1:3" x14ac:dyDescent="0.15">
      <c r="A231" s="1">
        <v>231</v>
      </c>
      <c r="B231">
        <f t="shared" si="6"/>
        <v>1.0847639444000001</v>
      </c>
      <c r="C231">
        <f t="shared" si="7"/>
        <v>7.34</v>
      </c>
    </row>
    <row r="232" spans="1:3" x14ac:dyDescent="0.15">
      <c r="A232" s="1">
        <v>232</v>
      </c>
      <c r="B232">
        <f t="shared" si="6"/>
        <v>1.0840486368</v>
      </c>
      <c r="C232">
        <f t="shared" si="7"/>
        <v>7.43</v>
      </c>
    </row>
    <row r="233" spans="1:3" x14ac:dyDescent="0.15">
      <c r="A233" s="1">
        <v>233</v>
      </c>
      <c r="B233">
        <f t="shared" si="6"/>
        <v>1.0833333292</v>
      </c>
      <c r="C233">
        <f t="shared" si="7"/>
        <v>7.34</v>
      </c>
    </row>
    <row r="234" spans="1:3" x14ac:dyDescent="0.15">
      <c r="A234" s="1">
        <v>234</v>
      </c>
      <c r="B234">
        <f t="shared" si="6"/>
        <v>1.0826180216000001</v>
      </c>
      <c r="C234">
        <f t="shared" si="7"/>
        <v>7.43</v>
      </c>
    </row>
    <row r="235" spans="1:3" x14ac:dyDescent="0.15">
      <c r="A235" s="1">
        <v>235</v>
      </c>
      <c r="B235">
        <f t="shared" si="6"/>
        <v>1.0819027139999999</v>
      </c>
      <c r="C235">
        <f t="shared" si="7"/>
        <v>7.34</v>
      </c>
    </row>
    <row r="236" spans="1:3" x14ac:dyDescent="0.15">
      <c r="A236" s="1">
        <v>236</v>
      </c>
      <c r="B236">
        <f t="shared" si="6"/>
        <v>1.0811874064</v>
      </c>
      <c r="C236">
        <f t="shared" si="7"/>
        <v>7.43</v>
      </c>
    </row>
    <row r="237" spans="1:3" x14ac:dyDescent="0.15">
      <c r="A237" s="1">
        <v>237</v>
      </c>
      <c r="B237">
        <f t="shared" si="6"/>
        <v>1.0804720988000001</v>
      </c>
      <c r="C237">
        <f t="shared" si="7"/>
        <v>7.34</v>
      </c>
    </row>
    <row r="238" spans="1:3" x14ac:dyDescent="0.15">
      <c r="A238" s="1">
        <v>238</v>
      </c>
      <c r="B238">
        <f t="shared" si="6"/>
        <v>1.0797567911999999</v>
      </c>
      <c r="C238">
        <f t="shared" si="7"/>
        <v>7.43</v>
      </c>
    </row>
    <row r="239" spans="1:3" x14ac:dyDescent="0.15">
      <c r="A239" s="1">
        <v>239</v>
      </c>
      <c r="B239">
        <f t="shared" si="6"/>
        <v>1.0790414836</v>
      </c>
      <c r="C239">
        <f t="shared" si="7"/>
        <v>7.34</v>
      </c>
    </row>
    <row r="240" spans="1:3" x14ac:dyDescent="0.15">
      <c r="A240" s="1">
        <v>240</v>
      </c>
      <c r="B240">
        <f t="shared" si="6"/>
        <v>1.078326176</v>
      </c>
      <c r="C240">
        <f t="shared" si="7"/>
        <v>7.43</v>
      </c>
    </row>
    <row r="241" spans="1:3" x14ac:dyDescent="0.15">
      <c r="A241" s="1">
        <v>241</v>
      </c>
      <c r="B241">
        <f t="shared" si="6"/>
        <v>1.0776108684000001</v>
      </c>
      <c r="C241">
        <f t="shared" si="7"/>
        <v>7.34</v>
      </c>
    </row>
    <row r="242" spans="1:3" x14ac:dyDescent="0.15">
      <c r="A242" s="1">
        <v>242</v>
      </c>
      <c r="B242">
        <f t="shared" si="6"/>
        <v>1.0768955607999999</v>
      </c>
      <c r="C242">
        <f t="shared" si="7"/>
        <v>7.43</v>
      </c>
    </row>
    <row r="243" spans="1:3" x14ac:dyDescent="0.15">
      <c r="A243" s="1">
        <v>243</v>
      </c>
      <c r="B243">
        <f t="shared" si="6"/>
        <v>1.0761802532</v>
      </c>
      <c r="C243">
        <f t="shared" si="7"/>
        <v>7.34</v>
      </c>
    </row>
    <row r="244" spans="1:3" x14ac:dyDescent="0.15">
      <c r="A244" s="1">
        <v>244</v>
      </c>
      <c r="B244">
        <f t="shared" si="6"/>
        <v>1.0754649456000001</v>
      </c>
      <c r="C244">
        <f t="shared" si="7"/>
        <v>7.43</v>
      </c>
    </row>
    <row r="245" spans="1:3" x14ac:dyDescent="0.15">
      <c r="A245" s="1">
        <v>245</v>
      </c>
      <c r="B245">
        <f t="shared" si="6"/>
        <v>1.0747496380000001</v>
      </c>
      <c r="C245">
        <f t="shared" si="7"/>
        <v>7.34</v>
      </c>
    </row>
    <row r="246" spans="1:3" x14ac:dyDescent="0.15">
      <c r="A246" s="1">
        <v>246</v>
      </c>
      <c r="B246">
        <f t="shared" si="6"/>
        <v>1.0740343304</v>
      </c>
      <c r="C246">
        <f t="shared" si="7"/>
        <v>7.43</v>
      </c>
    </row>
    <row r="247" spans="1:3" x14ac:dyDescent="0.15">
      <c r="A247" s="1">
        <v>247</v>
      </c>
      <c r="B247">
        <f t="shared" si="6"/>
        <v>1.0733190228</v>
      </c>
      <c r="C247">
        <f t="shared" si="7"/>
        <v>7.34</v>
      </c>
    </row>
    <row r="248" spans="1:3" x14ac:dyDescent="0.15">
      <c r="A248" s="1">
        <v>248</v>
      </c>
      <c r="B248">
        <f t="shared" si="6"/>
        <v>1.0726037152000001</v>
      </c>
      <c r="C248">
        <f t="shared" si="7"/>
        <v>7.43</v>
      </c>
    </row>
    <row r="249" spans="1:3" x14ac:dyDescent="0.15">
      <c r="A249" s="1">
        <v>249</v>
      </c>
      <c r="B249">
        <f t="shared" si="6"/>
        <v>1.0718884075999999</v>
      </c>
      <c r="C249">
        <f t="shared" si="7"/>
        <v>7.34</v>
      </c>
    </row>
    <row r="250" spans="1:3" x14ac:dyDescent="0.15">
      <c r="A250" s="1">
        <v>250</v>
      </c>
      <c r="B250">
        <f t="shared" si="6"/>
        <v>1.0711731</v>
      </c>
      <c r="C250">
        <f t="shared" si="7"/>
        <v>7.43</v>
      </c>
    </row>
    <row r="251" spans="1:3" x14ac:dyDescent="0.15">
      <c r="A251" s="1">
        <v>251</v>
      </c>
      <c r="B251">
        <f t="shared" si="6"/>
        <v>1.0704577924000001</v>
      </c>
      <c r="C251">
        <f t="shared" si="7"/>
        <v>7.34</v>
      </c>
    </row>
    <row r="252" spans="1:3" x14ac:dyDescent="0.15">
      <c r="A252" s="1">
        <v>252</v>
      </c>
      <c r="B252">
        <f t="shared" si="6"/>
        <v>1.0697424847999999</v>
      </c>
      <c r="C252">
        <f t="shared" si="7"/>
        <v>7.43</v>
      </c>
    </row>
    <row r="253" spans="1:3" x14ac:dyDescent="0.15">
      <c r="A253" s="1">
        <v>253</v>
      </c>
      <c r="B253">
        <f t="shared" si="6"/>
        <v>1.0690271772</v>
      </c>
      <c r="C253">
        <f t="shared" si="7"/>
        <v>7.34</v>
      </c>
    </row>
    <row r="254" spans="1:3" x14ac:dyDescent="0.15">
      <c r="A254" s="1">
        <v>254</v>
      </c>
      <c r="B254">
        <f t="shared" si="6"/>
        <v>1.0683118696</v>
      </c>
      <c r="C254">
        <f t="shared" si="7"/>
        <v>7.43</v>
      </c>
    </row>
    <row r="255" spans="1:3" x14ac:dyDescent="0.15">
      <c r="A255" s="1">
        <v>255</v>
      </c>
      <c r="B255">
        <f t="shared" si="6"/>
        <v>1.0675965620000001</v>
      </c>
      <c r="C255">
        <f t="shared" si="7"/>
        <v>7.34</v>
      </c>
    </row>
    <row r="256" spans="1:3" x14ac:dyDescent="0.15">
      <c r="A256" s="1">
        <v>256</v>
      </c>
      <c r="B256">
        <f t="shared" si="6"/>
        <v>1.0668812543999999</v>
      </c>
      <c r="C256">
        <f t="shared" si="7"/>
        <v>7.43</v>
      </c>
    </row>
    <row r="257" spans="1:3" x14ac:dyDescent="0.15">
      <c r="A257" s="1">
        <v>257</v>
      </c>
      <c r="B257">
        <f t="shared" ref="B257:B320" si="8">1.25+A257*-0.0007153076</f>
        <v>1.0661659468</v>
      </c>
      <c r="C257">
        <f t="shared" ref="C257:C320" si="9">IF(A257/2-INT(A257/2)&lt;0.1,7.43,7.34)</f>
        <v>7.34</v>
      </c>
    </row>
    <row r="258" spans="1:3" x14ac:dyDescent="0.15">
      <c r="A258" s="1">
        <v>258</v>
      </c>
      <c r="B258">
        <f t="shared" si="8"/>
        <v>1.0654506392</v>
      </c>
      <c r="C258">
        <f t="shared" si="9"/>
        <v>7.43</v>
      </c>
    </row>
    <row r="259" spans="1:3" x14ac:dyDescent="0.15">
      <c r="A259" s="1">
        <v>259</v>
      </c>
      <c r="B259">
        <f t="shared" si="8"/>
        <v>1.0647353316000001</v>
      </c>
      <c r="C259">
        <f t="shared" si="9"/>
        <v>7.34</v>
      </c>
    </row>
    <row r="260" spans="1:3" x14ac:dyDescent="0.15">
      <c r="A260" s="1">
        <v>260</v>
      </c>
      <c r="B260">
        <f t="shared" si="8"/>
        <v>1.064020024</v>
      </c>
      <c r="C260">
        <f t="shared" si="9"/>
        <v>7.43</v>
      </c>
    </row>
    <row r="261" spans="1:3" x14ac:dyDescent="0.15">
      <c r="A261" s="1">
        <v>261</v>
      </c>
      <c r="B261">
        <f t="shared" si="8"/>
        <v>1.0633047164</v>
      </c>
      <c r="C261">
        <f t="shared" si="9"/>
        <v>7.34</v>
      </c>
    </row>
    <row r="262" spans="1:3" x14ac:dyDescent="0.15">
      <c r="A262" s="1">
        <v>262</v>
      </c>
      <c r="B262">
        <f t="shared" si="8"/>
        <v>1.0625894088000001</v>
      </c>
      <c r="C262">
        <f t="shared" si="9"/>
        <v>7.43</v>
      </c>
    </row>
    <row r="263" spans="1:3" x14ac:dyDescent="0.15">
      <c r="A263" s="1">
        <v>263</v>
      </c>
      <c r="B263">
        <f t="shared" si="8"/>
        <v>1.0618741011999999</v>
      </c>
      <c r="C263">
        <f t="shared" si="9"/>
        <v>7.34</v>
      </c>
    </row>
    <row r="264" spans="1:3" x14ac:dyDescent="0.15">
      <c r="A264" s="1">
        <v>264</v>
      </c>
      <c r="B264">
        <f t="shared" si="8"/>
        <v>1.0611587936</v>
      </c>
      <c r="C264">
        <f t="shared" si="9"/>
        <v>7.43</v>
      </c>
    </row>
    <row r="265" spans="1:3" x14ac:dyDescent="0.15">
      <c r="A265" s="1">
        <v>265</v>
      </c>
      <c r="B265">
        <f t="shared" si="8"/>
        <v>1.060443486</v>
      </c>
      <c r="C265">
        <f t="shared" si="9"/>
        <v>7.34</v>
      </c>
    </row>
    <row r="266" spans="1:3" x14ac:dyDescent="0.15">
      <c r="A266" s="1">
        <v>266</v>
      </c>
      <c r="B266">
        <f t="shared" si="8"/>
        <v>1.0597281783999999</v>
      </c>
      <c r="C266">
        <f t="shared" si="9"/>
        <v>7.43</v>
      </c>
    </row>
    <row r="267" spans="1:3" x14ac:dyDescent="0.15">
      <c r="A267" s="1">
        <v>267</v>
      </c>
      <c r="B267">
        <f t="shared" si="8"/>
        <v>1.0590128708</v>
      </c>
      <c r="C267">
        <f t="shared" si="9"/>
        <v>7.34</v>
      </c>
    </row>
    <row r="268" spans="1:3" x14ac:dyDescent="0.15">
      <c r="A268" s="1">
        <v>268</v>
      </c>
      <c r="B268">
        <f t="shared" si="8"/>
        <v>1.0582975632</v>
      </c>
      <c r="C268">
        <f t="shared" si="9"/>
        <v>7.43</v>
      </c>
    </row>
    <row r="269" spans="1:3" x14ac:dyDescent="0.15">
      <c r="A269" s="1">
        <v>269</v>
      </c>
      <c r="B269">
        <f t="shared" si="8"/>
        <v>1.0575822556000001</v>
      </c>
      <c r="C269">
        <f t="shared" si="9"/>
        <v>7.34</v>
      </c>
    </row>
    <row r="270" spans="1:3" x14ac:dyDescent="0.15">
      <c r="A270" s="1">
        <v>270</v>
      </c>
      <c r="B270">
        <f t="shared" si="8"/>
        <v>1.0568669479999999</v>
      </c>
      <c r="C270">
        <f t="shared" si="9"/>
        <v>7.43</v>
      </c>
    </row>
    <row r="271" spans="1:3" x14ac:dyDescent="0.15">
      <c r="A271" s="1">
        <v>271</v>
      </c>
      <c r="B271">
        <f t="shared" si="8"/>
        <v>1.0561516404</v>
      </c>
      <c r="C271">
        <f t="shared" si="9"/>
        <v>7.34</v>
      </c>
    </row>
    <row r="272" spans="1:3" x14ac:dyDescent="0.15">
      <c r="A272" s="1">
        <v>272</v>
      </c>
      <c r="B272">
        <f t="shared" si="8"/>
        <v>1.0554363328</v>
      </c>
      <c r="C272">
        <f t="shared" si="9"/>
        <v>7.43</v>
      </c>
    </row>
    <row r="273" spans="1:3" x14ac:dyDescent="0.15">
      <c r="A273" s="1">
        <v>273</v>
      </c>
      <c r="B273">
        <f t="shared" si="8"/>
        <v>1.0547210252000001</v>
      </c>
      <c r="C273">
        <f t="shared" si="9"/>
        <v>7.34</v>
      </c>
    </row>
    <row r="274" spans="1:3" x14ac:dyDescent="0.15">
      <c r="A274" s="1">
        <v>274</v>
      </c>
      <c r="B274">
        <f t="shared" si="8"/>
        <v>1.0540057175999999</v>
      </c>
      <c r="C274">
        <f t="shared" si="9"/>
        <v>7.43</v>
      </c>
    </row>
    <row r="275" spans="1:3" x14ac:dyDescent="0.15">
      <c r="A275" s="1">
        <v>275</v>
      </c>
      <c r="B275">
        <f t="shared" si="8"/>
        <v>1.05329041</v>
      </c>
      <c r="C275">
        <f t="shared" si="9"/>
        <v>7.34</v>
      </c>
    </row>
    <row r="276" spans="1:3" x14ac:dyDescent="0.15">
      <c r="A276" s="1">
        <v>276</v>
      </c>
      <c r="B276">
        <f t="shared" si="8"/>
        <v>1.0525751024000001</v>
      </c>
      <c r="C276">
        <f t="shared" si="9"/>
        <v>7.43</v>
      </c>
    </row>
    <row r="277" spans="1:3" x14ac:dyDescent="0.15">
      <c r="A277" s="1">
        <v>277</v>
      </c>
      <c r="B277">
        <f t="shared" si="8"/>
        <v>1.0518597947999999</v>
      </c>
      <c r="C277">
        <f t="shared" si="9"/>
        <v>7.34</v>
      </c>
    </row>
    <row r="278" spans="1:3" x14ac:dyDescent="0.15">
      <c r="A278" s="1">
        <v>278</v>
      </c>
      <c r="B278">
        <f t="shared" si="8"/>
        <v>1.0511444872</v>
      </c>
      <c r="C278">
        <f t="shared" si="9"/>
        <v>7.43</v>
      </c>
    </row>
    <row r="279" spans="1:3" x14ac:dyDescent="0.15">
      <c r="A279" s="1">
        <v>279</v>
      </c>
      <c r="B279">
        <f t="shared" si="8"/>
        <v>1.0504291796</v>
      </c>
      <c r="C279">
        <f t="shared" si="9"/>
        <v>7.34</v>
      </c>
    </row>
    <row r="280" spans="1:3" x14ac:dyDescent="0.15">
      <c r="A280" s="1">
        <v>280</v>
      </c>
      <c r="B280">
        <f t="shared" si="8"/>
        <v>1.0497138720000001</v>
      </c>
      <c r="C280">
        <f t="shared" si="9"/>
        <v>7.43</v>
      </c>
    </row>
    <row r="281" spans="1:3" x14ac:dyDescent="0.15">
      <c r="A281" s="1">
        <v>281</v>
      </c>
      <c r="B281">
        <f t="shared" si="8"/>
        <v>1.0489985643999999</v>
      </c>
      <c r="C281">
        <f t="shared" si="9"/>
        <v>7.34</v>
      </c>
    </row>
    <row r="282" spans="1:3" x14ac:dyDescent="0.15">
      <c r="A282" s="1">
        <v>282</v>
      </c>
      <c r="B282">
        <f t="shared" si="8"/>
        <v>1.0482832568</v>
      </c>
      <c r="C282">
        <f t="shared" si="9"/>
        <v>7.43</v>
      </c>
    </row>
    <row r="283" spans="1:3" x14ac:dyDescent="0.15">
      <c r="A283" s="1">
        <v>283</v>
      </c>
      <c r="B283">
        <f t="shared" si="8"/>
        <v>1.0475679492000001</v>
      </c>
      <c r="C283">
        <f t="shared" si="9"/>
        <v>7.34</v>
      </c>
    </row>
    <row r="284" spans="1:3" x14ac:dyDescent="0.15">
      <c r="A284" s="1">
        <v>284</v>
      </c>
      <c r="B284">
        <f t="shared" si="8"/>
        <v>1.0468526415999999</v>
      </c>
      <c r="C284">
        <f t="shared" si="9"/>
        <v>7.43</v>
      </c>
    </row>
    <row r="285" spans="1:3" x14ac:dyDescent="0.15">
      <c r="A285" s="1">
        <v>285</v>
      </c>
      <c r="B285">
        <f t="shared" si="8"/>
        <v>1.046137334</v>
      </c>
      <c r="C285">
        <f t="shared" si="9"/>
        <v>7.34</v>
      </c>
    </row>
    <row r="286" spans="1:3" x14ac:dyDescent="0.15">
      <c r="A286" s="1">
        <v>286</v>
      </c>
      <c r="B286">
        <f t="shared" si="8"/>
        <v>1.0454220264</v>
      </c>
      <c r="C286">
        <f t="shared" si="9"/>
        <v>7.43</v>
      </c>
    </row>
    <row r="287" spans="1:3" x14ac:dyDescent="0.15">
      <c r="A287" s="1">
        <v>287</v>
      </c>
      <c r="B287">
        <f t="shared" si="8"/>
        <v>1.0447067188000001</v>
      </c>
      <c r="C287">
        <f t="shared" si="9"/>
        <v>7.34</v>
      </c>
    </row>
    <row r="288" spans="1:3" x14ac:dyDescent="0.15">
      <c r="A288" s="1">
        <v>288</v>
      </c>
      <c r="B288">
        <f t="shared" si="8"/>
        <v>1.0439914111999999</v>
      </c>
      <c r="C288">
        <f t="shared" si="9"/>
        <v>7.43</v>
      </c>
    </row>
    <row r="289" spans="1:3" x14ac:dyDescent="0.15">
      <c r="A289" s="1">
        <v>289</v>
      </c>
      <c r="B289">
        <f t="shared" si="8"/>
        <v>1.0432761036</v>
      </c>
      <c r="C289">
        <f t="shared" si="9"/>
        <v>7.34</v>
      </c>
    </row>
    <row r="290" spans="1:3" x14ac:dyDescent="0.15">
      <c r="A290" s="1">
        <v>290</v>
      </c>
      <c r="B290">
        <f t="shared" si="8"/>
        <v>1.0425607960000001</v>
      </c>
      <c r="C290">
        <f t="shared" si="9"/>
        <v>7.43</v>
      </c>
    </row>
    <row r="291" spans="1:3" x14ac:dyDescent="0.15">
      <c r="A291" s="1">
        <v>291</v>
      </c>
      <c r="B291">
        <f t="shared" si="8"/>
        <v>1.0418454883999999</v>
      </c>
      <c r="C291">
        <f t="shared" si="9"/>
        <v>7.34</v>
      </c>
    </row>
    <row r="292" spans="1:3" x14ac:dyDescent="0.15">
      <c r="A292" s="1">
        <v>292</v>
      </c>
      <c r="B292">
        <f t="shared" si="8"/>
        <v>1.0411301808</v>
      </c>
      <c r="C292">
        <f t="shared" si="9"/>
        <v>7.43</v>
      </c>
    </row>
    <row r="293" spans="1:3" x14ac:dyDescent="0.15">
      <c r="A293" s="1">
        <v>293</v>
      </c>
      <c r="B293">
        <f t="shared" si="8"/>
        <v>1.0404148732</v>
      </c>
      <c r="C293">
        <f t="shared" si="9"/>
        <v>7.34</v>
      </c>
    </row>
    <row r="294" spans="1:3" x14ac:dyDescent="0.15">
      <c r="A294" s="1">
        <v>294</v>
      </c>
      <c r="B294">
        <f t="shared" si="8"/>
        <v>1.0396995656000001</v>
      </c>
      <c r="C294">
        <f t="shared" si="9"/>
        <v>7.43</v>
      </c>
    </row>
    <row r="295" spans="1:3" x14ac:dyDescent="0.15">
      <c r="A295" s="1">
        <v>295</v>
      </c>
      <c r="B295">
        <f t="shared" si="8"/>
        <v>1.0389842579999999</v>
      </c>
      <c r="C295">
        <f t="shared" si="9"/>
        <v>7.34</v>
      </c>
    </row>
    <row r="296" spans="1:3" x14ac:dyDescent="0.15">
      <c r="A296" s="1">
        <v>296</v>
      </c>
      <c r="B296">
        <f t="shared" si="8"/>
        <v>1.0382689504</v>
      </c>
      <c r="C296">
        <f t="shared" si="9"/>
        <v>7.43</v>
      </c>
    </row>
    <row r="297" spans="1:3" x14ac:dyDescent="0.15">
      <c r="A297" s="1">
        <v>297</v>
      </c>
      <c r="B297">
        <f t="shared" si="8"/>
        <v>1.0375536428000001</v>
      </c>
      <c r="C297">
        <f t="shared" si="9"/>
        <v>7.34</v>
      </c>
    </row>
    <row r="298" spans="1:3" x14ac:dyDescent="0.15">
      <c r="A298" s="1">
        <v>298</v>
      </c>
      <c r="B298">
        <f t="shared" si="8"/>
        <v>1.0368383352000001</v>
      </c>
      <c r="C298">
        <f t="shared" si="9"/>
        <v>7.43</v>
      </c>
    </row>
    <row r="299" spans="1:3" x14ac:dyDescent="0.15">
      <c r="A299" s="1">
        <v>299</v>
      </c>
      <c r="B299">
        <f t="shared" si="8"/>
        <v>1.0361230276</v>
      </c>
      <c r="C299">
        <f t="shared" si="9"/>
        <v>7.34</v>
      </c>
    </row>
    <row r="300" spans="1:3" x14ac:dyDescent="0.15">
      <c r="A300" s="1">
        <v>300</v>
      </c>
      <c r="B300">
        <f t="shared" si="8"/>
        <v>1.03540772</v>
      </c>
      <c r="C300">
        <f t="shared" si="9"/>
        <v>7.43</v>
      </c>
    </row>
    <row r="301" spans="1:3" x14ac:dyDescent="0.15">
      <c r="A301" s="1">
        <v>301</v>
      </c>
      <c r="B301">
        <f t="shared" si="8"/>
        <v>1.0346924124000001</v>
      </c>
      <c r="C301">
        <f t="shared" si="9"/>
        <v>7.34</v>
      </c>
    </row>
    <row r="302" spans="1:3" x14ac:dyDescent="0.15">
      <c r="A302" s="1">
        <v>302</v>
      </c>
      <c r="B302">
        <f t="shared" si="8"/>
        <v>1.0339771047999999</v>
      </c>
      <c r="C302">
        <f t="shared" si="9"/>
        <v>7.43</v>
      </c>
    </row>
    <row r="303" spans="1:3" x14ac:dyDescent="0.15">
      <c r="A303" s="1">
        <v>303</v>
      </c>
      <c r="B303">
        <f t="shared" si="8"/>
        <v>1.0332617972</v>
      </c>
      <c r="C303">
        <f t="shared" si="9"/>
        <v>7.34</v>
      </c>
    </row>
    <row r="304" spans="1:3" x14ac:dyDescent="0.15">
      <c r="A304" s="1">
        <v>304</v>
      </c>
      <c r="B304">
        <f t="shared" si="8"/>
        <v>1.0325464896000001</v>
      </c>
      <c r="C304">
        <f t="shared" si="9"/>
        <v>7.43</v>
      </c>
    </row>
    <row r="305" spans="1:3" x14ac:dyDescent="0.15">
      <c r="A305" s="1">
        <v>305</v>
      </c>
      <c r="B305">
        <f t="shared" si="8"/>
        <v>1.0318311819999999</v>
      </c>
      <c r="C305">
        <f t="shared" si="9"/>
        <v>7.34</v>
      </c>
    </row>
    <row r="306" spans="1:3" x14ac:dyDescent="0.15">
      <c r="A306" s="1">
        <v>306</v>
      </c>
      <c r="B306">
        <f t="shared" si="8"/>
        <v>1.0311158744</v>
      </c>
      <c r="C306">
        <f t="shared" si="9"/>
        <v>7.43</v>
      </c>
    </row>
    <row r="307" spans="1:3" x14ac:dyDescent="0.15">
      <c r="A307" s="1">
        <v>307</v>
      </c>
      <c r="B307">
        <f t="shared" si="8"/>
        <v>1.0304005668</v>
      </c>
      <c r="C307">
        <f t="shared" si="9"/>
        <v>7.34</v>
      </c>
    </row>
    <row r="308" spans="1:3" x14ac:dyDescent="0.15">
      <c r="A308" s="1">
        <v>308</v>
      </c>
      <c r="B308">
        <f t="shared" si="8"/>
        <v>1.0296852592000001</v>
      </c>
      <c r="C308">
        <f t="shared" si="9"/>
        <v>7.43</v>
      </c>
    </row>
    <row r="309" spans="1:3" x14ac:dyDescent="0.15">
      <c r="A309" s="1">
        <v>309</v>
      </c>
      <c r="B309">
        <f t="shared" si="8"/>
        <v>1.0289699515999999</v>
      </c>
      <c r="C309">
        <f t="shared" si="9"/>
        <v>7.34</v>
      </c>
    </row>
    <row r="310" spans="1:3" x14ac:dyDescent="0.15">
      <c r="A310" s="1">
        <v>310</v>
      </c>
      <c r="B310">
        <f t="shared" si="8"/>
        <v>1.028254644</v>
      </c>
      <c r="C310">
        <f t="shared" si="9"/>
        <v>7.43</v>
      </c>
    </row>
    <row r="311" spans="1:3" x14ac:dyDescent="0.15">
      <c r="A311" s="1">
        <v>311</v>
      </c>
      <c r="B311">
        <f t="shared" si="8"/>
        <v>1.0275393364000001</v>
      </c>
      <c r="C311">
        <f t="shared" si="9"/>
        <v>7.34</v>
      </c>
    </row>
    <row r="312" spans="1:3" x14ac:dyDescent="0.15">
      <c r="A312" s="1">
        <v>312</v>
      </c>
      <c r="B312">
        <f t="shared" si="8"/>
        <v>1.0268240288000001</v>
      </c>
      <c r="C312">
        <f t="shared" si="9"/>
        <v>7.43</v>
      </c>
    </row>
    <row r="313" spans="1:3" x14ac:dyDescent="0.15">
      <c r="A313" s="1">
        <v>313</v>
      </c>
      <c r="B313">
        <f t="shared" si="8"/>
        <v>1.0261087212</v>
      </c>
      <c r="C313">
        <f t="shared" si="9"/>
        <v>7.34</v>
      </c>
    </row>
    <row r="314" spans="1:3" x14ac:dyDescent="0.15">
      <c r="A314" s="1">
        <v>314</v>
      </c>
      <c r="B314">
        <f t="shared" si="8"/>
        <v>1.0253934136</v>
      </c>
      <c r="C314">
        <f t="shared" si="9"/>
        <v>7.43</v>
      </c>
    </row>
    <row r="315" spans="1:3" x14ac:dyDescent="0.15">
      <c r="A315" s="1">
        <v>315</v>
      </c>
      <c r="B315">
        <f t="shared" si="8"/>
        <v>1.0246781060000001</v>
      </c>
      <c r="C315">
        <f t="shared" si="9"/>
        <v>7.34</v>
      </c>
    </row>
    <row r="316" spans="1:3" x14ac:dyDescent="0.15">
      <c r="A316" s="1">
        <v>316</v>
      </c>
      <c r="B316">
        <f t="shared" si="8"/>
        <v>1.0239627983999999</v>
      </c>
      <c r="C316">
        <f t="shared" si="9"/>
        <v>7.43</v>
      </c>
    </row>
    <row r="317" spans="1:3" x14ac:dyDescent="0.15">
      <c r="A317" s="1">
        <v>317</v>
      </c>
      <c r="B317">
        <f t="shared" si="8"/>
        <v>1.0232474908</v>
      </c>
      <c r="C317">
        <f t="shared" si="9"/>
        <v>7.34</v>
      </c>
    </row>
    <row r="318" spans="1:3" x14ac:dyDescent="0.15">
      <c r="A318" s="1">
        <v>318</v>
      </c>
      <c r="B318">
        <f t="shared" si="8"/>
        <v>1.0225321832000001</v>
      </c>
      <c r="C318">
        <f t="shared" si="9"/>
        <v>7.43</v>
      </c>
    </row>
    <row r="319" spans="1:3" x14ac:dyDescent="0.15">
      <c r="A319" s="1">
        <v>319</v>
      </c>
      <c r="B319">
        <f t="shared" si="8"/>
        <v>1.0218168755999999</v>
      </c>
      <c r="C319">
        <f t="shared" si="9"/>
        <v>7.34</v>
      </c>
    </row>
    <row r="320" spans="1:3" x14ac:dyDescent="0.15">
      <c r="A320" s="1">
        <v>320</v>
      </c>
      <c r="B320">
        <f t="shared" si="8"/>
        <v>1.021101568</v>
      </c>
      <c r="C320">
        <f t="shared" si="9"/>
        <v>7.43</v>
      </c>
    </row>
    <row r="321" spans="1:3" x14ac:dyDescent="0.15">
      <c r="A321" s="1">
        <v>321</v>
      </c>
      <c r="B321">
        <f t="shared" ref="B321:B384" si="10">1.25+A321*-0.0007153076</f>
        <v>1.0203862604</v>
      </c>
      <c r="C321">
        <f t="shared" ref="C321:C384" si="11">IF(A321/2-INT(A321/2)&lt;0.1,7.43,7.34)</f>
        <v>7.34</v>
      </c>
    </row>
    <row r="322" spans="1:3" x14ac:dyDescent="0.15">
      <c r="A322" s="1">
        <v>322</v>
      </c>
      <c r="B322">
        <f t="shared" si="10"/>
        <v>1.0196709528000001</v>
      </c>
      <c r="C322">
        <f t="shared" si="11"/>
        <v>7.43</v>
      </c>
    </row>
    <row r="323" spans="1:3" x14ac:dyDescent="0.15">
      <c r="A323" s="1">
        <v>323</v>
      </c>
      <c r="B323">
        <f t="shared" si="10"/>
        <v>1.0189556451999999</v>
      </c>
      <c r="C323">
        <f t="shared" si="11"/>
        <v>7.34</v>
      </c>
    </row>
    <row r="324" spans="1:3" x14ac:dyDescent="0.15">
      <c r="A324" s="1">
        <v>324</v>
      </c>
      <c r="B324">
        <f t="shared" si="10"/>
        <v>1.0182403376</v>
      </c>
      <c r="C324">
        <f t="shared" si="11"/>
        <v>7.43</v>
      </c>
    </row>
    <row r="325" spans="1:3" x14ac:dyDescent="0.15">
      <c r="A325" s="1">
        <v>325</v>
      </c>
      <c r="B325">
        <f t="shared" si="10"/>
        <v>1.0175250300000001</v>
      </c>
      <c r="C325">
        <f t="shared" si="11"/>
        <v>7.34</v>
      </c>
    </row>
    <row r="326" spans="1:3" x14ac:dyDescent="0.15">
      <c r="A326" s="1">
        <v>326</v>
      </c>
      <c r="B326">
        <f t="shared" si="10"/>
        <v>1.0168097224000001</v>
      </c>
      <c r="C326">
        <f t="shared" si="11"/>
        <v>7.43</v>
      </c>
    </row>
    <row r="327" spans="1:3" x14ac:dyDescent="0.15">
      <c r="A327" s="1">
        <v>327</v>
      </c>
      <c r="B327">
        <f t="shared" si="10"/>
        <v>1.0160944148</v>
      </c>
      <c r="C327">
        <f t="shared" si="11"/>
        <v>7.34</v>
      </c>
    </row>
    <row r="328" spans="1:3" x14ac:dyDescent="0.15">
      <c r="A328" s="1">
        <v>328</v>
      </c>
      <c r="B328">
        <f t="shared" si="10"/>
        <v>1.0153791072</v>
      </c>
      <c r="C328">
        <f t="shared" si="11"/>
        <v>7.43</v>
      </c>
    </row>
    <row r="329" spans="1:3" x14ac:dyDescent="0.15">
      <c r="A329" s="1">
        <v>329</v>
      </c>
      <c r="B329">
        <f t="shared" si="10"/>
        <v>1.0146637996000001</v>
      </c>
      <c r="C329">
        <f t="shared" si="11"/>
        <v>7.34</v>
      </c>
    </row>
    <row r="330" spans="1:3" x14ac:dyDescent="0.15">
      <c r="A330" s="1">
        <v>330</v>
      </c>
      <c r="B330">
        <f t="shared" si="10"/>
        <v>1.0139484919999999</v>
      </c>
      <c r="C330">
        <f t="shared" si="11"/>
        <v>7.43</v>
      </c>
    </row>
    <row r="331" spans="1:3" x14ac:dyDescent="0.15">
      <c r="A331" s="1">
        <v>331</v>
      </c>
      <c r="B331">
        <f t="shared" si="10"/>
        <v>1.0132331844</v>
      </c>
      <c r="C331">
        <f t="shared" si="11"/>
        <v>7.34</v>
      </c>
    </row>
    <row r="332" spans="1:3" x14ac:dyDescent="0.15">
      <c r="A332" s="1">
        <v>332</v>
      </c>
      <c r="B332">
        <f t="shared" si="10"/>
        <v>1.0125178768</v>
      </c>
      <c r="C332">
        <f t="shared" si="11"/>
        <v>7.43</v>
      </c>
    </row>
    <row r="333" spans="1:3" x14ac:dyDescent="0.15">
      <c r="A333" s="1">
        <v>333</v>
      </c>
      <c r="B333">
        <f t="shared" si="10"/>
        <v>1.0118025691999999</v>
      </c>
      <c r="C333">
        <f t="shared" si="11"/>
        <v>7.34</v>
      </c>
    </row>
    <row r="334" spans="1:3" x14ac:dyDescent="0.15">
      <c r="A334" s="1">
        <v>334</v>
      </c>
      <c r="B334">
        <f t="shared" si="10"/>
        <v>1.0110872616</v>
      </c>
      <c r="C334">
        <f t="shared" si="11"/>
        <v>7.43</v>
      </c>
    </row>
    <row r="335" spans="1:3" x14ac:dyDescent="0.15">
      <c r="A335" s="1">
        <v>335</v>
      </c>
      <c r="B335">
        <f t="shared" si="10"/>
        <v>1.010371954</v>
      </c>
      <c r="C335">
        <f t="shared" si="11"/>
        <v>7.34</v>
      </c>
    </row>
    <row r="336" spans="1:3" x14ac:dyDescent="0.15">
      <c r="A336" s="1">
        <v>336</v>
      </c>
      <c r="B336">
        <f t="shared" si="10"/>
        <v>1.0096566464000001</v>
      </c>
      <c r="C336">
        <f t="shared" si="11"/>
        <v>7.43</v>
      </c>
    </row>
    <row r="337" spans="1:3" x14ac:dyDescent="0.15">
      <c r="A337" s="1">
        <v>337</v>
      </c>
      <c r="B337">
        <f t="shared" si="10"/>
        <v>1.0089413387999999</v>
      </c>
      <c r="C337">
        <f t="shared" si="11"/>
        <v>7.34</v>
      </c>
    </row>
    <row r="338" spans="1:3" x14ac:dyDescent="0.15">
      <c r="A338" s="1">
        <v>338</v>
      </c>
      <c r="B338">
        <f t="shared" si="10"/>
        <v>1.0082260312</v>
      </c>
      <c r="C338">
        <f t="shared" si="11"/>
        <v>7.43</v>
      </c>
    </row>
    <row r="339" spans="1:3" x14ac:dyDescent="0.15">
      <c r="A339" s="1">
        <v>339</v>
      </c>
      <c r="B339">
        <f t="shared" si="10"/>
        <v>1.0075107236</v>
      </c>
      <c r="C339">
        <f t="shared" si="11"/>
        <v>7.34</v>
      </c>
    </row>
    <row r="340" spans="1:3" x14ac:dyDescent="0.15">
      <c r="A340" s="1">
        <v>340</v>
      </c>
      <c r="B340">
        <f t="shared" si="10"/>
        <v>1.0067954160000001</v>
      </c>
      <c r="C340">
        <f t="shared" si="11"/>
        <v>7.43</v>
      </c>
    </row>
    <row r="341" spans="1:3" x14ac:dyDescent="0.15">
      <c r="A341" s="1">
        <v>341</v>
      </c>
      <c r="B341">
        <f t="shared" si="10"/>
        <v>1.0060801084</v>
      </c>
      <c r="C341">
        <f t="shared" si="11"/>
        <v>7.34</v>
      </c>
    </row>
    <row r="342" spans="1:3" x14ac:dyDescent="0.15">
      <c r="A342" s="1">
        <v>342</v>
      </c>
      <c r="B342">
        <f t="shared" si="10"/>
        <v>1.0053648008</v>
      </c>
      <c r="C342">
        <f t="shared" si="11"/>
        <v>7.43</v>
      </c>
    </row>
    <row r="343" spans="1:3" x14ac:dyDescent="0.15">
      <c r="A343" s="1">
        <v>343</v>
      </c>
      <c r="B343">
        <f t="shared" si="10"/>
        <v>1.0046494932000001</v>
      </c>
      <c r="C343">
        <f t="shared" si="11"/>
        <v>7.34</v>
      </c>
    </row>
    <row r="344" spans="1:3" x14ac:dyDescent="0.15">
      <c r="A344" s="1">
        <v>344</v>
      </c>
      <c r="B344">
        <f t="shared" si="10"/>
        <v>1.0039341855999999</v>
      </c>
      <c r="C344">
        <f t="shared" si="11"/>
        <v>7.43</v>
      </c>
    </row>
    <row r="345" spans="1:3" x14ac:dyDescent="0.15">
      <c r="A345" s="1">
        <v>345</v>
      </c>
      <c r="B345">
        <f t="shared" si="10"/>
        <v>1.003218878</v>
      </c>
      <c r="C345">
        <f t="shared" si="11"/>
        <v>7.34</v>
      </c>
    </row>
    <row r="346" spans="1:3" x14ac:dyDescent="0.15">
      <c r="A346" s="1">
        <v>346</v>
      </c>
      <c r="B346">
        <f t="shared" si="10"/>
        <v>1.0025035704</v>
      </c>
      <c r="C346">
        <f t="shared" si="11"/>
        <v>7.43</v>
      </c>
    </row>
    <row r="347" spans="1:3" x14ac:dyDescent="0.15">
      <c r="A347" s="1">
        <v>347</v>
      </c>
      <c r="B347">
        <f t="shared" si="10"/>
        <v>1.0017882627999999</v>
      </c>
      <c r="C347">
        <f t="shared" si="11"/>
        <v>7.34</v>
      </c>
    </row>
    <row r="348" spans="1:3" x14ac:dyDescent="0.15">
      <c r="A348" s="1">
        <v>348</v>
      </c>
      <c r="B348">
        <f t="shared" si="10"/>
        <v>1.0010729551999999</v>
      </c>
      <c r="C348">
        <f t="shared" si="11"/>
        <v>7.43</v>
      </c>
    </row>
    <row r="349" spans="1:3" x14ac:dyDescent="0.15">
      <c r="A349" s="1">
        <v>349</v>
      </c>
      <c r="B349">
        <f t="shared" si="10"/>
        <v>1.0003576476</v>
      </c>
      <c r="C349">
        <f t="shared" si="11"/>
        <v>7.34</v>
      </c>
    </row>
    <row r="350" spans="1:3" x14ac:dyDescent="0.15">
      <c r="A350" s="1">
        <v>350</v>
      </c>
      <c r="B350">
        <f t="shared" si="10"/>
        <v>0.99964234000000007</v>
      </c>
      <c r="C350">
        <f t="shared" si="11"/>
        <v>7.43</v>
      </c>
    </row>
    <row r="351" spans="1:3" x14ac:dyDescent="0.15">
      <c r="A351" s="1">
        <v>351</v>
      </c>
      <c r="B351">
        <f t="shared" si="10"/>
        <v>0.99892703240000003</v>
      </c>
      <c r="C351">
        <f t="shared" si="11"/>
        <v>7.34</v>
      </c>
    </row>
    <row r="352" spans="1:3" x14ac:dyDescent="0.15">
      <c r="A352" s="1">
        <v>352</v>
      </c>
      <c r="B352">
        <f t="shared" si="10"/>
        <v>0.99821172479999998</v>
      </c>
      <c r="C352">
        <f t="shared" si="11"/>
        <v>7.43</v>
      </c>
    </row>
    <row r="353" spans="1:3" x14ac:dyDescent="0.15">
      <c r="A353" s="1">
        <v>353</v>
      </c>
      <c r="B353">
        <f t="shared" si="10"/>
        <v>0.99749641720000004</v>
      </c>
      <c r="C353">
        <f t="shared" si="11"/>
        <v>7.34</v>
      </c>
    </row>
    <row r="354" spans="1:3" x14ac:dyDescent="0.15">
      <c r="A354" s="1">
        <v>354</v>
      </c>
      <c r="B354">
        <f t="shared" si="10"/>
        <v>0.99678110959999999</v>
      </c>
      <c r="C354">
        <f t="shared" si="11"/>
        <v>7.43</v>
      </c>
    </row>
    <row r="355" spans="1:3" x14ac:dyDescent="0.15">
      <c r="A355" s="1">
        <v>355</v>
      </c>
      <c r="B355">
        <f t="shared" si="10"/>
        <v>0.99606580199999994</v>
      </c>
      <c r="C355">
        <f t="shared" si="11"/>
        <v>7.34</v>
      </c>
    </row>
    <row r="356" spans="1:3" x14ac:dyDescent="0.15">
      <c r="A356" s="1">
        <v>356</v>
      </c>
      <c r="B356">
        <f t="shared" si="10"/>
        <v>0.99535049440000001</v>
      </c>
      <c r="C356">
        <f t="shared" si="11"/>
        <v>7.43</v>
      </c>
    </row>
    <row r="357" spans="1:3" x14ac:dyDescent="0.15">
      <c r="A357" s="1">
        <v>357</v>
      </c>
      <c r="B357">
        <f t="shared" si="10"/>
        <v>0.99463518680000007</v>
      </c>
      <c r="C357">
        <f t="shared" si="11"/>
        <v>7.34</v>
      </c>
    </row>
    <row r="358" spans="1:3" x14ac:dyDescent="0.15">
      <c r="A358" s="1">
        <v>358</v>
      </c>
      <c r="B358">
        <f t="shared" si="10"/>
        <v>0.99391987920000002</v>
      </c>
      <c r="C358">
        <f t="shared" si="11"/>
        <v>7.43</v>
      </c>
    </row>
    <row r="359" spans="1:3" x14ac:dyDescent="0.15">
      <c r="A359" s="1">
        <v>359</v>
      </c>
      <c r="B359">
        <f t="shared" si="10"/>
        <v>0.99320457159999997</v>
      </c>
      <c r="C359">
        <f t="shared" si="11"/>
        <v>7.34</v>
      </c>
    </row>
    <row r="360" spans="1:3" x14ac:dyDescent="0.15">
      <c r="A360" s="1">
        <v>360</v>
      </c>
      <c r="B360">
        <f t="shared" si="10"/>
        <v>0.99248926400000004</v>
      </c>
      <c r="C360">
        <f t="shared" si="11"/>
        <v>7.43</v>
      </c>
    </row>
    <row r="361" spans="1:3" x14ac:dyDescent="0.15">
      <c r="A361" s="1">
        <v>361</v>
      </c>
      <c r="B361">
        <f t="shared" si="10"/>
        <v>0.99177395639999999</v>
      </c>
      <c r="C361">
        <f t="shared" si="11"/>
        <v>7.34</v>
      </c>
    </row>
    <row r="362" spans="1:3" x14ac:dyDescent="0.15">
      <c r="A362" s="1">
        <v>362</v>
      </c>
      <c r="B362">
        <f t="shared" si="10"/>
        <v>0.99105864879999994</v>
      </c>
      <c r="C362">
        <f t="shared" si="11"/>
        <v>7.43</v>
      </c>
    </row>
    <row r="363" spans="1:3" x14ac:dyDescent="0.15">
      <c r="A363" s="1">
        <v>363</v>
      </c>
      <c r="B363">
        <f t="shared" si="10"/>
        <v>0.9903433412</v>
      </c>
      <c r="C363">
        <f t="shared" si="11"/>
        <v>7.34</v>
      </c>
    </row>
    <row r="364" spans="1:3" x14ac:dyDescent="0.15">
      <c r="A364" s="1">
        <v>364</v>
      </c>
      <c r="B364">
        <f t="shared" si="10"/>
        <v>0.98962803360000007</v>
      </c>
      <c r="C364">
        <f t="shared" si="11"/>
        <v>7.43</v>
      </c>
    </row>
    <row r="365" spans="1:3" x14ac:dyDescent="0.15">
      <c r="A365" s="1">
        <v>365</v>
      </c>
      <c r="B365">
        <f t="shared" si="10"/>
        <v>0.98891272600000002</v>
      </c>
      <c r="C365">
        <f t="shared" si="11"/>
        <v>7.34</v>
      </c>
    </row>
    <row r="366" spans="1:3" x14ac:dyDescent="0.15">
      <c r="A366" s="1">
        <v>366</v>
      </c>
      <c r="B366">
        <f t="shared" si="10"/>
        <v>0.98819741839999997</v>
      </c>
      <c r="C366">
        <f t="shared" si="11"/>
        <v>7.43</v>
      </c>
    </row>
    <row r="367" spans="1:3" x14ac:dyDescent="0.15">
      <c r="A367" s="1">
        <v>367</v>
      </c>
      <c r="B367">
        <f t="shared" si="10"/>
        <v>0.98748211080000003</v>
      </c>
      <c r="C367">
        <f t="shared" si="11"/>
        <v>7.34</v>
      </c>
    </row>
    <row r="368" spans="1:3" x14ac:dyDescent="0.15">
      <c r="A368" s="1">
        <v>368</v>
      </c>
      <c r="B368">
        <f t="shared" si="10"/>
        <v>0.98676680319999999</v>
      </c>
      <c r="C368">
        <f t="shared" si="11"/>
        <v>7.43</v>
      </c>
    </row>
    <row r="369" spans="1:3" x14ac:dyDescent="0.15">
      <c r="A369" s="1">
        <v>369</v>
      </c>
      <c r="B369">
        <f t="shared" si="10"/>
        <v>0.98605149559999994</v>
      </c>
      <c r="C369">
        <f t="shared" si="11"/>
        <v>7.34</v>
      </c>
    </row>
    <row r="370" spans="1:3" x14ac:dyDescent="0.15">
      <c r="A370" s="1">
        <v>370</v>
      </c>
      <c r="B370">
        <f t="shared" si="10"/>
        <v>0.985336188</v>
      </c>
      <c r="C370">
        <f t="shared" si="11"/>
        <v>7.43</v>
      </c>
    </row>
    <row r="371" spans="1:3" x14ac:dyDescent="0.15">
      <c r="A371" s="1">
        <v>371</v>
      </c>
      <c r="B371">
        <f t="shared" si="10"/>
        <v>0.98462088040000006</v>
      </c>
      <c r="C371">
        <f t="shared" si="11"/>
        <v>7.34</v>
      </c>
    </row>
    <row r="372" spans="1:3" x14ac:dyDescent="0.15">
      <c r="A372" s="1">
        <v>372</v>
      </c>
      <c r="B372">
        <f t="shared" si="10"/>
        <v>0.98390557280000002</v>
      </c>
      <c r="C372">
        <f t="shared" si="11"/>
        <v>7.43</v>
      </c>
    </row>
    <row r="373" spans="1:3" x14ac:dyDescent="0.15">
      <c r="A373" s="1">
        <v>373</v>
      </c>
      <c r="B373">
        <f t="shared" si="10"/>
        <v>0.98319026519999997</v>
      </c>
      <c r="C373">
        <f t="shared" si="11"/>
        <v>7.34</v>
      </c>
    </row>
    <row r="374" spans="1:3" x14ac:dyDescent="0.15">
      <c r="A374" s="1">
        <v>374</v>
      </c>
      <c r="B374">
        <f t="shared" si="10"/>
        <v>0.98247495760000003</v>
      </c>
      <c r="C374">
        <f t="shared" si="11"/>
        <v>7.43</v>
      </c>
    </row>
    <row r="375" spans="1:3" x14ac:dyDescent="0.15">
      <c r="A375" s="1">
        <v>375</v>
      </c>
      <c r="B375">
        <f t="shared" si="10"/>
        <v>0.98175964999999998</v>
      </c>
      <c r="C375">
        <f t="shared" si="11"/>
        <v>7.34</v>
      </c>
    </row>
    <row r="376" spans="1:3" x14ac:dyDescent="0.15">
      <c r="A376" s="1">
        <v>376</v>
      </c>
      <c r="B376">
        <f t="shared" si="10"/>
        <v>0.98104434239999994</v>
      </c>
      <c r="C376">
        <f t="shared" si="11"/>
        <v>7.43</v>
      </c>
    </row>
    <row r="377" spans="1:3" x14ac:dyDescent="0.15">
      <c r="A377" s="1">
        <v>377</v>
      </c>
      <c r="B377">
        <f t="shared" si="10"/>
        <v>0.9803290348</v>
      </c>
      <c r="C377">
        <f t="shared" si="11"/>
        <v>7.34</v>
      </c>
    </row>
    <row r="378" spans="1:3" x14ac:dyDescent="0.15">
      <c r="A378" s="1">
        <v>378</v>
      </c>
      <c r="B378">
        <f t="shared" si="10"/>
        <v>0.97961372720000006</v>
      </c>
      <c r="C378">
        <f t="shared" si="11"/>
        <v>7.43</v>
      </c>
    </row>
    <row r="379" spans="1:3" x14ac:dyDescent="0.15">
      <c r="A379" s="1">
        <v>379</v>
      </c>
      <c r="B379">
        <f t="shared" si="10"/>
        <v>0.97889841960000001</v>
      </c>
      <c r="C379">
        <f t="shared" si="11"/>
        <v>7.34</v>
      </c>
    </row>
    <row r="380" spans="1:3" x14ac:dyDescent="0.15">
      <c r="A380" s="1">
        <v>380</v>
      </c>
      <c r="B380">
        <f t="shared" si="10"/>
        <v>0.97818311199999997</v>
      </c>
      <c r="C380">
        <f t="shared" si="11"/>
        <v>7.43</v>
      </c>
    </row>
    <row r="381" spans="1:3" x14ac:dyDescent="0.15">
      <c r="A381" s="1">
        <v>381</v>
      </c>
      <c r="B381">
        <f t="shared" si="10"/>
        <v>0.97746780440000003</v>
      </c>
      <c r="C381">
        <f t="shared" si="11"/>
        <v>7.34</v>
      </c>
    </row>
    <row r="382" spans="1:3" x14ac:dyDescent="0.15">
      <c r="A382" s="1">
        <v>382</v>
      </c>
      <c r="B382">
        <f t="shared" si="10"/>
        <v>0.97675249680000009</v>
      </c>
      <c r="C382">
        <f t="shared" si="11"/>
        <v>7.43</v>
      </c>
    </row>
    <row r="383" spans="1:3" x14ac:dyDescent="0.15">
      <c r="A383" s="1">
        <v>383</v>
      </c>
      <c r="B383">
        <f t="shared" si="10"/>
        <v>0.97603718919999993</v>
      </c>
      <c r="C383">
        <f t="shared" si="11"/>
        <v>7.34</v>
      </c>
    </row>
    <row r="384" spans="1:3" x14ac:dyDescent="0.15">
      <c r="A384" s="1">
        <v>384</v>
      </c>
      <c r="B384">
        <f t="shared" si="10"/>
        <v>0.9753218816</v>
      </c>
      <c r="C384">
        <f t="shared" si="11"/>
        <v>7.43</v>
      </c>
    </row>
    <row r="385" spans="1:3" x14ac:dyDescent="0.15">
      <c r="A385" s="1">
        <v>385</v>
      </c>
      <c r="B385">
        <f t="shared" ref="B385:B448" si="12">1.25+A385*-0.0007153076</f>
        <v>0.97460657400000006</v>
      </c>
      <c r="C385">
        <f t="shared" ref="C385:C448" si="13">IF(A385/2-INT(A385/2)&lt;0.1,7.43,7.34)</f>
        <v>7.34</v>
      </c>
    </row>
    <row r="386" spans="1:3" x14ac:dyDescent="0.15">
      <c r="A386" s="1">
        <v>386</v>
      </c>
      <c r="B386">
        <f t="shared" si="12"/>
        <v>0.97389126640000001</v>
      </c>
      <c r="C386">
        <f t="shared" si="13"/>
        <v>7.43</v>
      </c>
    </row>
    <row r="387" spans="1:3" x14ac:dyDescent="0.15">
      <c r="A387" s="1">
        <v>387</v>
      </c>
      <c r="B387">
        <f t="shared" si="12"/>
        <v>0.97317595879999996</v>
      </c>
      <c r="C387">
        <f t="shared" si="13"/>
        <v>7.34</v>
      </c>
    </row>
    <row r="388" spans="1:3" x14ac:dyDescent="0.15">
      <c r="A388" s="1">
        <v>388</v>
      </c>
      <c r="B388">
        <f t="shared" si="12"/>
        <v>0.97246065120000003</v>
      </c>
      <c r="C388">
        <f t="shared" si="13"/>
        <v>7.43</v>
      </c>
    </row>
    <row r="389" spans="1:3" x14ac:dyDescent="0.15">
      <c r="A389" s="1">
        <v>389</v>
      </c>
      <c r="B389">
        <f t="shared" si="12"/>
        <v>0.97174534360000009</v>
      </c>
      <c r="C389">
        <f t="shared" si="13"/>
        <v>7.34</v>
      </c>
    </row>
    <row r="390" spans="1:3" x14ac:dyDescent="0.15">
      <c r="A390" s="1">
        <v>390</v>
      </c>
      <c r="B390">
        <f t="shared" si="12"/>
        <v>0.97103003599999993</v>
      </c>
      <c r="C390">
        <f t="shared" si="13"/>
        <v>7.43</v>
      </c>
    </row>
    <row r="391" spans="1:3" x14ac:dyDescent="0.15">
      <c r="A391" s="1">
        <v>391</v>
      </c>
      <c r="B391">
        <f t="shared" si="12"/>
        <v>0.97031472839999999</v>
      </c>
      <c r="C391">
        <f t="shared" si="13"/>
        <v>7.34</v>
      </c>
    </row>
    <row r="392" spans="1:3" x14ac:dyDescent="0.15">
      <c r="A392" s="1">
        <v>392</v>
      </c>
      <c r="B392">
        <f t="shared" si="12"/>
        <v>0.96959942080000006</v>
      </c>
      <c r="C392">
        <f t="shared" si="13"/>
        <v>7.43</v>
      </c>
    </row>
    <row r="393" spans="1:3" x14ac:dyDescent="0.15">
      <c r="A393" s="1">
        <v>393</v>
      </c>
      <c r="B393">
        <f t="shared" si="12"/>
        <v>0.96888411320000001</v>
      </c>
      <c r="C393">
        <f t="shared" si="13"/>
        <v>7.34</v>
      </c>
    </row>
    <row r="394" spans="1:3" x14ac:dyDescent="0.15">
      <c r="A394" s="1">
        <v>394</v>
      </c>
      <c r="B394">
        <f t="shared" si="12"/>
        <v>0.96816880559999996</v>
      </c>
      <c r="C394">
        <f t="shared" si="13"/>
        <v>7.43</v>
      </c>
    </row>
    <row r="395" spans="1:3" x14ac:dyDescent="0.15">
      <c r="A395" s="1">
        <v>395</v>
      </c>
      <c r="B395">
        <f t="shared" si="12"/>
        <v>0.96745349800000002</v>
      </c>
      <c r="C395">
        <f t="shared" si="13"/>
        <v>7.34</v>
      </c>
    </row>
    <row r="396" spans="1:3" x14ac:dyDescent="0.15">
      <c r="A396" s="1">
        <v>396</v>
      </c>
      <c r="B396">
        <f t="shared" si="12"/>
        <v>0.96673819040000009</v>
      </c>
      <c r="C396">
        <f t="shared" si="13"/>
        <v>7.43</v>
      </c>
    </row>
    <row r="397" spans="1:3" x14ac:dyDescent="0.15">
      <c r="A397" s="1">
        <v>397</v>
      </c>
      <c r="B397">
        <f t="shared" si="12"/>
        <v>0.96602288279999993</v>
      </c>
      <c r="C397">
        <f t="shared" si="13"/>
        <v>7.34</v>
      </c>
    </row>
    <row r="398" spans="1:3" x14ac:dyDescent="0.15">
      <c r="A398" s="1">
        <v>398</v>
      </c>
      <c r="B398">
        <f t="shared" si="12"/>
        <v>0.96530757519999999</v>
      </c>
      <c r="C398">
        <f t="shared" si="13"/>
        <v>7.43</v>
      </c>
    </row>
    <row r="399" spans="1:3" x14ac:dyDescent="0.15">
      <c r="A399" s="1">
        <v>399</v>
      </c>
      <c r="B399">
        <f t="shared" si="12"/>
        <v>0.96459226760000005</v>
      </c>
      <c r="C399">
        <f t="shared" si="13"/>
        <v>7.34</v>
      </c>
    </row>
    <row r="400" spans="1:3" x14ac:dyDescent="0.15">
      <c r="A400" s="1">
        <v>400</v>
      </c>
      <c r="B400">
        <f t="shared" si="12"/>
        <v>0.96387696</v>
      </c>
      <c r="C400">
        <f t="shared" si="13"/>
        <v>7.43</v>
      </c>
    </row>
    <row r="401" spans="1:3" x14ac:dyDescent="0.15">
      <c r="A401" s="1">
        <v>401</v>
      </c>
      <c r="B401">
        <f t="shared" si="12"/>
        <v>0.96316165239999996</v>
      </c>
      <c r="C401">
        <f t="shared" si="13"/>
        <v>7.34</v>
      </c>
    </row>
    <row r="402" spans="1:3" x14ac:dyDescent="0.15">
      <c r="A402" s="1">
        <v>402</v>
      </c>
      <c r="B402">
        <f t="shared" si="12"/>
        <v>0.96244634480000002</v>
      </c>
      <c r="C402">
        <f t="shared" si="13"/>
        <v>7.43</v>
      </c>
    </row>
    <row r="403" spans="1:3" x14ac:dyDescent="0.15">
      <c r="A403" s="1">
        <v>403</v>
      </c>
      <c r="B403">
        <f t="shared" si="12"/>
        <v>0.96173103720000008</v>
      </c>
      <c r="C403">
        <f t="shared" si="13"/>
        <v>7.34</v>
      </c>
    </row>
    <row r="404" spans="1:3" x14ac:dyDescent="0.15">
      <c r="A404" s="1">
        <v>404</v>
      </c>
      <c r="B404">
        <f t="shared" si="12"/>
        <v>0.96101572960000003</v>
      </c>
      <c r="C404">
        <f t="shared" si="13"/>
        <v>7.43</v>
      </c>
    </row>
    <row r="405" spans="1:3" x14ac:dyDescent="0.15">
      <c r="A405" s="1">
        <v>405</v>
      </c>
      <c r="B405">
        <f t="shared" si="12"/>
        <v>0.96030042199999999</v>
      </c>
      <c r="C405">
        <f t="shared" si="13"/>
        <v>7.34</v>
      </c>
    </row>
    <row r="406" spans="1:3" x14ac:dyDescent="0.15">
      <c r="A406" s="1">
        <v>406</v>
      </c>
      <c r="B406">
        <f t="shared" si="12"/>
        <v>0.95958511440000005</v>
      </c>
      <c r="C406">
        <f t="shared" si="13"/>
        <v>7.43</v>
      </c>
    </row>
    <row r="407" spans="1:3" x14ac:dyDescent="0.15">
      <c r="A407" s="1">
        <v>407</v>
      </c>
      <c r="B407">
        <f t="shared" si="12"/>
        <v>0.9588698068</v>
      </c>
      <c r="C407">
        <f t="shared" si="13"/>
        <v>7.34</v>
      </c>
    </row>
    <row r="408" spans="1:3" x14ac:dyDescent="0.15">
      <c r="A408" s="1">
        <v>408</v>
      </c>
      <c r="B408">
        <f t="shared" si="12"/>
        <v>0.95815449919999995</v>
      </c>
      <c r="C408">
        <f t="shared" si="13"/>
        <v>7.43</v>
      </c>
    </row>
    <row r="409" spans="1:3" x14ac:dyDescent="0.15">
      <c r="A409" s="1">
        <v>409</v>
      </c>
      <c r="B409">
        <f t="shared" si="12"/>
        <v>0.95743919160000002</v>
      </c>
      <c r="C409">
        <f t="shared" si="13"/>
        <v>7.34</v>
      </c>
    </row>
    <row r="410" spans="1:3" x14ac:dyDescent="0.15">
      <c r="A410" s="1">
        <v>410</v>
      </c>
      <c r="B410">
        <f t="shared" si="12"/>
        <v>0.95672388400000008</v>
      </c>
      <c r="C410">
        <f t="shared" si="13"/>
        <v>7.43</v>
      </c>
    </row>
    <row r="411" spans="1:3" x14ac:dyDescent="0.15">
      <c r="A411" s="1">
        <v>411</v>
      </c>
      <c r="B411">
        <f t="shared" si="12"/>
        <v>0.95600857640000003</v>
      </c>
      <c r="C411">
        <f t="shared" si="13"/>
        <v>7.34</v>
      </c>
    </row>
    <row r="412" spans="1:3" x14ac:dyDescent="0.15">
      <c r="A412" s="1">
        <v>412</v>
      </c>
      <c r="B412">
        <f t="shared" si="12"/>
        <v>0.95529326879999998</v>
      </c>
      <c r="C412">
        <f t="shared" si="13"/>
        <v>7.43</v>
      </c>
    </row>
    <row r="413" spans="1:3" x14ac:dyDescent="0.15">
      <c r="A413" s="1">
        <v>413</v>
      </c>
      <c r="B413">
        <f t="shared" si="12"/>
        <v>0.95457796120000005</v>
      </c>
      <c r="C413">
        <f t="shared" si="13"/>
        <v>7.34</v>
      </c>
    </row>
    <row r="414" spans="1:3" x14ac:dyDescent="0.15">
      <c r="A414" s="1">
        <v>414</v>
      </c>
      <c r="B414">
        <f t="shared" si="12"/>
        <v>0.9538626536</v>
      </c>
      <c r="C414">
        <f t="shared" si="13"/>
        <v>7.43</v>
      </c>
    </row>
    <row r="415" spans="1:3" x14ac:dyDescent="0.15">
      <c r="A415" s="1">
        <v>415</v>
      </c>
      <c r="B415">
        <f t="shared" si="12"/>
        <v>0.95314734599999995</v>
      </c>
      <c r="C415">
        <f t="shared" si="13"/>
        <v>7.34</v>
      </c>
    </row>
    <row r="416" spans="1:3" x14ac:dyDescent="0.15">
      <c r="A416" s="1">
        <v>416</v>
      </c>
      <c r="B416">
        <f t="shared" si="12"/>
        <v>0.95243203840000001</v>
      </c>
      <c r="C416">
        <f t="shared" si="13"/>
        <v>7.43</v>
      </c>
    </row>
    <row r="417" spans="1:3" x14ac:dyDescent="0.15">
      <c r="A417" s="1">
        <v>417</v>
      </c>
      <c r="B417">
        <f t="shared" si="12"/>
        <v>0.95171673080000008</v>
      </c>
      <c r="C417">
        <f t="shared" si="13"/>
        <v>7.34</v>
      </c>
    </row>
    <row r="418" spans="1:3" x14ac:dyDescent="0.15">
      <c r="A418" s="1">
        <v>418</v>
      </c>
      <c r="B418">
        <f t="shared" si="12"/>
        <v>0.95100142320000003</v>
      </c>
      <c r="C418">
        <f t="shared" si="13"/>
        <v>7.43</v>
      </c>
    </row>
    <row r="419" spans="1:3" x14ac:dyDescent="0.15">
      <c r="A419" s="1">
        <v>419</v>
      </c>
      <c r="B419">
        <f t="shared" si="12"/>
        <v>0.95028611559999998</v>
      </c>
      <c r="C419">
        <f t="shared" si="13"/>
        <v>7.34</v>
      </c>
    </row>
    <row r="420" spans="1:3" x14ac:dyDescent="0.15">
      <c r="A420" s="1">
        <v>420</v>
      </c>
      <c r="B420">
        <f t="shared" si="12"/>
        <v>0.94957080800000004</v>
      </c>
      <c r="C420">
        <f t="shared" si="13"/>
        <v>7.43</v>
      </c>
    </row>
    <row r="421" spans="1:3" x14ac:dyDescent="0.15">
      <c r="A421" s="1">
        <v>421</v>
      </c>
      <c r="B421">
        <f t="shared" si="12"/>
        <v>0.9488555004</v>
      </c>
      <c r="C421">
        <f t="shared" si="13"/>
        <v>7.34</v>
      </c>
    </row>
    <row r="422" spans="1:3" x14ac:dyDescent="0.15">
      <c r="A422" s="1">
        <v>422</v>
      </c>
      <c r="B422">
        <f t="shared" si="12"/>
        <v>0.94814019279999995</v>
      </c>
      <c r="C422">
        <f t="shared" si="13"/>
        <v>7.43</v>
      </c>
    </row>
    <row r="423" spans="1:3" x14ac:dyDescent="0.15">
      <c r="A423" s="1">
        <v>423</v>
      </c>
      <c r="B423">
        <f t="shared" si="12"/>
        <v>0.94742488520000001</v>
      </c>
      <c r="C423">
        <f t="shared" si="13"/>
        <v>7.34</v>
      </c>
    </row>
    <row r="424" spans="1:3" x14ac:dyDescent="0.15">
      <c r="A424" s="1">
        <v>424</v>
      </c>
      <c r="B424">
        <f t="shared" si="12"/>
        <v>0.94670957760000007</v>
      </c>
      <c r="C424">
        <f t="shared" si="13"/>
        <v>7.43</v>
      </c>
    </row>
    <row r="425" spans="1:3" x14ac:dyDescent="0.15">
      <c r="A425" s="1">
        <v>425</v>
      </c>
      <c r="B425">
        <f t="shared" si="12"/>
        <v>0.94599427000000003</v>
      </c>
      <c r="C425">
        <f t="shared" si="13"/>
        <v>7.34</v>
      </c>
    </row>
    <row r="426" spans="1:3" x14ac:dyDescent="0.15">
      <c r="A426" s="1">
        <v>426</v>
      </c>
      <c r="B426">
        <f t="shared" si="12"/>
        <v>0.94527896239999998</v>
      </c>
      <c r="C426">
        <f t="shared" si="13"/>
        <v>7.43</v>
      </c>
    </row>
    <row r="427" spans="1:3" x14ac:dyDescent="0.15">
      <c r="A427" s="1">
        <v>427</v>
      </c>
      <c r="B427">
        <f t="shared" si="12"/>
        <v>0.94456365480000004</v>
      </c>
      <c r="C427">
        <f t="shared" si="13"/>
        <v>7.34</v>
      </c>
    </row>
    <row r="428" spans="1:3" x14ac:dyDescent="0.15">
      <c r="A428" s="1">
        <v>428</v>
      </c>
      <c r="B428">
        <f t="shared" si="12"/>
        <v>0.94384834719999999</v>
      </c>
      <c r="C428">
        <f t="shared" si="13"/>
        <v>7.43</v>
      </c>
    </row>
    <row r="429" spans="1:3" x14ac:dyDescent="0.15">
      <c r="A429" s="1">
        <v>429</v>
      </c>
      <c r="B429">
        <f t="shared" si="12"/>
        <v>0.94313303959999994</v>
      </c>
      <c r="C429">
        <f t="shared" si="13"/>
        <v>7.34</v>
      </c>
    </row>
    <row r="430" spans="1:3" x14ac:dyDescent="0.15">
      <c r="A430" s="1">
        <v>430</v>
      </c>
      <c r="B430">
        <f t="shared" si="12"/>
        <v>0.94241773200000001</v>
      </c>
      <c r="C430">
        <f t="shared" si="13"/>
        <v>7.43</v>
      </c>
    </row>
    <row r="431" spans="1:3" x14ac:dyDescent="0.15">
      <c r="A431" s="1">
        <v>431</v>
      </c>
      <c r="B431">
        <f t="shared" si="12"/>
        <v>0.94170242440000007</v>
      </c>
      <c r="C431">
        <f t="shared" si="13"/>
        <v>7.34</v>
      </c>
    </row>
    <row r="432" spans="1:3" x14ac:dyDescent="0.15">
      <c r="A432" s="1">
        <v>432</v>
      </c>
      <c r="B432">
        <f t="shared" si="12"/>
        <v>0.94098711680000002</v>
      </c>
      <c r="C432">
        <f t="shared" si="13"/>
        <v>7.43</v>
      </c>
    </row>
    <row r="433" spans="1:3" x14ac:dyDescent="0.15">
      <c r="A433" s="1">
        <v>433</v>
      </c>
      <c r="B433">
        <f t="shared" si="12"/>
        <v>0.94027180919999997</v>
      </c>
      <c r="C433">
        <f t="shared" si="13"/>
        <v>7.34</v>
      </c>
    </row>
    <row r="434" spans="1:3" x14ac:dyDescent="0.15">
      <c r="A434" s="1">
        <v>434</v>
      </c>
      <c r="B434">
        <f t="shared" si="12"/>
        <v>0.93955650160000004</v>
      </c>
      <c r="C434">
        <f t="shared" si="13"/>
        <v>7.43</v>
      </c>
    </row>
    <row r="435" spans="1:3" x14ac:dyDescent="0.15">
      <c r="A435" s="1">
        <v>435</v>
      </c>
      <c r="B435">
        <f t="shared" si="12"/>
        <v>0.93884119399999999</v>
      </c>
      <c r="C435">
        <f t="shared" si="13"/>
        <v>7.34</v>
      </c>
    </row>
    <row r="436" spans="1:3" x14ac:dyDescent="0.15">
      <c r="A436" s="1">
        <v>436</v>
      </c>
      <c r="B436">
        <f t="shared" si="12"/>
        <v>0.93812588639999994</v>
      </c>
      <c r="C436">
        <f t="shared" si="13"/>
        <v>7.43</v>
      </c>
    </row>
    <row r="437" spans="1:3" x14ac:dyDescent="0.15">
      <c r="A437" s="1">
        <v>437</v>
      </c>
      <c r="B437">
        <f t="shared" si="12"/>
        <v>0.93741057880000001</v>
      </c>
      <c r="C437">
        <f t="shared" si="13"/>
        <v>7.34</v>
      </c>
    </row>
    <row r="438" spans="1:3" x14ac:dyDescent="0.15">
      <c r="A438" s="1">
        <v>438</v>
      </c>
      <c r="B438">
        <f t="shared" si="12"/>
        <v>0.93669527120000007</v>
      </c>
      <c r="C438">
        <f t="shared" si="13"/>
        <v>7.43</v>
      </c>
    </row>
    <row r="439" spans="1:3" x14ac:dyDescent="0.15">
      <c r="A439" s="1">
        <v>439</v>
      </c>
      <c r="B439">
        <f t="shared" si="12"/>
        <v>0.93597996360000002</v>
      </c>
      <c r="C439">
        <f t="shared" si="13"/>
        <v>7.34</v>
      </c>
    </row>
    <row r="440" spans="1:3" x14ac:dyDescent="0.15">
      <c r="A440" s="1">
        <v>440</v>
      </c>
      <c r="B440">
        <f t="shared" si="12"/>
        <v>0.93526465599999997</v>
      </c>
      <c r="C440">
        <f t="shared" si="13"/>
        <v>7.43</v>
      </c>
    </row>
    <row r="441" spans="1:3" x14ac:dyDescent="0.15">
      <c r="A441" s="1">
        <v>441</v>
      </c>
      <c r="B441">
        <f t="shared" si="12"/>
        <v>0.93454934840000004</v>
      </c>
      <c r="C441">
        <f t="shared" si="13"/>
        <v>7.34</v>
      </c>
    </row>
    <row r="442" spans="1:3" x14ac:dyDescent="0.15">
      <c r="A442" s="1">
        <v>442</v>
      </c>
      <c r="B442">
        <f t="shared" si="12"/>
        <v>0.93383404079999999</v>
      </c>
      <c r="C442">
        <f t="shared" si="13"/>
        <v>7.43</v>
      </c>
    </row>
    <row r="443" spans="1:3" x14ac:dyDescent="0.15">
      <c r="A443" s="1">
        <v>443</v>
      </c>
      <c r="B443">
        <f t="shared" si="12"/>
        <v>0.93311873319999994</v>
      </c>
      <c r="C443">
        <f t="shared" si="13"/>
        <v>7.34</v>
      </c>
    </row>
    <row r="444" spans="1:3" x14ac:dyDescent="0.15">
      <c r="A444" s="1">
        <v>444</v>
      </c>
      <c r="B444">
        <f t="shared" si="12"/>
        <v>0.9324034256</v>
      </c>
      <c r="C444">
        <f t="shared" si="13"/>
        <v>7.43</v>
      </c>
    </row>
    <row r="445" spans="1:3" x14ac:dyDescent="0.15">
      <c r="A445" s="1">
        <v>445</v>
      </c>
      <c r="B445">
        <f t="shared" si="12"/>
        <v>0.93168811800000007</v>
      </c>
      <c r="C445">
        <f t="shared" si="13"/>
        <v>7.34</v>
      </c>
    </row>
    <row r="446" spans="1:3" x14ac:dyDescent="0.15">
      <c r="A446" s="1">
        <v>446</v>
      </c>
      <c r="B446">
        <f t="shared" si="12"/>
        <v>0.93097281040000002</v>
      </c>
      <c r="C446">
        <f t="shared" si="13"/>
        <v>7.43</v>
      </c>
    </row>
    <row r="447" spans="1:3" x14ac:dyDescent="0.15">
      <c r="A447" s="1">
        <v>447</v>
      </c>
      <c r="B447">
        <f t="shared" si="12"/>
        <v>0.93025750279999997</v>
      </c>
      <c r="C447">
        <f t="shared" si="13"/>
        <v>7.34</v>
      </c>
    </row>
    <row r="448" spans="1:3" x14ac:dyDescent="0.15">
      <c r="A448" s="1">
        <v>448</v>
      </c>
      <c r="B448">
        <f t="shared" si="12"/>
        <v>0.92954219520000003</v>
      </c>
      <c r="C448">
        <f t="shared" si="13"/>
        <v>7.43</v>
      </c>
    </row>
    <row r="449" spans="1:3" x14ac:dyDescent="0.15">
      <c r="A449" s="1">
        <v>449</v>
      </c>
      <c r="B449">
        <f t="shared" ref="B449:B512" si="14">1.25+A449*-0.0007153076</f>
        <v>0.92882688759999998</v>
      </c>
      <c r="C449">
        <f t="shared" ref="C449:C512" si="15">IF(A449/2-INT(A449/2)&lt;0.1,7.43,7.34)</f>
        <v>7.34</v>
      </c>
    </row>
    <row r="450" spans="1:3" x14ac:dyDescent="0.15">
      <c r="A450" s="1">
        <v>450</v>
      </c>
      <c r="B450">
        <f t="shared" si="14"/>
        <v>0.92811157999999994</v>
      </c>
      <c r="C450">
        <f t="shared" si="15"/>
        <v>7.43</v>
      </c>
    </row>
    <row r="451" spans="1:3" x14ac:dyDescent="0.15">
      <c r="A451" s="1">
        <v>451</v>
      </c>
      <c r="B451">
        <f t="shared" si="14"/>
        <v>0.9273962724</v>
      </c>
      <c r="C451">
        <f t="shared" si="15"/>
        <v>7.34</v>
      </c>
    </row>
    <row r="452" spans="1:3" x14ac:dyDescent="0.15">
      <c r="A452" s="1">
        <v>452</v>
      </c>
      <c r="B452">
        <f t="shared" si="14"/>
        <v>0.92668096480000006</v>
      </c>
      <c r="C452">
        <f t="shared" si="15"/>
        <v>7.43</v>
      </c>
    </row>
    <row r="453" spans="1:3" x14ac:dyDescent="0.15">
      <c r="A453" s="1">
        <v>453</v>
      </c>
      <c r="B453">
        <f t="shared" si="14"/>
        <v>0.92596565720000001</v>
      </c>
      <c r="C453">
        <f t="shared" si="15"/>
        <v>7.34</v>
      </c>
    </row>
    <row r="454" spans="1:3" x14ac:dyDescent="0.15">
      <c r="A454" s="1">
        <v>454</v>
      </c>
      <c r="B454">
        <f t="shared" si="14"/>
        <v>0.92525034959999997</v>
      </c>
      <c r="C454">
        <f t="shared" si="15"/>
        <v>7.43</v>
      </c>
    </row>
    <row r="455" spans="1:3" x14ac:dyDescent="0.15">
      <c r="A455" s="1">
        <v>455</v>
      </c>
      <c r="B455">
        <f t="shared" si="14"/>
        <v>0.92453504200000003</v>
      </c>
      <c r="C455">
        <f t="shared" si="15"/>
        <v>7.34</v>
      </c>
    </row>
    <row r="456" spans="1:3" x14ac:dyDescent="0.15">
      <c r="A456" s="1">
        <v>456</v>
      </c>
      <c r="B456">
        <f t="shared" si="14"/>
        <v>0.92381973440000009</v>
      </c>
      <c r="C456">
        <f t="shared" si="15"/>
        <v>7.43</v>
      </c>
    </row>
    <row r="457" spans="1:3" x14ac:dyDescent="0.15">
      <c r="A457" s="1">
        <v>457</v>
      </c>
      <c r="B457">
        <f t="shared" si="14"/>
        <v>0.92310442679999993</v>
      </c>
      <c r="C457">
        <f t="shared" si="15"/>
        <v>7.34</v>
      </c>
    </row>
    <row r="458" spans="1:3" x14ac:dyDescent="0.15">
      <c r="A458" s="1">
        <v>458</v>
      </c>
      <c r="B458">
        <f t="shared" si="14"/>
        <v>0.9223891192</v>
      </c>
      <c r="C458">
        <f t="shared" si="15"/>
        <v>7.43</v>
      </c>
    </row>
    <row r="459" spans="1:3" x14ac:dyDescent="0.15">
      <c r="A459" s="1">
        <v>459</v>
      </c>
      <c r="B459">
        <f t="shared" si="14"/>
        <v>0.92167381160000006</v>
      </c>
      <c r="C459">
        <f t="shared" si="15"/>
        <v>7.34</v>
      </c>
    </row>
    <row r="460" spans="1:3" x14ac:dyDescent="0.15">
      <c r="A460" s="1">
        <v>460</v>
      </c>
      <c r="B460">
        <f t="shared" si="14"/>
        <v>0.92095850400000001</v>
      </c>
      <c r="C460">
        <f t="shared" si="15"/>
        <v>7.43</v>
      </c>
    </row>
    <row r="461" spans="1:3" x14ac:dyDescent="0.15">
      <c r="A461" s="1">
        <v>461</v>
      </c>
      <c r="B461">
        <f t="shared" si="14"/>
        <v>0.92024319639999996</v>
      </c>
      <c r="C461">
        <f t="shared" si="15"/>
        <v>7.34</v>
      </c>
    </row>
    <row r="462" spans="1:3" x14ac:dyDescent="0.15">
      <c r="A462" s="1">
        <v>462</v>
      </c>
      <c r="B462">
        <f t="shared" si="14"/>
        <v>0.91952788880000003</v>
      </c>
      <c r="C462">
        <f t="shared" si="15"/>
        <v>7.43</v>
      </c>
    </row>
    <row r="463" spans="1:3" x14ac:dyDescent="0.15">
      <c r="A463" s="1">
        <v>463</v>
      </c>
      <c r="B463">
        <f t="shared" si="14"/>
        <v>0.91881258120000009</v>
      </c>
      <c r="C463">
        <f t="shared" si="15"/>
        <v>7.34</v>
      </c>
    </row>
    <row r="464" spans="1:3" x14ac:dyDescent="0.15">
      <c r="A464" s="1">
        <v>464</v>
      </c>
      <c r="B464">
        <f t="shared" si="14"/>
        <v>0.91809727359999993</v>
      </c>
      <c r="C464">
        <f t="shared" si="15"/>
        <v>7.43</v>
      </c>
    </row>
    <row r="465" spans="1:3" x14ac:dyDescent="0.15">
      <c r="A465" s="1">
        <v>465</v>
      </c>
      <c r="B465">
        <f t="shared" si="14"/>
        <v>0.91738196599999999</v>
      </c>
      <c r="C465">
        <f t="shared" si="15"/>
        <v>7.34</v>
      </c>
    </row>
    <row r="466" spans="1:3" x14ac:dyDescent="0.15">
      <c r="A466" s="1">
        <v>466</v>
      </c>
      <c r="B466">
        <f t="shared" si="14"/>
        <v>0.91666665840000006</v>
      </c>
      <c r="C466">
        <f t="shared" si="15"/>
        <v>7.43</v>
      </c>
    </row>
    <row r="467" spans="1:3" x14ac:dyDescent="0.15">
      <c r="A467" s="1">
        <v>467</v>
      </c>
      <c r="B467">
        <f t="shared" si="14"/>
        <v>0.91595135080000001</v>
      </c>
      <c r="C467">
        <f t="shared" si="15"/>
        <v>7.34</v>
      </c>
    </row>
    <row r="468" spans="1:3" x14ac:dyDescent="0.15">
      <c r="A468" s="1">
        <v>468</v>
      </c>
      <c r="B468">
        <f t="shared" si="14"/>
        <v>0.91523604319999996</v>
      </c>
      <c r="C468">
        <f t="shared" si="15"/>
        <v>7.43</v>
      </c>
    </row>
    <row r="469" spans="1:3" x14ac:dyDescent="0.15">
      <c r="A469" s="1">
        <v>469</v>
      </c>
      <c r="B469">
        <f t="shared" si="14"/>
        <v>0.91452073560000002</v>
      </c>
      <c r="C469">
        <f t="shared" si="15"/>
        <v>7.34</v>
      </c>
    </row>
    <row r="470" spans="1:3" x14ac:dyDescent="0.15">
      <c r="A470" s="1">
        <v>470</v>
      </c>
      <c r="B470">
        <f t="shared" si="14"/>
        <v>0.91380542800000009</v>
      </c>
      <c r="C470">
        <f t="shared" si="15"/>
        <v>7.43</v>
      </c>
    </row>
    <row r="471" spans="1:3" x14ac:dyDescent="0.15">
      <c r="A471" s="1">
        <v>471</v>
      </c>
      <c r="B471">
        <f t="shared" si="14"/>
        <v>0.91309012040000004</v>
      </c>
      <c r="C471">
        <f t="shared" si="15"/>
        <v>7.34</v>
      </c>
    </row>
    <row r="472" spans="1:3" x14ac:dyDescent="0.15">
      <c r="A472" s="1">
        <v>472</v>
      </c>
      <c r="B472">
        <f t="shared" si="14"/>
        <v>0.91237481279999999</v>
      </c>
      <c r="C472">
        <f t="shared" si="15"/>
        <v>7.43</v>
      </c>
    </row>
    <row r="473" spans="1:3" x14ac:dyDescent="0.15">
      <c r="A473" s="1">
        <v>473</v>
      </c>
      <c r="B473">
        <f t="shared" si="14"/>
        <v>0.91165950520000005</v>
      </c>
      <c r="C473">
        <f t="shared" si="15"/>
        <v>7.34</v>
      </c>
    </row>
    <row r="474" spans="1:3" x14ac:dyDescent="0.15">
      <c r="A474" s="1">
        <v>474</v>
      </c>
      <c r="B474">
        <f t="shared" si="14"/>
        <v>0.91094419760000001</v>
      </c>
      <c r="C474">
        <f t="shared" si="15"/>
        <v>7.43</v>
      </c>
    </row>
    <row r="475" spans="1:3" x14ac:dyDescent="0.15">
      <c r="A475" s="1">
        <v>475</v>
      </c>
      <c r="B475">
        <f t="shared" si="14"/>
        <v>0.91022888999999996</v>
      </c>
      <c r="C475">
        <f t="shared" si="15"/>
        <v>7.34</v>
      </c>
    </row>
    <row r="476" spans="1:3" x14ac:dyDescent="0.15">
      <c r="A476" s="1">
        <v>476</v>
      </c>
      <c r="B476">
        <f t="shared" si="14"/>
        <v>0.90951358240000002</v>
      </c>
      <c r="C476">
        <f t="shared" si="15"/>
        <v>7.43</v>
      </c>
    </row>
    <row r="477" spans="1:3" x14ac:dyDescent="0.15">
      <c r="A477" s="1">
        <v>477</v>
      </c>
      <c r="B477">
        <f t="shared" si="14"/>
        <v>0.90879827480000008</v>
      </c>
      <c r="C477">
        <f t="shared" si="15"/>
        <v>7.34</v>
      </c>
    </row>
    <row r="478" spans="1:3" x14ac:dyDescent="0.15">
      <c r="A478" s="1">
        <v>478</v>
      </c>
      <c r="B478">
        <f t="shared" si="14"/>
        <v>0.90808296720000004</v>
      </c>
      <c r="C478">
        <f t="shared" si="15"/>
        <v>7.43</v>
      </c>
    </row>
    <row r="479" spans="1:3" x14ac:dyDescent="0.15">
      <c r="A479" s="1">
        <v>479</v>
      </c>
      <c r="B479">
        <f t="shared" si="14"/>
        <v>0.90736765959999999</v>
      </c>
      <c r="C479">
        <f t="shared" si="15"/>
        <v>7.34</v>
      </c>
    </row>
    <row r="480" spans="1:3" x14ac:dyDescent="0.15">
      <c r="A480" s="1">
        <v>480</v>
      </c>
      <c r="B480">
        <f t="shared" si="14"/>
        <v>0.90665235200000005</v>
      </c>
      <c r="C480">
        <f t="shared" si="15"/>
        <v>7.43</v>
      </c>
    </row>
    <row r="481" spans="1:3" x14ac:dyDescent="0.15">
      <c r="A481" s="1">
        <v>481</v>
      </c>
      <c r="B481">
        <f t="shared" si="14"/>
        <v>0.9059370444</v>
      </c>
      <c r="C481">
        <f t="shared" si="15"/>
        <v>7.34</v>
      </c>
    </row>
    <row r="482" spans="1:3" x14ac:dyDescent="0.15">
      <c r="A482" s="1">
        <v>482</v>
      </c>
      <c r="B482">
        <f t="shared" si="14"/>
        <v>0.90522173679999995</v>
      </c>
      <c r="C482">
        <f t="shared" si="15"/>
        <v>7.43</v>
      </c>
    </row>
    <row r="483" spans="1:3" x14ac:dyDescent="0.15">
      <c r="A483" s="1">
        <v>483</v>
      </c>
      <c r="B483">
        <f t="shared" si="14"/>
        <v>0.90450642920000002</v>
      </c>
      <c r="C483">
        <f t="shared" si="15"/>
        <v>7.34</v>
      </c>
    </row>
    <row r="484" spans="1:3" x14ac:dyDescent="0.15">
      <c r="A484" s="1">
        <v>484</v>
      </c>
      <c r="B484">
        <f t="shared" si="14"/>
        <v>0.90379112160000008</v>
      </c>
      <c r="C484">
        <f t="shared" si="15"/>
        <v>7.43</v>
      </c>
    </row>
    <row r="485" spans="1:3" x14ac:dyDescent="0.15">
      <c r="A485" s="1">
        <v>485</v>
      </c>
      <c r="B485">
        <f t="shared" si="14"/>
        <v>0.90307581400000003</v>
      </c>
      <c r="C485">
        <f t="shared" si="15"/>
        <v>7.34</v>
      </c>
    </row>
    <row r="486" spans="1:3" x14ac:dyDescent="0.15">
      <c r="A486" s="1">
        <v>486</v>
      </c>
      <c r="B486">
        <f t="shared" si="14"/>
        <v>0.90236050639999998</v>
      </c>
      <c r="C486">
        <f t="shared" si="15"/>
        <v>7.43</v>
      </c>
    </row>
    <row r="487" spans="1:3" x14ac:dyDescent="0.15">
      <c r="A487" s="1">
        <v>487</v>
      </c>
      <c r="B487">
        <f t="shared" si="14"/>
        <v>0.90164519880000005</v>
      </c>
      <c r="C487">
        <f t="shared" si="15"/>
        <v>7.34</v>
      </c>
    </row>
    <row r="488" spans="1:3" x14ac:dyDescent="0.15">
      <c r="A488" s="1">
        <v>488</v>
      </c>
      <c r="B488">
        <f t="shared" si="14"/>
        <v>0.9009298912</v>
      </c>
      <c r="C488">
        <f t="shared" si="15"/>
        <v>7.43</v>
      </c>
    </row>
    <row r="489" spans="1:3" x14ac:dyDescent="0.15">
      <c r="A489" s="1">
        <v>489</v>
      </c>
      <c r="B489">
        <f t="shared" si="14"/>
        <v>0.90021458359999995</v>
      </c>
      <c r="C489">
        <f t="shared" si="15"/>
        <v>7.34</v>
      </c>
    </row>
    <row r="490" spans="1:3" x14ac:dyDescent="0.15">
      <c r="A490" s="1">
        <v>490</v>
      </c>
      <c r="B490">
        <f t="shared" si="14"/>
        <v>0.89949927600000001</v>
      </c>
      <c r="C490">
        <f t="shared" si="15"/>
        <v>7.43</v>
      </c>
    </row>
    <row r="491" spans="1:3" x14ac:dyDescent="0.15">
      <c r="A491" s="1">
        <v>491</v>
      </c>
      <c r="B491">
        <f t="shared" si="14"/>
        <v>0.89878396840000008</v>
      </c>
      <c r="C491">
        <f t="shared" si="15"/>
        <v>7.34</v>
      </c>
    </row>
    <row r="492" spans="1:3" x14ac:dyDescent="0.15">
      <c r="A492" s="1">
        <v>492</v>
      </c>
      <c r="B492">
        <f t="shared" si="14"/>
        <v>0.89806866080000003</v>
      </c>
      <c r="C492">
        <f t="shared" si="15"/>
        <v>7.43</v>
      </c>
    </row>
    <row r="493" spans="1:3" x14ac:dyDescent="0.15">
      <c r="A493" s="1">
        <v>493</v>
      </c>
      <c r="B493">
        <f t="shared" si="14"/>
        <v>0.89735335319999998</v>
      </c>
      <c r="C493">
        <f t="shared" si="15"/>
        <v>7.34</v>
      </c>
    </row>
    <row r="494" spans="1:3" x14ac:dyDescent="0.15">
      <c r="A494" s="1">
        <v>494</v>
      </c>
      <c r="B494">
        <f t="shared" si="14"/>
        <v>0.89663804560000004</v>
      </c>
      <c r="C494">
        <f t="shared" si="15"/>
        <v>7.43</v>
      </c>
    </row>
    <row r="495" spans="1:3" x14ac:dyDescent="0.15">
      <c r="A495" s="1">
        <v>495</v>
      </c>
      <c r="B495">
        <f t="shared" si="14"/>
        <v>0.895922738</v>
      </c>
      <c r="C495">
        <f t="shared" si="15"/>
        <v>7.34</v>
      </c>
    </row>
    <row r="496" spans="1:3" x14ac:dyDescent="0.15">
      <c r="A496" s="1">
        <v>496</v>
      </c>
      <c r="B496">
        <f t="shared" si="14"/>
        <v>0.89520743039999995</v>
      </c>
      <c r="C496">
        <f t="shared" si="15"/>
        <v>7.43</v>
      </c>
    </row>
    <row r="497" spans="1:3" x14ac:dyDescent="0.15">
      <c r="A497" s="1">
        <v>497</v>
      </c>
      <c r="B497">
        <f t="shared" si="14"/>
        <v>0.89449212280000001</v>
      </c>
      <c r="C497">
        <f t="shared" si="15"/>
        <v>7.34</v>
      </c>
    </row>
    <row r="498" spans="1:3" x14ac:dyDescent="0.15">
      <c r="A498" s="1">
        <v>498</v>
      </c>
      <c r="B498">
        <f t="shared" si="14"/>
        <v>0.89377681520000007</v>
      </c>
      <c r="C498">
        <f t="shared" si="15"/>
        <v>7.43</v>
      </c>
    </row>
    <row r="499" spans="1:3" x14ac:dyDescent="0.15">
      <c r="A499" s="1">
        <v>499</v>
      </c>
      <c r="B499">
        <f t="shared" si="14"/>
        <v>0.89306150760000003</v>
      </c>
      <c r="C499">
        <f t="shared" si="15"/>
        <v>7.34</v>
      </c>
    </row>
    <row r="500" spans="1:3" x14ac:dyDescent="0.15">
      <c r="A500" s="1">
        <v>500</v>
      </c>
      <c r="B500">
        <f t="shared" si="14"/>
        <v>0.89234619999999998</v>
      </c>
      <c r="C500">
        <f t="shared" si="15"/>
        <v>7.43</v>
      </c>
    </row>
    <row r="501" spans="1:3" x14ac:dyDescent="0.15">
      <c r="A501" s="1">
        <v>501</v>
      </c>
      <c r="B501">
        <f t="shared" si="14"/>
        <v>0.89163089240000004</v>
      </c>
      <c r="C501">
        <f t="shared" si="15"/>
        <v>7.34</v>
      </c>
    </row>
    <row r="502" spans="1:3" x14ac:dyDescent="0.15">
      <c r="A502" s="1">
        <v>502</v>
      </c>
      <c r="B502">
        <f t="shared" si="14"/>
        <v>0.89091558479999999</v>
      </c>
      <c r="C502">
        <f t="shared" si="15"/>
        <v>7.43</v>
      </c>
    </row>
    <row r="503" spans="1:3" x14ac:dyDescent="0.15">
      <c r="A503" s="1">
        <v>503</v>
      </c>
      <c r="B503">
        <f t="shared" si="14"/>
        <v>0.89020027719999995</v>
      </c>
      <c r="C503">
        <f t="shared" si="15"/>
        <v>7.34</v>
      </c>
    </row>
    <row r="504" spans="1:3" x14ac:dyDescent="0.15">
      <c r="A504" s="1">
        <v>504</v>
      </c>
      <c r="B504">
        <f t="shared" si="14"/>
        <v>0.88948496960000001</v>
      </c>
      <c r="C504">
        <f t="shared" si="15"/>
        <v>7.43</v>
      </c>
    </row>
    <row r="505" spans="1:3" x14ac:dyDescent="0.15">
      <c r="A505" s="1">
        <v>505</v>
      </c>
      <c r="B505">
        <f t="shared" si="14"/>
        <v>0.88876966200000007</v>
      </c>
      <c r="C505">
        <f t="shared" si="15"/>
        <v>7.34</v>
      </c>
    </row>
    <row r="506" spans="1:3" x14ac:dyDescent="0.15">
      <c r="A506" s="1">
        <v>506</v>
      </c>
      <c r="B506">
        <f t="shared" si="14"/>
        <v>0.88805435440000002</v>
      </c>
      <c r="C506">
        <f t="shared" si="15"/>
        <v>7.43</v>
      </c>
    </row>
    <row r="507" spans="1:3" x14ac:dyDescent="0.15">
      <c r="A507" s="1">
        <v>507</v>
      </c>
      <c r="B507">
        <f t="shared" si="14"/>
        <v>0.88733904679999998</v>
      </c>
      <c r="C507">
        <f t="shared" si="15"/>
        <v>7.34</v>
      </c>
    </row>
    <row r="508" spans="1:3" x14ac:dyDescent="0.15">
      <c r="A508" s="1">
        <v>508</v>
      </c>
      <c r="B508">
        <f t="shared" si="14"/>
        <v>0.88662373920000004</v>
      </c>
      <c r="C508">
        <f t="shared" si="15"/>
        <v>7.43</v>
      </c>
    </row>
    <row r="509" spans="1:3" x14ac:dyDescent="0.15">
      <c r="A509" s="1">
        <v>509</v>
      </c>
      <c r="B509">
        <f t="shared" si="14"/>
        <v>0.88590843159999999</v>
      </c>
      <c r="C509">
        <f t="shared" si="15"/>
        <v>7.34</v>
      </c>
    </row>
    <row r="510" spans="1:3" x14ac:dyDescent="0.15">
      <c r="A510" s="1">
        <v>510</v>
      </c>
      <c r="B510">
        <f t="shared" si="14"/>
        <v>0.88519312399999994</v>
      </c>
      <c r="C510">
        <f t="shared" si="15"/>
        <v>7.43</v>
      </c>
    </row>
    <row r="511" spans="1:3" x14ac:dyDescent="0.15">
      <c r="A511" s="1">
        <v>511</v>
      </c>
      <c r="B511">
        <f t="shared" si="14"/>
        <v>0.88447781640000001</v>
      </c>
      <c r="C511">
        <f t="shared" si="15"/>
        <v>7.34</v>
      </c>
    </row>
    <row r="512" spans="1:3" x14ac:dyDescent="0.15">
      <c r="A512" s="1">
        <v>512</v>
      </c>
      <c r="B512">
        <f t="shared" si="14"/>
        <v>0.88376250880000007</v>
      </c>
      <c r="C512">
        <f t="shared" si="15"/>
        <v>7.43</v>
      </c>
    </row>
    <row r="513" spans="1:3" x14ac:dyDescent="0.15">
      <c r="A513" s="1">
        <v>513</v>
      </c>
      <c r="B513">
        <f t="shared" ref="B513:B576" si="16">1.25+A513*-0.0007153076</f>
        <v>0.88304720120000002</v>
      </c>
      <c r="C513">
        <f t="shared" ref="C513:C576" si="17">IF(A513/2-INT(A513/2)&lt;0.1,7.43,7.34)</f>
        <v>7.34</v>
      </c>
    </row>
    <row r="514" spans="1:3" x14ac:dyDescent="0.15">
      <c r="A514" s="1">
        <v>514</v>
      </c>
      <c r="B514">
        <f t="shared" si="16"/>
        <v>0.88233189359999997</v>
      </c>
      <c r="C514">
        <f t="shared" si="17"/>
        <v>7.43</v>
      </c>
    </row>
    <row r="515" spans="1:3" x14ac:dyDescent="0.15">
      <c r="A515" s="1">
        <v>515</v>
      </c>
      <c r="B515">
        <f t="shared" si="16"/>
        <v>0.88161658600000004</v>
      </c>
      <c r="C515">
        <f t="shared" si="17"/>
        <v>7.34</v>
      </c>
    </row>
    <row r="516" spans="1:3" x14ac:dyDescent="0.15">
      <c r="A516" s="1">
        <v>516</v>
      </c>
      <c r="B516">
        <f t="shared" si="16"/>
        <v>0.88090127839999999</v>
      </c>
      <c r="C516">
        <f t="shared" si="17"/>
        <v>7.43</v>
      </c>
    </row>
    <row r="517" spans="1:3" x14ac:dyDescent="0.15">
      <c r="A517" s="1">
        <v>517</v>
      </c>
      <c r="B517">
        <f t="shared" si="16"/>
        <v>0.88018597079999994</v>
      </c>
      <c r="C517">
        <f t="shared" si="17"/>
        <v>7.34</v>
      </c>
    </row>
    <row r="518" spans="1:3" x14ac:dyDescent="0.15">
      <c r="A518" s="1">
        <v>518</v>
      </c>
      <c r="B518">
        <f t="shared" si="16"/>
        <v>0.8794706632</v>
      </c>
      <c r="C518">
        <f t="shared" si="17"/>
        <v>7.43</v>
      </c>
    </row>
    <row r="519" spans="1:3" x14ac:dyDescent="0.15">
      <c r="A519" s="1">
        <v>519</v>
      </c>
      <c r="B519">
        <f t="shared" si="16"/>
        <v>0.87875535560000007</v>
      </c>
      <c r="C519">
        <f t="shared" si="17"/>
        <v>7.34</v>
      </c>
    </row>
    <row r="520" spans="1:3" x14ac:dyDescent="0.15">
      <c r="A520" s="1">
        <v>520</v>
      </c>
      <c r="B520">
        <f t="shared" si="16"/>
        <v>0.87804004800000002</v>
      </c>
      <c r="C520">
        <f t="shared" si="17"/>
        <v>7.43</v>
      </c>
    </row>
    <row r="521" spans="1:3" x14ac:dyDescent="0.15">
      <c r="A521" s="1">
        <v>521</v>
      </c>
      <c r="B521">
        <f t="shared" si="16"/>
        <v>0.87732474039999997</v>
      </c>
      <c r="C521">
        <f t="shared" si="17"/>
        <v>7.34</v>
      </c>
    </row>
    <row r="522" spans="1:3" x14ac:dyDescent="0.15">
      <c r="A522" s="1">
        <v>522</v>
      </c>
      <c r="B522">
        <f t="shared" si="16"/>
        <v>0.87660943280000003</v>
      </c>
      <c r="C522">
        <f t="shared" si="17"/>
        <v>7.43</v>
      </c>
    </row>
    <row r="523" spans="1:3" x14ac:dyDescent="0.15">
      <c r="A523" s="1">
        <v>523</v>
      </c>
      <c r="B523">
        <f t="shared" si="16"/>
        <v>0.8758941252000001</v>
      </c>
      <c r="C523">
        <f t="shared" si="17"/>
        <v>7.34</v>
      </c>
    </row>
    <row r="524" spans="1:3" x14ac:dyDescent="0.15">
      <c r="A524" s="1">
        <v>524</v>
      </c>
      <c r="B524">
        <f t="shared" si="16"/>
        <v>0.87517881759999994</v>
      </c>
      <c r="C524">
        <f t="shared" si="17"/>
        <v>7.43</v>
      </c>
    </row>
    <row r="525" spans="1:3" x14ac:dyDescent="0.15">
      <c r="A525" s="1">
        <v>525</v>
      </c>
      <c r="B525">
        <f t="shared" si="16"/>
        <v>0.87446351</v>
      </c>
      <c r="C525">
        <f t="shared" si="17"/>
        <v>7.34</v>
      </c>
    </row>
    <row r="526" spans="1:3" x14ac:dyDescent="0.15">
      <c r="A526" s="1">
        <v>526</v>
      </c>
      <c r="B526">
        <f t="shared" si="16"/>
        <v>0.87374820240000006</v>
      </c>
      <c r="C526">
        <f t="shared" si="17"/>
        <v>7.43</v>
      </c>
    </row>
    <row r="527" spans="1:3" x14ac:dyDescent="0.15">
      <c r="A527" s="1">
        <v>527</v>
      </c>
      <c r="B527">
        <f t="shared" si="16"/>
        <v>0.87303289480000001</v>
      </c>
      <c r="C527">
        <f t="shared" si="17"/>
        <v>7.34</v>
      </c>
    </row>
    <row r="528" spans="1:3" x14ac:dyDescent="0.15">
      <c r="A528" s="1">
        <v>528</v>
      </c>
      <c r="B528">
        <f t="shared" si="16"/>
        <v>0.87231758719999997</v>
      </c>
      <c r="C528">
        <f t="shared" si="17"/>
        <v>7.43</v>
      </c>
    </row>
    <row r="529" spans="1:3" x14ac:dyDescent="0.15">
      <c r="A529" s="1">
        <v>529</v>
      </c>
      <c r="B529">
        <f t="shared" si="16"/>
        <v>0.87160227960000003</v>
      </c>
      <c r="C529">
        <f t="shared" si="17"/>
        <v>7.34</v>
      </c>
    </row>
    <row r="530" spans="1:3" x14ac:dyDescent="0.15">
      <c r="A530" s="1">
        <v>530</v>
      </c>
      <c r="B530">
        <f t="shared" si="16"/>
        <v>0.87088697200000009</v>
      </c>
      <c r="C530">
        <f t="shared" si="17"/>
        <v>7.43</v>
      </c>
    </row>
    <row r="531" spans="1:3" x14ac:dyDescent="0.15">
      <c r="A531" s="1">
        <v>531</v>
      </c>
      <c r="B531">
        <f t="shared" si="16"/>
        <v>0.87017166439999993</v>
      </c>
      <c r="C531">
        <f t="shared" si="17"/>
        <v>7.34</v>
      </c>
    </row>
    <row r="532" spans="1:3" x14ac:dyDescent="0.15">
      <c r="A532" s="1">
        <v>532</v>
      </c>
      <c r="B532">
        <f t="shared" si="16"/>
        <v>0.8694563568</v>
      </c>
      <c r="C532">
        <f t="shared" si="17"/>
        <v>7.43</v>
      </c>
    </row>
    <row r="533" spans="1:3" x14ac:dyDescent="0.15">
      <c r="A533" s="1">
        <v>533</v>
      </c>
      <c r="B533">
        <f t="shared" si="16"/>
        <v>0.86874104920000006</v>
      </c>
      <c r="C533">
        <f t="shared" si="17"/>
        <v>7.34</v>
      </c>
    </row>
    <row r="534" spans="1:3" x14ac:dyDescent="0.15">
      <c r="A534" s="1">
        <v>534</v>
      </c>
      <c r="B534">
        <f t="shared" si="16"/>
        <v>0.86802574160000001</v>
      </c>
      <c r="C534">
        <f t="shared" si="17"/>
        <v>7.43</v>
      </c>
    </row>
    <row r="535" spans="1:3" x14ac:dyDescent="0.15">
      <c r="A535" s="1">
        <v>535</v>
      </c>
      <c r="B535">
        <f t="shared" si="16"/>
        <v>0.86731043399999996</v>
      </c>
      <c r="C535">
        <f t="shared" si="17"/>
        <v>7.34</v>
      </c>
    </row>
    <row r="536" spans="1:3" x14ac:dyDescent="0.15">
      <c r="A536" s="1">
        <v>536</v>
      </c>
      <c r="B536">
        <f t="shared" si="16"/>
        <v>0.86659512640000003</v>
      </c>
      <c r="C536">
        <f t="shared" si="17"/>
        <v>7.43</v>
      </c>
    </row>
    <row r="537" spans="1:3" x14ac:dyDescent="0.15">
      <c r="A537" s="1">
        <v>537</v>
      </c>
      <c r="B537">
        <f t="shared" si="16"/>
        <v>0.86587981880000009</v>
      </c>
      <c r="C537">
        <f t="shared" si="17"/>
        <v>7.34</v>
      </c>
    </row>
    <row r="538" spans="1:3" x14ac:dyDescent="0.15">
      <c r="A538" s="1">
        <v>538</v>
      </c>
      <c r="B538">
        <f t="shared" si="16"/>
        <v>0.86516451119999993</v>
      </c>
      <c r="C538">
        <f t="shared" si="17"/>
        <v>7.43</v>
      </c>
    </row>
    <row r="539" spans="1:3" x14ac:dyDescent="0.15">
      <c r="A539" s="1">
        <v>539</v>
      </c>
      <c r="B539">
        <f t="shared" si="16"/>
        <v>0.86444920359999999</v>
      </c>
      <c r="C539">
        <f t="shared" si="17"/>
        <v>7.34</v>
      </c>
    </row>
    <row r="540" spans="1:3" x14ac:dyDescent="0.15">
      <c r="A540" s="1">
        <v>540</v>
      </c>
      <c r="B540">
        <f t="shared" si="16"/>
        <v>0.86373389600000006</v>
      </c>
      <c r="C540">
        <f t="shared" si="17"/>
        <v>7.43</v>
      </c>
    </row>
    <row r="541" spans="1:3" x14ac:dyDescent="0.15">
      <c r="A541" s="1">
        <v>541</v>
      </c>
      <c r="B541">
        <f t="shared" si="16"/>
        <v>0.86301858840000001</v>
      </c>
      <c r="C541">
        <f t="shared" si="17"/>
        <v>7.34</v>
      </c>
    </row>
    <row r="542" spans="1:3" x14ac:dyDescent="0.15">
      <c r="A542" s="1">
        <v>542</v>
      </c>
      <c r="B542">
        <f t="shared" si="16"/>
        <v>0.86230328079999996</v>
      </c>
      <c r="C542">
        <f t="shared" si="17"/>
        <v>7.43</v>
      </c>
    </row>
    <row r="543" spans="1:3" x14ac:dyDescent="0.15">
      <c r="A543" s="1">
        <v>543</v>
      </c>
      <c r="B543">
        <f t="shared" si="16"/>
        <v>0.86158797320000002</v>
      </c>
      <c r="C543">
        <f t="shared" si="17"/>
        <v>7.34</v>
      </c>
    </row>
    <row r="544" spans="1:3" x14ac:dyDescent="0.15">
      <c r="A544" s="1">
        <v>544</v>
      </c>
      <c r="B544">
        <f t="shared" si="16"/>
        <v>0.86087266560000009</v>
      </c>
      <c r="C544">
        <f t="shared" si="17"/>
        <v>7.43</v>
      </c>
    </row>
    <row r="545" spans="1:3" x14ac:dyDescent="0.15">
      <c r="A545" s="1">
        <v>545</v>
      </c>
      <c r="B545">
        <f t="shared" si="16"/>
        <v>0.86015735800000004</v>
      </c>
      <c r="C545">
        <f t="shared" si="17"/>
        <v>7.34</v>
      </c>
    </row>
    <row r="546" spans="1:3" x14ac:dyDescent="0.15">
      <c r="A546" s="1">
        <v>546</v>
      </c>
      <c r="B546">
        <f t="shared" si="16"/>
        <v>0.85944205039999999</v>
      </c>
      <c r="C546">
        <f t="shared" si="17"/>
        <v>7.43</v>
      </c>
    </row>
    <row r="547" spans="1:3" x14ac:dyDescent="0.15">
      <c r="A547" s="1">
        <v>547</v>
      </c>
      <c r="B547">
        <f t="shared" si="16"/>
        <v>0.85872674280000005</v>
      </c>
      <c r="C547">
        <f t="shared" si="17"/>
        <v>7.34</v>
      </c>
    </row>
    <row r="548" spans="1:3" x14ac:dyDescent="0.15">
      <c r="A548" s="1">
        <v>548</v>
      </c>
      <c r="B548">
        <f t="shared" si="16"/>
        <v>0.85801143520000001</v>
      </c>
      <c r="C548">
        <f t="shared" si="17"/>
        <v>7.43</v>
      </c>
    </row>
    <row r="549" spans="1:3" x14ac:dyDescent="0.15">
      <c r="A549" s="1">
        <v>549</v>
      </c>
      <c r="B549">
        <f t="shared" si="16"/>
        <v>0.85729612759999996</v>
      </c>
      <c r="C549">
        <f t="shared" si="17"/>
        <v>7.34</v>
      </c>
    </row>
    <row r="550" spans="1:3" x14ac:dyDescent="0.15">
      <c r="A550" s="1">
        <v>550</v>
      </c>
      <c r="B550">
        <f t="shared" si="16"/>
        <v>0.85658082000000002</v>
      </c>
      <c r="C550">
        <f t="shared" si="17"/>
        <v>7.43</v>
      </c>
    </row>
    <row r="551" spans="1:3" x14ac:dyDescent="0.15">
      <c r="A551" s="1">
        <v>551</v>
      </c>
      <c r="B551">
        <f t="shared" si="16"/>
        <v>0.85586551240000008</v>
      </c>
      <c r="C551">
        <f t="shared" si="17"/>
        <v>7.34</v>
      </c>
    </row>
    <row r="552" spans="1:3" x14ac:dyDescent="0.15">
      <c r="A552" s="1">
        <v>552</v>
      </c>
      <c r="B552">
        <f t="shared" si="16"/>
        <v>0.85515020480000004</v>
      </c>
      <c r="C552">
        <f t="shared" si="17"/>
        <v>7.43</v>
      </c>
    </row>
    <row r="553" spans="1:3" x14ac:dyDescent="0.15">
      <c r="A553" s="1">
        <v>553</v>
      </c>
      <c r="B553">
        <f t="shared" si="16"/>
        <v>0.85443489719999999</v>
      </c>
      <c r="C553">
        <f t="shared" si="17"/>
        <v>7.34</v>
      </c>
    </row>
    <row r="554" spans="1:3" x14ac:dyDescent="0.15">
      <c r="A554" s="1">
        <v>554</v>
      </c>
      <c r="B554">
        <f t="shared" si="16"/>
        <v>0.85371958960000005</v>
      </c>
      <c r="C554">
        <f t="shared" si="17"/>
        <v>7.43</v>
      </c>
    </row>
    <row r="555" spans="1:3" x14ac:dyDescent="0.15">
      <c r="A555" s="1">
        <v>555</v>
      </c>
      <c r="B555">
        <f t="shared" si="16"/>
        <v>0.853004282</v>
      </c>
      <c r="C555">
        <f t="shared" si="17"/>
        <v>7.34</v>
      </c>
    </row>
    <row r="556" spans="1:3" x14ac:dyDescent="0.15">
      <c r="A556" s="1">
        <v>556</v>
      </c>
      <c r="B556">
        <f t="shared" si="16"/>
        <v>0.85228897439999995</v>
      </c>
      <c r="C556">
        <f t="shared" si="17"/>
        <v>7.43</v>
      </c>
    </row>
    <row r="557" spans="1:3" x14ac:dyDescent="0.15">
      <c r="A557" s="1">
        <v>557</v>
      </c>
      <c r="B557">
        <f t="shared" si="16"/>
        <v>0.85157366680000002</v>
      </c>
      <c r="C557">
        <f t="shared" si="17"/>
        <v>7.34</v>
      </c>
    </row>
    <row r="558" spans="1:3" x14ac:dyDescent="0.15">
      <c r="A558" s="1">
        <v>558</v>
      </c>
      <c r="B558">
        <f t="shared" si="16"/>
        <v>0.85085835920000008</v>
      </c>
      <c r="C558">
        <f t="shared" si="17"/>
        <v>7.43</v>
      </c>
    </row>
    <row r="559" spans="1:3" x14ac:dyDescent="0.15">
      <c r="A559" s="1">
        <v>559</v>
      </c>
      <c r="B559">
        <f t="shared" si="16"/>
        <v>0.85014305160000003</v>
      </c>
      <c r="C559">
        <f t="shared" si="17"/>
        <v>7.34</v>
      </c>
    </row>
    <row r="560" spans="1:3" x14ac:dyDescent="0.15">
      <c r="A560" s="1">
        <v>560</v>
      </c>
      <c r="B560">
        <f t="shared" si="16"/>
        <v>0.84942774399999998</v>
      </c>
      <c r="C560">
        <f t="shared" si="17"/>
        <v>7.43</v>
      </c>
    </row>
    <row r="561" spans="1:3" x14ac:dyDescent="0.15">
      <c r="A561" s="1">
        <v>561</v>
      </c>
      <c r="B561">
        <f t="shared" si="16"/>
        <v>0.84871243640000005</v>
      </c>
      <c r="C561">
        <f t="shared" si="17"/>
        <v>7.34</v>
      </c>
    </row>
    <row r="562" spans="1:3" x14ac:dyDescent="0.15">
      <c r="A562" s="1">
        <v>562</v>
      </c>
      <c r="B562">
        <f t="shared" si="16"/>
        <v>0.8479971288</v>
      </c>
      <c r="C562">
        <f t="shared" si="17"/>
        <v>7.43</v>
      </c>
    </row>
    <row r="563" spans="1:3" x14ac:dyDescent="0.15">
      <c r="A563" s="1">
        <v>563</v>
      </c>
      <c r="B563">
        <f t="shared" si="16"/>
        <v>0.84728182119999995</v>
      </c>
      <c r="C563">
        <f t="shared" si="17"/>
        <v>7.34</v>
      </c>
    </row>
    <row r="564" spans="1:3" x14ac:dyDescent="0.15">
      <c r="A564" s="1">
        <v>564</v>
      </c>
      <c r="B564">
        <f t="shared" si="16"/>
        <v>0.84656651360000001</v>
      </c>
      <c r="C564">
        <f t="shared" si="17"/>
        <v>7.43</v>
      </c>
    </row>
    <row r="565" spans="1:3" x14ac:dyDescent="0.15">
      <c r="A565" s="1">
        <v>565</v>
      </c>
      <c r="B565">
        <f t="shared" si="16"/>
        <v>0.84585120600000008</v>
      </c>
      <c r="C565">
        <f t="shared" si="17"/>
        <v>7.34</v>
      </c>
    </row>
    <row r="566" spans="1:3" x14ac:dyDescent="0.15">
      <c r="A566" s="1">
        <v>566</v>
      </c>
      <c r="B566">
        <f t="shared" si="16"/>
        <v>0.84513589840000003</v>
      </c>
      <c r="C566">
        <f t="shared" si="17"/>
        <v>7.43</v>
      </c>
    </row>
    <row r="567" spans="1:3" x14ac:dyDescent="0.15">
      <c r="A567" s="1">
        <v>567</v>
      </c>
      <c r="B567">
        <f t="shared" si="16"/>
        <v>0.84442059079999998</v>
      </c>
      <c r="C567">
        <f t="shared" si="17"/>
        <v>7.34</v>
      </c>
    </row>
    <row r="568" spans="1:3" x14ac:dyDescent="0.15">
      <c r="A568" s="1">
        <v>568</v>
      </c>
      <c r="B568">
        <f t="shared" si="16"/>
        <v>0.84370528320000004</v>
      </c>
      <c r="C568">
        <f t="shared" si="17"/>
        <v>7.43</v>
      </c>
    </row>
    <row r="569" spans="1:3" x14ac:dyDescent="0.15">
      <c r="A569" s="1">
        <v>569</v>
      </c>
      <c r="B569">
        <f t="shared" si="16"/>
        <v>0.8429899756</v>
      </c>
      <c r="C569">
        <f t="shared" si="17"/>
        <v>7.34</v>
      </c>
    </row>
    <row r="570" spans="1:3" x14ac:dyDescent="0.15">
      <c r="A570" s="1">
        <v>570</v>
      </c>
      <c r="B570">
        <f t="shared" si="16"/>
        <v>0.84227466799999995</v>
      </c>
      <c r="C570">
        <f t="shared" si="17"/>
        <v>7.43</v>
      </c>
    </row>
    <row r="571" spans="1:3" x14ac:dyDescent="0.15">
      <c r="A571" s="1">
        <v>571</v>
      </c>
      <c r="B571">
        <f t="shared" si="16"/>
        <v>0.84155936040000001</v>
      </c>
      <c r="C571">
        <f t="shared" si="17"/>
        <v>7.34</v>
      </c>
    </row>
    <row r="572" spans="1:3" x14ac:dyDescent="0.15">
      <c r="A572" s="1">
        <v>572</v>
      </c>
      <c r="B572">
        <f t="shared" si="16"/>
        <v>0.84084405280000007</v>
      </c>
      <c r="C572">
        <f t="shared" si="17"/>
        <v>7.43</v>
      </c>
    </row>
    <row r="573" spans="1:3" x14ac:dyDescent="0.15">
      <c r="A573" s="1">
        <v>573</v>
      </c>
      <c r="B573">
        <f t="shared" si="16"/>
        <v>0.84012874520000003</v>
      </c>
      <c r="C573">
        <f t="shared" si="17"/>
        <v>7.34</v>
      </c>
    </row>
    <row r="574" spans="1:3" x14ac:dyDescent="0.15">
      <c r="A574" s="1">
        <v>574</v>
      </c>
      <c r="B574">
        <f t="shared" si="16"/>
        <v>0.83941343759999998</v>
      </c>
      <c r="C574">
        <f t="shared" si="17"/>
        <v>7.43</v>
      </c>
    </row>
    <row r="575" spans="1:3" x14ac:dyDescent="0.15">
      <c r="A575" s="1">
        <v>575</v>
      </c>
      <c r="B575">
        <f t="shared" si="16"/>
        <v>0.83869813000000004</v>
      </c>
      <c r="C575">
        <f t="shared" si="17"/>
        <v>7.34</v>
      </c>
    </row>
    <row r="576" spans="1:3" x14ac:dyDescent="0.15">
      <c r="A576" s="1">
        <v>576</v>
      </c>
      <c r="B576">
        <f t="shared" si="16"/>
        <v>0.83798282239999999</v>
      </c>
      <c r="C576">
        <f t="shared" si="17"/>
        <v>7.43</v>
      </c>
    </row>
    <row r="577" spans="1:3" x14ac:dyDescent="0.15">
      <c r="A577" s="1">
        <v>577</v>
      </c>
      <c r="B577">
        <f t="shared" ref="B577:B640" si="18">1.25+A577*-0.0007153076</f>
        <v>0.83726751479999995</v>
      </c>
      <c r="C577">
        <f t="shared" ref="C577:C640" si="19">IF(A577/2-INT(A577/2)&lt;0.1,7.43,7.34)</f>
        <v>7.34</v>
      </c>
    </row>
    <row r="578" spans="1:3" x14ac:dyDescent="0.15">
      <c r="A578" s="1">
        <v>578</v>
      </c>
      <c r="B578">
        <f t="shared" si="18"/>
        <v>0.83655220720000001</v>
      </c>
      <c r="C578">
        <f t="shared" si="19"/>
        <v>7.43</v>
      </c>
    </row>
    <row r="579" spans="1:3" x14ac:dyDescent="0.15">
      <c r="A579" s="1">
        <v>579</v>
      </c>
      <c r="B579">
        <f t="shared" si="18"/>
        <v>0.83583689960000007</v>
      </c>
      <c r="C579">
        <f t="shared" si="19"/>
        <v>7.34</v>
      </c>
    </row>
    <row r="580" spans="1:3" x14ac:dyDescent="0.15">
      <c r="A580" s="1">
        <v>580</v>
      </c>
      <c r="B580">
        <f t="shared" si="18"/>
        <v>0.83512159200000002</v>
      </c>
      <c r="C580">
        <f t="shared" si="19"/>
        <v>7.43</v>
      </c>
    </row>
    <row r="581" spans="1:3" x14ac:dyDescent="0.15">
      <c r="A581" s="1">
        <v>581</v>
      </c>
      <c r="B581">
        <f t="shared" si="18"/>
        <v>0.83440628439999998</v>
      </c>
      <c r="C581">
        <f t="shared" si="19"/>
        <v>7.34</v>
      </c>
    </row>
    <row r="582" spans="1:3" x14ac:dyDescent="0.15">
      <c r="A582" s="1">
        <v>582</v>
      </c>
      <c r="B582">
        <f t="shared" si="18"/>
        <v>0.83369097680000004</v>
      </c>
      <c r="C582">
        <f t="shared" si="19"/>
        <v>7.43</v>
      </c>
    </row>
    <row r="583" spans="1:3" x14ac:dyDescent="0.15">
      <c r="A583" s="1">
        <v>583</v>
      </c>
      <c r="B583">
        <f t="shared" si="18"/>
        <v>0.83297566919999999</v>
      </c>
      <c r="C583">
        <f t="shared" si="19"/>
        <v>7.34</v>
      </c>
    </row>
    <row r="584" spans="1:3" x14ac:dyDescent="0.15">
      <c r="A584" s="1">
        <v>584</v>
      </c>
      <c r="B584">
        <f t="shared" si="18"/>
        <v>0.83226036159999994</v>
      </c>
      <c r="C584">
        <f t="shared" si="19"/>
        <v>7.43</v>
      </c>
    </row>
    <row r="585" spans="1:3" x14ac:dyDescent="0.15">
      <c r="A585" s="1">
        <v>585</v>
      </c>
      <c r="B585">
        <f t="shared" si="18"/>
        <v>0.83154505400000001</v>
      </c>
      <c r="C585">
        <f t="shared" si="19"/>
        <v>7.34</v>
      </c>
    </row>
    <row r="586" spans="1:3" x14ac:dyDescent="0.15">
      <c r="A586" s="1">
        <v>586</v>
      </c>
      <c r="B586">
        <f t="shared" si="18"/>
        <v>0.83082974640000007</v>
      </c>
      <c r="C586">
        <f t="shared" si="19"/>
        <v>7.43</v>
      </c>
    </row>
    <row r="587" spans="1:3" x14ac:dyDescent="0.15">
      <c r="A587" s="1">
        <v>587</v>
      </c>
      <c r="B587">
        <f t="shared" si="18"/>
        <v>0.83011443880000002</v>
      </c>
      <c r="C587">
        <f t="shared" si="19"/>
        <v>7.34</v>
      </c>
    </row>
    <row r="588" spans="1:3" x14ac:dyDescent="0.15">
      <c r="A588" s="1">
        <v>588</v>
      </c>
      <c r="B588">
        <f t="shared" si="18"/>
        <v>0.82939913119999997</v>
      </c>
      <c r="C588">
        <f t="shared" si="19"/>
        <v>7.43</v>
      </c>
    </row>
    <row r="589" spans="1:3" x14ac:dyDescent="0.15">
      <c r="A589" s="1">
        <v>589</v>
      </c>
      <c r="B589">
        <f t="shared" si="18"/>
        <v>0.82868382360000004</v>
      </c>
      <c r="C589">
        <f t="shared" si="19"/>
        <v>7.34</v>
      </c>
    </row>
    <row r="590" spans="1:3" x14ac:dyDescent="0.15">
      <c r="A590" s="1">
        <v>590</v>
      </c>
      <c r="B590">
        <f t="shared" si="18"/>
        <v>0.82796851599999999</v>
      </c>
      <c r="C590">
        <f t="shared" si="19"/>
        <v>7.43</v>
      </c>
    </row>
    <row r="591" spans="1:3" x14ac:dyDescent="0.15">
      <c r="A591" s="1">
        <v>591</v>
      </c>
      <c r="B591">
        <f t="shared" si="18"/>
        <v>0.82725320839999994</v>
      </c>
      <c r="C591">
        <f t="shared" si="19"/>
        <v>7.34</v>
      </c>
    </row>
    <row r="592" spans="1:3" x14ac:dyDescent="0.15">
      <c r="A592" s="1">
        <v>592</v>
      </c>
      <c r="B592">
        <f t="shared" si="18"/>
        <v>0.8265379008</v>
      </c>
      <c r="C592">
        <f t="shared" si="19"/>
        <v>7.43</v>
      </c>
    </row>
    <row r="593" spans="1:3" x14ac:dyDescent="0.15">
      <c r="A593" s="1">
        <v>593</v>
      </c>
      <c r="B593">
        <f t="shared" si="18"/>
        <v>0.82582259320000007</v>
      </c>
      <c r="C593">
        <f t="shared" si="19"/>
        <v>7.34</v>
      </c>
    </row>
    <row r="594" spans="1:3" x14ac:dyDescent="0.15">
      <c r="A594" s="1">
        <v>594</v>
      </c>
      <c r="B594">
        <f t="shared" si="18"/>
        <v>0.82510728560000002</v>
      </c>
      <c r="C594">
        <f t="shared" si="19"/>
        <v>7.43</v>
      </c>
    </row>
    <row r="595" spans="1:3" x14ac:dyDescent="0.15">
      <c r="A595" s="1">
        <v>595</v>
      </c>
      <c r="B595">
        <f t="shared" si="18"/>
        <v>0.82439197799999997</v>
      </c>
      <c r="C595">
        <f t="shared" si="19"/>
        <v>7.34</v>
      </c>
    </row>
    <row r="596" spans="1:3" x14ac:dyDescent="0.15">
      <c r="A596" s="1">
        <v>596</v>
      </c>
      <c r="B596">
        <f t="shared" si="18"/>
        <v>0.82367667040000003</v>
      </c>
      <c r="C596">
        <f t="shared" si="19"/>
        <v>7.43</v>
      </c>
    </row>
    <row r="597" spans="1:3" x14ac:dyDescent="0.15">
      <c r="A597" s="1">
        <v>597</v>
      </c>
      <c r="B597">
        <f t="shared" si="18"/>
        <v>0.8229613628000001</v>
      </c>
      <c r="C597">
        <f t="shared" si="19"/>
        <v>7.34</v>
      </c>
    </row>
    <row r="598" spans="1:3" x14ac:dyDescent="0.15">
      <c r="A598" s="1">
        <v>598</v>
      </c>
      <c r="B598">
        <f t="shared" si="18"/>
        <v>0.82224605519999994</v>
      </c>
      <c r="C598">
        <f t="shared" si="19"/>
        <v>7.43</v>
      </c>
    </row>
    <row r="599" spans="1:3" x14ac:dyDescent="0.15">
      <c r="A599" s="1">
        <v>599</v>
      </c>
      <c r="B599">
        <f t="shared" si="18"/>
        <v>0.8215307476</v>
      </c>
      <c r="C599">
        <f t="shared" si="19"/>
        <v>7.34</v>
      </c>
    </row>
    <row r="600" spans="1:3" x14ac:dyDescent="0.15">
      <c r="A600" s="1">
        <v>600</v>
      </c>
      <c r="B600">
        <f t="shared" si="18"/>
        <v>0.82081544000000006</v>
      </c>
      <c r="C600">
        <f t="shared" si="19"/>
        <v>7.43</v>
      </c>
    </row>
    <row r="601" spans="1:3" x14ac:dyDescent="0.15">
      <c r="A601" s="1">
        <v>601</v>
      </c>
      <c r="B601">
        <f t="shared" si="18"/>
        <v>0.82010013240000001</v>
      </c>
      <c r="C601">
        <f t="shared" si="19"/>
        <v>7.34</v>
      </c>
    </row>
    <row r="602" spans="1:3" x14ac:dyDescent="0.15">
      <c r="A602" s="1">
        <v>602</v>
      </c>
      <c r="B602">
        <f t="shared" si="18"/>
        <v>0.81938482479999997</v>
      </c>
      <c r="C602">
        <f t="shared" si="19"/>
        <v>7.43</v>
      </c>
    </row>
    <row r="603" spans="1:3" x14ac:dyDescent="0.15">
      <c r="A603" s="1">
        <v>603</v>
      </c>
      <c r="B603">
        <f t="shared" si="18"/>
        <v>0.81866951720000003</v>
      </c>
      <c r="C603">
        <f t="shared" si="19"/>
        <v>7.34</v>
      </c>
    </row>
    <row r="604" spans="1:3" x14ac:dyDescent="0.15">
      <c r="A604" s="1">
        <v>604</v>
      </c>
      <c r="B604">
        <f t="shared" si="18"/>
        <v>0.81795420960000009</v>
      </c>
      <c r="C604">
        <f t="shared" si="19"/>
        <v>7.43</v>
      </c>
    </row>
    <row r="605" spans="1:3" x14ac:dyDescent="0.15">
      <c r="A605" s="1">
        <v>605</v>
      </c>
      <c r="B605">
        <f t="shared" si="18"/>
        <v>0.81723890199999993</v>
      </c>
      <c r="C605">
        <f t="shared" si="19"/>
        <v>7.34</v>
      </c>
    </row>
    <row r="606" spans="1:3" x14ac:dyDescent="0.15">
      <c r="A606" s="1">
        <v>606</v>
      </c>
      <c r="B606">
        <f t="shared" si="18"/>
        <v>0.8165235944</v>
      </c>
      <c r="C606">
        <f t="shared" si="19"/>
        <v>7.43</v>
      </c>
    </row>
    <row r="607" spans="1:3" x14ac:dyDescent="0.15">
      <c r="A607" s="1">
        <v>607</v>
      </c>
      <c r="B607">
        <f t="shared" si="18"/>
        <v>0.81580828680000006</v>
      </c>
      <c r="C607">
        <f t="shared" si="19"/>
        <v>7.34</v>
      </c>
    </row>
    <row r="608" spans="1:3" x14ac:dyDescent="0.15">
      <c r="A608" s="1">
        <v>608</v>
      </c>
      <c r="B608">
        <f t="shared" si="18"/>
        <v>0.81509297920000001</v>
      </c>
      <c r="C608">
        <f t="shared" si="19"/>
        <v>7.43</v>
      </c>
    </row>
    <row r="609" spans="1:3" x14ac:dyDescent="0.15">
      <c r="A609" s="1">
        <v>609</v>
      </c>
      <c r="B609">
        <f t="shared" si="18"/>
        <v>0.81437767159999996</v>
      </c>
      <c r="C609">
        <f t="shared" si="19"/>
        <v>7.34</v>
      </c>
    </row>
    <row r="610" spans="1:3" x14ac:dyDescent="0.15">
      <c r="A610" s="1">
        <v>610</v>
      </c>
      <c r="B610">
        <f t="shared" si="18"/>
        <v>0.81366236400000003</v>
      </c>
      <c r="C610">
        <f t="shared" si="19"/>
        <v>7.43</v>
      </c>
    </row>
    <row r="611" spans="1:3" x14ac:dyDescent="0.15">
      <c r="A611" s="1">
        <v>611</v>
      </c>
      <c r="B611">
        <f t="shared" si="18"/>
        <v>0.81294705640000009</v>
      </c>
      <c r="C611">
        <f t="shared" si="19"/>
        <v>7.34</v>
      </c>
    </row>
    <row r="612" spans="1:3" x14ac:dyDescent="0.15">
      <c r="A612" s="1">
        <v>612</v>
      </c>
      <c r="B612">
        <f t="shared" si="18"/>
        <v>0.81223174880000004</v>
      </c>
      <c r="C612">
        <f t="shared" si="19"/>
        <v>7.43</v>
      </c>
    </row>
    <row r="613" spans="1:3" x14ac:dyDescent="0.15">
      <c r="A613" s="1">
        <v>613</v>
      </c>
      <c r="B613">
        <f t="shared" si="18"/>
        <v>0.81151644119999999</v>
      </c>
      <c r="C613">
        <f t="shared" si="19"/>
        <v>7.34</v>
      </c>
    </row>
    <row r="614" spans="1:3" x14ac:dyDescent="0.15">
      <c r="A614" s="1">
        <v>614</v>
      </c>
      <c r="B614">
        <f t="shared" si="18"/>
        <v>0.81080113360000006</v>
      </c>
      <c r="C614">
        <f t="shared" si="19"/>
        <v>7.43</v>
      </c>
    </row>
    <row r="615" spans="1:3" x14ac:dyDescent="0.15">
      <c r="A615" s="1">
        <v>615</v>
      </c>
      <c r="B615">
        <f t="shared" si="18"/>
        <v>0.81008582600000001</v>
      </c>
      <c r="C615">
        <f t="shared" si="19"/>
        <v>7.34</v>
      </c>
    </row>
    <row r="616" spans="1:3" x14ac:dyDescent="0.15">
      <c r="A616" s="1">
        <v>616</v>
      </c>
      <c r="B616">
        <f t="shared" si="18"/>
        <v>0.80937051839999996</v>
      </c>
      <c r="C616">
        <f t="shared" si="19"/>
        <v>7.43</v>
      </c>
    </row>
    <row r="617" spans="1:3" x14ac:dyDescent="0.15">
      <c r="A617" s="1">
        <v>617</v>
      </c>
      <c r="B617">
        <f t="shared" si="18"/>
        <v>0.80865521080000002</v>
      </c>
      <c r="C617">
        <f t="shared" si="19"/>
        <v>7.34</v>
      </c>
    </row>
    <row r="618" spans="1:3" x14ac:dyDescent="0.15">
      <c r="A618" s="1">
        <v>618</v>
      </c>
      <c r="B618">
        <f t="shared" si="18"/>
        <v>0.80793990320000009</v>
      </c>
      <c r="C618">
        <f t="shared" si="19"/>
        <v>7.43</v>
      </c>
    </row>
    <row r="619" spans="1:3" x14ac:dyDescent="0.15">
      <c r="A619" s="1">
        <v>619</v>
      </c>
      <c r="B619">
        <f t="shared" si="18"/>
        <v>0.80722459560000004</v>
      </c>
      <c r="C619">
        <f t="shared" si="19"/>
        <v>7.34</v>
      </c>
    </row>
    <row r="620" spans="1:3" x14ac:dyDescent="0.15">
      <c r="A620" s="1">
        <v>620</v>
      </c>
      <c r="B620">
        <f t="shared" si="18"/>
        <v>0.80650928799999999</v>
      </c>
      <c r="C620">
        <f t="shared" si="19"/>
        <v>7.43</v>
      </c>
    </row>
    <row r="621" spans="1:3" x14ac:dyDescent="0.15">
      <c r="A621" s="1">
        <v>621</v>
      </c>
      <c r="B621">
        <f t="shared" si="18"/>
        <v>0.80579398040000005</v>
      </c>
      <c r="C621">
        <f t="shared" si="19"/>
        <v>7.34</v>
      </c>
    </row>
    <row r="622" spans="1:3" x14ac:dyDescent="0.15">
      <c r="A622" s="1">
        <v>622</v>
      </c>
      <c r="B622">
        <f t="shared" si="18"/>
        <v>0.80507867280000001</v>
      </c>
      <c r="C622">
        <f t="shared" si="19"/>
        <v>7.43</v>
      </c>
    </row>
    <row r="623" spans="1:3" x14ac:dyDescent="0.15">
      <c r="A623" s="1">
        <v>623</v>
      </c>
      <c r="B623">
        <f t="shared" si="18"/>
        <v>0.80436336519999996</v>
      </c>
      <c r="C623">
        <f t="shared" si="19"/>
        <v>7.34</v>
      </c>
    </row>
    <row r="624" spans="1:3" x14ac:dyDescent="0.15">
      <c r="A624" s="1">
        <v>624</v>
      </c>
      <c r="B624">
        <f t="shared" si="18"/>
        <v>0.80364805760000002</v>
      </c>
      <c r="C624">
        <f t="shared" si="19"/>
        <v>7.43</v>
      </c>
    </row>
    <row r="625" spans="1:3" x14ac:dyDescent="0.15">
      <c r="A625" s="1">
        <v>625</v>
      </c>
      <c r="B625">
        <f t="shared" si="18"/>
        <v>0.80293275000000008</v>
      </c>
      <c r="C625">
        <f t="shared" si="19"/>
        <v>7.34</v>
      </c>
    </row>
    <row r="626" spans="1:3" x14ac:dyDescent="0.15">
      <c r="A626" s="1">
        <v>626</v>
      </c>
      <c r="B626">
        <f t="shared" si="18"/>
        <v>0.80221744240000004</v>
      </c>
      <c r="C626">
        <f t="shared" si="19"/>
        <v>7.43</v>
      </c>
    </row>
    <row r="627" spans="1:3" x14ac:dyDescent="0.15">
      <c r="A627" s="1">
        <v>627</v>
      </c>
      <c r="B627">
        <f t="shared" si="18"/>
        <v>0.80150213479999999</v>
      </c>
      <c r="C627">
        <f t="shared" si="19"/>
        <v>7.34</v>
      </c>
    </row>
    <row r="628" spans="1:3" x14ac:dyDescent="0.15">
      <c r="A628" s="1">
        <v>628</v>
      </c>
      <c r="B628">
        <f t="shared" si="18"/>
        <v>0.80078682720000005</v>
      </c>
      <c r="C628">
        <f t="shared" si="19"/>
        <v>7.43</v>
      </c>
    </row>
    <row r="629" spans="1:3" x14ac:dyDescent="0.15">
      <c r="A629" s="1">
        <v>629</v>
      </c>
      <c r="B629">
        <f t="shared" si="18"/>
        <v>0.8000715196</v>
      </c>
      <c r="C629">
        <f t="shared" si="19"/>
        <v>7.34</v>
      </c>
    </row>
    <row r="630" spans="1:3" x14ac:dyDescent="0.15">
      <c r="A630" s="1">
        <v>630</v>
      </c>
      <c r="B630">
        <f t="shared" si="18"/>
        <v>0.79935621199999995</v>
      </c>
      <c r="C630">
        <f t="shared" si="19"/>
        <v>7.43</v>
      </c>
    </row>
    <row r="631" spans="1:3" x14ac:dyDescent="0.15">
      <c r="A631" s="1">
        <v>631</v>
      </c>
      <c r="B631">
        <f t="shared" si="18"/>
        <v>0.79864090440000002</v>
      </c>
      <c r="C631">
        <f t="shared" si="19"/>
        <v>7.34</v>
      </c>
    </row>
    <row r="632" spans="1:3" x14ac:dyDescent="0.15">
      <c r="A632" s="1">
        <v>632</v>
      </c>
      <c r="B632">
        <f t="shared" si="18"/>
        <v>0.79792559680000008</v>
      </c>
      <c r="C632">
        <f t="shared" si="19"/>
        <v>7.43</v>
      </c>
    </row>
    <row r="633" spans="1:3" x14ac:dyDescent="0.15">
      <c r="A633" s="1">
        <v>633</v>
      </c>
      <c r="B633">
        <f t="shared" si="18"/>
        <v>0.79721028920000003</v>
      </c>
      <c r="C633">
        <f t="shared" si="19"/>
        <v>7.34</v>
      </c>
    </row>
    <row r="634" spans="1:3" x14ac:dyDescent="0.15">
      <c r="A634" s="1">
        <v>634</v>
      </c>
      <c r="B634">
        <f t="shared" si="18"/>
        <v>0.79649498159999998</v>
      </c>
      <c r="C634">
        <f t="shared" si="19"/>
        <v>7.43</v>
      </c>
    </row>
    <row r="635" spans="1:3" x14ac:dyDescent="0.15">
      <c r="A635" s="1">
        <v>635</v>
      </c>
      <c r="B635">
        <f t="shared" si="18"/>
        <v>0.79577967400000005</v>
      </c>
      <c r="C635">
        <f t="shared" si="19"/>
        <v>7.34</v>
      </c>
    </row>
    <row r="636" spans="1:3" x14ac:dyDescent="0.15">
      <c r="A636" s="1">
        <v>636</v>
      </c>
      <c r="B636">
        <f t="shared" si="18"/>
        <v>0.7950643664</v>
      </c>
      <c r="C636">
        <f t="shared" si="19"/>
        <v>7.43</v>
      </c>
    </row>
    <row r="637" spans="1:3" x14ac:dyDescent="0.15">
      <c r="A637" s="1">
        <v>637</v>
      </c>
      <c r="B637">
        <f t="shared" si="18"/>
        <v>0.79434905879999995</v>
      </c>
      <c r="C637">
        <f t="shared" si="19"/>
        <v>7.34</v>
      </c>
    </row>
    <row r="638" spans="1:3" x14ac:dyDescent="0.15">
      <c r="A638" s="1">
        <v>638</v>
      </c>
      <c r="B638">
        <f t="shared" si="18"/>
        <v>0.79363375120000001</v>
      </c>
      <c r="C638">
        <f t="shared" si="19"/>
        <v>7.43</v>
      </c>
    </row>
    <row r="639" spans="1:3" x14ac:dyDescent="0.15">
      <c r="A639" s="1">
        <v>639</v>
      </c>
      <c r="B639">
        <f t="shared" si="18"/>
        <v>0.79291844360000008</v>
      </c>
      <c r="C639">
        <f t="shared" si="19"/>
        <v>7.34</v>
      </c>
    </row>
    <row r="640" spans="1:3" x14ac:dyDescent="0.15">
      <c r="A640" s="1">
        <v>640</v>
      </c>
      <c r="B640">
        <f t="shared" si="18"/>
        <v>0.79220313600000003</v>
      </c>
      <c r="C640">
        <f t="shared" si="19"/>
        <v>7.43</v>
      </c>
    </row>
    <row r="641" spans="1:3" x14ac:dyDescent="0.15">
      <c r="A641" s="1">
        <v>641</v>
      </c>
      <c r="B641">
        <f t="shared" ref="B641:B700" si="20">1.25+A641*-0.0007153076</f>
        <v>0.79148782839999998</v>
      </c>
      <c r="C641">
        <f t="shared" ref="C641:C700" si="21">IF(A641/2-INT(A641/2)&lt;0.1,7.43,7.34)</f>
        <v>7.34</v>
      </c>
    </row>
    <row r="642" spans="1:3" x14ac:dyDescent="0.15">
      <c r="A642" s="1">
        <v>642</v>
      </c>
      <c r="B642">
        <f t="shared" si="20"/>
        <v>0.79077252080000004</v>
      </c>
      <c r="C642">
        <f t="shared" si="21"/>
        <v>7.43</v>
      </c>
    </row>
    <row r="643" spans="1:3" x14ac:dyDescent="0.15">
      <c r="A643" s="1">
        <v>643</v>
      </c>
      <c r="B643">
        <f t="shared" si="20"/>
        <v>0.7900572132</v>
      </c>
      <c r="C643">
        <f t="shared" si="21"/>
        <v>7.34</v>
      </c>
    </row>
    <row r="644" spans="1:3" x14ac:dyDescent="0.15">
      <c r="A644" s="1">
        <v>644</v>
      </c>
      <c r="B644">
        <f t="shared" si="20"/>
        <v>0.78934190559999995</v>
      </c>
      <c r="C644">
        <f t="shared" si="21"/>
        <v>7.43</v>
      </c>
    </row>
    <row r="645" spans="1:3" x14ac:dyDescent="0.15">
      <c r="A645" s="1">
        <v>645</v>
      </c>
      <c r="B645">
        <f t="shared" si="20"/>
        <v>0.78862659800000001</v>
      </c>
      <c r="C645">
        <f t="shared" si="21"/>
        <v>7.34</v>
      </c>
    </row>
    <row r="646" spans="1:3" x14ac:dyDescent="0.15">
      <c r="A646" s="1">
        <v>646</v>
      </c>
      <c r="B646">
        <f t="shared" si="20"/>
        <v>0.78791129040000007</v>
      </c>
      <c r="C646">
        <f t="shared" si="21"/>
        <v>7.43</v>
      </c>
    </row>
    <row r="647" spans="1:3" x14ac:dyDescent="0.15">
      <c r="A647" s="1">
        <v>647</v>
      </c>
      <c r="B647">
        <f t="shared" si="20"/>
        <v>0.78719598280000003</v>
      </c>
      <c r="C647">
        <f t="shared" si="21"/>
        <v>7.34</v>
      </c>
    </row>
    <row r="648" spans="1:3" x14ac:dyDescent="0.15">
      <c r="A648" s="1">
        <v>648</v>
      </c>
      <c r="B648">
        <f t="shared" si="20"/>
        <v>0.78648067519999998</v>
      </c>
      <c r="C648">
        <f t="shared" si="21"/>
        <v>7.43</v>
      </c>
    </row>
    <row r="649" spans="1:3" x14ac:dyDescent="0.15">
      <c r="A649" s="1">
        <v>649</v>
      </c>
      <c r="B649">
        <f t="shared" si="20"/>
        <v>0.78576536760000004</v>
      </c>
      <c r="C649">
        <f t="shared" si="21"/>
        <v>7.34</v>
      </c>
    </row>
    <row r="650" spans="1:3" x14ac:dyDescent="0.15">
      <c r="A650" s="1">
        <v>650</v>
      </c>
      <c r="B650">
        <f t="shared" si="20"/>
        <v>0.78505005999999999</v>
      </c>
      <c r="C650">
        <f t="shared" si="21"/>
        <v>7.43</v>
      </c>
    </row>
    <row r="651" spans="1:3" x14ac:dyDescent="0.15">
      <c r="A651" s="1">
        <v>651</v>
      </c>
      <c r="B651">
        <f t="shared" si="20"/>
        <v>0.78433475239999995</v>
      </c>
      <c r="C651">
        <f t="shared" si="21"/>
        <v>7.34</v>
      </c>
    </row>
    <row r="652" spans="1:3" x14ac:dyDescent="0.15">
      <c r="A652" s="1">
        <v>652</v>
      </c>
      <c r="B652">
        <f t="shared" si="20"/>
        <v>0.78361944480000001</v>
      </c>
      <c r="C652">
        <f t="shared" si="21"/>
        <v>7.43</v>
      </c>
    </row>
    <row r="653" spans="1:3" x14ac:dyDescent="0.15">
      <c r="A653" s="1">
        <v>653</v>
      </c>
      <c r="B653">
        <f t="shared" si="20"/>
        <v>0.78290413720000007</v>
      </c>
      <c r="C653">
        <f t="shared" si="21"/>
        <v>7.34</v>
      </c>
    </row>
    <row r="654" spans="1:3" x14ac:dyDescent="0.15">
      <c r="A654" s="1">
        <v>654</v>
      </c>
      <c r="B654">
        <f t="shared" si="20"/>
        <v>0.78218882960000002</v>
      </c>
      <c r="C654">
        <f t="shared" si="21"/>
        <v>7.43</v>
      </c>
    </row>
    <row r="655" spans="1:3" x14ac:dyDescent="0.15">
      <c r="A655" s="1">
        <v>655</v>
      </c>
      <c r="B655">
        <f t="shared" si="20"/>
        <v>0.78147352199999998</v>
      </c>
      <c r="C655">
        <f t="shared" si="21"/>
        <v>7.34</v>
      </c>
    </row>
    <row r="656" spans="1:3" x14ac:dyDescent="0.15">
      <c r="A656" s="1">
        <v>656</v>
      </c>
      <c r="B656">
        <f t="shared" si="20"/>
        <v>0.78075821440000004</v>
      </c>
      <c r="C656">
        <f t="shared" si="21"/>
        <v>7.43</v>
      </c>
    </row>
    <row r="657" spans="1:3" x14ac:dyDescent="0.15">
      <c r="A657" s="1">
        <v>657</v>
      </c>
      <c r="B657">
        <f t="shared" si="20"/>
        <v>0.78004290679999999</v>
      </c>
      <c r="C657">
        <f t="shared" si="21"/>
        <v>7.34</v>
      </c>
    </row>
    <row r="658" spans="1:3" x14ac:dyDescent="0.15">
      <c r="A658" s="1">
        <v>658</v>
      </c>
      <c r="B658">
        <f t="shared" si="20"/>
        <v>0.77932759919999994</v>
      </c>
      <c r="C658">
        <f t="shared" si="21"/>
        <v>7.43</v>
      </c>
    </row>
    <row r="659" spans="1:3" x14ac:dyDescent="0.15">
      <c r="A659" s="1">
        <v>659</v>
      </c>
      <c r="B659">
        <f t="shared" si="20"/>
        <v>0.77861229160000001</v>
      </c>
      <c r="C659">
        <f t="shared" si="21"/>
        <v>7.34</v>
      </c>
    </row>
    <row r="660" spans="1:3" x14ac:dyDescent="0.15">
      <c r="A660" s="1">
        <v>660</v>
      </c>
      <c r="B660">
        <f t="shared" si="20"/>
        <v>0.77789698400000007</v>
      </c>
      <c r="C660">
        <f t="shared" si="21"/>
        <v>7.43</v>
      </c>
    </row>
    <row r="661" spans="1:3" x14ac:dyDescent="0.15">
      <c r="A661" s="1">
        <v>661</v>
      </c>
      <c r="B661">
        <f t="shared" si="20"/>
        <v>0.77718167640000002</v>
      </c>
      <c r="C661">
        <f t="shared" si="21"/>
        <v>7.34</v>
      </c>
    </row>
    <row r="662" spans="1:3" x14ac:dyDescent="0.15">
      <c r="A662" s="1">
        <v>662</v>
      </c>
      <c r="B662">
        <f t="shared" si="20"/>
        <v>0.77646636879999997</v>
      </c>
      <c r="C662">
        <f t="shared" si="21"/>
        <v>7.43</v>
      </c>
    </row>
    <row r="663" spans="1:3" x14ac:dyDescent="0.15">
      <c r="A663" s="1">
        <v>663</v>
      </c>
      <c r="B663">
        <f t="shared" si="20"/>
        <v>0.77575106120000004</v>
      </c>
      <c r="C663">
        <f t="shared" si="21"/>
        <v>7.34</v>
      </c>
    </row>
    <row r="664" spans="1:3" x14ac:dyDescent="0.15">
      <c r="A664" s="1">
        <v>664</v>
      </c>
      <c r="B664">
        <f t="shared" si="20"/>
        <v>0.7750357536000001</v>
      </c>
      <c r="C664">
        <f t="shared" si="21"/>
        <v>7.43</v>
      </c>
    </row>
    <row r="665" spans="1:3" x14ac:dyDescent="0.15">
      <c r="A665" s="1">
        <v>665</v>
      </c>
      <c r="B665">
        <f t="shared" si="20"/>
        <v>0.77432044599999994</v>
      </c>
      <c r="C665">
        <f t="shared" si="21"/>
        <v>7.34</v>
      </c>
    </row>
    <row r="666" spans="1:3" x14ac:dyDescent="0.15">
      <c r="A666" s="1">
        <v>666</v>
      </c>
      <c r="B666">
        <f t="shared" si="20"/>
        <v>0.7736051384</v>
      </c>
      <c r="C666">
        <f t="shared" si="21"/>
        <v>7.43</v>
      </c>
    </row>
    <row r="667" spans="1:3" x14ac:dyDescent="0.15">
      <c r="A667" s="1">
        <v>667</v>
      </c>
      <c r="B667">
        <f t="shared" si="20"/>
        <v>0.77288983080000007</v>
      </c>
      <c r="C667">
        <f t="shared" si="21"/>
        <v>7.34</v>
      </c>
    </row>
    <row r="668" spans="1:3" x14ac:dyDescent="0.15">
      <c r="A668" s="1">
        <v>668</v>
      </c>
      <c r="B668">
        <f t="shared" si="20"/>
        <v>0.77217452320000002</v>
      </c>
      <c r="C668">
        <f t="shared" si="21"/>
        <v>7.43</v>
      </c>
    </row>
    <row r="669" spans="1:3" x14ac:dyDescent="0.15">
      <c r="A669" s="1">
        <v>669</v>
      </c>
      <c r="B669">
        <f t="shared" si="20"/>
        <v>0.77145921559999997</v>
      </c>
      <c r="C669">
        <f t="shared" si="21"/>
        <v>7.34</v>
      </c>
    </row>
    <row r="670" spans="1:3" x14ac:dyDescent="0.15">
      <c r="A670" s="1">
        <v>670</v>
      </c>
      <c r="B670">
        <f t="shared" si="20"/>
        <v>0.77074390800000003</v>
      </c>
      <c r="C670">
        <f t="shared" si="21"/>
        <v>7.43</v>
      </c>
    </row>
    <row r="671" spans="1:3" x14ac:dyDescent="0.15">
      <c r="A671" s="1">
        <v>671</v>
      </c>
      <c r="B671">
        <f t="shared" si="20"/>
        <v>0.7700286004000001</v>
      </c>
      <c r="C671">
        <f t="shared" si="21"/>
        <v>7.34</v>
      </c>
    </row>
    <row r="672" spans="1:3" x14ac:dyDescent="0.15">
      <c r="A672" s="1">
        <v>672</v>
      </c>
      <c r="B672">
        <f t="shared" si="20"/>
        <v>0.76931329279999994</v>
      </c>
      <c r="C672">
        <f t="shared" si="21"/>
        <v>7.43</v>
      </c>
    </row>
    <row r="673" spans="1:3" x14ac:dyDescent="0.15">
      <c r="A673" s="1">
        <v>673</v>
      </c>
      <c r="B673">
        <f t="shared" si="20"/>
        <v>0.7685979852</v>
      </c>
      <c r="C673">
        <f t="shared" si="21"/>
        <v>7.34</v>
      </c>
    </row>
    <row r="674" spans="1:3" x14ac:dyDescent="0.15">
      <c r="A674" s="1">
        <v>674</v>
      </c>
      <c r="B674">
        <f t="shared" si="20"/>
        <v>0.76788267760000006</v>
      </c>
      <c r="C674">
        <f t="shared" si="21"/>
        <v>7.43</v>
      </c>
    </row>
    <row r="675" spans="1:3" x14ac:dyDescent="0.15">
      <c r="A675" s="1">
        <v>675</v>
      </c>
      <c r="B675">
        <f t="shared" si="20"/>
        <v>0.76716737000000002</v>
      </c>
      <c r="C675">
        <f t="shared" si="21"/>
        <v>7.34</v>
      </c>
    </row>
    <row r="676" spans="1:3" x14ac:dyDescent="0.15">
      <c r="A676" s="1">
        <v>676</v>
      </c>
      <c r="B676">
        <f t="shared" si="20"/>
        <v>0.76645206239999997</v>
      </c>
      <c r="C676">
        <f t="shared" si="21"/>
        <v>7.43</v>
      </c>
    </row>
    <row r="677" spans="1:3" x14ac:dyDescent="0.15">
      <c r="A677" s="1">
        <v>677</v>
      </c>
      <c r="B677">
        <f t="shared" si="20"/>
        <v>0.76573675480000003</v>
      </c>
      <c r="C677">
        <f t="shared" si="21"/>
        <v>7.34</v>
      </c>
    </row>
    <row r="678" spans="1:3" x14ac:dyDescent="0.15">
      <c r="A678" s="1">
        <v>678</v>
      </c>
      <c r="B678">
        <f t="shared" si="20"/>
        <v>0.76502144720000009</v>
      </c>
      <c r="C678">
        <f t="shared" si="21"/>
        <v>7.43</v>
      </c>
    </row>
    <row r="679" spans="1:3" x14ac:dyDescent="0.15">
      <c r="A679" s="1">
        <v>679</v>
      </c>
      <c r="B679">
        <f t="shared" si="20"/>
        <v>0.76430613959999993</v>
      </c>
      <c r="C679">
        <f t="shared" si="21"/>
        <v>7.34</v>
      </c>
    </row>
    <row r="680" spans="1:3" x14ac:dyDescent="0.15">
      <c r="A680" s="1">
        <v>680</v>
      </c>
      <c r="B680">
        <f t="shared" si="20"/>
        <v>0.763590832</v>
      </c>
      <c r="C680">
        <f t="shared" si="21"/>
        <v>7.43</v>
      </c>
    </row>
    <row r="681" spans="1:3" x14ac:dyDescent="0.15">
      <c r="A681" s="1">
        <v>681</v>
      </c>
      <c r="B681">
        <f t="shared" si="20"/>
        <v>0.76287552440000006</v>
      </c>
      <c r="C681">
        <f t="shared" si="21"/>
        <v>7.34</v>
      </c>
    </row>
    <row r="682" spans="1:3" x14ac:dyDescent="0.15">
      <c r="A682" s="1">
        <v>682</v>
      </c>
      <c r="B682">
        <f t="shared" si="20"/>
        <v>0.76216021680000001</v>
      </c>
      <c r="C682">
        <f t="shared" si="21"/>
        <v>7.43</v>
      </c>
    </row>
    <row r="683" spans="1:3" x14ac:dyDescent="0.15">
      <c r="A683" s="1">
        <v>683</v>
      </c>
      <c r="B683">
        <f t="shared" si="20"/>
        <v>0.76144490919999996</v>
      </c>
      <c r="C683">
        <f t="shared" si="21"/>
        <v>7.34</v>
      </c>
    </row>
    <row r="684" spans="1:3" x14ac:dyDescent="0.15">
      <c r="A684" s="1">
        <v>684</v>
      </c>
      <c r="B684">
        <f t="shared" si="20"/>
        <v>0.76072960160000003</v>
      </c>
      <c r="C684">
        <f t="shared" si="21"/>
        <v>7.43</v>
      </c>
    </row>
    <row r="685" spans="1:3" x14ac:dyDescent="0.15">
      <c r="A685" s="1">
        <v>685</v>
      </c>
      <c r="B685">
        <f t="shared" si="20"/>
        <v>0.76001429400000009</v>
      </c>
      <c r="C685">
        <f t="shared" si="21"/>
        <v>7.34</v>
      </c>
    </row>
    <row r="686" spans="1:3" x14ac:dyDescent="0.15">
      <c r="A686" s="1">
        <v>686</v>
      </c>
      <c r="B686">
        <f t="shared" si="20"/>
        <v>0.75929898640000004</v>
      </c>
      <c r="C686">
        <f t="shared" si="21"/>
        <v>7.43</v>
      </c>
    </row>
    <row r="687" spans="1:3" x14ac:dyDescent="0.15">
      <c r="A687" s="1">
        <v>687</v>
      </c>
      <c r="B687">
        <f t="shared" si="20"/>
        <v>0.75858367879999999</v>
      </c>
      <c r="C687">
        <f t="shared" si="21"/>
        <v>7.34</v>
      </c>
    </row>
    <row r="688" spans="1:3" x14ac:dyDescent="0.15">
      <c r="A688" s="1">
        <v>688</v>
      </c>
      <c r="B688">
        <f t="shared" si="20"/>
        <v>0.75786837120000006</v>
      </c>
      <c r="C688">
        <f t="shared" si="21"/>
        <v>7.43</v>
      </c>
    </row>
    <row r="689" spans="1:3" x14ac:dyDescent="0.15">
      <c r="A689" s="1">
        <v>689</v>
      </c>
      <c r="B689">
        <f t="shared" si="20"/>
        <v>0.75715306360000001</v>
      </c>
      <c r="C689">
        <f t="shared" si="21"/>
        <v>7.34</v>
      </c>
    </row>
    <row r="690" spans="1:3" x14ac:dyDescent="0.15">
      <c r="A690" s="1">
        <v>690</v>
      </c>
      <c r="B690">
        <f t="shared" si="20"/>
        <v>0.75643775599999996</v>
      </c>
      <c r="C690">
        <f t="shared" si="21"/>
        <v>7.43</v>
      </c>
    </row>
    <row r="691" spans="1:3" x14ac:dyDescent="0.15">
      <c r="A691" s="1">
        <v>691</v>
      </c>
      <c r="B691">
        <f t="shared" si="20"/>
        <v>0.75572244840000002</v>
      </c>
      <c r="C691">
        <f t="shared" si="21"/>
        <v>7.34</v>
      </c>
    </row>
    <row r="692" spans="1:3" x14ac:dyDescent="0.15">
      <c r="A692" s="1">
        <v>692</v>
      </c>
      <c r="B692">
        <f t="shared" si="20"/>
        <v>0.75500714080000009</v>
      </c>
      <c r="C692">
        <f t="shared" si="21"/>
        <v>7.43</v>
      </c>
    </row>
    <row r="693" spans="1:3" x14ac:dyDescent="0.15">
      <c r="A693" s="1">
        <v>693</v>
      </c>
      <c r="B693">
        <f t="shared" si="20"/>
        <v>0.75429183320000004</v>
      </c>
      <c r="C693">
        <f t="shared" si="21"/>
        <v>7.34</v>
      </c>
    </row>
    <row r="694" spans="1:3" x14ac:dyDescent="0.15">
      <c r="A694" s="1">
        <v>694</v>
      </c>
      <c r="B694">
        <f t="shared" si="20"/>
        <v>0.75357652559999999</v>
      </c>
      <c r="C694">
        <f t="shared" si="21"/>
        <v>7.43</v>
      </c>
    </row>
    <row r="695" spans="1:3" x14ac:dyDescent="0.15">
      <c r="A695" s="1">
        <v>695</v>
      </c>
      <c r="B695">
        <f t="shared" si="20"/>
        <v>0.75286121800000005</v>
      </c>
      <c r="C695">
        <f t="shared" si="21"/>
        <v>7.34</v>
      </c>
    </row>
    <row r="696" spans="1:3" x14ac:dyDescent="0.15">
      <c r="A696" s="1">
        <v>696</v>
      </c>
      <c r="B696">
        <f t="shared" si="20"/>
        <v>0.75214591040000001</v>
      </c>
      <c r="C696">
        <f t="shared" si="21"/>
        <v>7.43</v>
      </c>
    </row>
    <row r="697" spans="1:3" x14ac:dyDescent="0.15">
      <c r="A697" s="1">
        <v>697</v>
      </c>
      <c r="B697">
        <f t="shared" si="20"/>
        <v>0.75143060279999996</v>
      </c>
      <c r="C697">
        <f t="shared" si="21"/>
        <v>7.34</v>
      </c>
    </row>
    <row r="698" spans="1:3" x14ac:dyDescent="0.15">
      <c r="A698" s="1">
        <v>698</v>
      </c>
      <c r="B698">
        <f t="shared" si="20"/>
        <v>0.75071529520000002</v>
      </c>
      <c r="C698">
        <f t="shared" si="21"/>
        <v>7.43</v>
      </c>
    </row>
    <row r="699" spans="1:3" x14ac:dyDescent="0.15">
      <c r="A699" s="1">
        <v>699</v>
      </c>
      <c r="B699">
        <f t="shared" si="20"/>
        <v>0.74999998759999997</v>
      </c>
      <c r="C699">
        <f t="shared" si="21"/>
        <v>7.34</v>
      </c>
    </row>
    <row r="700" spans="1:3" x14ac:dyDescent="0.15">
      <c r="A700" s="1">
        <v>700</v>
      </c>
      <c r="B700">
        <f t="shared" si="20"/>
        <v>0.74928468000000004</v>
      </c>
      <c r="C700">
        <f t="shared" si="21"/>
        <v>7.43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C7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1.25+A1*-0.0007153076</f>
        <v>1.2492846924000001</v>
      </c>
      <c r="C1">
        <f t="shared" ref="C1:C64" si="1">IF(A1/2-INT(A1/2)&lt;0.1,44.5,33.6)</f>
        <v>33.6</v>
      </c>
    </row>
    <row r="2" spans="1:3" x14ac:dyDescent="0.15">
      <c r="A2" s="1">
        <v>2</v>
      </c>
      <c r="B2">
        <f t="shared" si="0"/>
        <v>1.2485693847999999</v>
      </c>
      <c r="C2">
        <f t="shared" si="1"/>
        <v>44.5</v>
      </c>
    </row>
    <row r="3" spans="1:3" x14ac:dyDescent="0.15">
      <c r="A3" s="1">
        <v>3</v>
      </c>
      <c r="B3">
        <f t="shared" si="0"/>
        <v>1.2478540772</v>
      </c>
      <c r="C3">
        <f t="shared" si="1"/>
        <v>33.6</v>
      </c>
    </row>
    <row r="4" spans="1:3" x14ac:dyDescent="0.15">
      <c r="A4" s="1">
        <v>4</v>
      </c>
      <c r="B4">
        <f t="shared" si="0"/>
        <v>1.2471387696</v>
      </c>
      <c r="C4">
        <f t="shared" si="1"/>
        <v>44.5</v>
      </c>
    </row>
    <row r="5" spans="1:3" x14ac:dyDescent="0.15">
      <c r="A5" s="1">
        <v>5</v>
      </c>
      <c r="B5">
        <f t="shared" si="0"/>
        <v>1.2464234620000001</v>
      </c>
      <c r="C5">
        <f t="shared" si="1"/>
        <v>33.6</v>
      </c>
    </row>
    <row r="6" spans="1:3" x14ac:dyDescent="0.15">
      <c r="A6" s="1">
        <v>6</v>
      </c>
      <c r="B6">
        <f t="shared" si="0"/>
        <v>1.2457081543999999</v>
      </c>
      <c r="C6">
        <f t="shared" si="1"/>
        <v>44.5</v>
      </c>
    </row>
    <row r="7" spans="1:3" x14ac:dyDescent="0.15">
      <c r="A7" s="1">
        <v>7</v>
      </c>
      <c r="B7">
        <f t="shared" si="0"/>
        <v>1.2449928468</v>
      </c>
      <c r="C7">
        <f t="shared" si="1"/>
        <v>33.6</v>
      </c>
    </row>
    <row r="8" spans="1:3" x14ac:dyDescent="0.15">
      <c r="A8" s="1">
        <v>8</v>
      </c>
      <c r="B8">
        <f t="shared" si="0"/>
        <v>1.2442775392000001</v>
      </c>
      <c r="C8">
        <f t="shared" si="1"/>
        <v>44.5</v>
      </c>
    </row>
    <row r="9" spans="1:3" x14ac:dyDescent="0.15">
      <c r="A9" s="1">
        <v>9</v>
      </c>
      <c r="B9">
        <f t="shared" si="0"/>
        <v>1.2435622315999999</v>
      </c>
      <c r="C9">
        <f t="shared" si="1"/>
        <v>33.6</v>
      </c>
    </row>
    <row r="10" spans="1:3" x14ac:dyDescent="0.15">
      <c r="A10" s="1">
        <v>10</v>
      </c>
      <c r="B10">
        <f t="shared" si="0"/>
        <v>1.242846924</v>
      </c>
      <c r="C10">
        <f t="shared" si="1"/>
        <v>44.5</v>
      </c>
    </row>
    <row r="11" spans="1:3" x14ac:dyDescent="0.15">
      <c r="A11" s="1">
        <v>11</v>
      </c>
      <c r="B11">
        <f t="shared" si="0"/>
        <v>1.2421316164</v>
      </c>
      <c r="C11">
        <f t="shared" si="1"/>
        <v>33.6</v>
      </c>
    </row>
    <row r="12" spans="1:3" x14ac:dyDescent="0.15">
      <c r="A12" s="1">
        <v>12</v>
      </c>
      <c r="B12">
        <f t="shared" si="0"/>
        <v>1.2414163088000001</v>
      </c>
      <c r="C12">
        <f t="shared" si="1"/>
        <v>44.5</v>
      </c>
    </row>
    <row r="13" spans="1:3" x14ac:dyDescent="0.15">
      <c r="A13" s="1">
        <v>13</v>
      </c>
      <c r="B13">
        <f t="shared" si="0"/>
        <v>1.2407010011999999</v>
      </c>
      <c r="C13">
        <f t="shared" si="1"/>
        <v>33.6</v>
      </c>
    </row>
    <row r="14" spans="1:3" x14ac:dyDescent="0.15">
      <c r="A14" s="1">
        <v>14</v>
      </c>
      <c r="B14">
        <f t="shared" si="0"/>
        <v>1.2399856936</v>
      </c>
      <c r="C14">
        <f t="shared" si="1"/>
        <v>44.5</v>
      </c>
    </row>
    <row r="15" spans="1:3" x14ac:dyDescent="0.15">
      <c r="A15" s="1">
        <v>15</v>
      </c>
      <c r="B15">
        <f t="shared" si="0"/>
        <v>1.2392703860000001</v>
      </c>
      <c r="C15">
        <f t="shared" si="1"/>
        <v>33.6</v>
      </c>
    </row>
    <row r="16" spans="1:3" x14ac:dyDescent="0.15">
      <c r="A16" s="1">
        <v>16</v>
      </c>
      <c r="B16">
        <f t="shared" si="0"/>
        <v>1.2385550783999999</v>
      </c>
      <c r="C16">
        <f t="shared" si="1"/>
        <v>44.5</v>
      </c>
    </row>
    <row r="17" spans="1:3" x14ac:dyDescent="0.15">
      <c r="A17" s="1">
        <v>17</v>
      </c>
      <c r="B17">
        <f t="shared" si="0"/>
        <v>1.2378397708</v>
      </c>
      <c r="C17">
        <f t="shared" si="1"/>
        <v>33.6</v>
      </c>
    </row>
    <row r="18" spans="1:3" x14ac:dyDescent="0.15">
      <c r="A18" s="1">
        <v>18</v>
      </c>
      <c r="B18">
        <f t="shared" si="0"/>
        <v>1.2371244632</v>
      </c>
      <c r="C18">
        <f t="shared" si="1"/>
        <v>44.5</v>
      </c>
    </row>
    <row r="19" spans="1:3" x14ac:dyDescent="0.15">
      <c r="A19" s="1">
        <v>19</v>
      </c>
      <c r="B19">
        <f t="shared" si="0"/>
        <v>1.2364091556000001</v>
      </c>
      <c r="C19">
        <f t="shared" si="1"/>
        <v>33.6</v>
      </c>
    </row>
    <row r="20" spans="1:3" x14ac:dyDescent="0.15">
      <c r="A20" s="1">
        <v>20</v>
      </c>
      <c r="B20">
        <f t="shared" si="0"/>
        <v>1.2356938479999999</v>
      </c>
      <c r="C20">
        <f t="shared" si="1"/>
        <v>44.5</v>
      </c>
    </row>
    <row r="21" spans="1:3" x14ac:dyDescent="0.15">
      <c r="A21" s="1">
        <v>21</v>
      </c>
      <c r="B21">
        <f t="shared" si="0"/>
        <v>1.2349785404</v>
      </c>
      <c r="C21">
        <f t="shared" si="1"/>
        <v>33.6</v>
      </c>
    </row>
    <row r="22" spans="1:3" x14ac:dyDescent="0.15">
      <c r="A22" s="1">
        <v>22</v>
      </c>
      <c r="B22">
        <f t="shared" si="0"/>
        <v>1.2342632328000001</v>
      </c>
      <c r="C22">
        <f t="shared" si="1"/>
        <v>44.5</v>
      </c>
    </row>
    <row r="23" spans="1:3" x14ac:dyDescent="0.15">
      <c r="A23" s="1">
        <v>23</v>
      </c>
      <c r="B23">
        <f t="shared" si="0"/>
        <v>1.2335479251999999</v>
      </c>
      <c r="C23">
        <f t="shared" si="1"/>
        <v>33.6</v>
      </c>
    </row>
    <row r="24" spans="1:3" x14ac:dyDescent="0.15">
      <c r="A24" s="1">
        <v>24</v>
      </c>
      <c r="B24">
        <f t="shared" si="0"/>
        <v>1.2328326176</v>
      </c>
      <c r="C24">
        <f t="shared" si="1"/>
        <v>44.5</v>
      </c>
    </row>
    <row r="25" spans="1:3" x14ac:dyDescent="0.15">
      <c r="A25" s="1">
        <v>25</v>
      </c>
      <c r="B25">
        <f t="shared" si="0"/>
        <v>1.23211731</v>
      </c>
      <c r="C25">
        <f t="shared" si="1"/>
        <v>33.6</v>
      </c>
    </row>
    <row r="26" spans="1:3" x14ac:dyDescent="0.15">
      <c r="A26" s="1">
        <v>26</v>
      </c>
      <c r="B26">
        <f t="shared" si="0"/>
        <v>1.2314020024000001</v>
      </c>
      <c r="C26">
        <f t="shared" si="1"/>
        <v>44.5</v>
      </c>
    </row>
    <row r="27" spans="1:3" x14ac:dyDescent="0.15">
      <c r="A27" s="1">
        <v>27</v>
      </c>
      <c r="B27">
        <f t="shared" si="0"/>
        <v>1.2306866947999999</v>
      </c>
      <c r="C27">
        <f t="shared" si="1"/>
        <v>33.6</v>
      </c>
    </row>
    <row r="28" spans="1:3" x14ac:dyDescent="0.15">
      <c r="A28" s="1">
        <v>28</v>
      </c>
      <c r="B28">
        <f t="shared" si="0"/>
        <v>1.2299713872</v>
      </c>
      <c r="C28">
        <f t="shared" si="1"/>
        <v>44.5</v>
      </c>
    </row>
    <row r="29" spans="1:3" x14ac:dyDescent="0.15">
      <c r="A29" s="1">
        <v>29</v>
      </c>
      <c r="B29">
        <f t="shared" si="0"/>
        <v>1.2292560796000001</v>
      </c>
      <c r="C29">
        <f t="shared" si="1"/>
        <v>33.6</v>
      </c>
    </row>
    <row r="30" spans="1:3" x14ac:dyDescent="0.15">
      <c r="A30" s="1">
        <v>30</v>
      </c>
      <c r="B30">
        <f t="shared" si="0"/>
        <v>1.2285407719999999</v>
      </c>
      <c r="C30">
        <f t="shared" si="1"/>
        <v>44.5</v>
      </c>
    </row>
    <row r="31" spans="1:3" x14ac:dyDescent="0.15">
      <c r="A31" s="1">
        <v>31</v>
      </c>
      <c r="B31">
        <f t="shared" si="0"/>
        <v>1.2278254644</v>
      </c>
      <c r="C31">
        <f t="shared" si="1"/>
        <v>33.6</v>
      </c>
    </row>
    <row r="32" spans="1:3" x14ac:dyDescent="0.15">
      <c r="A32" s="1">
        <v>32</v>
      </c>
      <c r="B32">
        <f t="shared" si="0"/>
        <v>1.2271101568</v>
      </c>
      <c r="C32">
        <f t="shared" si="1"/>
        <v>44.5</v>
      </c>
    </row>
    <row r="33" spans="1:3" x14ac:dyDescent="0.15">
      <c r="A33" s="1">
        <v>33</v>
      </c>
      <c r="B33">
        <f t="shared" si="0"/>
        <v>1.2263948492000001</v>
      </c>
      <c r="C33">
        <f t="shared" si="1"/>
        <v>33.6</v>
      </c>
    </row>
    <row r="34" spans="1:3" x14ac:dyDescent="0.15">
      <c r="A34" s="1">
        <v>34</v>
      </c>
      <c r="B34">
        <f t="shared" si="0"/>
        <v>1.2256795415999999</v>
      </c>
      <c r="C34">
        <f t="shared" si="1"/>
        <v>44.5</v>
      </c>
    </row>
    <row r="35" spans="1:3" x14ac:dyDescent="0.15">
      <c r="A35" s="1">
        <v>35</v>
      </c>
      <c r="B35">
        <f t="shared" si="0"/>
        <v>1.224964234</v>
      </c>
      <c r="C35">
        <f t="shared" si="1"/>
        <v>33.6</v>
      </c>
    </row>
    <row r="36" spans="1:3" x14ac:dyDescent="0.15">
      <c r="A36" s="1">
        <v>36</v>
      </c>
      <c r="B36">
        <f t="shared" si="0"/>
        <v>1.2242489264</v>
      </c>
      <c r="C36">
        <f t="shared" si="1"/>
        <v>44.5</v>
      </c>
    </row>
    <row r="37" spans="1:3" x14ac:dyDescent="0.15">
      <c r="A37" s="1">
        <v>37</v>
      </c>
      <c r="B37">
        <f t="shared" si="0"/>
        <v>1.2235336187999999</v>
      </c>
      <c r="C37">
        <f t="shared" si="1"/>
        <v>33.6</v>
      </c>
    </row>
    <row r="38" spans="1:3" x14ac:dyDescent="0.15">
      <c r="A38" s="1">
        <v>38</v>
      </c>
      <c r="B38">
        <f t="shared" si="0"/>
        <v>1.2228183112</v>
      </c>
      <c r="C38">
        <f t="shared" si="1"/>
        <v>44.5</v>
      </c>
    </row>
    <row r="39" spans="1:3" x14ac:dyDescent="0.15">
      <c r="A39" s="1">
        <v>39</v>
      </c>
      <c r="B39">
        <f t="shared" si="0"/>
        <v>1.2221030036</v>
      </c>
      <c r="C39">
        <f t="shared" si="1"/>
        <v>33.6</v>
      </c>
    </row>
    <row r="40" spans="1:3" x14ac:dyDescent="0.15">
      <c r="A40" s="1">
        <v>40</v>
      </c>
      <c r="B40">
        <f t="shared" si="0"/>
        <v>1.2213876960000001</v>
      </c>
      <c r="C40">
        <f t="shared" si="1"/>
        <v>44.5</v>
      </c>
    </row>
    <row r="41" spans="1:3" x14ac:dyDescent="0.15">
      <c r="A41" s="1">
        <v>41</v>
      </c>
      <c r="B41">
        <f t="shared" si="0"/>
        <v>1.2206723883999999</v>
      </c>
      <c r="C41">
        <f t="shared" si="1"/>
        <v>33.6</v>
      </c>
    </row>
    <row r="42" spans="1:3" x14ac:dyDescent="0.15">
      <c r="A42" s="1">
        <v>42</v>
      </c>
      <c r="B42">
        <f t="shared" si="0"/>
        <v>1.2199570808</v>
      </c>
      <c r="C42">
        <f t="shared" si="1"/>
        <v>44.5</v>
      </c>
    </row>
    <row r="43" spans="1:3" x14ac:dyDescent="0.15">
      <c r="A43" s="1">
        <v>43</v>
      </c>
      <c r="B43">
        <f t="shared" si="0"/>
        <v>1.2192417732</v>
      </c>
      <c r="C43">
        <f t="shared" si="1"/>
        <v>33.6</v>
      </c>
    </row>
    <row r="44" spans="1:3" x14ac:dyDescent="0.15">
      <c r="A44" s="1">
        <v>44</v>
      </c>
      <c r="B44">
        <f t="shared" si="0"/>
        <v>1.2185264656000001</v>
      </c>
      <c r="C44">
        <f t="shared" si="1"/>
        <v>44.5</v>
      </c>
    </row>
    <row r="45" spans="1:3" x14ac:dyDescent="0.15">
      <c r="A45" s="1">
        <v>45</v>
      </c>
      <c r="B45">
        <f t="shared" si="0"/>
        <v>1.2178111579999999</v>
      </c>
      <c r="C45">
        <f t="shared" si="1"/>
        <v>33.6</v>
      </c>
    </row>
    <row r="46" spans="1:3" x14ac:dyDescent="0.15">
      <c r="A46" s="1">
        <v>46</v>
      </c>
      <c r="B46">
        <f t="shared" si="0"/>
        <v>1.2170958504</v>
      </c>
      <c r="C46">
        <f t="shared" si="1"/>
        <v>44.5</v>
      </c>
    </row>
    <row r="47" spans="1:3" x14ac:dyDescent="0.15">
      <c r="A47" s="1">
        <v>47</v>
      </c>
      <c r="B47">
        <f t="shared" si="0"/>
        <v>1.2163805428000001</v>
      </c>
      <c r="C47">
        <f t="shared" si="1"/>
        <v>33.6</v>
      </c>
    </row>
    <row r="48" spans="1:3" x14ac:dyDescent="0.15">
      <c r="A48" s="1">
        <v>48</v>
      </c>
      <c r="B48">
        <f t="shared" si="0"/>
        <v>1.2156652351999999</v>
      </c>
      <c r="C48">
        <f t="shared" si="1"/>
        <v>44.5</v>
      </c>
    </row>
    <row r="49" spans="1:3" x14ac:dyDescent="0.15">
      <c r="A49" s="1">
        <v>49</v>
      </c>
      <c r="B49">
        <f t="shared" si="0"/>
        <v>1.2149499276</v>
      </c>
      <c r="C49">
        <f t="shared" si="1"/>
        <v>33.6</v>
      </c>
    </row>
    <row r="50" spans="1:3" x14ac:dyDescent="0.15">
      <c r="A50" s="1">
        <v>50</v>
      </c>
      <c r="B50">
        <f t="shared" si="0"/>
        <v>1.21423462</v>
      </c>
      <c r="C50">
        <f t="shared" si="1"/>
        <v>44.5</v>
      </c>
    </row>
    <row r="51" spans="1:3" x14ac:dyDescent="0.15">
      <c r="A51" s="1">
        <v>51</v>
      </c>
      <c r="B51">
        <f t="shared" si="0"/>
        <v>1.2135193124000001</v>
      </c>
      <c r="C51">
        <f t="shared" si="1"/>
        <v>33.6</v>
      </c>
    </row>
    <row r="52" spans="1:3" x14ac:dyDescent="0.15">
      <c r="A52" s="1">
        <v>52</v>
      </c>
      <c r="B52">
        <f t="shared" si="0"/>
        <v>1.2128040047999999</v>
      </c>
      <c r="C52">
        <f t="shared" si="1"/>
        <v>44.5</v>
      </c>
    </row>
    <row r="53" spans="1:3" x14ac:dyDescent="0.15">
      <c r="A53" s="1">
        <v>53</v>
      </c>
      <c r="B53">
        <f t="shared" si="0"/>
        <v>1.2120886972</v>
      </c>
      <c r="C53">
        <f t="shared" si="1"/>
        <v>33.6</v>
      </c>
    </row>
    <row r="54" spans="1:3" x14ac:dyDescent="0.15">
      <c r="A54" s="1">
        <v>54</v>
      </c>
      <c r="B54">
        <f t="shared" si="0"/>
        <v>1.2113733896000001</v>
      </c>
      <c r="C54">
        <f t="shared" si="1"/>
        <v>44.5</v>
      </c>
    </row>
    <row r="55" spans="1:3" x14ac:dyDescent="0.15">
      <c r="A55" s="1">
        <v>55</v>
      </c>
      <c r="B55">
        <f t="shared" si="0"/>
        <v>1.2106580819999999</v>
      </c>
      <c r="C55">
        <f t="shared" si="1"/>
        <v>33.6</v>
      </c>
    </row>
    <row r="56" spans="1:3" x14ac:dyDescent="0.15">
      <c r="A56" s="1">
        <v>56</v>
      </c>
      <c r="B56">
        <f t="shared" si="0"/>
        <v>1.2099427744</v>
      </c>
      <c r="C56">
        <f t="shared" si="1"/>
        <v>44.5</v>
      </c>
    </row>
    <row r="57" spans="1:3" x14ac:dyDescent="0.15">
      <c r="A57" s="1">
        <v>57</v>
      </c>
      <c r="B57">
        <f t="shared" si="0"/>
        <v>1.2092274668</v>
      </c>
      <c r="C57">
        <f t="shared" si="1"/>
        <v>33.6</v>
      </c>
    </row>
    <row r="58" spans="1:3" x14ac:dyDescent="0.15">
      <c r="A58" s="1">
        <v>58</v>
      </c>
      <c r="B58">
        <f t="shared" si="0"/>
        <v>1.2085121592000001</v>
      </c>
      <c r="C58">
        <f t="shared" si="1"/>
        <v>44.5</v>
      </c>
    </row>
    <row r="59" spans="1:3" x14ac:dyDescent="0.15">
      <c r="A59" s="1">
        <v>59</v>
      </c>
      <c r="B59">
        <f t="shared" si="0"/>
        <v>1.2077968515999999</v>
      </c>
      <c r="C59">
        <f t="shared" si="1"/>
        <v>33.6</v>
      </c>
    </row>
    <row r="60" spans="1:3" x14ac:dyDescent="0.15">
      <c r="A60" s="1">
        <v>60</v>
      </c>
      <c r="B60">
        <f t="shared" si="0"/>
        <v>1.207081544</v>
      </c>
      <c r="C60">
        <f t="shared" si="1"/>
        <v>44.5</v>
      </c>
    </row>
    <row r="61" spans="1:3" x14ac:dyDescent="0.15">
      <c r="A61" s="1">
        <v>61</v>
      </c>
      <c r="B61">
        <f t="shared" si="0"/>
        <v>1.2063662364000001</v>
      </c>
      <c r="C61">
        <f t="shared" si="1"/>
        <v>33.6</v>
      </c>
    </row>
    <row r="62" spans="1:3" x14ac:dyDescent="0.15">
      <c r="A62" s="1">
        <v>62</v>
      </c>
      <c r="B62">
        <f t="shared" si="0"/>
        <v>1.2056509287999999</v>
      </c>
      <c r="C62">
        <f t="shared" si="1"/>
        <v>44.5</v>
      </c>
    </row>
    <row r="63" spans="1:3" x14ac:dyDescent="0.15">
      <c r="A63" s="1">
        <v>63</v>
      </c>
      <c r="B63">
        <f t="shared" si="0"/>
        <v>1.2049356212</v>
      </c>
      <c r="C63">
        <f t="shared" si="1"/>
        <v>33.6</v>
      </c>
    </row>
    <row r="64" spans="1:3" x14ac:dyDescent="0.15">
      <c r="A64" s="1">
        <v>64</v>
      </c>
      <c r="B64">
        <f t="shared" si="0"/>
        <v>1.2042203136</v>
      </c>
      <c r="C64">
        <f t="shared" si="1"/>
        <v>44.5</v>
      </c>
    </row>
    <row r="65" spans="1:3" x14ac:dyDescent="0.15">
      <c r="A65" s="1">
        <v>65</v>
      </c>
      <c r="B65">
        <f t="shared" ref="B65:B128" si="2">1.25+A65*-0.0007153076</f>
        <v>1.2035050060000001</v>
      </c>
      <c r="C65">
        <f t="shared" ref="C65:C128" si="3">IF(A65/2-INT(A65/2)&lt;0.1,44.5,33.6)</f>
        <v>33.6</v>
      </c>
    </row>
    <row r="66" spans="1:3" x14ac:dyDescent="0.15">
      <c r="A66" s="1">
        <v>66</v>
      </c>
      <c r="B66">
        <f t="shared" si="2"/>
        <v>1.2027896983999999</v>
      </c>
      <c r="C66">
        <f t="shared" si="3"/>
        <v>44.5</v>
      </c>
    </row>
    <row r="67" spans="1:3" x14ac:dyDescent="0.15">
      <c r="A67" s="1">
        <v>67</v>
      </c>
      <c r="B67">
        <f t="shared" si="2"/>
        <v>1.2020743908</v>
      </c>
      <c r="C67">
        <f t="shared" si="3"/>
        <v>33.6</v>
      </c>
    </row>
    <row r="68" spans="1:3" x14ac:dyDescent="0.15">
      <c r="A68" s="1">
        <v>68</v>
      </c>
      <c r="B68">
        <f t="shared" si="2"/>
        <v>1.2013590832000001</v>
      </c>
      <c r="C68">
        <f t="shared" si="3"/>
        <v>44.5</v>
      </c>
    </row>
    <row r="69" spans="1:3" x14ac:dyDescent="0.15">
      <c r="A69" s="1">
        <v>69</v>
      </c>
      <c r="B69">
        <f t="shared" si="2"/>
        <v>1.2006437755999999</v>
      </c>
      <c r="C69">
        <f t="shared" si="3"/>
        <v>33.6</v>
      </c>
    </row>
    <row r="70" spans="1:3" x14ac:dyDescent="0.15">
      <c r="A70" s="1">
        <v>70</v>
      </c>
      <c r="B70">
        <f t="shared" si="2"/>
        <v>1.199928468</v>
      </c>
      <c r="C70">
        <f t="shared" si="3"/>
        <v>44.5</v>
      </c>
    </row>
    <row r="71" spans="1:3" x14ac:dyDescent="0.15">
      <c r="A71" s="1">
        <v>71</v>
      </c>
      <c r="B71">
        <f t="shared" si="2"/>
        <v>1.1992131604</v>
      </c>
      <c r="C71">
        <f t="shared" si="3"/>
        <v>33.6</v>
      </c>
    </row>
    <row r="72" spans="1:3" x14ac:dyDescent="0.15">
      <c r="A72" s="1">
        <v>72</v>
      </c>
      <c r="B72">
        <f t="shared" si="2"/>
        <v>1.1984978528000001</v>
      </c>
      <c r="C72">
        <f t="shared" si="3"/>
        <v>44.5</v>
      </c>
    </row>
    <row r="73" spans="1:3" x14ac:dyDescent="0.15">
      <c r="A73" s="1">
        <v>73</v>
      </c>
      <c r="B73">
        <f t="shared" si="2"/>
        <v>1.1977825451999999</v>
      </c>
      <c r="C73">
        <f t="shared" si="3"/>
        <v>33.6</v>
      </c>
    </row>
    <row r="74" spans="1:3" x14ac:dyDescent="0.15">
      <c r="A74" s="1">
        <v>74</v>
      </c>
      <c r="B74">
        <f t="shared" si="2"/>
        <v>1.1970672376</v>
      </c>
      <c r="C74">
        <f t="shared" si="3"/>
        <v>44.5</v>
      </c>
    </row>
    <row r="75" spans="1:3" x14ac:dyDescent="0.15">
      <c r="A75" s="1">
        <v>75</v>
      </c>
      <c r="B75">
        <f t="shared" si="2"/>
        <v>1.1963519300000001</v>
      </c>
      <c r="C75">
        <f t="shared" si="3"/>
        <v>33.6</v>
      </c>
    </row>
    <row r="76" spans="1:3" x14ac:dyDescent="0.15">
      <c r="A76" s="1">
        <v>76</v>
      </c>
      <c r="B76">
        <f t="shared" si="2"/>
        <v>1.1956366223999999</v>
      </c>
      <c r="C76">
        <f t="shared" si="3"/>
        <v>44.5</v>
      </c>
    </row>
    <row r="77" spans="1:3" x14ac:dyDescent="0.15">
      <c r="A77" s="1">
        <v>77</v>
      </c>
      <c r="B77">
        <f t="shared" si="2"/>
        <v>1.1949213148</v>
      </c>
      <c r="C77">
        <f t="shared" si="3"/>
        <v>33.6</v>
      </c>
    </row>
    <row r="78" spans="1:3" x14ac:dyDescent="0.15">
      <c r="A78" s="1">
        <v>78</v>
      </c>
      <c r="B78">
        <f t="shared" si="2"/>
        <v>1.1942060072</v>
      </c>
      <c r="C78">
        <f t="shared" si="3"/>
        <v>44.5</v>
      </c>
    </row>
    <row r="79" spans="1:3" x14ac:dyDescent="0.15">
      <c r="A79" s="1">
        <v>79</v>
      </c>
      <c r="B79">
        <f t="shared" si="2"/>
        <v>1.1934906996000001</v>
      </c>
      <c r="C79">
        <f t="shared" si="3"/>
        <v>33.6</v>
      </c>
    </row>
    <row r="80" spans="1:3" x14ac:dyDescent="0.15">
      <c r="A80" s="1">
        <v>80</v>
      </c>
      <c r="B80">
        <f t="shared" si="2"/>
        <v>1.1927753919999999</v>
      </c>
      <c r="C80">
        <f t="shared" si="3"/>
        <v>44.5</v>
      </c>
    </row>
    <row r="81" spans="1:3" x14ac:dyDescent="0.15">
      <c r="A81" s="1">
        <v>81</v>
      </c>
      <c r="B81">
        <f t="shared" si="2"/>
        <v>1.1920600844</v>
      </c>
      <c r="C81">
        <f t="shared" si="3"/>
        <v>33.6</v>
      </c>
    </row>
    <row r="82" spans="1:3" x14ac:dyDescent="0.15">
      <c r="A82" s="1">
        <v>82</v>
      </c>
      <c r="B82">
        <f t="shared" si="2"/>
        <v>1.1913447768000001</v>
      </c>
      <c r="C82">
        <f t="shared" si="3"/>
        <v>44.5</v>
      </c>
    </row>
    <row r="83" spans="1:3" x14ac:dyDescent="0.15">
      <c r="A83" s="1">
        <v>83</v>
      </c>
      <c r="B83">
        <f t="shared" si="2"/>
        <v>1.1906294691999999</v>
      </c>
      <c r="C83">
        <f t="shared" si="3"/>
        <v>33.6</v>
      </c>
    </row>
    <row r="84" spans="1:3" x14ac:dyDescent="0.15">
      <c r="A84" s="1">
        <v>84</v>
      </c>
      <c r="B84">
        <f t="shared" si="2"/>
        <v>1.1899141616</v>
      </c>
      <c r="C84">
        <f t="shared" si="3"/>
        <v>44.5</v>
      </c>
    </row>
    <row r="85" spans="1:3" x14ac:dyDescent="0.15">
      <c r="A85" s="1">
        <v>85</v>
      </c>
      <c r="B85">
        <f t="shared" si="2"/>
        <v>1.189198854</v>
      </c>
      <c r="C85">
        <f t="shared" si="3"/>
        <v>33.6</v>
      </c>
    </row>
    <row r="86" spans="1:3" x14ac:dyDescent="0.15">
      <c r="A86" s="1">
        <v>86</v>
      </c>
      <c r="B86">
        <f t="shared" si="2"/>
        <v>1.1884835464000001</v>
      </c>
      <c r="C86">
        <f t="shared" si="3"/>
        <v>44.5</v>
      </c>
    </row>
    <row r="87" spans="1:3" x14ac:dyDescent="0.15">
      <c r="A87" s="1">
        <v>87</v>
      </c>
      <c r="B87">
        <f t="shared" si="2"/>
        <v>1.1877682387999999</v>
      </c>
      <c r="C87">
        <f t="shared" si="3"/>
        <v>33.6</v>
      </c>
    </row>
    <row r="88" spans="1:3" x14ac:dyDescent="0.15">
      <c r="A88" s="1">
        <v>88</v>
      </c>
      <c r="B88">
        <f t="shared" si="2"/>
        <v>1.1870529312</v>
      </c>
      <c r="C88">
        <f t="shared" si="3"/>
        <v>44.5</v>
      </c>
    </row>
    <row r="89" spans="1:3" x14ac:dyDescent="0.15">
      <c r="A89" s="1">
        <v>89</v>
      </c>
      <c r="B89">
        <f t="shared" si="2"/>
        <v>1.1863376236000001</v>
      </c>
      <c r="C89">
        <f t="shared" si="3"/>
        <v>33.6</v>
      </c>
    </row>
    <row r="90" spans="1:3" x14ac:dyDescent="0.15">
      <c r="A90" s="1">
        <v>90</v>
      </c>
      <c r="B90">
        <f t="shared" si="2"/>
        <v>1.1856223159999999</v>
      </c>
      <c r="C90">
        <f t="shared" si="3"/>
        <v>44.5</v>
      </c>
    </row>
    <row r="91" spans="1:3" x14ac:dyDescent="0.15">
      <c r="A91" s="1">
        <v>91</v>
      </c>
      <c r="B91">
        <f t="shared" si="2"/>
        <v>1.1849070084</v>
      </c>
      <c r="C91">
        <f t="shared" si="3"/>
        <v>33.6</v>
      </c>
    </row>
    <row r="92" spans="1:3" x14ac:dyDescent="0.15">
      <c r="A92" s="1">
        <v>92</v>
      </c>
      <c r="B92">
        <f t="shared" si="2"/>
        <v>1.1841917008</v>
      </c>
      <c r="C92">
        <f t="shared" si="3"/>
        <v>44.5</v>
      </c>
    </row>
    <row r="93" spans="1:3" x14ac:dyDescent="0.15">
      <c r="A93" s="1">
        <v>93</v>
      </c>
      <c r="B93">
        <f t="shared" si="2"/>
        <v>1.1834763932000001</v>
      </c>
      <c r="C93">
        <f t="shared" si="3"/>
        <v>33.6</v>
      </c>
    </row>
    <row r="94" spans="1:3" x14ac:dyDescent="0.15">
      <c r="A94" s="1">
        <v>94</v>
      </c>
      <c r="B94">
        <f t="shared" si="2"/>
        <v>1.1827610855999999</v>
      </c>
      <c r="C94">
        <f t="shared" si="3"/>
        <v>44.5</v>
      </c>
    </row>
    <row r="95" spans="1:3" x14ac:dyDescent="0.15">
      <c r="A95" s="1">
        <v>95</v>
      </c>
      <c r="B95">
        <f t="shared" si="2"/>
        <v>1.182045778</v>
      </c>
      <c r="C95">
        <f t="shared" si="3"/>
        <v>33.6</v>
      </c>
    </row>
    <row r="96" spans="1:3" x14ac:dyDescent="0.15">
      <c r="A96" s="1">
        <v>96</v>
      </c>
      <c r="B96">
        <f t="shared" si="2"/>
        <v>1.1813304704000001</v>
      </c>
      <c r="C96">
        <f t="shared" si="3"/>
        <v>44.5</v>
      </c>
    </row>
    <row r="97" spans="1:3" x14ac:dyDescent="0.15">
      <c r="A97" s="1">
        <v>97</v>
      </c>
      <c r="B97">
        <f t="shared" si="2"/>
        <v>1.1806151628000001</v>
      </c>
      <c r="C97">
        <f t="shared" si="3"/>
        <v>33.6</v>
      </c>
    </row>
    <row r="98" spans="1:3" x14ac:dyDescent="0.15">
      <c r="A98" s="1">
        <v>98</v>
      </c>
      <c r="B98">
        <f t="shared" si="2"/>
        <v>1.1798998552</v>
      </c>
      <c r="C98">
        <f t="shared" si="3"/>
        <v>44.5</v>
      </c>
    </row>
    <row r="99" spans="1:3" x14ac:dyDescent="0.15">
      <c r="A99" s="1">
        <v>99</v>
      </c>
      <c r="B99">
        <f t="shared" si="2"/>
        <v>1.1791845476</v>
      </c>
      <c r="C99">
        <f t="shared" si="3"/>
        <v>33.6</v>
      </c>
    </row>
    <row r="100" spans="1:3" x14ac:dyDescent="0.15">
      <c r="A100" s="1">
        <v>100</v>
      </c>
      <c r="B100">
        <f t="shared" si="2"/>
        <v>1.1784692400000001</v>
      </c>
      <c r="C100">
        <f t="shared" si="3"/>
        <v>44.5</v>
      </c>
    </row>
    <row r="101" spans="1:3" x14ac:dyDescent="0.15">
      <c r="A101" s="1">
        <v>101</v>
      </c>
      <c r="B101">
        <f t="shared" si="2"/>
        <v>1.1777539323999999</v>
      </c>
      <c r="C101">
        <f t="shared" si="3"/>
        <v>33.6</v>
      </c>
    </row>
    <row r="102" spans="1:3" x14ac:dyDescent="0.15">
      <c r="A102" s="1">
        <v>102</v>
      </c>
      <c r="B102">
        <f t="shared" si="2"/>
        <v>1.1770386248</v>
      </c>
      <c r="C102">
        <f t="shared" si="3"/>
        <v>44.5</v>
      </c>
    </row>
    <row r="103" spans="1:3" x14ac:dyDescent="0.15">
      <c r="A103" s="1">
        <v>103</v>
      </c>
      <c r="B103">
        <f t="shared" si="2"/>
        <v>1.1763233172000001</v>
      </c>
      <c r="C103">
        <f t="shared" si="3"/>
        <v>33.6</v>
      </c>
    </row>
    <row r="104" spans="1:3" x14ac:dyDescent="0.15">
      <c r="A104" s="1">
        <v>104</v>
      </c>
      <c r="B104">
        <f t="shared" si="2"/>
        <v>1.1756080095999999</v>
      </c>
      <c r="C104">
        <f t="shared" si="3"/>
        <v>44.5</v>
      </c>
    </row>
    <row r="105" spans="1:3" x14ac:dyDescent="0.15">
      <c r="A105" s="1">
        <v>105</v>
      </c>
      <c r="B105">
        <f t="shared" si="2"/>
        <v>1.174892702</v>
      </c>
      <c r="C105">
        <f t="shared" si="3"/>
        <v>33.6</v>
      </c>
    </row>
    <row r="106" spans="1:3" x14ac:dyDescent="0.15">
      <c r="A106" s="1">
        <v>106</v>
      </c>
      <c r="B106">
        <f t="shared" si="2"/>
        <v>1.1741773944</v>
      </c>
      <c r="C106">
        <f t="shared" si="3"/>
        <v>44.5</v>
      </c>
    </row>
    <row r="107" spans="1:3" x14ac:dyDescent="0.15">
      <c r="A107" s="1">
        <v>107</v>
      </c>
      <c r="B107">
        <f t="shared" si="2"/>
        <v>1.1734620868000001</v>
      </c>
      <c r="C107">
        <f t="shared" si="3"/>
        <v>33.6</v>
      </c>
    </row>
    <row r="108" spans="1:3" x14ac:dyDescent="0.15">
      <c r="A108" s="1">
        <v>108</v>
      </c>
      <c r="B108">
        <f t="shared" si="2"/>
        <v>1.1727467791999999</v>
      </c>
      <c r="C108">
        <f t="shared" si="3"/>
        <v>44.5</v>
      </c>
    </row>
    <row r="109" spans="1:3" x14ac:dyDescent="0.15">
      <c r="A109" s="1">
        <v>109</v>
      </c>
      <c r="B109">
        <f t="shared" si="2"/>
        <v>1.1720314716</v>
      </c>
      <c r="C109">
        <f t="shared" si="3"/>
        <v>33.6</v>
      </c>
    </row>
    <row r="110" spans="1:3" x14ac:dyDescent="0.15">
      <c r="A110" s="1">
        <v>110</v>
      </c>
      <c r="B110">
        <f t="shared" si="2"/>
        <v>1.171316164</v>
      </c>
      <c r="C110">
        <f t="shared" si="3"/>
        <v>44.5</v>
      </c>
    </row>
    <row r="111" spans="1:3" x14ac:dyDescent="0.15">
      <c r="A111" s="1">
        <v>111</v>
      </c>
      <c r="B111">
        <f t="shared" si="2"/>
        <v>1.1706008564000001</v>
      </c>
      <c r="C111">
        <f t="shared" si="3"/>
        <v>33.6</v>
      </c>
    </row>
    <row r="112" spans="1:3" x14ac:dyDescent="0.15">
      <c r="A112" s="1">
        <v>112</v>
      </c>
      <c r="B112">
        <f t="shared" si="2"/>
        <v>1.1698855488</v>
      </c>
      <c r="C112">
        <f t="shared" si="3"/>
        <v>44.5</v>
      </c>
    </row>
    <row r="113" spans="1:3" x14ac:dyDescent="0.15">
      <c r="A113" s="1">
        <v>113</v>
      </c>
      <c r="B113">
        <f t="shared" si="2"/>
        <v>1.1691702412</v>
      </c>
      <c r="C113">
        <f t="shared" si="3"/>
        <v>33.6</v>
      </c>
    </row>
    <row r="114" spans="1:3" x14ac:dyDescent="0.15">
      <c r="A114" s="1">
        <v>114</v>
      </c>
      <c r="B114">
        <f t="shared" si="2"/>
        <v>1.1684549336000001</v>
      </c>
      <c r="C114">
        <f t="shared" si="3"/>
        <v>44.5</v>
      </c>
    </row>
    <row r="115" spans="1:3" x14ac:dyDescent="0.15">
      <c r="A115" s="1">
        <v>115</v>
      </c>
      <c r="B115">
        <f t="shared" si="2"/>
        <v>1.1677396259999999</v>
      </c>
      <c r="C115">
        <f t="shared" si="3"/>
        <v>33.6</v>
      </c>
    </row>
    <row r="116" spans="1:3" x14ac:dyDescent="0.15">
      <c r="A116" s="1">
        <v>116</v>
      </c>
      <c r="B116">
        <f t="shared" si="2"/>
        <v>1.1670243184</v>
      </c>
      <c r="C116">
        <f t="shared" si="3"/>
        <v>44.5</v>
      </c>
    </row>
    <row r="117" spans="1:3" x14ac:dyDescent="0.15">
      <c r="A117" s="1">
        <v>117</v>
      </c>
      <c r="B117">
        <f t="shared" si="2"/>
        <v>1.1663090108</v>
      </c>
      <c r="C117">
        <f t="shared" si="3"/>
        <v>33.6</v>
      </c>
    </row>
    <row r="118" spans="1:3" x14ac:dyDescent="0.15">
      <c r="A118" s="1">
        <v>118</v>
      </c>
      <c r="B118">
        <f t="shared" si="2"/>
        <v>1.1655937031999999</v>
      </c>
      <c r="C118">
        <f t="shared" si="3"/>
        <v>44.5</v>
      </c>
    </row>
    <row r="119" spans="1:3" x14ac:dyDescent="0.15">
      <c r="A119" s="1">
        <v>119</v>
      </c>
      <c r="B119">
        <f t="shared" si="2"/>
        <v>1.1648783955999999</v>
      </c>
      <c r="C119">
        <f t="shared" si="3"/>
        <v>33.6</v>
      </c>
    </row>
    <row r="120" spans="1:3" x14ac:dyDescent="0.15">
      <c r="A120" s="1">
        <v>120</v>
      </c>
      <c r="B120">
        <f t="shared" si="2"/>
        <v>1.164163088</v>
      </c>
      <c r="C120">
        <f t="shared" si="3"/>
        <v>44.5</v>
      </c>
    </row>
    <row r="121" spans="1:3" x14ac:dyDescent="0.15">
      <c r="A121" s="1">
        <v>121</v>
      </c>
      <c r="B121">
        <f t="shared" si="2"/>
        <v>1.1634477804000001</v>
      </c>
      <c r="C121">
        <f t="shared" si="3"/>
        <v>33.6</v>
      </c>
    </row>
    <row r="122" spans="1:3" x14ac:dyDescent="0.15">
      <c r="A122" s="1">
        <v>122</v>
      </c>
      <c r="B122">
        <f t="shared" si="2"/>
        <v>1.1627324727999999</v>
      </c>
      <c r="C122">
        <f t="shared" si="3"/>
        <v>44.5</v>
      </c>
    </row>
    <row r="123" spans="1:3" x14ac:dyDescent="0.15">
      <c r="A123" s="1">
        <v>123</v>
      </c>
      <c r="B123">
        <f t="shared" si="2"/>
        <v>1.1620171652</v>
      </c>
      <c r="C123">
        <f t="shared" si="3"/>
        <v>33.6</v>
      </c>
    </row>
    <row r="124" spans="1:3" x14ac:dyDescent="0.15">
      <c r="A124" s="1">
        <v>124</v>
      </c>
      <c r="B124">
        <f t="shared" si="2"/>
        <v>1.1613018576</v>
      </c>
      <c r="C124">
        <f t="shared" si="3"/>
        <v>44.5</v>
      </c>
    </row>
    <row r="125" spans="1:3" x14ac:dyDescent="0.15">
      <c r="A125" s="1">
        <v>125</v>
      </c>
      <c r="B125">
        <f t="shared" si="2"/>
        <v>1.1605865500000001</v>
      </c>
      <c r="C125">
        <f t="shared" si="3"/>
        <v>33.6</v>
      </c>
    </row>
    <row r="126" spans="1:3" x14ac:dyDescent="0.15">
      <c r="A126" s="1">
        <v>126</v>
      </c>
      <c r="B126">
        <f t="shared" si="2"/>
        <v>1.1598712423999999</v>
      </c>
      <c r="C126">
        <f t="shared" si="3"/>
        <v>44.5</v>
      </c>
    </row>
    <row r="127" spans="1:3" x14ac:dyDescent="0.15">
      <c r="A127" s="1">
        <v>127</v>
      </c>
      <c r="B127">
        <f t="shared" si="2"/>
        <v>1.1591559348</v>
      </c>
      <c r="C127">
        <f t="shared" si="3"/>
        <v>33.6</v>
      </c>
    </row>
    <row r="128" spans="1:3" x14ac:dyDescent="0.15">
      <c r="A128" s="1">
        <v>128</v>
      </c>
      <c r="B128">
        <f t="shared" si="2"/>
        <v>1.1584406272000001</v>
      </c>
      <c r="C128">
        <f t="shared" si="3"/>
        <v>44.5</v>
      </c>
    </row>
    <row r="129" spans="1:3" x14ac:dyDescent="0.15">
      <c r="A129" s="1">
        <v>129</v>
      </c>
      <c r="B129">
        <f t="shared" ref="B129:B192" si="4">1.25+A129*-0.0007153076</f>
        <v>1.1577253195999999</v>
      </c>
      <c r="C129">
        <f t="shared" ref="C129:C192" si="5">IF(A129/2-INT(A129/2)&lt;0.1,44.5,33.6)</f>
        <v>33.6</v>
      </c>
    </row>
    <row r="130" spans="1:3" x14ac:dyDescent="0.15">
      <c r="A130" s="1">
        <v>130</v>
      </c>
      <c r="B130">
        <f t="shared" si="4"/>
        <v>1.157010012</v>
      </c>
      <c r="C130">
        <f t="shared" si="5"/>
        <v>44.5</v>
      </c>
    </row>
    <row r="131" spans="1:3" x14ac:dyDescent="0.15">
      <c r="A131" s="1">
        <v>131</v>
      </c>
      <c r="B131">
        <f t="shared" si="4"/>
        <v>1.1562947044</v>
      </c>
      <c r="C131">
        <f t="shared" si="5"/>
        <v>33.6</v>
      </c>
    </row>
    <row r="132" spans="1:3" x14ac:dyDescent="0.15">
      <c r="A132" s="1">
        <v>132</v>
      </c>
      <c r="B132">
        <f t="shared" si="4"/>
        <v>1.1555793968000001</v>
      </c>
      <c r="C132">
        <f t="shared" si="5"/>
        <v>44.5</v>
      </c>
    </row>
    <row r="133" spans="1:3" x14ac:dyDescent="0.15">
      <c r="A133" s="1">
        <v>133</v>
      </c>
      <c r="B133">
        <f t="shared" si="4"/>
        <v>1.1548640891999999</v>
      </c>
      <c r="C133">
        <f t="shared" si="5"/>
        <v>33.6</v>
      </c>
    </row>
    <row r="134" spans="1:3" x14ac:dyDescent="0.15">
      <c r="A134" s="1">
        <v>134</v>
      </c>
      <c r="B134">
        <f t="shared" si="4"/>
        <v>1.1541487816</v>
      </c>
      <c r="C134">
        <f t="shared" si="5"/>
        <v>44.5</v>
      </c>
    </row>
    <row r="135" spans="1:3" x14ac:dyDescent="0.15">
      <c r="A135" s="1">
        <v>135</v>
      </c>
      <c r="B135">
        <f t="shared" si="4"/>
        <v>1.1534334740000001</v>
      </c>
      <c r="C135">
        <f t="shared" si="5"/>
        <v>33.6</v>
      </c>
    </row>
    <row r="136" spans="1:3" x14ac:dyDescent="0.15">
      <c r="A136" s="1">
        <v>136</v>
      </c>
      <c r="B136">
        <f t="shared" si="4"/>
        <v>1.1527181663999999</v>
      </c>
      <c r="C136">
        <f t="shared" si="5"/>
        <v>44.5</v>
      </c>
    </row>
    <row r="137" spans="1:3" x14ac:dyDescent="0.15">
      <c r="A137" s="1">
        <v>137</v>
      </c>
      <c r="B137">
        <f t="shared" si="4"/>
        <v>1.1520028588</v>
      </c>
      <c r="C137">
        <f t="shared" si="5"/>
        <v>33.6</v>
      </c>
    </row>
    <row r="138" spans="1:3" x14ac:dyDescent="0.15">
      <c r="A138" s="1">
        <v>138</v>
      </c>
      <c r="B138">
        <f t="shared" si="4"/>
        <v>1.1512875512</v>
      </c>
      <c r="C138">
        <f t="shared" si="5"/>
        <v>44.5</v>
      </c>
    </row>
    <row r="139" spans="1:3" x14ac:dyDescent="0.15">
      <c r="A139" s="1">
        <v>139</v>
      </c>
      <c r="B139">
        <f t="shared" si="4"/>
        <v>1.1505722436000001</v>
      </c>
      <c r="C139">
        <f t="shared" si="5"/>
        <v>33.6</v>
      </c>
    </row>
    <row r="140" spans="1:3" x14ac:dyDescent="0.15">
      <c r="A140" s="1">
        <v>140</v>
      </c>
      <c r="B140">
        <f t="shared" si="4"/>
        <v>1.1498569359999999</v>
      </c>
      <c r="C140">
        <f t="shared" si="5"/>
        <v>44.5</v>
      </c>
    </row>
    <row r="141" spans="1:3" x14ac:dyDescent="0.15">
      <c r="A141" s="1">
        <v>141</v>
      </c>
      <c r="B141">
        <f t="shared" si="4"/>
        <v>1.1491416284</v>
      </c>
      <c r="C141">
        <f t="shared" si="5"/>
        <v>33.6</v>
      </c>
    </row>
    <row r="142" spans="1:3" x14ac:dyDescent="0.15">
      <c r="A142" s="1">
        <v>142</v>
      </c>
      <c r="B142">
        <f t="shared" si="4"/>
        <v>1.1484263208000001</v>
      </c>
      <c r="C142">
        <f t="shared" si="5"/>
        <v>44.5</v>
      </c>
    </row>
    <row r="143" spans="1:3" x14ac:dyDescent="0.15">
      <c r="A143" s="1">
        <v>143</v>
      </c>
      <c r="B143">
        <f t="shared" si="4"/>
        <v>1.1477110131999999</v>
      </c>
      <c r="C143">
        <f t="shared" si="5"/>
        <v>33.6</v>
      </c>
    </row>
    <row r="144" spans="1:3" x14ac:dyDescent="0.15">
      <c r="A144" s="1">
        <v>144</v>
      </c>
      <c r="B144">
        <f t="shared" si="4"/>
        <v>1.1469957056</v>
      </c>
      <c r="C144">
        <f t="shared" si="5"/>
        <v>44.5</v>
      </c>
    </row>
    <row r="145" spans="1:3" x14ac:dyDescent="0.15">
      <c r="A145" s="1">
        <v>145</v>
      </c>
      <c r="B145">
        <f t="shared" si="4"/>
        <v>1.146280398</v>
      </c>
      <c r="C145">
        <f t="shared" si="5"/>
        <v>33.6</v>
      </c>
    </row>
    <row r="146" spans="1:3" x14ac:dyDescent="0.15">
      <c r="A146" s="1">
        <v>146</v>
      </c>
      <c r="B146">
        <f t="shared" si="4"/>
        <v>1.1455650904000001</v>
      </c>
      <c r="C146">
        <f t="shared" si="5"/>
        <v>44.5</v>
      </c>
    </row>
    <row r="147" spans="1:3" x14ac:dyDescent="0.15">
      <c r="A147" s="1">
        <v>147</v>
      </c>
      <c r="B147">
        <f t="shared" si="4"/>
        <v>1.1448497827999999</v>
      </c>
      <c r="C147">
        <f t="shared" si="5"/>
        <v>33.6</v>
      </c>
    </row>
    <row r="148" spans="1:3" x14ac:dyDescent="0.15">
      <c r="A148" s="1">
        <v>148</v>
      </c>
      <c r="B148">
        <f t="shared" si="4"/>
        <v>1.1441344752</v>
      </c>
      <c r="C148">
        <f t="shared" si="5"/>
        <v>44.5</v>
      </c>
    </row>
    <row r="149" spans="1:3" x14ac:dyDescent="0.15">
      <c r="A149" s="1">
        <v>149</v>
      </c>
      <c r="B149">
        <f t="shared" si="4"/>
        <v>1.1434191676000001</v>
      </c>
      <c r="C149">
        <f t="shared" si="5"/>
        <v>33.6</v>
      </c>
    </row>
    <row r="150" spans="1:3" x14ac:dyDescent="0.15">
      <c r="A150" s="1">
        <v>150</v>
      </c>
      <c r="B150">
        <f t="shared" si="4"/>
        <v>1.1427038599999999</v>
      </c>
      <c r="C150">
        <f t="shared" si="5"/>
        <v>44.5</v>
      </c>
    </row>
    <row r="151" spans="1:3" x14ac:dyDescent="0.15">
      <c r="A151" s="1">
        <v>151</v>
      </c>
      <c r="B151">
        <f t="shared" si="4"/>
        <v>1.1419885524</v>
      </c>
      <c r="C151">
        <f t="shared" si="5"/>
        <v>33.6</v>
      </c>
    </row>
    <row r="152" spans="1:3" x14ac:dyDescent="0.15">
      <c r="A152" s="1">
        <v>152</v>
      </c>
      <c r="B152">
        <f t="shared" si="4"/>
        <v>1.1412732448</v>
      </c>
      <c r="C152">
        <f t="shared" si="5"/>
        <v>44.5</v>
      </c>
    </row>
    <row r="153" spans="1:3" x14ac:dyDescent="0.15">
      <c r="A153" s="1">
        <v>153</v>
      </c>
      <c r="B153">
        <f t="shared" si="4"/>
        <v>1.1405579372000001</v>
      </c>
      <c r="C153">
        <f t="shared" si="5"/>
        <v>33.6</v>
      </c>
    </row>
    <row r="154" spans="1:3" x14ac:dyDescent="0.15">
      <c r="A154" s="1">
        <v>154</v>
      </c>
      <c r="B154">
        <f t="shared" si="4"/>
        <v>1.1398426295999999</v>
      </c>
      <c r="C154">
        <f t="shared" si="5"/>
        <v>44.5</v>
      </c>
    </row>
    <row r="155" spans="1:3" x14ac:dyDescent="0.15">
      <c r="A155" s="1">
        <v>155</v>
      </c>
      <c r="B155">
        <f t="shared" si="4"/>
        <v>1.139127322</v>
      </c>
      <c r="C155">
        <f t="shared" si="5"/>
        <v>33.6</v>
      </c>
    </row>
    <row r="156" spans="1:3" x14ac:dyDescent="0.15">
      <c r="A156" s="1">
        <v>156</v>
      </c>
      <c r="B156">
        <f t="shared" si="4"/>
        <v>1.1384120144000001</v>
      </c>
      <c r="C156">
        <f t="shared" si="5"/>
        <v>44.5</v>
      </c>
    </row>
    <row r="157" spans="1:3" x14ac:dyDescent="0.15">
      <c r="A157" s="1">
        <v>157</v>
      </c>
      <c r="B157">
        <f t="shared" si="4"/>
        <v>1.1376967067999999</v>
      </c>
      <c r="C157">
        <f t="shared" si="5"/>
        <v>33.6</v>
      </c>
    </row>
    <row r="158" spans="1:3" x14ac:dyDescent="0.15">
      <c r="A158" s="1">
        <v>158</v>
      </c>
      <c r="B158">
        <f t="shared" si="4"/>
        <v>1.1369813992</v>
      </c>
      <c r="C158">
        <f t="shared" si="5"/>
        <v>44.5</v>
      </c>
    </row>
    <row r="159" spans="1:3" x14ac:dyDescent="0.15">
      <c r="A159" s="1">
        <v>159</v>
      </c>
      <c r="B159">
        <f t="shared" si="4"/>
        <v>1.1362660916</v>
      </c>
      <c r="C159">
        <f t="shared" si="5"/>
        <v>33.6</v>
      </c>
    </row>
    <row r="160" spans="1:3" x14ac:dyDescent="0.15">
      <c r="A160" s="1">
        <v>160</v>
      </c>
      <c r="B160">
        <f t="shared" si="4"/>
        <v>1.1355507840000001</v>
      </c>
      <c r="C160">
        <f t="shared" si="5"/>
        <v>44.5</v>
      </c>
    </row>
    <row r="161" spans="1:3" x14ac:dyDescent="0.15">
      <c r="A161" s="1">
        <v>161</v>
      </c>
      <c r="B161">
        <f t="shared" si="4"/>
        <v>1.1348354763999999</v>
      </c>
      <c r="C161">
        <f t="shared" si="5"/>
        <v>33.6</v>
      </c>
    </row>
    <row r="162" spans="1:3" x14ac:dyDescent="0.15">
      <c r="A162" s="1">
        <v>162</v>
      </c>
      <c r="B162">
        <f t="shared" si="4"/>
        <v>1.1341201688</v>
      </c>
      <c r="C162">
        <f t="shared" si="5"/>
        <v>44.5</v>
      </c>
    </row>
    <row r="163" spans="1:3" x14ac:dyDescent="0.15">
      <c r="A163" s="1">
        <v>163</v>
      </c>
      <c r="B163">
        <f t="shared" si="4"/>
        <v>1.1334048612000001</v>
      </c>
      <c r="C163">
        <f t="shared" si="5"/>
        <v>33.6</v>
      </c>
    </row>
    <row r="164" spans="1:3" x14ac:dyDescent="0.15">
      <c r="A164" s="1">
        <v>164</v>
      </c>
      <c r="B164">
        <f t="shared" si="4"/>
        <v>1.1326895536000001</v>
      </c>
      <c r="C164">
        <f t="shared" si="5"/>
        <v>44.5</v>
      </c>
    </row>
    <row r="165" spans="1:3" x14ac:dyDescent="0.15">
      <c r="A165" s="1">
        <v>165</v>
      </c>
      <c r="B165">
        <f t="shared" si="4"/>
        <v>1.131974246</v>
      </c>
      <c r="C165">
        <f t="shared" si="5"/>
        <v>33.6</v>
      </c>
    </row>
    <row r="166" spans="1:3" x14ac:dyDescent="0.15">
      <c r="A166" s="1">
        <v>166</v>
      </c>
      <c r="B166">
        <f t="shared" si="4"/>
        <v>1.1312589384</v>
      </c>
      <c r="C166">
        <f t="shared" si="5"/>
        <v>44.5</v>
      </c>
    </row>
    <row r="167" spans="1:3" x14ac:dyDescent="0.15">
      <c r="A167" s="1">
        <v>167</v>
      </c>
      <c r="B167">
        <f t="shared" si="4"/>
        <v>1.1305436308000001</v>
      </c>
      <c r="C167">
        <f t="shared" si="5"/>
        <v>33.6</v>
      </c>
    </row>
    <row r="168" spans="1:3" x14ac:dyDescent="0.15">
      <c r="A168" s="1">
        <v>168</v>
      </c>
      <c r="B168">
        <f t="shared" si="4"/>
        <v>1.1298283231999999</v>
      </c>
      <c r="C168">
        <f t="shared" si="5"/>
        <v>44.5</v>
      </c>
    </row>
    <row r="169" spans="1:3" x14ac:dyDescent="0.15">
      <c r="A169" s="1">
        <v>169</v>
      </c>
      <c r="B169">
        <f t="shared" si="4"/>
        <v>1.1291130156</v>
      </c>
      <c r="C169">
        <f t="shared" si="5"/>
        <v>33.6</v>
      </c>
    </row>
    <row r="170" spans="1:3" x14ac:dyDescent="0.15">
      <c r="A170" s="1">
        <v>170</v>
      </c>
      <c r="B170">
        <f t="shared" si="4"/>
        <v>1.1283977080000001</v>
      </c>
      <c r="C170">
        <f t="shared" si="5"/>
        <v>44.5</v>
      </c>
    </row>
    <row r="171" spans="1:3" x14ac:dyDescent="0.15">
      <c r="A171" s="1">
        <v>171</v>
      </c>
      <c r="B171">
        <f t="shared" si="4"/>
        <v>1.1276824003999999</v>
      </c>
      <c r="C171">
        <f t="shared" si="5"/>
        <v>33.6</v>
      </c>
    </row>
    <row r="172" spans="1:3" x14ac:dyDescent="0.15">
      <c r="A172" s="1">
        <v>172</v>
      </c>
      <c r="B172">
        <f t="shared" si="4"/>
        <v>1.1269670928</v>
      </c>
      <c r="C172">
        <f t="shared" si="5"/>
        <v>44.5</v>
      </c>
    </row>
    <row r="173" spans="1:3" x14ac:dyDescent="0.15">
      <c r="A173" s="1">
        <v>173</v>
      </c>
      <c r="B173">
        <f t="shared" si="4"/>
        <v>1.1262517852</v>
      </c>
      <c r="C173">
        <f t="shared" si="5"/>
        <v>33.6</v>
      </c>
    </row>
    <row r="174" spans="1:3" x14ac:dyDescent="0.15">
      <c r="A174" s="1">
        <v>174</v>
      </c>
      <c r="B174">
        <f t="shared" si="4"/>
        <v>1.1255364776000001</v>
      </c>
      <c r="C174">
        <f t="shared" si="5"/>
        <v>44.5</v>
      </c>
    </row>
    <row r="175" spans="1:3" x14ac:dyDescent="0.15">
      <c r="A175" s="1">
        <v>175</v>
      </c>
      <c r="B175">
        <f t="shared" si="4"/>
        <v>1.1248211699999999</v>
      </c>
      <c r="C175">
        <f t="shared" si="5"/>
        <v>33.6</v>
      </c>
    </row>
    <row r="176" spans="1:3" x14ac:dyDescent="0.15">
      <c r="A176" s="1">
        <v>176</v>
      </c>
      <c r="B176">
        <f t="shared" si="4"/>
        <v>1.1241058624</v>
      </c>
      <c r="C176">
        <f t="shared" si="5"/>
        <v>44.5</v>
      </c>
    </row>
    <row r="177" spans="1:3" x14ac:dyDescent="0.15">
      <c r="A177" s="1">
        <v>177</v>
      </c>
      <c r="B177">
        <f t="shared" si="4"/>
        <v>1.1233905548000001</v>
      </c>
      <c r="C177">
        <f t="shared" si="5"/>
        <v>33.6</v>
      </c>
    </row>
    <row r="178" spans="1:3" x14ac:dyDescent="0.15">
      <c r="A178" s="1">
        <v>178</v>
      </c>
      <c r="B178">
        <f t="shared" si="4"/>
        <v>1.1226752472000001</v>
      </c>
      <c r="C178">
        <f t="shared" si="5"/>
        <v>44.5</v>
      </c>
    </row>
    <row r="179" spans="1:3" x14ac:dyDescent="0.15">
      <c r="A179" s="1">
        <v>179</v>
      </c>
      <c r="B179">
        <f t="shared" si="4"/>
        <v>1.1219599396</v>
      </c>
      <c r="C179">
        <f t="shared" si="5"/>
        <v>33.6</v>
      </c>
    </row>
    <row r="180" spans="1:3" x14ac:dyDescent="0.15">
      <c r="A180" s="1">
        <v>180</v>
      </c>
      <c r="B180">
        <f t="shared" si="4"/>
        <v>1.121244632</v>
      </c>
      <c r="C180">
        <f t="shared" si="5"/>
        <v>44.5</v>
      </c>
    </row>
    <row r="181" spans="1:3" x14ac:dyDescent="0.15">
      <c r="A181" s="1">
        <v>181</v>
      </c>
      <c r="B181">
        <f t="shared" si="4"/>
        <v>1.1205293244000001</v>
      </c>
      <c r="C181">
        <f t="shared" si="5"/>
        <v>33.6</v>
      </c>
    </row>
    <row r="182" spans="1:3" x14ac:dyDescent="0.15">
      <c r="A182" s="1">
        <v>182</v>
      </c>
      <c r="B182">
        <f t="shared" si="4"/>
        <v>1.1198140167999999</v>
      </c>
      <c r="C182">
        <f t="shared" si="5"/>
        <v>44.5</v>
      </c>
    </row>
    <row r="183" spans="1:3" x14ac:dyDescent="0.15">
      <c r="A183" s="1">
        <v>183</v>
      </c>
      <c r="B183">
        <f t="shared" si="4"/>
        <v>1.1190987092</v>
      </c>
      <c r="C183">
        <f t="shared" si="5"/>
        <v>33.6</v>
      </c>
    </row>
    <row r="184" spans="1:3" x14ac:dyDescent="0.15">
      <c r="A184" s="1">
        <v>184</v>
      </c>
      <c r="B184">
        <f t="shared" si="4"/>
        <v>1.1183834016</v>
      </c>
      <c r="C184">
        <f t="shared" si="5"/>
        <v>44.5</v>
      </c>
    </row>
    <row r="185" spans="1:3" x14ac:dyDescent="0.15">
      <c r="A185" s="1">
        <v>185</v>
      </c>
      <c r="B185">
        <f t="shared" si="4"/>
        <v>1.1176680939999999</v>
      </c>
      <c r="C185">
        <f t="shared" si="5"/>
        <v>33.6</v>
      </c>
    </row>
    <row r="186" spans="1:3" x14ac:dyDescent="0.15">
      <c r="A186" s="1">
        <v>186</v>
      </c>
      <c r="B186">
        <f t="shared" si="4"/>
        <v>1.1169527864</v>
      </c>
      <c r="C186">
        <f t="shared" si="5"/>
        <v>44.5</v>
      </c>
    </row>
    <row r="187" spans="1:3" x14ac:dyDescent="0.15">
      <c r="A187" s="1">
        <v>187</v>
      </c>
      <c r="B187">
        <f t="shared" si="4"/>
        <v>1.1162374788</v>
      </c>
      <c r="C187">
        <f t="shared" si="5"/>
        <v>33.6</v>
      </c>
    </row>
    <row r="188" spans="1:3" x14ac:dyDescent="0.15">
      <c r="A188" s="1">
        <v>188</v>
      </c>
      <c r="B188">
        <f t="shared" si="4"/>
        <v>1.1155221712000001</v>
      </c>
      <c r="C188">
        <f t="shared" si="5"/>
        <v>44.5</v>
      </c>
    </row>
    <row r="189" spans="1:3" x14ac:dyDescent="0.15">
      <c r="A189" s="1">
        <v>189</v>
      </c>
      <c r="B189">
        <f t="shared" si="4"/>
        <v>1.1148068635999999</v>
      </c>
      <c r="C189">
        <f t="shared" si="5"/>
        <v>33.6</v>
      </c>
    </row>
    <row r="190" spans="1:3" x14ac:dyDescent="0.15">
      <c r="A190" s="1">
        <v>190</v>
      </c>
      <c r="B190">
        <f t="shared" si="4"/>
        <v>1.114091556</v>
      </c>
      <c r="C190">
        <f t="shared" si="5"/>
        <v>44.5</v>
      </c>
    </row>
    <row r="191" spans="1:3" x14ac:dyDescent="0.15">
      <c r="A191" s="1">
        <v>191</v>
      </c>
      <c r="B191">
        <f t="shared" si="4"/>
        <v>1.1133762484</v>
      </c>
      <c r="C191">
        <f t="shared" si="5"/>
        <v>33.6</v>
      </c>
    </row>
    <row r="192" spans="1:3" x14ac:dyDescent="0.15">
      <c r="A192" s="1">
        <v>192</v>
      </c>
      <c r="B192">
        <f t="shared" si="4"/>
        <v>1.1126609408000001</v>
      </c>
      <c r="C192">
        <f t="shared" si="5"/>
        <v>44.5</v>
      </c>
    </row>
    <row r="193" spans="1:3" x14ac:dyDescent="0.15">
      <c r="A193" s="1">
        <v>193</v>
      </c>
      <c r="B193">
        <f t="shared" ref="B193:B256" si="6">1.25+A193*-0.0007153076</f>
        <v>1.1119456331999999</v>
      </c>
      <c r="C193">
        <f t="shared" ref="C193:C256" si="7">IF(A193/2-INT(A193/2)&lt;0.1,44.5,33.6)</f>
        <v>33.6</v>
      </c>
    </row>
    <row r="194" spans="1:3" x14ac:dyDescent="0.15">
      <c r="A194" s="1">
        <v>194</v>
      </c>
      <c r="B194">
        <f t="shared" si="6"/>
        <v>1.1112303256</v>
      </c>
      <c r="C194">
        <f t="shared" si="7"/>
        <v>44.5</v>
      </c>
    </row>
    <row r="195" spans="1:3" x14ac:dyDescent="0.15">
      <c r="A195" s="1">
        <v>195</v>
      </c>
      <c r="B195">
        <f t="shared" si="6"/>
        <v>1.1105150180000001</v>
      </c>
      <c r="C195">
        <f t="shared" si="7"/>
        <v>33.6</v>
      </c>
    </row>
    <row r="196" spans="1:3" x14ac:dyDescent="0.15">
      <c r="A196" s="1">
        <v>196</v>
      </c>
      <c r="B196">
        <f t="shared" si="6"/>
        <v>1.1097997103999999</v>
      </c>
      <c r="C196">
        <f t="shared" si="7"/>
        <v>44.5</v>
      </c>
    </row>
    <row r="197" spans="1:3" x14ac:dyDescent="0.15">
      <c r="A197" s="1">
        <v>197</v>
      </c>
      <c r="B197">
        <f t="shared" si="6"/>
        <v>1.1090844028</v>
      </c>
      <c r="C197">
        <f t="shared" si="7"/>
        <v>33.6</v>
      </c>
    </row>
    <row r="198" spans="1:3" x14ac:dyDescent="0.15">
      <c r="A198" s="1">
        <v>198</v>
      </c>
      <c r="B198">
        <f t="shared" si="6"/>
        <v>1.1083690952</v>
      </c>
      <c r="C198">
        <f t="shared" si="7"/>
        <v>44.5</v>
      </c>
    </row>
    <row r="199" spans="1:3" x14ac:dyDescent="0.15">
      <c r="A199" s="1">
        <v>199</v>
      </c>
      <c r="B199">
        <f t="shared" si="6"/>
        <v>1.1076537875999999</v>
      </c>
      <c r="C199">
        <f t="shared" si="7"/>
        <v>33.6</v>
      </c>
    </row>
    <row r="200" spans="1:3" x14ac:dyDescent="0.15">
      <c r="A200" s="1">
        <v>200</v>
      </c>
      <c r="B200">
        <f t="shared" si="6"/>
        <v>1.1069384799999999</v>
      </c>
      <c r="C200">
        <f t="shared" si="7"/>
        <v>44.5</v>
      </c>
    </row>
    <row r="201" spans="1:3" x14ac:dyDescent="0.15">
      <c r="A201" s="1">
        <v>201</v>
      </c>
      <c r="B201">
        <f t="shared" si="6"/>
        <v>1.1062231724</v>
      </c>
      <c r="C201">
        <f t="shared" si="7"/>
        <v>33.6</v>
      </c>
    </row>
    <row r="202" spans="1:3" x14ac:dyDescent="0.15">
      <c r="A202" s="1">
        <v>202</v>
      </c>
      <c r="B202">
        <f t="shared" si="6"/>
        <v>1.1055078648000001</v>
      </c>
      <c r="C202">
        <f t="shared" si="7"/>
        <v>44.5</v>
      </c>
    </row>
    <row r="203" spans="1:3" x14ac:dyDescent="0.15">
      <c r="A203" s="1">
        <v>203</v>
      </c>
      <c r="B203">
        <f t="shared" si="6"/>
        <v>1.1047925571999999</v>
      </c>
      <c r="C203">
        <f t="shared" si="7"/>
        <v>33.6</v>
      </c>
    </row>
    <row r="204" spans="1:3" x14ac:dyDescent="0.15">
      <c r="A204" s="1">
        <v>204</v>
      </c>
      <c r="B204">
        <f t="shared" si="6"/>
        <v>1.1040772496</v>
      </c>
      <c r="C204">
        <f t="shared" si="7"/>
        <v>44.5</v>
      </c>
    </row>
    <row r="205" spans="1:3" x14ac:dyDescent="0.15">
      <c r="A205" s="1">
        <v>205</v>
      </c>
      <c r="B205">
        <f t="shared" si="6"/>
        <v>1.103361942</v>
      </c>
      <c r="C205">
        <f t="shared" si="7"/>
        <v>33.6</v>
      </c>
    </row>
    <row r="206" spans="1:3" x14ac:dyDescent="0.15">
      <c r="A206" s="1">
        <v>206</v>
      </c>
      <c r="B206">
        <f t="shared" si="6"/>
        <v>1.1026466344000001</v>
      </c>
      <c r="C206">
        <f t="shared" si="7"/>
        <v>44.5</v>
      </c>
    </row>
    <row r="207" spans="1:3" x14ac:dyDescent="0.15">
      <c r="A207" s="1">
        <v>207</v>
      </c>
      <c r="B207">
        <f t="shared" si="6"/>
        <v>1.1019313267999999</v>
      </c>
      <c r="C207">
        <f t="shared" si="7"/>
        <v>33.6</v>
      </c>
    </row>
    <row r="208" spans="1:3" x14ac:dyDescent="0.15">
      <c r="A208" s="1">
        <v>208</v>
      </c>
      <c r="B208">
        <f t="shared" si="6"/>
        <v>1.1012160192</v>
      </c>
      <c r="C208">
        <f t="shared" si="7"/>
        <v>44.5</v>
      </c>
    </row>
    <row r="209" spans="1:3" x14ac:dyDescent="0.15">
      <c r="A209" s="1">
        <v>209</v>
      </c>
      <c r="B209">
        <f t="shared" si="6"/>
        <v>1.1005007116000001</v>
      </c>
      <c r="C209">
        <f t="shared" si="7"/>
        <v>33.6</v>
      </c>
    </row>
    <row r="210" spans="1:3" x14ac:dyDescent="0.15">
      <c r="A210" s="1">
        <v>210</v>
      </c>
      <c r="B210">
        <f t="shared" si="6"/>
        <v>1.0997854039999999</v>
      </c>
      <c r="C210">
        <f t="shared" si="7"/>
        <v>44.5</v>
      </c>
    </row>
    <row r="211" spans="1:3" x14ac:dyDescent="0.15">
      <c r="A211" s="1">
        <v>211</v>
      </c>
      <c r="B211">
        <f t="shared" si="6"/>
        <v>1.0990700964</v>
      </c>
      <c r="C211">
        <f t="shared" si="7"/>
        <v>33.6</v>
      </c>
    </row>
    <row r="212" spans="1:3" x14ac:dyDescent="0.15">
      <c r="A212" s="1">
        <v>212</v>
      </c>
      <c r="B212">
        <f t="shared" si="6"/>
        <v>1.0983547888</v>
      </c>
      <c r="C212">
        <f t="shared" si="7"/>
        <v>44.5</v>
      </c>
    </row>
    <row r="213" spans="1:3" x14ac:dyDescent="0.15">
      <c r="A213" s="1">
        <v>213</v>
      </c>
      <c r="B213">
        <f t="shared" si="6"/>
        <v>1.0976394812000001</v>
      </c>
      <c r="C213">
        <f t="shared" si="7"/>
        <v>33.6</v>
      </c>
    </row>
    <row r="214" spans="1:3" x14ac:dyDescent="0.15">
      <c r="A214" s="1">
        <v>214</v>
      </c>
      <c r="B214">
        <f t="shared" si="6"/>
        <v>1.0969241735999999</v>
      </c>
      <c r="C214">
        <f t="shared" si="7"/>
        <v>44.5</v>
      </c>
    </row>
    <row r="215" spans="1:3" x14ac:dyDescent="0.15">
      <c r="A215" s="1">
        <v>215</v>
      </c>
      <c r="B215">
        <f t="shared" si="6"/>
        <v>1.096208866</v>
      </c>
      <c r="C215">
        <f t="shared" si="7"/>
        <v>33.6</v>
      </c>
    </row>
    <row r="216" spans="1:3" x14ac:dyDescent="0.15">
      <c r="A216" s="1">
        <v>216</v>
      </c>
      <c r="B216">
        <f t="shared" si="6"/>
        <v>1.0954935584000001</v>
      </c>
      <c r="C216">
        <f t="shared" si="7"/>
        <v>44.5</v>
      </c>
    </row>
    <row r="217" spans="1:3" x14ac:dyDescent="0.15">
      <c r="A217" s="1">
        <v>217</v>
      </c>
      <c r="B217">
        <f t="shared" si="6"/>
        <v>1.0947782508000001</v>
      </c>
      <c r="C217">
        <f t="shared" si="7"/>
        <v>33.6</v>
      </c>
    </row>
    <row r="218" spans="1:3" x14ac:dyDescent="0.15">
      <c r="A218" s="1">
        <v>218</v>
      </c>
      <c r="B218">
        <f t="shared" si="6"/>
        <v>1.0940629432</v>
      </c>
      <c r="C218">
        <f t="shared" si="7"/>
        <v>44.5</v>
      </c>
    </row>
    <row r="219" spans="1:3" x14ac:dyDescent="0.15">
      <c r="A219" s="1">
        <v>219</v>
      </c>
      <c r="B219">
        <f t="shared" si="6"/>
        <v>1.0933476356</v>
      </c>
      <c r="C219">
        <f t="shared" si="7"/>
        <v>33.6</v>
      </c>
    </row>
    <row r="220" spans="1:3" x14ac:dyDescent="0.15">
      <c r="A220" s="1">
        <v>220</v>
      </c>
      <c r="B220">
        <f t="shared" si="6"/>
        <v>1.0926323280000001</v>
      </c>
      <c r="C220">
        <f t="shared" si="7"/>
        <v>44.5</v>
      </c>
    </row>
    <row r="221" spans="1:3" x14ac:dyDescent="0.15">
      <c r="A221" s="1">
        <v>221</v>
      </c>
      <c r="B221">
        <f t="shared" si="6"/>
        <v>1.0919170203999999</v>
      </c>
      <c r="C221">
        <f t="shared" si="7"/>
        <v>33.6</v>
      </c>
    </row>
    <row r="222" spans="1:3" x14ac:dyDescent="0.15">
      <c r="A222" s="1">
        <v>222</v>
      </c>
      <c r="B222">
        <f t="shared" si="6"/>
        <v>1.0912017128</v>
      </c>
      <c r="C222">
        <f t="shared" si="7"/>
        <v>44.5</v>
      </c>
    </row>
    <row r="223" spans="1:3" x14ac:dyDescent="0.15">
      <c r="A223" s="1">
        <v>223</v>
      </c>
      <c r="B223">
        <f t="shared" si="6"/>
        <v>1.0904864052000001</v>
      </c>
      <c r="C223">
        <f t="shared" si="7"/>
        <v>33.6</v>
      </c>
    </row>
    <row r="224" spans="1:3" x14ac:dyDescent="0.15">
      <c r="A224" s="1">
        <v>224</v>
      </c>
      <c r="B224">
        <f t="shared" si="6"/>
        <v>1.0897710975999999</v>
      </c>
      <c r="C224">
        <f t="shared" si="7"/>
        <v>44.5</v>
      </c>
    </row>
    <row r="225" spans="1:3" x14ac:dyDescent="0.15">
      <c r="A225" s="1">
        <v>225</v>
      </c>
      <c r="B225">
        <f t="shared" si="6"/>
        <v>1.08905579</v>
      </c>
      <c r="C225">
        <f t="shared" si="7"/>
        <v>33.6</v>
      </c>
    </row>
    <row r="226" spans="1:3" x14ac:dyDescent="0.15">
      <c r="A226" s="1">
        <v>226</v>
      </c>
      <c r="B226">
        <f t="shared" si="6"/>
        <v>1.0883404824</v>
      </c>
      <c r="C226">
        <f t="shared" si="7"/>
        <v>44.5</v>
      </c>
    </row>
    <row r="227" spans="1:3" x14ac:dyDescent="0.15">
      <c r="A227" s="1">
        <v>227</v>
      </c>
      <c r="B227">
        <f t="shared" si="6"/>
        <v>1.0876251748000001</v>
      </c>
      <c r="C227">
        <f t="shared" si="7"/>
        <v>33.6</v>
      </c>
    </row>
    <row r="228" spans="1:3" x14ac:dyDescent="0.15">
      <c r="A228" s="1">
        <v>228</v>
      </c>
      <c r="B228">
        <f t="shared" si="6"/>
        <v>1.0869098671999999</v>
      </c>
      <c r="C228">
        <f t="shared" si="7"/>
        <v>44.5</v>
      </c>
    </row>
    <row r="229" spans="1:3" x14ac:dyDescent="0.15">
      <c r="A229" s="1">
        <v>229</v>
      </c>
      <c r="B229">
        <f t="shared" si="6"/>
        <v>1.0861945596</v>
      </c>
      <c r="C229">
        <f t="shared" si="7"/>
        <v>33.6</v>
      </c>
    </row>
    <row r="230" spans="1:3" x14ac:dyDescent="0.15">
      <c r="A230" s="1">
        <v>230</v>
      </c>
      <c r="B230">
        <f t="shared" si="6"/>
        <v>1.0854792520000001</v>
      </c>
      <c r="C230">
        <f t="shared" si="7"/>
        <v>44.5</v>
      </c>
    </row>
    <row r="231" spans="1:3" x14ac:dyDescent="0.15">
      <c r="A231" s="1">
        <v>231</v>
      </c>
      <c r="B231">
        <f t="shared" si="6"/>
        <v>1.0847639444000001</v>
      </c>
      <c r="C231">
        <f t="shared" si="7"/>
        <v>33.6</v>
      </c>
    </row>
    <row r="232" spans="1:3" x14ac:dyDescent="0.15">
      <c r="A232" s="1">
        <v>232</v>
      </c>
      <c r="B232">
        <f t="shared" si="6"/>
        <v>1.0840486368</v>
      </c>
      <c r="C232">
        <f t="shared" si="7"/>
        <v>44.5</v>
      </c>
    </row>
    <row r="233" spans="1:3" x14ac:dyDescent="0.15">
      <c r="A233" s="1">
        <v>233</v>
      </c>
      <c r="B233">
        <f t="shared" si="6"/>
        <v>1.0833333292</v>
      </c>
      <c r="C233">
        <f t="shared" si="7"/>
        <v>33.6</v>
      </c>
    </row>
    <row r="234" spans="1:3" x14ac:dyDescent="0.15">
      <c r="A234" s="1">
        <v>234</v>
      </c>
      <c r="B234">
        <f t="shared" si="6"/>
        <v>1.0826180216000001</v>
      </c>
      <c r="C234">
        <f t="shared" si="7"/>
        <v>44.5</v>
      </c>
    </row>
    <row r="235" spans="1:3" x14ac:dyDescent="0.15">
      <c r="A235" s="1">
        <v>235</v>
      </c>
      <c r="B235">
        <f t="shared" si="6"/>
        <v>1.0819027139999999</v>
      </c>
      <c r="C235">
        <f t="shared" si="7"/>
        <v>33.6</v>
      </c>
    </row>
    <row r="236" spans="1:3" x14ac:dyDescent="0.15">
      <c r="A236" s="1">
        <v>236</v>
      </c>
      <c r="B236">
        <f t="shared" si="6"/>
        <v>1.0811874064</v>
      </c>
      <c r="C236">
        <f t="shared" si="7"/>
        <v>44.5</v>
      </c>
    </row>
    <row r="237" spans="1:3" x14ac:dyDescent="0.15">
      <c r="A237" s="1">
        <v>237</v>
      </c>
      <c r="B237">
        <f t="shared" si="6"/>
        <v>1.0804720988000001</v>
      </c>
      <c r="C237">
        <f t="shared" si="7"/>
        <v>33.6</v>
      </c>
    </row>
    <row r="238" spans="1:3" x14ac:dyDescent="0.15">
      <c r="A238" s="1">
        <v>238</v>
      </c>
      <c r="B238">
        <f t="shared" si="6"/>
        <v>1.0797567911999999</v>
      </c>
      <c r="C238">
        <f t="shared" si="7"/>
        <v>44.5</v>
      </c>
    </row>
    <row r="239" spans="1:3" x14ac:dyDescent="0.15">
      <c r="A239" s="1">
        <v>239</v>
      </c>
      <c r="B239">
        <f t="shared" si="6"/>
        <v>1.0790414836</v>
      </c>
      <c r="C239">
        <f t="shared" si="7"/>
        <v>33.6</v>
      </c>
    </row>
    <row r="240" spans="1:3" x14ac:dyDescent="0.15">
      <c r="A240" s="1">
        <v>240</v>
      </c>
      <c r="B240">
        <f t="shared" si="6"/>
        <v>1.078326176</v>
      </c>
      <c r="C240">
        <f t="shared" si="7"/>
        <v>44.5</v>
      </c>
    </row>
    <row r="241" spans="1:3" x14ac:dyDescent="0.15">
      <c r="A241" s="1">
        <v>241</v>
      </c>
      <c r="B241">
        <f t="shared" si="6"/>
        <v>1.0776108684000001</v>
      </c>
      <c r="C241">
        <f t="shared" si="7"/>
        <v>33.6</v>
      </c>
    </row>
    <row r="242" spans="1:3" x14ac:dyDescent="0.15">
      <c r="A242" s="1">
        <v>242</v>
      </c>
      <c r="B242">
        <f t="shared" si="6"/>
        <v>1.0768955607999999</v>
      </c>
      <c r="C242">
        <f t="shared" si="7"/>
        <v>44.5</v>
      </c>
    </row>
    <row r="243" spans="1:3" x14ac:dyDescent="0.15">
      <c r="A243" s="1">
        <v>243</v>
      </c>
      <c r="B243">
        <f t="shared" si="6"/>
        <v>1.0761802532</v>
      </c>
      <c r="C243">
        <f t="shared" si="7"/>
        <v>33.6</v>
      </c>
    </row>
    <row r="244" spans="1:3" x14ac:dyDescent="0.15">
      <c r="A244" s="1">
        <v>244</v>
      </c>
      <c r="B244">
        <f t="shared" si="6"/>
        <v>1.0754649456000001</v>
      </c>
      <c r="C244">
        <f t="shared" si="7"/>
        <v>44.5</v>
      </c>
    </row>
    <row r="245" spans="1:3" x14ac:dyDescent="0.15">
      <c r="A245" s="1">
        <v>245</v>
      </c>
      <c r="B245">
        <f t="shared" si="6"/>
        <v>1.0747496380000001</v>
      </c>
      <c r="C245">
        <f t="shared" si="7"/>
        <v>33.6</v>
      </c>
    </row>
    <row r="246" spans="1:3" x14ac:dyDescent="0.15">
      <c r="A246" s="1">
        <v>246</v>
      </c>
      <c r="B246">
        <f t="shared" si="6"/>
        <v>1.0740343304</v>
      </c>
      <c r="C246">
        <f t="shared" si="7"/>
        <v>44.5</v>
      </c>
    </row>
    <row r="247" spans="1:3" x14ac:dyDescent="0.15">
      <c r="A247" s="1">
        <v>247</v>
      </c>
      <c r="B247">
        <f t="shared" si="6"/>
        <v>1.0733190228</v>
      </c>
      <c r="C247">
        <f t="shared" si="7"/>
        <v>33.6</v>
      </c>
    </row>
    <row r="248" spans="1:3" x14ac:dyDescent="0.15">
      <c r="A248" s="1">
        <v>248</v>
      </c>
      <c r="B248">
        <f t="shared" si="6"/>
        <v>1.0726037152000001</v>
      </c>
      <c r="C248">
        <f t="shared" si="7"/>
        <v>44.5</v>
      </c>
    </row>
    <row r="249" spans="1:3" x14ac:dyDescent="0.15">
      <c r="A249" s="1">
        <v>249</v>
      </c>
      <c r="B249">
        <f t="shared" si="6"/>
        <v>1.0718884075999999</v>
      </c>
      <c r="C249">
        <f t="shared" si="7"/>
        <v>33.6</v>
      </c>
    </row>
    <row r="250" spans="1:3" x14ac:dyDescent="0.15">
      <c r="A250" s="1">
        <v>250</v>
      </c>
      <c r="B250">
        <f t="shared" si="6"/>
        <v>1.0711731</v>
      </c>
      <c r="C250">
        <f t="shared" si="7"/>
        <v>44.5</v>
      </c>
    </row>
    <row r="251" spans="1:3" x14ac:dyDescent="0.15">
      <c r="A251" s="1">
        <v>251</v>
      </c>
      <c r="B251">
        <f t="shared" si="6"/>
        <v>1.0704577924000001</v>
      </c>
      <c r="C251">
        <f t="shared" si="7"/>
        <v>33.6</v>
      </c>
    </row>
    <row r="252" spans="1:3" x14ac:dyDescent="0.15">
      <c r="A252" s="1">
        <v>252</v>
      </c>
      <c r="B252">
        <f t="shared" si="6"/>
        <v>1.0697424847999999</v>
      </c>
      <c r="C252">
        <f t="shared" si="7"/>
        <v>44.5</v>
      </c>
    </row>
    <row r="253" spans="1:3" x14ac:dyDescent="0.15">
      <c r="A253" s="1">
        <v>253</v>
      </c>
      <c r="B253">
        <f t="shared" si="6"/>
        <v>1.0690271772</v>
      </c>
      <c r="C253">
        <f t="shared" si="7"/>
        <v>33.6</v>
      </c>
    </row>
    <row r="254" spans="1:3" x14ac:dyDescent="0.15">
      <c r="A254" s="1">
        <v>254</v>
      </c>
      <c r="B254">
        <f t="shared" si="6"/>
        <v>1.0683118696</v>
      </c>
      <c r="C254">
        <f t="shared" si="7"/>
        <v>44.5</v>
      </c>
    </row>
    <row r="255" spans="1:3" x14ac:dyDescent="0.15">
      <c r="A255" s="1">
        <v>255</v>
      </c>
      <c r="B255">
        <f t="shared" si="6"/>
        <v>1.0675965620000001</v>
      </c>
      <c r="C255">
        <f t="shared" si="7"/>
        <v>33.6</v>
      </c>
    </row>
    <row r="256" spans="1:3" x14ac:dyDescent="0.15">
      <c r="A256" s="1">
        <v>256</v>
      </c>
      <c r="B256">
        <f t="shared" si="6"/>
        <v>1.0668812543999999</v>
      </c>
      <c r="C256">
        <f t="shared" si="7"/>
        <v>44.5</v>
      </c>
    </row>
    <row r="257" spans="1:3" x14ac:dyDescent="0.15">
      <c r="A257" s="1">
        <v>257</v>
      </c>
      <c r="B257">
        <f t="shared" ref="B257:B320" si="8">1.25+A257*-0.0007153076</f>
        <v>1.0661659468</v>
      </c>
      <c r="C257">
        <f t="shared" ref="C257:C320" si="9">IF(A257/2-INT(A257/2)&lt;0.1,44.5,33.6)</f>
        <v>33.6</v>
      </c>
    </row>
    <row r="258" spans="1:3" x14ac:dyDescent="0.15">
      <c r="A258" s="1">
        <v>258</v>
      </c>
      <c r="B258">
        <f t="shared" si="8"/>
        <v>1.0654506392</v>
      </c>
      <c r="C258">
        <f t="shared" si="9"/>
        <v>44.5</v>
      </c>
    </row>
    <row r="259" spans="1:3" x14ac:dyDescent="0.15">
      <c r="A259" s="1">
        <v>259</v>
      </c>
      <c r="B259">
        <f t="shared" si="8"/>
        <v>1.0647353316000001</v>
      </c>
      <c r="C259">
        <f t="shared" si="9"/>
        <v>33.6</v>
      </c>
    </row>
    <row r="260" spans="1:3" x14ac:dyDescent="0.15">
      <c r="A260" s="1">
        <v>260</v>
      </c>
      <c r="B260">
        <f t="shared" si="8"/>
        <v>1.064020024</v>
      </c>
      <c r="C260">
        <f t="shared" si="9"/>
        <v>44.5</v>
      </c>
    </row>
    <row r="261" spans="1:3" x14ac:dyDescent="0.15">
      <c r="A261" s="1">
        <v>261</v>
      </c>
      <c r="B261">
        <f t="shared" si="8"/>
        <v>1.0633047164</v>
      </c>
      <c r="C261">
        <f t="shared" si="9"/>
        <v>33.6</v>
      </c>
    </row>
    <row r="262" spans="1:3" x14ac:dyDescent="0.15">
      <c r="A262" s="1">
        <v>262</v>
      </c>
      <c r="B262">
        <f t="shared" si="8"/>
        <v>1.0625894088000001</v>
      </c>
      <c r="C262">
        <f t="shared" si="9"/>
        <v>44.5</v>
      </c>
    </row>
    <row r="263" spans="1:3" x14ac:dyDescent="0.15">
      <c r="A263" s="1">
        <v>263</v>
      </c>
      <c r="B263">
        <f t="shared" si="8"/>
        <v>1.0618741011999999</v>
      </c>
      <c r="C263">
        <f t="shared" si="9"/>
        <v>33.6</v>
      </c>
    </row>
    <row r="264" spans="1:3" x14ac:dyDescent="0.15">
      <c r="A264" s="1">
        <v>264</v>
      </c>
      <c r="B264">
        <f t="shared" si="8"/>
        <v>1.0611587936</v>
      </c>
      <c r="C264">
        <f t="shared" si="9"/>
        <v>44.5</v>
      </c>
    </row>
    <row r="265" spans="1:3" x14ac:dyDescent="0.15">
      <c r="A265" s="1">
        <v>265</v>
      </c>
      <c r="B265">
        <f t="shared" si="8"/>
        <v>1.060443486</v>
      </c>
      <c r="C265">
        <f t="shared" si="9"/>
        <v>33.6</v>
      </c>
    </row>
    <row r="266" spans="1:3" x14ac:dyDescent="0.15">
      <c r="A266" s="1">
        <v>266</v>
      </c>
      <c r="B266">
        <f t="shared" si="8"/>
        <v>1.0597281783999999</v>
      </c>
      <c r="C266">
        <f t="shared" si="9"/>
        <v>44.5</v>
      </c>
    </row>
    <row r="267" spans="1:3" x14ac:dyDescent="0.15">
      <c r="A267" s="1">
        <v>267</v>
      </c>
      <c r="B267">
        <f t="shared" si="8"/>
        <v>1.0590128708</v>
      </c>
      <c r="C267">
        <f t="shared" si="9"/>
        <v>33.6</v>
      </c>
    </row>
    <row r="268" spans="1:3" x14ac:dyDescent="0.15">
      <c r="A268" s="1">
        <v>268</v>
      </c>
      <c r="B268">
        <f t="shared" si="8"/>
        <v>1.0582975632</v>
      </c>
      <c r="C268">
        <f t="shared" si="9"/>
        <v>44.5</v>
      </c>
    </row>
    <row r="269" spans="1:3" x14ac:dyDescent="0.15">
      <c r="A269" s="1">
        <v>269</v>
      </c>
      <c r="B269">
        <f t="shared" si="8"/>
        <v>1.0575822556000001</v>
      </c>
      <c r="C269">
        <f t="shared" si="9"/>
        <v>33.6</v>
      </c>
    </row>
    <row r="270" spans="1:3" x14ac:dyDescent="0.15">
      <c r="A270" s="1">
        <v>270</v>
      </c>
      <c r="B270">
        <f t="shared" si="8"/>
        <v>1.0568669479999999</v>
      </c>
      <c r="C270">
        <f t="shared" si="9"/>
        <v>44.5</v>
      </c>
    </row>
    <row r="271" spans="1:3" x14ac:dyDescent="0.15">
      <c r="A271" s="1">
        <v>271</v>
      </c>
      <c r="B271">
        <f t="shared" si="8"/>
        <v>1.0561516404</v>
      </c>
      <c r="C271">
        <f t="shared" si="9"/>
        <v>33.6</v>
      </c>
    </row>
    <row r="272" spans="1:3" x14ac:dyDescent="0.15">
      <c r="A272" s="1">
        <v>272</v>
      </c>
      <c r="B272">
        <f t="shared" si="8"/>
        <v>1.0554363328</v>
      </c>
      <c r="C272">
        <f t="shared" si="9"/>
        <v>44.5</v>
      </c>
    </row>
    <row r="273" spans="1:3" x14ac:dyDescent="0.15">
      <c r="A273" s="1">
        <v>273</v>
      </c>
      <c r="B273">
        <f t="shared" si="8"/>
        <v>1.0547210252000001</v>
      </c>
      <c r="C273">
        <f t="shared" si="9"/>
        <v>33.6</v>
      </c>
    </row>
    <row r="274" spans="1:3" x14ac:dyDescent="0.15">
      <c r="A274" s="1">
        <v>274</v>
      </c>
      <c r="B274">
        <f t="shared" si="8"/>
        <v>1.0540057175999999</v>
      </c>
      <c r="C274">
        <f t="shared" si="9"/>
        <v>44.5</v>
      </c>
    </row>
    <row r="275" spans="1:3" x14ac:dyDescent="0.15">
      <c r="A275" s="1">
        <v>275</v>
      </c>
      <c r="B275">
        <f t="shared" si="8"/>
        <v>1.05329041</v>
      </c>
      <c r="C275">
        <f t="shared" si="9"/>
        <v>33.6</v>
      </c>
    </row>
    <row r="276" spans="1:3" x14ac:dyDescent="0.15">
      <c r="A276" s="1">
        <v>276</v>
      </c>
      <c r="B276">
        <f t="shared" si="8"/>
        <v>1.0525751024000001</v>
      </c>
      <c r="C276">
        <f t="shared" si="9"/>
        <v>44.5</v>
      </c>
    </row>
    <row r="277" spans="1:3" x14ac:dyDescent="0.15">
      <c r="A277" s="1">
        <v>277</v>
      </c>
      <c r="B277">
        <f t="shared" si="8"/>
        <v>1.0518597947999999</v>
      </c>
      <c r="C277">
        <f t="shared" si="9"/>
        <v>33.6</v>
      </c>
    </row>
    <row r="278" spans="1:3" x14ac:dyDescent="0.15">
      <c r="A278" s="1">
        <v>278</v>
      </c>
      <c r="B278">
        <f t="shared" si="8"/>
        <v>1.0511444872</v>
      </c>
      <c r="C278">
        <f t="shared" si="9"/>
        <v>44.5</v>
      </c>
    </row>
    <row r="279" spans="1:3" x14ac:dyDescent="0.15">
      <c r="A279" s="1">
        <v>279</v>
      </c>
      <c r="B279">
        <f t="shared" si="8"/>
        <v>1.0504291796</v>
      </c>
      <c r="C279">
        <f t="shared" si="9"/>
        <v>33.6</v>
      </c>
    </row>
    <row r="280" spans="1:3" x14ac:dyDescent="0.15">
      <c r="A280" s="1">
        <v>280</v>
      </c>
      <c r="B280">
        <f t="shared" si="8"/>
        <v>1.0497138720000001</v>
      </c>
      <c r="C280">
        <f t="shared" si="9"/>
        <v>44.5</v>
      </c>
    </row>
    <row r="281" spans="1:3" x14ac:dyDescent="0.15">
      <c r="A281" s="1">
        <v>281</v>
      </c>
      <c r="B281">
        <f t="shared" si="8"/>
        <v>1.0489985643999999</v>
      </c>
      <c r="C281">
        <f t="shared" si="9"/>
        <v>33.6</v>
      </c>
    </row>
    <row r="282" spans="1:3" x14ac:dyDescent="0.15">
      <c r="A282" s="1">
        <v>282</v>
      </c>
      <c r="B282">
        <f t="shared" si="8"/>
        <v>1.0482832568</v>
      </c>
      <c r="C282">
        <f t="shared" si="9"/>
        <v>44.5</v>
      </c>
    </row>
    <row r="283" spans="1:3" x14ac:dyDescent="0.15">
      <c r="A283" s="1">
        <v>283</v>
      </c>
      <c r="B283">
        <f t="shared" si="8"/>
        <v>1.0475679492000001</v>
      </c>
      <c r="C283">
        <f t="shared" si="9"/>
        <v>33.6</v>
      </c>
    </row>
    <row r="284" spans="1:3" x14ac:dyDescent="0.15">
      <c r="A284" s="1">
        <v>284</v>
      </c>
      <c r="B284">
        <f t="shared" si="8"/>
        <v>1.0468526415999999</v>
      </c>
      <c r="C284">
        <f t="shared" si="9"/>
        <v>44.5</v>
      </c>
    </row>
    <row r="285" spans="1:3" x14ac:dyDescent="0.15">
      <c r="A285" s="1">
        <v>285</v>
      </c>
      <c r="B285">
        <f t="shared" si="8"/>
        <v>1.046137334</v>
      </c>
      <c r="C285">
        <f t="shared" si="9"/>
        <v>33.6</v>
      </c>
    </row>
    <row r="286" spans="1:3" x14ac:dyDescent="0.15">
      <c r="A286" s="1">
        <v>286</v>
      </c>
      <c r="B286">
        <f t="shared" si="8"/>
        <v>1.0454220264</v>
      </c>
      <c r="C286">
        <f t="shared" si="9"/>
        <v>44.5</v>
      </c>
    </row>
    <row r="287" spans="1:3" x14ac:dyDescent="0.15">
      <c r="A287" s="1">
        <v>287</v>
      </c>
      <c r="B287">
        <f t="shared" si="8"/>
        <v>1.0447067188000001</v>
      </c>
      <c r="C287">
        <f t="shared" si="9"/>
        <v>33.6</v>
      </c>
    </row>
    <row r="288" spans="1:3" x14ac:dyDescent="0.15">
      <c r="A288" s="1">
        <v>288</v>
      </c>
      <c r="B288">
        <f t="shared" si="8"/>
        <v>1.0439914111999999</v>
      </c>
      <c r="C288">
        <f t="shared" si="9"/>
        <v>44.5</v>
      </c>
    </row>
    <row r="289" spans="1:3" x14ac:dyDescent="0.15">
      <c r="A289" s="1">
        <v>289</v>
      </c>
      <c r="B289">
        <f t="shared" si="8"/>
        <v>1.0432761036</v>
      </c>
      <c r="C289">
        <f t="shared" si="9"/>
        <v>33.6</v>
      </c>
    </row>
    <row r="290" spans="1:3" x14ac:dyDescent="0.15">
      <c r="A290" s="1">
        <v>290</v>
      </c>
      <c r="B290">
        <f t="shared" si="8"/>
        <v>1.0425607960000001</v>
      </c>
      <c r="C290">
        <f t="shared" si="9"/>
        <v>44.5</v>
      </c>
    </row>
    <row r="291" spans="1:3" x14ac:dyDescent="0.15">
      <c r="A291" s="1">
        <v>291</v>
      </c>
      <c r="B291">
        <f t="shared" si="8"/>
        <v>1.0418454883999999</v>
      </c>
      <c r="C291">
        <f t="shared" si="9"/>
        <v>33.6</v>
      </c>
    </row>
    <row r="292" spans="1:3" x14ac:dyDescent="0.15">
      <c r="A292" s="1">
        <v>292</v>
      </c>
      <c r="B292">
        <f t="shared" si="8"/>
        <v>1.0411301808</v>
      </c>
      <c r="C292">
        <f t="shared" si="9"/>
        <v>44.5</v>
      </c>
    </row>
    <row r="293" spans="1:3" x14ac:dyDescent="0.15">
      <c r="A293" s="1">
        <v>293</v>
      </c>
      <c r="B293">
        <f t="shared" si="8"/>
        <v>1.0404148732</v>
      </c>
      <c r="C293">
        <f t="shared" si="9"/>
        <v>33.6</v>
      </c>
    </row>
    <row r="294" spans="1:3" x14ac:dyDescent="0.15">
      <c r="A294" s="1">
        <v>294</v>
      </c>
      <c r="B294">
        <f t="shared" si="8"/>
        <v>1.0396995656000001</v>
      </c>
      <c r="C294">
        <f t="shared" si="9"/>
        <v>44.5</v>
      </c>
    </row>
    <row r="295" spans="1:3" x14ac:dyDescent="0.15">
      <c r="A295" s="1">
        <v>295</v>
      </c>
      <c r="B295">
        <f t="shared" si="8"/>
        <v>1.0389842579999999</v>
      </c>
      <c r="C295">
        <f t="shared" si="9"/>
        <v>33.6</v>
      </c>
    </row>
    <row r="296" spans="1:3" x14ac:dyDescent="0.15">
      <c r="A296" s="1">
        <v>296</v>
      </c>
      <c r="B296">
        <f t="shared" si="8"/>
        <v>1.0382689504</v>
      </c>
      <c r="C296">
        <f t="shared" si="9"/>
        <v>44.5</v>
      </c>
    </row>
    <row r="297" spans="1:3" x14ac:dyDescent="0.15">
      <c r="A297" s="1">
        <v>297</v>
      </c>
      <c r="B297">
        <f t="shared" si="8"/>
        <v>1.0375536428000001</v>
      </c>
      <c r="C297">
        <f t="shared" si="9"/>
        <v>33.6</v>
      </c>
    </row>
    <row r="298" spans="1:3" x14ac:dyDescent="0.15">
      <c r="A298" s="1">
        <v>298</v>
      </c>
      <c r="B298">
        <f t="shared" si="8"/>
        <v>1.0368383352000001</v>
      </c>
      <c r="C298">
        <f t="shared" si="9"/>
        <v>44.5</v>
      </c>
    </row>
    <row r="299" spans="1:3" x14ac:dyDescent="0.15">
      <c r="A299" s="1">
        <v>299</v>
      </c>
      <c r="B299">
        <f t="shared" si="8"/>
        <v>1.0361230276</v>
      </c>
      <c r="C299">
        <f t="shared" si="9"/>
        <v>33.6</v>
      </c>
    </row>
    <row r="300" spans="1:3" x14ac:dyDescent="0.15">
      <c r="A300" s="1">
        <v>300</v>
      </c>
      <c r="B300">
        <f t="shared" si="8"/>
        <v>1.03540772</v>
      </c>
      <c r="C300">
        <f t="shared" si="9"/>
        <v>44.5</v>
      </c>
    </row>
    <row r="301" spans="1:3" x14ac:dyDescent="0.15">
      <c r="A301" s="1">
        <v>301</v>
      </c>
      <c r="B301">
        <f t="shared" si="8"/>
        <v>1.0346924124000001</v>
      </c>
      <c r="C301">
        <f t="shared" si="9"/>
        <v>33.6</v>
      </c>
    </row>
    <row r="302" spans="1:3" x14ac:dyDescent="0.15">
      <c r="A302" s="1">
        <v>302</v>
      </c>
      <c r="B302">
        <f t="shared" si="8"/>
        <v>1.0339771047999999</v>
      </c>
      <c r="C302">
        <f t="shared" si="9"/>
        <v>44.5</v>
      </c>
    </row>
    <row r="303" spans="1:3" x14ac:dyDescent="0.15">
      <c r="A303" s="1">
        <v>303</v>
      </c>
      <c r="B303">
        <f t="shared" si="8"/>
        <v>1.0332617972</v>
      </c>
      <c r="C303">
        <f t="shared" si="9"/>
        <v>33.6</v>
      </c>
    </row>
    <row r="304" spans="1:3" x14ac:dyDescent="0.15">
      <c r="A304" s="1">
        <v>304</v>
      </c>
      <c r="B304">
        <f t="shared" si="8"/>
        <v>1.0325464896000001</v>
      </c>
      <c r="C304">
        <f t="shared" si="9"/>
        <v>44.5</v>
      </c>
    </row>
    <row r="305" spans="1:3" x14ac:dyDescent="0.15">
      <c r="A305" s="1">
        <v>305</v>
      </c>
      <c r="B305">
        <f t="shared" si="8"/>
        <v>1.0318311819999999</v>
      </c>
      <c r="C305">
        <f t="shared" si="9"/>
        <v>33.6</v>
      </c>
    </row>
    <row r="306" spans="1:3" x14ac:dyDescent="0.15">
      <c r="A306" s="1">
        <v>306</v>
      </c>
      <c r="B306">
        <f t="shared" si="8"/>
        <v>1.0311158744</v>
      </c>
      <c r="C306">
        <f t="shared" si="9"/>
        <v>44.5</v>
      </c>
    </row>
    <row r="307" spans="1:3" x14ac:dyDescent="0.15">
      <c r="A307" s="1">
        <v>307</v>
      </c>
      <c r="B307">
        <f t="shared" si="8"/>
        <v>1.0304005668</v>
      </c>
      <c r="C307">
        <f t="shared" si="9"/>
        <v>33.6</v>
      </c>
    </row>
    <row r="308" spans="1:3" x14ac:dyDescent="0.15">
      <c r="A308" s="1">
        <v>308</v>
      </c>
      <c r="B308">
        <f t="shared" si="8"/>
        <v>1.0296852592000001</v>
      </c>
      <c r="C308">
        <f t="shared" si="9"/>
        <v>44.5</v>
      </c>
    </row>
    <row r="309" spans="1:3" x14ac:dyDescent="0.15">
      <c r="A309" s="1">
        <v>309</v>
      </c>
      <c r="B309">
        <f t="shared" si="8"/>
        <v>1.0289699515999999</v>
      </c>
      <c r="C309">
        <f t="shared" si="9"/>
        <v>33.6</v>
      </c>
    </row>
    <row r="310" spans="1:3" x14ac:dyDescent="0.15">
      <c r="A310" s="1">
        <v>310</v>
      </c>
      <c r="B310">
        <f t="shared" si="8"/>
        <v>1.028254644</v>
      </c>
      <c r="C310">
        <f t="shared" si="9"/>
        <v>44.5</v>
      </c>
    </row>
    <row r="311" spans="1:3" x14ac:dyDescent="0.15">
      <c r="A311" s="1">
        <v>311</v>
      </c>
      <c r="B311">
        <f t="shared" si="8"/>
        <v>1.0275393364000001</v>
      </c>
      <c r="C311">
        <f t="shared" si="9"/>
        <v>33.6</v>
      </c>
    </row>
    <row r="312" spans="1:3" x14ac:dyDescent="0.15">
      <c r="A312" s="1">
        <v>312</v>
      </c>
      <c r="B312">
        <f t="shared" si="8"/>
        <v>1.0268240288000001</v>
      </c>
      <c r="C312">
        <f t="shared" si="9"/>
        <v>44.5</v>
      </c>
    </row>
    <row r="313" spans="1:3" x14ac:dyDescent="0.15">
      <c r="A313" s="1">
        <v>313</v>
      </c>
      <c r="B313">
        <f t="shared" si="8"/>
        <v>1.0261087212</v>
      </c>
      <c r="C313">
        <f t="shared" si="9"/>
        <v>33.6</v>
      </c>
    </row>
    <row r="314" spans="1:3" x14ac:dyDescent="0.15">
      <c r="A314" s="1">
        <v>314</v>
      </c>
      <c r="B314">
        <f t="shared" si="8"/>
        <v>1.0253934136</v>
      </c>
      <c r="C314">
        <f t="shared" si="9"/>
        <v>44.5</v>
      </c>
    </row>
    <row r="315" spans="1:3" x14ac:dyDescent="0.15">
      <c r="A315" s="1">
        <v>315</v>
      </c>
      <c r="B315">
        <f t="shared" si="8"/>
        <v>1.0246781060000001</v>
      </c>
      <c r="C315">
        <f t="shared" si="9"/>
        <v>33.6</v>
      </c>
    </row>
    <row r="316" spans="1:3" x14ac:dyDescent="0.15">
      <c r="A316" s="1">
        <v>316</v>
      </c>
      <c r="B316">
        <f t="shared" si="8"/>
        <v>1.0239627983999999</v>
      </c>
      <c r="C316">
        <f t="shared" si="9"/>
        <v>44.5</v>
      </c>
    </row>
    <row r="317" spans="1:3" x14ac:dyDescent="0.15">
      <c r="A317" s="1">
        <v>317</v>
      </c>
      <c r="B317">
        <f t="shared" si="8"/>
        <v>1.0232474908</v>
      </c>
      <c r="C317">
        <f t="shared" si="9"/>
        <v>33.6</v>
      </c>
    </row>
    <row r="318" spans="1:3" x14ac:dyDescent="0.15">
      <c r="A318" s="1">
        <v>318</v>
      </c>
      <c r="B318">
        <f t="shared" si="8"/>
        <v>1.0225321832000001</v>
      </c>
      <c r="C318">
        <f t="shared" si="9"/>
        <v>44.5</v>
      </c>
    </row>
    <row r="319" spans="1:3" x14ac:dyDescent="0.15">
      <c r="A319" s="1">
        <v>319</v>
      </c>
      <c r="B319">
        <f t="shared" si="8"/>
        <v>1.0218168755999999</v>
      </c>
      <c r="C319">
        <f t="shared" si="9"/>
        <v>33.6</v>
      </c>
    </row>
    <row r="320" spans="1:3" x14ac:dyDescent="0.15">
      <c r="A320" s="1">
        <v>320</v>
      </c>
      <c r="B320">
        <f t="shared" si="8"/>
        <v>1.021101568</v>
      </c>
      <c r="C320">
        <f t="shared" si="9"/>
        <v>44.5</v>
      </c>
    </row>
    <row r="321" spans="1:3" x14ac:dyDescent="0.15">
      <c r="A321" s="1">
        <v>321</v>
      </c>
      <c r="B321">
        <f t="shared" ref="B321:B384" si="10">1.25+A321*-0.0007153076</f>
        <v>1.0203862604</v>
      </c>
      <c r="C321">
        <f t="shared" ref="C321:C384" si="11">IF(A321/2-INT(A321/2)&lt;0.1,44.5,33.6)</f>
        <v>33.6</v>
      </c>
    </row>
    <row r="322" spans="1:3" x14ac:dyDescent="0.15">
      <c r="A322" s="1">
        <v>322</v>
      </c>
      <c r="B322">
        <f t="shared" si="10"/>
        <v>1.0196709528000001</v>
      </c>
      <c r="C322">
        <f t="shared" si="11"/>
        <v>44.5</v>
      </c>
    </row>
    <row r="323" spans="1:3" x14ac:dyDescent="0.15">
      <c r="A323" s="1">
        <v>323</v>
      </c>
      <c r="B323">
        <f t="shared" si="10"/>
        <v>1.0189556451999999</v>
      </c>
      <c r="C323">
        <f t="shared" si="11"/>
        <v>33.6</v>
      </c>
    </row>
    <row r="324" spans="1:3" x14ac:dyDescent="0.15">
      <c r="A324" s="1">
        <v>324</v>
      </c>
      <c r="B324">
        <f t="shared" si="10"/>
        <v>1.0182403376</v>
      </c>
      <c r="C324">
        <f t="shared" si="11"/>
        <v>44.5</v>
      </c>
    </row>
    <row r="325" spans="1:3" x14ac:dyDescent="0.15">
      <c r="A325" s="1">
        <v>325</v>
      </c>
      <c r="B325">
        <f t="shared" si="10"/>
        <v>1.0175250300000001</v>
      </c>
      <c r="C325">
        <f t="shared" si="11"/>
        <v>33.6</v>
      </c>
    </row>
    <row r="326" spans="1:3" x14ac:dyDescent="0.15">
      <c r="A326" s="1">
        <v>326</v>
      </c>
      <c r="B326">
        <f t="shared" si="10"/>
        <v>1.0168097224000001</v>
      </c>
      <c r="C326">
        <f t="shared" si="11"/>
        <v>44.5</v>
      </c>
    </row>
    <row r="327" spans="1:3" x14ac:dyDescent="0.15">
      <c r="A327" s="1">
        <v>327</v>
      </c>
      <c r="B327">
        <f t="shared" si="10"/>
        <v>1.0160944148</v>
      </c>
      <c r="C327">
        <f t="shared" si="11"/>
        <v>33.6</v>
      </c>
    </row>
    <row r="328" spans="1:3" x14ac:dyDescent="0.15">
      <c r="A328" s="1">
        <v>328</v>
      </c>
      <c r="B328">
        <f t="shared" si="10"/>
        <v>1.0153791072</v>
      </c>
      <c r="C328">
        <f t="shared" si="11"/>
        <v>44.5</v>
      </c>
    </row>
    <row r="329" spans="1:3" x14ac:dyDescent="0.15">
      <c r="A329" s="1">
        <v>329</v>
      </c>
      <c r="B329">
        <f t="shared" si="10"/>
        <v>1.0146637996000001</v>
      </c>
      <c r="C329">
        <f t="shared" si="11"/>
        <v>33.6</v>
      </c>
    </row>
    <row r="330" spans="1:3" x14ac:dyDescent="0.15">
      <c r="A330" s="1">
        <v>330</v>
      </c>
      <c r="B330">
        <f t="shared" si="10"/>
        <v>1.0139484919999999</v>
      </c>
      <c r="C330">
        <f t="shared" si="11"/>
        <v>44.5</v>
      </c>
    </row>
    <row r="331" spans="1:3" x14ac:dyDescent="0.15">
      <c r="A331" s="1">
        <v>331</v>
      </c>
      <c r="B331">
        <f t="shared" si="10"/>
        <v>1.0132331844</v>
      </c>
      <c r="C331">
        <f t="shared" si="11"/>
        <v>33.6</v>
      </c>
    </row>
    <row r="332" spans="1:3" x14ac:dyDescent="0.15">
      <c r="A332" s="1">
        <v>332</v>
      </c>
      <c r="B332">
        <f t="shared" si="10"/>
        <v>1.0125178768</v>
      </c>
      <c r="C332">
        <f t="shared" si="11"/>
        <v>44.5</v>
      </c>
    </row>
    <row r="333" spans="1:3" x14ac:dyDescent="0.15">
      <c r="A333" s="1">
        <v>333</v>
      </c>
      <c r="B333">
        <f t="shared" si="10"/>
        <v>1.0118025691999999</v>
      </c>
      <c r="C333">
        <f t="shared" si="11"/>
        <v>33.6</v>
      </c>
    </row>
    <row r="334" spans="1:3" x14ac:dyDescent="0.15">
      <c r="A334" s="1">
        <v>334</v>
      </c>
      <c r="B334">
        <f t="shared" si="10"/>
        <v>1.0110872616</v>
      </c>
      <c r="C334">
        <f t="shared" si="11"/>
        <v>44.5</v>
      </c>
    </row>
    <row r="335" spans="1:3" x14ac:dyDescent="0.15">
      <c r="A335" s="1">
        <v>335</v>
      </c>
      <c r="B335">
        <f t="shared" si="10"/>
        <v>1.010371954</v>
      </c>
      <c r="C335">
        <f t="shared" si="11"/>
        <v>33.6</v>
      </c>
    </row>
    <row r="336" spans="1:3" x14ac:dyDescent="0.15">
      <c r="A336" s="1">
        <v>336</v>
      </c>
      <c r="B336">
        <f t="shared" si="10"/>
        <v>1.0096566464000001</v>
      </c>
      <c r="C336">
        <f t="shared" si="11"/>
        <v>44.5</v>
      </c>
    </row>
    <row r="337" spans="1:3" x14ac:dyDescent="0.15">
      <c r="A337" s="1">
        <v>337</v>
      </c>
      <c r="B337">
        <f t="shared" si="10"/>
        <v>1.0089413387999999</v>
      </c>
      <c r="C337">
        <f t="shared" si="11"/>
        <v>33.6</v>
      </c>
    </row>
    <row r="338" spans="1:3" x14ac:dyDescent="0.15">
      <c r="A338" s="1">
        <v>338</v>
      </c>
      <c r="B338">
        <f t="shared" si="10"/>
        <v>1.0082260312</v>
      </c>
      <c r="C338">
        <f t="shared" si="11"/>
        <v>44.5</v>
      </c>
    </row>
    <row r="339" spans="1:3" x14ac:dyDescent="0.15">
      <c r="A339" s="1">
        <v>339</v>
      </c>
      <c r="B339">
        <f t="shared" si="10"/>
        <v>1.0075107236</v>
      </c>
      <c r="C339">
        <f t="shared" si="11"/>
        <v>33.6</v>
      </c>
    </row>
    <row r="340" spans="1:3" x14ac:dyDescent="0.15">
      <c r="A340" s="1">
        <v>340</v>
      </c>
      <c r="B340">
        <f t="shared" si="10"/>
        <v>1.0067954160000001</v>
      </c>
      <c r="C340">
        <f t="shared" si="11"/>
        <v>44.5</v>
      </c>
    </row>
    <row r="341" spans="1:3" x14ac:dyDescent="0.15">
      <c r="A341" s="1">
        <v>341</v>
      </c>
      <c r="B341">
        <f t="shared" si="10"/>
        <v>1.0060801084</v>
      </c>
      <c r="C341">
        <f t="shared" si="11"/>
        <v>33.6</v>
      </c>
    </row>
    <row r="342" spans="1:3" x14ac:dyDescent="0.15">
      <c r="A342" s="1">
        <v>342</v>
      </c>
      <c r="B342">
        <f t="shared" si="10"/>
        <v>1.0053648008</v>
      </c>
      <c r="C342">
        <f t="shared" si="11"/>
        <v>44.5</v>
      </c>
    </row>
    <row r="343" spans="1:3" x14ac:dyDescent="0.15">
      <c r="A343" s="1">
        <v>343</v>
      </c>
      <c r="B343">
        <f t="shared" si="10"/>
        <v>1.0046494932000001</v>
      </c>
      <c r="C343">
        <f t="shared" si="11"/>
        <v>33.6</v>
      </c>
    </row>
    <row r="344" spans="1:3" x14ac:dyDescent="0.15">
      <c r="A344" s="1">
        <v>344</v>
      </c>
      <c r="B344">
        <f t="shared" si="10"/>
        <v>1.0039341855999999</v>
      </c>
      <c r="C344">
        <f t="shared" si="11"/>
        <v>44.5</v>
      </c>
    </row>
    <row r="345" spans="1:3" x14ac:dyDescent="0.15">
      <c r="A345" s="1">
        <v>345</v>
      </c>
      <c r="B345">
        <f t="shared" si="10"/>
        <v>1.003218878</v>
      </c>
      <c r="C345">
        <f t="shared" si="11"/>
        <v>33.6</v>
      </c>
    </row>
    <row r="346" spans="1:3" x14ac:dyDescent="0.15">
      <c r="A346" s="1">
        <v>346</v>
      </c>
      <c r="B346">
        <f t="shared" si="10"/>
        <v>1.0025035704</v>
      </c>
      <c r="C346">
        <f t="shared" si="11"/>
        <v>44.5</v>
      </c>
    </row>
    <row r="347" spans="1:3" x14ac:dyDescent="0.15">
      <c r="A347" s="1">
        <v>347</v>
      </c>
      <c r="B347">
        <f t="shared" si="10"/>
        <v>1.0017882627999999</v>
      </c>
      <c r="C347">
        <f t="shared" si="11"/>
        <v>33.6</v>
      </c>
    </row>
    <row r="348" spans="1:3" x14ac:dyDescent="0.15">
      <c r="A348" s="1">
        <v>348</v>
      </c>
      <c r="B348">
        <f t="shared" si="10"/>
        <v>1.0010729551999999</v>
      </c>
      <c r="C348">
        <f t="shared" si="11"/>
        <v>44.5</v>
      </c>
    </row>
    <row r="349" spans="1:3" x14ac:dyDescent="0.15">
      <c r="A349" s="1">
        <v>349</v>
      </c>
      <c r="B349">
        <f t="shared" si="10"/>
        <v>1.0003576476</v>
      </c>
      <c r="C349">
        <f t="shared" si="11"/>
        <v>33.6</v>
      </c>
    </row>
    <row r="350" spans="1:3" x14ac:dyDescent="0.15">
      <c r="A350" s="1">
        <v>350</v>
      </c>
      <c r="B350">
        <f t="shared" si="10"/>
        <v>0.99964234000000007</v>
      </c>
      <c r="C350">
        <f t="shared" si="11"/>
        <v>44.5</v>
      </c>
    </row>
    <row r="351" spans="1:3" x14ac:dyDescent="0.15">
      <c r="A351" s="1">
        <v>351</v>
      </c>
      <c r="B351">
        <f t="shared" si="10"/>
        <v>0.99892703240000003</v>
      </c>
      <c r="C351">
        <f t="shared" si="11"/>
        <v>33.6</v>
      </c>
    </row>
    <row r="352" spans="1:3" x14ac:dyDescent="0.15">
      <c r="A352" s="1">
        <v>352</v>
      </c>
      <c r="B352">
        <f t="shared" si="10"/>
        <v>0.99821172479999998</v>
      </c>
      <c r="C352">
        <f t="shared" si="11"/>
        <v>44.5</v>
      </c>
    </row>
    <row r="353" spans="1:3" x14ac:dyDescent="0.15">
      <c r="A353" s="1">
        <v>353</v>
      </c>
      <c r="B353">
        <f t="shared" si="10"/>
        <v>0.99749641720000004</v>
      </c>
      <c r="C353">
        <f t="shared" si="11"/>
        <v>33.6</v>
      </c>
    </row>
    <row r="354" spans="1:3" x14ac:dyDescent="0.15">
      <c r="A354" s="1">
        <v>354</v>
      </c>
      <c r="B354">
        <f t="shared" si="10"/>
        <v>0.99678110959999999</v>
      </c>
      <c r="C354">
        <f t="shared" si="11"/>
        <v>44.5</v>
      </c>
    </row>
    <row r="355" spans="1:3" x14ac:dyDescent="0.15">
      <c r="A355" s="1">
        <v>355</v>
      </c>
      <c r="B355">
        <f t="shared" si="10"/>
        <v>0.99606580199999994</v>
      </c>
      <c r="C355">
        <f t="shared" si="11"/>
        <v>33.6</v>
      </c>
    </row>
    <row r="356" spans="1:3" x14ac:dyDescent="0.15">
      <c r="A356" s="1">
        <v>356</v>
      </c>
      <c r="B356">
        <f t="shared" si="10"/>
        <v>0.99535049440000001</v>
      </c>
      <c r="C356">
        <f t="shared" si="11"/>
        <v>44.5</v>
      </c>
    </row>
    <row r="357" spans="1:3" x14ac:dyDescent="0.15">
      <c r="A357" s="1">
        <v>357</v>
      </c>
      <c r="B357">
        <f t="shared" si="10"/>
        <v>0.99463518680000007</v>
      </c>
      <c r="C357">
        <f t="shared" si="11"/>
        <v>33.6</v>
      </c>
    </row>
    <row r="358" spans="1:3" x14ac:dyDescent="0.15">
      <c r="A358" s="1">
        <v>358</v>
      </c>
      <c r="B358">
        <f t="shared" si="10"/>
        <v>0.99391987920000002</v>
      </c>
      <c r="C358">
        <f t="shared" si="11"/>
        <v>44.5</v>
      </c>
    </row>
    <row r="359" spans="1:3" x14ac:dyDescent="0.15">
      <c r="A359" s="1">
        <v>359</v>
      </c>
      <c r="B359">
        <f t="shared" si="10"/>
        <v>0.99320457159999997</v>
      </c>
      <c r="C359">
        <f t="shared" si="11"/>
        <v>33.6</v>
      </c>
    </row>
    <row r="360" spans="1:3" x14ac:dyDescent="0.15">
      <c r="A360" s="1">
        <v>360</v>
      </c>
      <c r="B360">
        <f t="shared" si="10"/>
        <v>0.99248926400000004</v>
      </c>
      <c r="C360">
        <f t="shared" si="11"/>
        <v>44.5</v>
      </c>
    </row>
    <row r="361" spans="1:3" x14ac:dyDescent="0.15">
      <c r="A361" s="1">
        <v>361</v>
      </c>
      <c r="B361">
        <f t="shared" si="10"/>
        <v>0.99177395639999999</v>
      </c>
      <c r="C361">
        <f t="shared" si="11"/>
        <v>33.6</v>
      </c>
    </row>
    <row r="362" spans="1:3" x14ac:dyDescent="0.15">
      <c r="A362" s="1">
        <v>362</v>
      </c>
      <c r="B362">
        <f t="shared" si="10"/>
        <v>0.99105864879999994</v>
      </c>
      <c r="C362">
        <f t="shared" si="11"/>
        <v>44.5</v>
      </c>
    </row>
    <row r="363" spans="1:3" x14ac:dyDescent="0.15">
      <c r="A363" s="1">
        <v>363</v>
      </c>
      <c r="B363">
        <f t="shared" si="10"/>
        <v>0.9903433412</v>
      </c>
      <c r="C363">
        <f t="shared" si="11"/>
        <v>33.6</v>
      </c>
    </row>
    <row r="364" spans="1:3" x14ac:dyDescent="0.15">
      <c r="A364" s="1">
        <v>364</v>
      </c>
      <c r="B364">
        <f t="shared" si="10"/>
        <v>0.98962803360000007</v>
      </c>
      <c r="C364">
        <f t="shared" si="11"/>
        <v>44.5</v>
      </c>
    </row>
    <row r="365" spans="1:3" x14ac:dyDescent="0.15">
      <c r="A365" s="1">
        <v>365</v>
      </c>
      <c r="B365">
        <f t="shared" si="10"/>
        <v>0.98891272600000002</v>
      </c>
      <c r="C365">
        <f t="shared" si="11"/>
        <v>33.6</v>
      </c>
    </row>
    <row r="366" spans="1:3" x14ac:dyDescent="0.15">
      <c r="A366" s="1">
        <v>366</v>
      </c>
      <c r="B366">
        <f t="shared" si="10"/>
        <v>0.98819741839999997</v>
      </c>
      <c r="C366">
        <f t="shared" si="11"/>
        <v>44.5</v>
      </c>
    </row>
    <row r="367" spans="1:3" x14ac:dyDescent="0.15">
      <c r="A367" s="1">
        <v>367</v>
      </c>
      <c r="B367">
        <f t="shared" si="10"/>
        <v>0.98748211080000003</v>
      </c>
      <c r="C367">
        <f t="shared" si="11"/>
        <v>33.6</v>
      </c>
    </row>
    <row r="368" spans="1:3" x14ac:dyDescent="0.15">
      <c r="A368" s="1">
        <v>368</v>
      </c>
      <c r="B368">
        <f t="shared" si="10"/>
        <v>0.98676680319999999</v>
      </c>
      <c r="C368">
        <f t="shared" si="11"/>
        <v>44.5</v>
      </c>
    </row>
    <row r="369" spans="1:3" x14ac:dyDescent="0.15">
      <c r="A369" s="1">
        <v>369</v>
      </c>
      <c r="B369">
        <f t="shared" si="10"/>
        <v>0.98605149559999994</v>
      </c>
      <c r="C369">
        <f t="shared" si="11"/>
        <v>33.6</v>
      </c>
    </row>
    <row r="370" spans="1:3" x14ac:dyDescent="0.15">
      <c r="A370" s="1">
        <v>370</v>
      </c>
      <c r="B370">
        <f t="shared" si="10"/>
        <v>0.985336188</v>
      </c>
      <c r="C370">
        <f t="shared" si="11"/>
        <v>44.5</v>
      </c>
    </row>
    <row r="371" spans="1:3" x14ac:dyDescent="0.15">
      <c r="A371" s="1">
        <v>371</v>
      </c>
      <c r="B371">
        <f t="shared" si="10"/>
        <v>0.98462088040000006</v>
      </c>
      <c r="C371">
        <f t="shared" si="11"/>
        <v>33.6</v>
      </c>
    </row>
    <row r="372" spans="1:3" x14ac:dyDescent="0.15">
      <c r="A372" s="1">
        <v>372</v>
      </c>
      <c r="B372">
        <f t="shared" si="10"/>
        <v>0.98390557280000002</v>
      </c>
      <c r="C372">
        <f t="shared" si="11"/>
        <v>44.5</v>
      </c>
    </row>
    <row r="373" spans="1:3" x14ac:dyDescent="0.15">
      <c r="A373" s="1">
        <v>373</v>
      </c>
      <c r="B373">
        <f t="shared" si="10"/>
        <v>0.98319026519999997</v>
      </c>
      <c r="C373">
        <f t="shared" si="11"/>
        <v>33.6</v>
      </c>
    </row>
    <row r="374" spans="1:3" x14ac:dyDescent="0.15">
      <c r="A374" s="1">
        <v>374</v>
      </c>
      <c r="B374">
        <f t="shared" si="10"/>
        <v>0.98247495760000003</v>
      </c>
      <c r="C374">
        <f t="shared" si="11"/>
        <v>44.5</v>
      </c>
    </row>
    <row r="375" spans="1:3" x14ac:dyDescent="0.15">
      <c r="A375" s="1">
        <v>375</v>
      </c>
      <c r="B375">
        <f t="shared" si="10"/>
        <v>0.98175964999999998</v>
      </c>
      <c r="C375">
        <f t="shared" si="11"/>
        <v>33.6</v>
      </c>
    </row>
    <row r="376" spans="1:3" x14ac:dyDescent="0.15">
      <c r="A376" s="1">
        <v>376</v>
      </c>
      <c r="B376">
        <f t="shared" si="10"/>
        <v>0.98104434239999994</v>
      </c>
      <c r="C376">
        <f t="shared" si="11"/>
        <v>44.5</v>
      </c>
    </row>
    <row r="377" spans="1:3" x14ac:dyDescent="0.15">
      <c r="A377" s="1">
        <v>377</v>
      </c>
      <c r="B377">
        <f t="shared" si="10"/>
        <v>0.9803290348</v>
      </c>
      <c r="C377">
        <f t="shared" si="11"/>
        <v>33.6</v>
      </c>
    </row>
    <row r="378" spans="1:3" x14ac:dyDescent="0.15">
      <c r="A378" s="1">
        <v>378</v>
      </c>
      <c r="B378">
        <f t="shared" si="10"/>
        <v>0.97961372720000006</v>
      </c>
      <c r="C378">
        <f t="shared" si="11"/>
        <v>44.5</v>
      </c>
    </row>
    <row r="379" spans="1:3" x14ac:dyDescent="0.15">
      <c r="A379" s="1">
        <v>379</v>
      </c>
      <c r="B379">
        <f t="shared" si="10"/>
        <v>0.97889841960000001</v>
      </c>
      <c r="C379">
        <f t="shared" si="11"/>
        <v>33.6</v>
      </c>
    </row>
    <row r="380" spans="1:3" x14ac:dyDescent="0.15">
      <c r="A380" s="1">
        <v>380</v>
      </c>
      <c r="B380">
        <f t="shared" si="10"/>
        <v>0.97818311199999997</v>
      </c>
      <c r="C380">
        <f t="shared" si="11"/>
        <v>44.5</v>
      </c>
    </row>
    <row r="381" spans="1:3" x14ac:dyDescent="0.15">
      <c r="A381" s="1">
        <v>381</v>
      </c>
      <c r="B381">
        <f t="shared" si="10"/>
        <v>0.97746780440000003</v>
      </c>
      <c r="C381">
        <f t="shared" si="11"/>
        <v>33.6</v>
      </c>
    </row>
    <row r="382" spans="1:3" x14ac:dyDescent="0.15">
      <c r="A382" s="1">
        <v>382</v>
      </c>
      <c r="B382">
        <f t="shared" si="10"/>
        <v>0.97675249680000009</v>
      </c>
      <c r="C382">
        <f t="shared" si="11"/>
        <v>44.5</v>
      </c>
    </row>
    <row r="383" spans="1:3" x14ac:dyDescent="0.15">
      <c r="A383" s="1">
        <v>383</v>
      </c>
      <c r="B383">
        <f t="shared" si="10"/>
        <v>0.97603718919999993</v>
      </c>
      <c r="C383">
        <f t="shared" si="11"/>
        <v>33.6</v>
      </c>
    </row>
    <row r="384" spans="1:3" x14ac:dyDescent="0.15">
      <c r="A384" s="1">
        <v>384</v>
      </c>
      <c r="B384">
        <f t="shared" si="10"/>
        <v>0.9753218816</v>
      </c>
      <c r="C384">
        <f t="shared" si="11"/>
        <v>44.5</v>
      </c>
    </row>
    <row r="385" spans="1:3" x14ac:dyDescent="0.15">
      <c r="A385" s="1">
        <v>385</v>
      </c>
      <c r="B385">
        <f t="shared" ref="B385:B448" si="12">1.25+A385*-0.0007153076</f>
        <v>0.97460657400000006</v>
      </c>
      <c r="C385">
        <f t="shared" ref="C385:C448" si="13">IF(A385/2-INT(A385/2)&lt;0.1,44.5,33.6)</f>
        <v>33.6</v>
      </c>
    </row>
    <row r="386" spans="1:3" x14ac:dyDescent="0.15">
      <c r="A386" s="1">
        <v>386</v>
      </c>
      <c r="B386">
        <f t="shared" si="12"/>
        <v>0.97389126640000001</v>
      </c>
      <c r="C386">
        <f t="shared" si="13"/>
        <v>44.5</v>
      </c>
    </row>
    <row r="387" spans="1:3" x14ac:dyDescent="0.15">
      <c r="A387" s="1">
        <v>387</v>
      </c>
      <c r="B387">
        <f t="shared" si="12"/>
        <v>0.97317595879999996</v>
      </c>
      <c r="C387">
        <f t="shared" si="13"/>
        <v>33.6</v>
      </c>
    </row>
    <row r="388" spans="1:3" x14ac:dyDescent="0.15">
      <c r="A388" s="1">
        <v>388</v>
      </c>
      <c r="B388">
        <f t="shared" si="12"/>
        <v>0.97246065120000003</v>
      </c>
      <c r="C388">
        <f t="shared" si="13"/>
        <v>44.5</v>
      </c>
    </row>
    <row r="389" spans="1:3" x14ac:dyDescent="0.15">
      <c r="A389" s="1">
        <v>389</v>
      </c>
      <c r="B389">
        <f t="shared" si="12"/>
        <v>0.97174534360000009</v>
      </c>
      <c r="C389">
        <f t="shared" si="13"/>
        <v>33.6</v>
      </c>
    </row>
    <row r="390" spans="1:3" x14ac:dyDescent="0.15">
      <c r="A390" s="1">
        <v>390</v>
      </c>
      <c r="B390">
        <f t="shared" si="12"/>
        <v>0.97103003599999993</v>
      </c>
      <c r="C390">
        <f t="shared" si="13"/>
        <v>44.5</v>
      </c>
    </row>
    <row r="391" spans="1:3" x14ac:dyDescent="0.15">
      <c r="A391" s="1">
        <v>391</v>
      </c>
      <c r="B391">
        <f t="shared" si="12"/>
        <v>0.97031472839999999</v>
      </c>
      <c r="C391">
        <f t="shared" si="13"/>
        <v>33.6</v>
      </c>
    </row>
    <row r="392" spans="1:3" x14ac:dyDescent="0.15">
      <c r="A392" s="1">
        <v>392</v>
      </c>
      <c r="B392">
        <f t="shared" si="12"/>
        <v>0.96959942080000006</v>
      </c>
      <c r="C392">
        <f t="shared" si="13"/>
        <v>44.5</v>
      </c>
    </row>
    <row r="393" spans="1:3" x14ac:dyDescent="0.15">
      <c r="A393" s="1">
        <v>393</v>
      </c>
      <c r="B393">
        <f t="shared" si="12"/>
        <v>0.96888411320000001</v>
      </c>
      <c r="C393">
        <f t="shared" si="13"/>
        <v>33.6</v>
      </c>
    </row>
    <row r="394" spans="1:3" x14ac:dyDescent="0.15">
      <c r="A394" s="1">
        <v>394</v>
      </c>
      <c r="B394">
        <f t="shared" si="12"/>
        <v>0.96816880559999996</v>
      </c>
      <c r="C394">
        <f t="shared" si="13"/>
        <v>44.5</v>
      </c>
    </row>
    <row r="395" spans="1:3" x14ac:dyDescent="0.15">
      <c r="A395" s="1">
        <v>395</v>
      </c>
      <c r="B395">
        <f t="shared" si="12"/>
        <v>0.96745349800000002</v>
      </c>
      <c r="C395">
        <f t="shared" si="13"/>
        <v>33.6</v>
      </c>
    </row>
    <row r="396" spans="1:3" x14ac:dyDescent="0.15">
      <c r="A396" s="1">
        <v>396</v>
      </c>
      <c r="B396">
        <f t="shared" si="12"/>
        <v>0.96673819040000009</v>
      </c>
      <c r="C396">
        <f t="shared" si="13"/>
        <v>44.5</v>
      </c>
    </row>
    <row r="397" spans="1:3" x14ac:dyDescent="0.15">
      <c r="A397" s="1">
        <v>397</v>
      </c>
      <c r="B397">
        <f t="shared" si="12"/>
        <v>0.96602288279999993</v>
      </c>
      <c r="C397">
        <f t="shared" si="13"/>
        <v>33.6</v>
      </c>
    </row>
    <row r="398" spans="1:3" x14ac:dyDescent="0.15">
      <c r="A398" s="1">
        <v>398</v>
      </c>
      <c r="B398">
        <f t="shared" si="12"/>
        <v>0.96530757519999999</v>
      </c>
      <c r="C398">
        <f t="shared" si="13"/>
        <v>44.5</v>
      </c>
    </row>
    <row r="399" spans="1:3" x14ac:dyDescent="0.15">
      <c r="A399" s="1">
        <v>399</v>
      </c>
      <c r="B399">
        <f t="shared" si="12"/>
        <v>0.96459226760000005</v>
      </c>
      <c r="C399">
        <f t="shared" si="13"/>
        <v>33.6</v>
      </c>
    </row>
    <row r="400" spans="1:3" x14ac:dyDescent="0.15">
      <c r="A400" s="1">
        <v>400</v>
      </c>
      <c r="B400">
        <f t="shared" si="12"/>
        <v>0.96387696</v>
      </c>
      <c r="C400">
        <f t="shared" si="13"/>
        <v>44.5</v>
      </c>
    </row>
    <row r="401" spans="1:3" x14ac:dyDescent="0.15">
      <c r="A401" s="1">
        <v>401</v>
      </c>
      <c r="B401">
        <f t="shared" si="12"/>
        <v>0.96316165239999996</v>
      </c>
      <c r="C401">
        <f t="shared" si="13"/>
        <v>33.6</v>
      </c>
    </row>
    <row r="402" spans="1:3" x14ac:dyDescent="0.15">
      <c r="A402" s="1">
        <v>402</v>
      </c>
      <c r="B402">
        <f t="shared" si="12"/>
        <v>0.96244634480000002</v>
      </c>
      <c r="C402">
        <f t="shared" si="13"/>
        <v>44.5</v>
      </c>
    </row>
    <row r="403" spans="1:3" x14ac:dyDescent="0.15">
      <c r="A403" s="1">
        <v>403</v>
      </c>
      <c r="B403">
        <f t="shared" si="12"/>
        <v>0.96173103720000008</v>
      </c>
      <c r="C403">
        <f t="shared" si="13"/>
        <v>33.6</v>
      </c>
    </row>
    <row r="404" spans="1:3" x14ac:dyDescent="0.15">
      <c r="A404" s="1">
        <v>404</v>
      </c>
      <c r="B404">
        <f t="shared" si="12"/>
        <v>0.96101572960000003</v>
      </c>
      <c r="C404">
        <f t="shared" si="13"/>
        <v>44.5</v>
      </c>
    </row>
    <row r="405" spans="1:3" x14ac:dyDescent="0.15">
      <c r="A405" s="1">
        <v>405</v>
      </c>
      <c r="B405">
        <f t="shared" si="12"/>
        <v>0.96030042199999999</v>
      </c>
      <c r="C405">
        <f t="shared" si="13"/>
        <v>33.6</v>
      </c>
    </row>
    <row r="406" spans="1:3" x14ac:dyDescent="0.15">
      <c r="A406" s="1">
        <v>406</v>
      </c>
      <c r="B406">
        <f t="shared" si="12"/>
        <v>0.95958511440000005</v>
      </c>
      <c r="C406">
        <f t="shared" si="13"/>
        <v>44.5</v>
      </c>
    </row>
    <row r="407" spans="1:3" x14ac:dyDescent="0.15">
      <c r="A407" s="1">
        <v>407</v>
      </c>
      <c r="B407">
        <f t="shared" si="12"/>
        <v>0.9588698068</v>
      </c>
      <c r="C407">
        <f t="shared" si="13"/>
        <v>33.6</v>
      </c>
    </row>
    <row r="408" spans="1:3" x14ac:dyDescent="0.15">
      <c r="A408" s="1">
        <v>408</v>
      </c>
      <c r="B408">
        <f t="shared" si="12"/>
        <v>0.95815449919999995</v>
      </c>
      <c r="C408">
        <f t="shared" si="13"/>
        <v>44.5</v>
      </c>
    </row>
    <row r="409" spans="1:3" x14ac:dyDescent="0.15">
      <c r="A409" s="1">
        <v>409</v>
      </c>
      <c r="B409">
        <f t="shared" si="12"/>
        <v>0.95743919160000002</v>
      </c>
      <c r="C409">
        <f t="shared" si="13"/>
        <v>33.6</v>
      </c>
    </row>
    <row r="410" spans="1:3" x14ac:dyDescent="0.15">
      <c r="A410" s="1">
        <v>410</v>
      </c>
      <c r="B410">
        <f t="shared" si="12"/>
        <v>0.95672388400000008</v>
      </c>
      <c r="C410">
        <f t="shared" si="13"/>
        <v>44.5</v>
      </c>
    </row>
    <row r="411" spans="1:3" x14ac:dyDescent="0.15">
      <c r="A411" s="1">
        <v>411</v>
      </c>
      <c r="B411">
        <f t="shared" si="12"/>
        <v>0.95600857640000003</v>
      </c>
      <c r="C411">
        <f t="shared" si="13"/>
        <v>33.6</v>
      </c>
    </row>
    <row r="412" spans="1:3" x14ac:dyDescent="0.15">
      <c r="A412" s="1">
        <v>412</v>
      </c>
      <c r="B412">
        <f t="shared" si="12"/>
        <v>0.95529326879999998</v>
      </c>
      <c r="C412">
        <f t="shared" si="13"/>
        <v>44.5</v>
      </c>
    </row>
    <row r="413" spans="1:3" x14ac:dyDescent="0.15">
      <c r="A413" s="1">
        <v>413</v>
      </c>
      <c r="B413">
        <f t="shared" si="12"/>
        <v>0.95457796120000005</v>
      </c>
      <c r="C413">
        <f t="shared" si="13"/>
        <v>33.6</v>
      </c>
    </row>
    <row r="414" spans="1:3" x14ac:dyDescent="0.15">
      <c r="A414" s="1">
        <v>414</v>
      </c>
      <c r="B414">
        <f t="shared" si="12"/>
        <v>0.9538626536</v>
      </c>
      <c r="C414">
        <f t="shared" si="13"/>
        <v>44.5</v>
      </c>
    </row>
    <row r="415" spans="1:3" x14ac:dyDescent="0.15">
      <c r="A415" s="1">
        <v>415</v>
      </c>
      <c r="B415">
        <f t="shared" si="12"/>
        <v>0.95314734599999995</v>
      </c>
      <c r="C415">
        <f t="shared" si="13"/>
        <v>33.6</v>
      </c>
    </row>
    <row r="416" spans="1:3" x14ac:dyDescent="0.15">
      <c r="A416" s="1">
        <v>416</v>
      </c>
      <c r="B416">
        <f t="shared" si="12"/>
        <v>0.95243203840000001</v>
      </c>
      <c r="C416">
        <f t="shared" si="13"/>
        <v>44.5</v>
      </c>
    </row>
    <row r="417" spans="1:3" x14ac:dyDescent="0.15">
      <c r="A417" s="1">
        <v>417</v>
      </c>
      <c r="B417">
        <f t="shared" si="12"/>
        <v>0.95171673080000008</v>
      </c>
      <c r="C417">
        <f t="shared" si="13"/>
        <v>33.6</v>
      </c>
    </row>
    <row r="418" spans="1:3" x14ac:dyDescent="0.15">
      <c r="A418" s="1">
        <v>418</v>
      </c>
      <c r="B418">
        <f t="shared" si="12"/>
        <v>0.95100142320000003</v>
      </c>
      <c r="C418">
        <f t="shared" si="13"/>
        <v>44.5</v>
      </c>
    </row>
    <row r="419" spans="1:3" x14ac:dyDescent="0.15">
      <c r="A419" s="1">
        <v>419</v>
      </c>
      <c r="B419">
        <f t="shared" si="12"/>
        <v>0.95028611559999998</v>
      </c>
      <c r="C419">
        <f t="shared" si="13"/>
        <v>33.6</v>
      </c>
    </row>
    <row r="420" spans="1:3" x14ac:dyDescent="0.15">
      <c r="A420" s="1">
        <v>420</v>
      </c>
      <c r="B420">
        <f t="shared" si="12"/>
        <v>0.94957080800000004</v>
      </c>
      <c r="C420">
        <f t="shared" si="13"/>
        <v>44.5</v>
      </c>
    </row>
    <row r="421" spans="1:3" x14ac:dyDescent="0.15">
      <c r="A421" s="1">
        <v>421</v>
      </c>
      <c r="B421">
        <f t="shared" si="12"/>
        <v>0.9488555004</v>
      </c>
      <c r="C421">
        <f t="shared" si="13"/>
        <v>33.6</v>
      </c>
    </row>
    <row r="422" spans="1:3" x14ac:dyDescent="0.15">
      <c r="A422" s="1">
        <v>422</v>
      </c>
      <c r="B422">
        <f t="shared" si="12"/>
        <v>0.94814019279999995</v>
      </c>
      <c r="C422">
        <f t="shared" si="13"/>
        <v>44.5</v>
      </c>
    </row>
    <row r="423" spans="1:3" x14ac:dyDescent="0.15">
      <c r="A423" s="1">
        <v>423</v>
      </c>
      <c r="B423">
        <f t="shared" si="12"/>
        <v>0.94742488520000001</v>
      </c>
      <c r="C423">
        <f t="shared" si="13"/>
        <v>33.6</v>
      </c>
    </row>
    <row r="424" spans="1:3" x14ac:dyDescent="0.15">
      <c r="A424" s="1">
        <v>424</v>
      </c>
      <c r="B424">
        <f t="shared" si="12"/>
        <v>0.94670957760000007</v>
      </c>
      <c r="C424">
        <f t="shared" si="13"/>
        <v>44.5</v>
      </c>
    </row>
    <row r="425" spans="1:3" x14ac:dyDescent="0.15">
      <c r="A425" s="1">
        <v>425</v>
      </c>
      <c r="B425">
        <f t="shared" si="12"/>
        <v>0.94599427000000003</v>
      </c>
      <c r="C425">
        <f t="shared" si="13"/>
        <v>33.6</v>
      </c>
    </row>
    <row r="426" spans="1:3" x14ac:dyDescent="0.15">
      <c r="A426" s="1">
        <v>426</v>
      </c>
      <c r="B426">
        <f t="shared" si="12"/>
        <v>0.94527896239999998</v>
      </c>
      <c r="C426">
        <f t="shared" si="13"/>
        <v>44.5</v>
      </c>
    </row>
    <row r="427" spans="1:3" x14ac:dyDescent="0.15">
      <c r="A427" s="1">
        <v>427</v>
      </c>
      <c r="B427">
        <f t="shared" si="12"/>
        <v>0.94456365480000004</v>
      </c>
      <c r="C427">
        <f t="shared" si="13"/>
        <v>33.6</v>
      </c>
    </row>
    <row r="428" spans="1:3" x14ac:dyDescent="0.15">
      <c r="A428" s="1">
        <v>428</v>
      </c>
      <c r="B428">
        <f t="shared" si="12"/>
        <v>0.94384834719999999</v>
      </c>
      <c r="C428">
        <f t="shared" si="13"/>
        <v>44.5</v>
      </c>
    </row>
    <row r="429" spans="1:3" x14ac:dyDescent="0.15">
      <c r="A429" s="1">
        <v>429</v>
      </c>
      <c r="B429">
        <f t="shared" si="12"/>
        <v>0.94313303959999994</v>
      </c>
      <c r="C429">
        <f t="shared" si="13"/>
        <v>33.6</v>
      </c>
    </row>
    <row r="430" spans="1:3" x14ac:dyDescent="0.15">
      <c r="A430" s="1">
        <v>430</v>
      </c>
      <c r="B430">
        <f t="shared" si="12"/>
        <v>0.94241773200000001</v>
      </c>
      <c r="C430">
        <f t="shared" si="13"/>
        <v>44.5</v>
      </c>
    </row>
    <row r="431" spans="1:3" x14ac:dyDescent="0.15">
      <c r="A431" s="1">
        <v>431</v>
      </c>
      <c r="B431">
        <f t="shared" si="12"/>
        <v>0.94170242440000007</v>
      </c>
      <c r="C431">
        <f t="shared" si="13"/>
        <v>33.6</v>
      </c>
    </row>
    <row r="432" spans="1:3" x14ac:dyDescent="0.15">
      <c r="A432" s="1">
        <v>432</v>
      </c>
      <c r="B432">
        <f t="shared" si="12"/>
        <v>0.94098711680000002</v>
      </c>
      <c r="C432">
        <f t="shared" si="13"/>
        <v>44.5</v>
      </c>
    </row>
    <row r="433" spans="1:3" x14ac:dyDescent="0.15">
      <c r="A433" s="1">
        <v>433</v>
      </c>
      <c r="B433">
        <f t="shared" si="12"/>
        <v>0.94027180919999997</v>
      </c>
      <c r="C433">
        <f t="shared" si="13"/>
        <v>33.6</v>
      </c>
    </row>
    <row r="434" spans="1:3" x14ac:dyDescent="0.15">
      <c r="A434" s="1">
        <v>434</v>
      </c>
      <c r="B434">
        <f t="shared" si="12"/>
        <v>0.93955650160000004</v>
      </c>
      <c r="C434">
        <f t="shared" si="13"/>
        <v>44.5</v>
      </c>
    </row>
    <row r="435" spans="1:3" x14ac:dyDescent="0.15">
      <c r="A435" s="1">
        <v>435</v>
      </c>
      <c r="B435">
        <f t="shared" si="12"/>
        <v>0.93884119399999999</v>
      </c>
      <c r="C435">
        <f t="shared" si="13"/>
        <v>33.6</v>
      </c>
    </row>
    <row r="436" spans="1:3" x14ac:dyDescent="0.15">
      <c r="A436" s="1">
        <v>436</v>
      </c>
      <c r="B436">
        <f t="shared" si="12"/>
        <v>0.93812588639999994</v>
      </c>
      <c r="C436">
        <f t="shared" si="13"/>
        <v>44.5</v>
      </c>
    </row>
    <row r="437" spans="1:3" x14ac:dyDescent="0.15">
      <c r="A437" s="1">
        <v>437</v>
      </c>
      <c r="B437">
        <f t="shared" si="12"/>
        <v>0.93741057880000001</v>
      </c>
      <c r="C437">
        <f t="shared" si="13"/>
        <v>33.6</v>
      </c>
    </row>
    <row r="438" spans="1:3" x14ac:dyDescent="0.15">
      <c r="A438" s="1">
        <v>438</v>
      </c>
      <c r="B438">
        <f t="shared" si="12"/>
        <v>0.93669527120000007</v>
      </c>
      <c r="C438">
        <f t="shared" si="13"/>
        <v>44.5</v>
      </c>
    </row>
    <row r="439" spans="1:3" x14ac:dyDescent="0.15">
      <c r="A439" s="1">
        <v>439</v>
      </c>
      <c r="B439">
        <f t="shared" si="12"/>
        <v>0.93597996360000002</v>
      </c>
      <c r="C439">
        <f t="shared" si="13"/>
        <v>33.6</v>
      </c>
    </row>
    <row r="440" spans="1:3" x14ac:dyDescent="0.15">
      <c r="A440" s="1">
        <v>440</v>
      </c>
      <c r="B440">
        <f t="shared" si="12"/>
        <v>0.93526465599999997</v>
      </c>
      <c r="C440">
        <f t="shared" si="13"/>
        <v>44.5</v>
      </c>
    </row>
    <row r="441" spans="1:3" x14ac:dyDescent="0.15">
      <c r="A441" s="1">
        <v>441</v>
      </c>
      <c r="B441">
        <f t="shared" si="12"/>
        <v>0.93454934840000004</v>
      </c>
      <c r="C441">
        <f t="shared" si="13"/>
        <v>33.6</v>
      </c>
    </row>
    <row r="442" spans="1:3" x14ac:dyDescent="0.15">
      <c r="A442" s="1">
        <v>442</v>
      </c>
      <c r="B442">
        <f t="shared" si="12"/>
        <v>0.93383404079999999</v>
      </c>
      <c r="C442">
        <f t="shared" si="13"/>
        <v>44.5</v>
      </c>
    </row>
    <row r="443" spans="1:3" x14ac:dyDescent="0.15">
      <c r="A443" s="1">
        <v>443</v>
      </c>
      <c r="B443">
        <f t="shared" si="12"/>
        <v>0.93311873319999994</v>
      </c>
      <c r="C443">
        <f t="shared" si="13"/>
        <v>33.6</v>
      </c>
    </row>
    <row r="444" spans="1:3" x14ac:dyDescent="0.15">
      <c r="A444" s="1">
        <v>444</v>
      </c>
      <c r="B444">
        <f t="shared" si="12"/>
        <v>0.9324034256</v>
      </c>
      <c r="C444">
        <f t="shared" si="13"/>
        <v>44.5</v>
      </c>
    </row>
    <row r="445" spans="1:3" x14ac:dyDescent="0.15">
      <c r="A445" s="1">
        <v>445</v>
      </c>
      <c r="B445">
        <f t="shared" si="12"/>
        <v>0.93168811800000007</v>
      </c>
      <c r="C445">
        <f t="shared" si="13"/>
        <v>33.6</v>
      </c>
    </row>
    <row r="446" spans="1:3" x14ac:dyDescent="0.15">
      <c r="A446" s="1">
        <v>446</v>
      </c>
      <c r="B446">
        <f t="shared" si="12"/>
        <v>0.93097281040000002</v>
      </c>
      <c r="C446">
        <f t="shared" si="13"/>
        <v>44.5</v>
      </c>
    </row>
    <row r="447" spans="1:3" x14ac:dyDescent="0.15">
      <c r="A447" s="1">
        <v>447</v>
      </c>
      <c r="B447">
        <f t="shared" si="12"/>
        <v>0.93025750279999997</v>
      </c>
      <c r="C447">
        <f t="shared" si="13"/>
        <v>33.6</v>
      </c>
    </row>
    <row r="448" spans="1:3" x14ac:dyDescent="0.15">
      <c r="A448" s="1">
        <v>448</v>
      </c>
      <c r="B448">
        <f t="shared" si="12"/>
        <v>0.92954219520000003</v>
      </c>
      <c r="C448">
        <f t="shared" si="13"/>
        <v>44.5</v>
      </c>
    </row>
    <row r="449" spans="1:3" x14ac:dyDescent="0.15">
      <c r="A449" s="1">
        <v>449</v>
      </c>
      <c r="B449">
        <f t="shared" ref="B449:B512" si="14">1.25+A449*-0.0007153076</f>
        <v>0.92882688759999998</v>
      </c>
      <c r="C449">
        <f t="shared" ref="C449:C512" si="15">IF(A449/2-INT(A449/2)&lt;0.1,44.5,33.6)</f>
        <v>33.6</v>
      </c>
    </row>
    <row r="450" spans="1:3" x14ac:dyDescent="0.15">
      <c r="A450" s="1">
        <v>450</v>
      </c>
      <c r="B450">
        <f t="shared" si="14"/>
        <v>0.92811157999999994</v>
      </c>
      <c r="C450">
        <f t="shared" si="15"/>
        <v>44.5</v>
      </c>
    </row>
    <row r="451" spans="1:3" x14ac:dyDescent="0.15">
      <c r="A451" s="1">
        <v>451</v>
      </c>
      <c r="B451">
        <f t="shared" si="14"/>
        <v>0.9273962724</v>
      </c>
      <c r="C451">
        <f t="shared" si="15"/>
        <v>33.6</v>
      </c>
    </row>
    <row r="452" spans="1:3" x14ac:dyDescent="0.15">
      <c r="A452" s="1">
        <v>452</v>
      </c>
      <c r="B452">
        <f t="shared" si="14"/>
        <v>0.92668096480000006</v>
      </c>
      <c r="C452">
        <f t="shared" si="15"/>
        <v>44.5</v>
      </c>
    </row>
    <row r="453" spans="1:3" x14ac:dyDescent="0.15">
      <c r="A453" s="1">
        <v>453</v>
      </c>
      <c r="B453">
        <f t="shared" si="14"/>
        <v>0.92596565720000001</v>
      </c>
      <c r="C453">
        <f t="shared" si="15"/>
        <v>33.6</v>
      </c>
    </row>
    <row r="454" spans="1:3" x14ac:dyDescent="0.15">
      <c r="A454" s="1">
        <v>454</v>
      </c>
      <c r="B454">
        <f t="shared" si="14"/>
        <v>0.92525034959999997</v>
      </c>
      <c r="C454">
        <f t="shared" si="15"/>
        <v>44.5</v>
      </c>
    </row>
    <row r="455" spans="1:3" x14ac:dyDescent="0.15">
      <c r="A455" s="1">
        <v>455</v>
      </c>
      <c r="B455">
        <f t="shared" si="14"/>
        <v>0.92453504200000003</v>
      </c>
      <c r="C455">
        <f t="shared" si="15"/>
        <v>33.6</v>
      </c>
    </row>
    <row r="456" spans="1:3" x14ac:dyDescent="0.15">
      <c r="A456" s="1">
        <v>456</v>
      </c>
      <c r="B456">
        <f t="shared" si="14"/>
        <v>0.92381973440000009</v>
      </c>
      <c r="C456">
        <f t="shared" si="15"/>
        <v>44.5</v>
      </c>
    </row>
    <row r="457" spans="1:3" x14ac:dyDescent="0.15">
      <c r="A457" s="1">
        <v>457</v>
      </c>
      <c r="B457">
        <f t="shared" si="14"/>
        <v>0.92310442679999993</v>
      </c>
      <c r="C457">
        <f t="shared" si="15"/>
        <v>33.6</v>
      </c>
    </row>
    <row r="458" spans="1:3" x14ac:dyDescent="0.15">
      <c r="A458" s="1">
        <v>458</v>
      </c>
      <c r="B458">
        <f t="shared" si="14"/>
        <v>0.9223891192</v>
      </c>
      <c r="C458">
        <f t="shared" si="15"/>
        <v>44.5</v>
      </c>
    </row>
    <row r="459" spans="1:3" x14ac:dyDescent="0.15">
      <c r="A459" s="1">
        <v>459</v>
      </c>
      <c r="B459">
        <f t="shared" si="14"/>
        <v>0.92167381160000006</v>
      </c>
      <c r="C459">
        <f t="shared" si="15"/>
        <v>33.6</v>
      </c>
    </row>
    <row r="460" spans="1:3" x14ac:dyDescent="0.15">
      <c r="A460" s="1">
        <v>460</v>
      </c>
      <c r="B460">
        <f t="shared" si="14"/>
        <v>0.92095850400000001</v>
      </c>
      <c r="C460">
        <f t="shared" si="15"/>
        <v>44.5</v>
      </c>
    </row>
    <row r="461" spans="1:3" x14ac:dyDescent="0.15">
      <c r="A461" s="1">
        <v>461</v>
      </c>
      <c r="B461">
        <f t="shared" si="14"/>
        <v>0.92024319639999996</v>
      </c>
      <c r="C461">
        <f t="shared" si="15"/>
        <v>33.6</v>
      </c>
    </row>
    <row r="462" spans="1:3" x14ac:dyDescent="0.15">
      <c r="A462" s="1">
        <v>462</v>
      </c>
      <c r="B462">
        <f t="shared" si="14"/>
        <v>0.91952788880000003</v>
      </c>
      <c r="C462">
        <f t="shared" si="15"/>
        <v>44.5</v>
      </c>
    </row>
    <row r="463" spans="1:3" x14ac:dyDescent="0.15">
      <c r="A463" s="1">
        <v>463</v>
      </c>
      <c r="B463">
        <f t="shared" si="14"/>
        <v>0.91881258120000009</v>
      </c>
      <c r="C463">
        <f t="shared" si="15"/>
        <v>33.6</v>
      </c>
    </row>
    <row r="464" spans="1:3" x14ac:dyDescent="0.15">
      <c r="A464" s="1">
        <v>464</v>
      </c>
      <c r="B464">
        <f t="shared" si="14"/>
        <v>0.91809727359999993</v>
      </c>
      <c r="C464">
        <f t="shared" si="15"/>
        <v>44.5</v>
      </c>
    </row>
    <row r="465" spans="1:3" x14ac:dyDescent="0.15">
      <c r="A465" s="1">
        <v>465</v>
      </c>
      <c r="B465">
        <f t="shared" si="14"/>
        <v>0.91738196599999999</v>
      </c>
      <c r="C465">
        <f t="shared" si="15"/>
        <v>33.6</v>
      </c>
    </row>
    <row r="466" spans="1:3" x14ac:dyDescent="0.15">
      <c r="A466" s="1">
        <v>466</v>
      </c>
      <c r="B466">
        <f t="shared" si="14"/>
        <v>0.91666665840000006</v>
      </c>
      <c r="C466">
        <f t="shared" si="15"/>
        <v>44.5</v>
      </c>
    </row>
    <row r="467" spans="1:3" x14ac:dyDescent="0.15">
      <c r="A467" s="1">
        <v>467</v>
      </c>
      <c r="B467">
        <f t="shared" si="14"/>
        <v>0.91595135080000001</v>
      </c>
      <c r="C467">
        <f t="shared" si="15"/>
        <v>33.6</v>
      </c>
    </row>
    <row r="468" spans="1:3" x14ac:dyDescent="0.15">
      <c r="A468" s="1">
        <v>468</v>
      </c>
      <c r="B468">
        <f t="shared" si="14"/>
        <v>0.91523604319999996</v>
      </c>
      <c r="C468">
        <f t="shared" si="15"/>
        <v>44.5</v>
      </c>
    </row>
    <row r="469" spans="1:3" x14ac:dyDescent="0.15">
      <c r="A469" s="1">
        <v>469</v>
      </c>
      <c r="B469">
        <f t="shared" si="14"/>
        <v>0.91452073560000002</v>
      </c>
      <c r="C469">
        <f t="shared" si="15"/>
        <v>33.6</v>
      </c>
    </row>
    <row r="470" spans="1:3" x14ac:dyDescent="0.15">
      <c r="A470" s="1">
        <v>470</v>
      </c>
      <c r="B470">
        <f t="shared" si="14"/>
        <v>0.91380542800000009</v>
      </c>
      <c r="C470">
        <f t="shared" si="15"/>
        <v>44.5</v>
      </c>
    </row>
    <row r="471" spans="1:3" x14ac:dyDescent="0.15">
      <c r="A471" s="1">
        <v>471</v>
      </c>
      <c r="B471">
        <f t="shared" si="14"/>
        <v>0.91309012040000004</v>
      </c>
      <c r="C471">
        <f t="shared" si="15"/>
        <v>33.6</v>
      </c>
    </row>
    <row r="472" spans="1:3" x14ac:dyDescent="0.15">
      <c r="A472" s="1">
        <v>472</v>
      </c>
      <c r="B472">
        <f t="shared" si="14"/>
        <v>0.91237481279999999</v>
      </c>
      <c r="C472">
        <f t="shared" si="15"/>
        <v>44.5</v>
      </c>
    </row>
    <row r="473" spans="1:3" x14ac:dyDescent="0.15">
      <c r="A473" s="1">
        <v>473</v>
      </c>
      <c r="B473">
        <f t="shared" si="14"/>
        <v>0.91165950520000005</v>
      </c>
      <c r="C473">
        <f t="shared" si="15"/>
        <v>33.6</v>
      </c>
    </row>
    <row r="474" spans="1:3" x14ac:dyDescent="0.15">
      <c r="A474" s="1">
        <v>474</v>
      </c>
      <c r="B474">
        <f t="shared" si="14"/>
        <v>0.91094419760000001</v>
      </c>
      <c r="C474">
        <f t="shared" si="15"/>
        <v>44.5</v>
      </c>
    </row>
    <row r="475" spans="1:3" x14ac:dyDescent="0.15">
      <c r="A475" s="1">
        <v>475</v>
      </c>
      <c r="B475">
        <f t="shared" si="14"/>
        <v>0.91022888999999996</v>
      </c>
      <c r="C475">
        <f t="shared" si="15"/>
        <v>33.6</v>
      </c>
    </row>
    <row r="476" spans="1:3" x14ac:dyDescent="0.15">
      <c r="A476" s="1">
        <v>476</v>
      </c>
      <c r="B476">
        <f t="shared" si="14"/>
        <v>0.90951358240000002</v>
      </c>
      <c r="C476">
        <f t="shared" si="15"/>
        <v>44.5</v>
      </c>
    </row>
    <row r="477" spans="1:3" x14ac:dyDescent="0.15">
      <c r="A477" s="1">
        <v>477</v>
      </c>
      <c r="B477">
        <f t="shared" si="14"/>
        <v>0.90879827480000008</v>
      </c>
      <c r="C477">
        <f t="shared" si="15"/>
        <v>33.6</v>
      </c>
    </row>
    <row r="478" spans="1:3" x14ac:dyDescent="0.15">
      <c r="A478" s="1">
        <v>478</v>
      </c>
      <c r="B478">
        <f t="shared" si="14"/>
        <v>0.90808296720000004</v>
      </c>
      <c r="C478">
        <f t="shared" si="15"/>
        <v>44.5</v>
      </c>
    </row>
    <row r="479" spans="1:3" x14ac:dyDescent="0.15">
      <c r="A479" s="1">
        <v>479</v>
      </c>
      <c r="B479">
        <f t="shared" si="14"/>
        <v>0.90736765959999999</v>
      </c>
      <c r="C479">
        <f t="shared" si="15"/>
        <v>33.6</v>
      </c>
    </row>
    <row r="480" spans="1:3" x14ac:dyDescent="0.15">
      <c r="A480" s="1">
        <v>480</v>
      </c>
      <c r="B480">
        <f t="shared" si="14"/>
        <v>0.90665235200000005</v>
      </c>
      <c r="C480">
        <f t="shared" si="15"/>
        <v>44.5</v>
      </c>
    </row>
    <row r="481" spans="1:3" x14ac:dyDescent="0.15">
      <c r="A481" s="1">
        <v>481</v>
      </c>
      <c r="B481">
        <f t="shared" si="14"/>
        <v>0.9059370444</v>
      </c>
      <c r="C481">
        <f t="shared" si="15"/>
        <v>33.6</v>
      </c>
    </row>
    <row r="482" spans="1:3" x14ac:dyDescent="0.15">
      <c r="A482" s="1">
        <v>482</v>
      </c>
      <c r="B482">
        <f t="shared" si="14"/>
        <v>0.90522173679999995</v>
      </c>
      <c r="C482">
        <f t="shared" si="15"/>
        <v>44.5</v>
      </c>
    </row>
    <row r="483" spans="1:3" x14ac:dyDescent="0.15">
      <c r="A483" s="1">
        <v>483</v>
      </c>
      <c r="B483">
        <f t="shared" si="14"/>
        <v>0.90450642920000002</v>
      </c>
      <c r="C483">
        <f t="shared" si="15"/>
        <v>33.6</v>
      </c>
    </row>
    <row r="484" spans="1:3" x14ac:dyDescent="0.15">
      <c r="A484" s="1">
        <v>484</v>
      </c>
      <c r="B484">
        <f t="shared" si="14"/>
        <v>0.90379112160000008</v>
      </c>
      <c r="C484">
        <f t="shared" si="15"/>
        <v>44.5</v>
      </c>
    </row>
    <row r="485" spans="1:3" x14ac:dyDescent="0.15">
      <c r="A485" s="1">
        <v>485</v>
      </c>
      <c r="B485">
        <f t="shared" si="14"/>
        <v>0.90307581400000003</v>
      </c>
      <c r="C485">
        <f t="shared" si="15"/>
        <v>33.6</v>
      </c>
    </row>
    <row r="486" spans="1:3" x14ac:dyDescent="0.15">
      <c r="A486" s="1">
        <v>486</v>
      </c>
      <c r="B486">
        <f t="shared" si="14"/>
        <v>0.90236050639999998</v>
      </c>
      <c r="C486">
        <f t="shared" si="15"/>
        <v>44.5</v>
      </c>
    </row>
    <row r="487" spans="1:3" x14ac:dyDescent="0.15">
      <c r="A487" s="1">
        <v>487</v>
      </c>
      <c r="B487">
        <f t="shared" si="14"/>
        <v>0.90164519880000005</v>
      </c>
      <c r="C487">
        <f t="shared" si="15"/>
        <v>33.6</v>
      </c>
    </row>
    <row r="488" spans="1:3" x14ac:dyDescent="0.15">
      <c r="A488" s="1">
        <v>488</v>
      </c>
      <c r="B488">
        <f t="shared" si="14"/>
        <v>0.9009298912</v>
      </c>
      <c r="C488">
        <f t="shared" si="15"/>
        <v>44.5</v>
      </c>
    </row>
    <row r="489" spans="1:3" x14ac:dyDescent="0.15">
      <c r="A489" s="1">
        <v>489</v>
      </c>
      <c r="B489">
        <f t="shared" si="14"/>
        <v>0.90021458359999995</v>
      </c>
      <c r="C489">
        <f t="shared" si="15"/>
        <v>33.6</v>
      </c>
    </row>
    <row r="490" spans="1:3" x14ac:dyDescent="0.15">
      <c r="A490" s="1">
        <v>490</v>
      </c>
      <c r="B490">
        <f t="shared" si="14"/>
        <v>0.89949927600000001</v>
      </c>
      <c r="C490">
        <f t="shared" si="15"/>
        <v>44.5</v>
      </c>
    </row>
    <row r="491" spans="1:3" x14ac:dyDescent="0.15">
      <c r="A491" s="1">
        <v>491</v>
      </c>
      <c r="B491">
        <f t="shared" si="14"/>
        <v>0.89878396840000008</v>
      </c>
      <c r="C491">
        <f t="shared" si="15"/>
        <v>33.6</v>
      </c>
    </row>
    <row r="492" spans="1:3" x14ac:dyDescent="0.15">
      <c r="A492" s="1">
        <v>492</v>
      </c>
      <c r="B492">
        <f t="shared" si="14"/>
        <v>0.89806866080000003</v>
      </c>
      <c r="C492">
        <f t="shared" si="15"/>
        <v>44.5</v>
      </c>
    </row>
    <row r="493" spans="1:3" x14ac:dyDescent="0.15">
      <c r="A493" s="1">
        <v>493</v>
      </c>
      <c r="B493">
        <f t="shared" si="14"/>
        <v>0.89735335319999998</v>
      </c>
      <c r="C493">
        <f t="shared" si="15"/>
        <v>33.6</v>
      </c>
    </row>
    <row r="494" spans="1:3" x14ac:dyDescent="0.15">
      <c r="A494" s="1">
        <v>494</v>
      </c>
      <c r="B494">
        <f t="shared" si="14"/>
        <v>0.89663804560000004</v>
      </c>
      <c r="C494">
        <f t="shared" si="15"/>
        <v>44.5</v>
      </c>
    </row>
    <row r="495" spans="1:3" x14ac:dyDescent="0.15">
      <c r="A495" s="1">
        <v>495</v>
      </c>
      <c r="B495">
        <f t="shared" si="14"/>
        <v>0.895922738</v>
      </c>
      <c r="C495">
        <f t="shared" si="15"/>
        <v>33.6</v>
      </c>
    </row>
    <row r="496" spans="1:3" x14ac:dyDescent="0.15">
      <c r="A496" s="1">
        <v>496</v>
      </c>
      <c r="B496">
        <f t="shared" si="14"/>
        <v>0.89520743039999995</v>
      </c>
      <c r="C496">
        <f t="shared" si="15"/>
        <v>44.5</v>
      </c>
    </row>
    <row r="497" spans="1:3" x14ac:dyDescent="0.15">
      <c r="A497" s="1">
        <v>497</v>
      </c>
      <c r="B497">
        <f t="shared" si="14"/>
        <v>0.89449212280000001</v>
      </c>
      <c r="C497">
        <f t="shared" si="15"/>
        <v>33.6</v>
      </c>
    </row>
    <row r="498" spans="1:3" x14ac:dyDescent="0.15">
      <c r="A498" s="1">
        <v>498</v>
      </c>
      <c r="B498">
        <f t="shared" si="14"/>
        <v>0.89377681520000007</v>
      </c>
      <c r="C498">
        <f t="shared" si="15"/>
        <v>44.5</v>
      </c>
    </row>
    <row r="499" spans="1:3" x14ac:dyDescent="0.15">
      <c r="A499" s="1">
        <v>499</v>
      </c>
      <c r="B499">
        <f t="shared" si="14"/>
        <v>0.89306150760000003</v>
      </c>
      <c r="C499">
        <f t="shared" si="15"/>
        <v>33.6</v>
      </c>
    </row>
    <row r="500" spans="1:3" x14ac:dyDescent="0.15">
      <c r="A500" s="1">
        <v>500</v>
      </c>
      <c r="B500">
        <f t="shared" si="14"/>
        <v>0.89234619999999998</v>
      </c>
      <c r="C500">
        <f t="shared" si="15"/>
        <v>44.5</v>
      </c>
    </row>
    <row r="501" spans="1:3" x14ac:dyDescent="0.15">
      <c r="A501" s="1">
        <v>501</v>
      </c>
      <c r="B501">
        <f t="shared" si="14"/>
        <v>0.89163089240000004</v>
      </c>
      <c r="C501">
        <f t="shared" si="15"/>
        <v>33.6</v>
      </c>
    </row>
    <row r="502" spans="1:3" x14ac:dyDescent="0.15">
      <c r="A502" s="1">
        <v>502</v>
      </c>
      <c r="B502">
        <f t="shared" si="14"/>
        <v>0.89091558479999999</v>
      </c>
      <c r="C502">
        <f t="shared" si="15"/>
        <v>44.5</v>
      </c>
    </row>
    <row r="503" spans="1:3" x14ac:dyDescent="0.15">
      <c r="A503" s="1">
        <v>503</v>
      </c>
      <c r="B503">
        <f t="shared" si="14"/>
        <v>0.89020027719999995</v>
      </c>
      <c r="C503">
        <f t="shared" si="15"/>
        <v>33.6</v>
      </c>
    </row>
    <row r="504" spans="1:3" x14ac:dyDescent="0.15">
      <c r="A504" s="1">
        <v>504</v>
      </c>
      <c r="B504">
        <f t="shared" si="14"/>
        <v>0.88948496960000001</v>
      </c>
      <c r="C504">
        <f t="shared" si="15"/>
        <v>44.5</v>
      </c>
    </row>
    <row r="505" spans="1:3" x14ac:dyDescent="0.15">
      <c r="A505" s="1">
        <v>505</v>
      </c>
      <c r="B505">
        <f t="shared" si="14"/>
        <v>0.88876966200000007</v>
      </c>
      <c r="C505">
        <f t="shared" si="15"/>
        <v>33.6</v>
      </c>
    </row>
    <row r="506" spans="1:3" x14ac:dyDescent="0.15">
      <c r="A506" s="1">
        <v>506</v>
      </c>
      <c r="B506">
        <f t="shared" si="14"/>
        <v>0.88805435440000002</v>
      </c>
      <c r="C506">
        <f t="shared" si="15"/>
        <v>44.5</v>
      </c>
    </row>
    <row r="507" spans="1:3" x14ac:dyDescent="0.15">
      <c r="A507" s="1">
        <v>507</v>
      </c>
      <c r="B507">
        <f t="shared" si="14"/>
        <v>0.88733904679999998</v>
      </c>
      <c r="C507">
        <f t="shared" si="15"/>
        <v>33.6</v>
      </c>
    </row>
    <row r="508" spans="1:3" x14ac:dyDescent="0.15">
      <c r="A508" s="1">
        <v>508</v>
      </c>
      <c r="B508">
        <f t="shared" si="14"/>
        <v>0.88662373920000004</v>
      </c>
      <c r="C508">
        <f t="shared" si="15"/>
        <v>44.5</v>
      </c>
    </row>
    <row r="509" spans="1:3" x14ac:dyDescent="0.15">
      <c r="A509" s="1">
        <v>509</v>
      </c>
      <c r="B509">
        <f t="shared" si="14"/>
        <v>0.88590843159999999</v>
      </c>
      <c r="C509">
        <f t="shared" si="15"/>
        <v>33.6</v>
      </c>
    </row>
    <row r="510" spans="1:3" x14ac:dyDescent="0.15">
      <c r="A510" s="1">
        <v>510</v>
      </c>
      <c r="B510">
        <f t="shared" si="14"/>
        <v>0.88519312399999994</v>
      </c>
      <c r="C510">
        <f t="shared" si="15"/>
        <v>44.5</v>
      </c>
    </row>
    <row r="511" spans="1:3" x14ac:dyDescent="0.15">
      <c r="A511" s="1">
        <v>511</v>
      </c>
      <c r="B511">
        <f t="shared" si="14"/>
        <v>0.88447781640000001</v>
      </c>
      <c r="C511">
        <f t="shared" si="15"/>
        <v>33.6</v>
      </c>
    </row>
    <row r="512" spans="1:3" x14ac:dyDescent="0.15">
      <c r="A512" s="1">
        <v>512</v>
      </c>
      <c r="B512">
        <f t="shared" si="14"/>
        <v>0.88376250880000007</v>
      </c>
      <c r="C512">
        <f t="shared" si="15"/>
        <v>44.5</v>
      </c>
    </row>
    <row r="513" spans="1:3" x14ac:dyDescent="0.15">
      <c r="A513" s="1">
        <v>513</v>
      </c>
      <c r="B513">
        <f t="shared" ref="B513:B576" si="16">1.25+A513*-0.0007153076</f>
        <v>0.88304720120000002</v>
      </c>
      <c r="C513">
        <f t="shared" ref="C513:C576" si="17">IF(A513/2-INT(A513/2)&lt;0.1,44.5,33.6)</f>
        <v>33.6</v>
      </c>
    </row>
    <row r="514" spans="1:3" x14ac:dyDescent="0.15">
      <c r="A514" s="1">
        <v>514</v>
      </c>
      <c r="B514">
        <f t="shared" si="16"/>
        <v>0.88233189359999997</v>
      </c>
      <c r="C514">
        <f t="shared" si="17"/>
        <v>44.5</v>
      </c>
    </row>
    <row r="515" spans="1:3" x14ac:dyDescent="0.15">
      <c r="A515" s="1">
        <v>515</v>
      </c>
      <c r="B515">
        <f t="shared" si="16"/>
        <v>0.88161658600000004</v>
      </c>
      <c r="C515">
        <f t="shared" si="17"/>
        <v>33.6</v>
      </c>
    </row>
    <row r="516" spans="1:3" x14ac:dyDescent="0.15">
      <c r="A516" s="1">
        <v>516</v>
      </c>
      <c r="B516">
        <f t="shared" si="16"/>
        <v>0.88090127839999999</v>
      </c>
      <c r="C516">
        <f t="shared" si="17"/>
        <v>44.5</v>
      </c>
    </row>
    <row r="517" spans="1:3" x14ac:dyDescent="0.15">
      <c r="A517" s="1">
        <v>517</v>
      </c>
      <c r="B517">
        <f t="shared" si="16"/>
        <v>0.88018597079999994</v>
      </c>
      <c r="C517">
        <f t="shared" si="17"/>
        <v>33.6</v>
      </c>
    </row>
    <row r="518" spans="1:3" x14ac:dyDescent="0.15">
      <c r="A518" s="1">
        <v>518</v>
      </c>
      <c r="B518">
        <f t="shared" si="16"/>
        <v>0.8794706632</v>
      </c>
      <c r="C518">
        <f t="shared" si="17"/>
        <v>44.5</v>
      </c>
    </row>
    <row r="519" spans="1:3" x14ac:dyDescent="0.15">
      <c r="A519" s="1">
        <v>519</v>
      </c>
      <c r="B519">
        <f t="shared" si="16"/>
        <v>0.87875535560000007</v>
      </c>
      <c r="C519">
        <f t="shared" si="17"/>
        <v>33.6</v>
      </c>
    </row>
    <row r="520" spans="1:3" x14ac:dyDescent="0.15">
      <c r="A520" s="1">
        <v>520</v>
      </c>
      <c r="B520">
        <f t="shared" si="16"/>
        <v>0.87804004800000002</v>
      </c>
      <c r="C520">
        <f t="shared" si="17"/>
        <v>44.5</v>
      </c>
    </row>
    <row r="521" spans="1:3" x14ac:dyDescent="0.15">
      <c r="A521" s="1">
        <v>521</v>
      </c>
      <c r="B521">
        <f t="shared" si="16"/>
        <v>0.87732474039999997</v>
      </c>
      <c r="C521">
        <f t="shared" si="17"/>
        <v>33.6</v>
      </c>
    </row>
    <row r="522" spans="1:3" x14ac:dyDescent="0.15">
      <c r="A522" s="1">
        <v>522</v>
      </c>
      <c r="B522">
        <f t="shared" si="16"/>
        <v>0.87660943280000003</v>
      </c>
      <c r="C522">
        <f t="shared" si="17"/>
        <v>44.5</v>
      </c>
    </row>
    <row r="523" spans="1:3" x14ac:dyDescent="0.15">
      <c r="A523" s="1">
        <v>523</v>
      </c>
      <c r="B523">
        <f t="shared" si="16"/>
        <v>0.8758941252000001</v>
      </c>
      <c r="C523">
        <f t="shared" si="17"/>
        <v>33.6</v>
      </c>
    </row>
    <row r="524" spans="1:3" x14ac:dyDescent="0.15">
      <c r="A524" s="1">
        <v>524</v>
      </c>
      <c r="B524">
        <f t="shared" si="16"/>
        <v>0.87517881759999994</v>
      </c>
      <c r="C524">
        <f t="shared" si="17"/>
        <v>44.5</v>
      </c>
    </row>
    <row r="525" spans="1:3" x14ac:dyDescent="0.15">
      <c r="A525" s="1">
        <v>525</v>
      </c>
      <c r="B525">
        <f t="shared" si="16"/>
        <v>0.87446351</v>
      </c>
      <c r="C525">
        <f t="shared" si="17"/>
        <v>33.6</v>
      </c>
    </row>
    <row r="526" spans="1:3" x14ac:dyDescent="0.15">
      <c r="A526" s="1">
        <v>526</v>
      </c>
      <c r="B526">
        <f t="shared" si="16"/>
        <v>0.87374820240000006</v>
      </c>
      <c r="C526">
        <f t="shared" si="17"/>
        <v>44.5</v>
      </c>
    </row>
    <row r="527" spans="1:3" x14ac:dyDescent="0.15">
      <c r="A527" s="1">
        <v>527</v>
      </c>
      <c r="B527">
        <f t="shared" si="16"/>
        <v>0.87303289480000001</v>
      </c>
      <c r="C527">
        <f t="shared" si="17"/>
        <v>33.6</v>
      </c>
    </row>
    <row r="528" spans="1:3" x14ac:dyDescent="0.15">
      <c r="A528" s="1">
        <v>528</v>
      </c>
      <c r="B528">
        <f t="shared" si="16"/>
        <v>0.87231758719999997</v>
      </c>
      <c r="C528">
        <f t="shared" si="17"/>
        <v>44.5</v>
      </c>
    </row>
    <row r="529" spans="1:3" x14ac:dyDescent="0.15">
      <c r="A529" s="1">
        <v>529</v>
      </c>
      <c r="B529">
        <f t="shared" si="16"/>
        <v>0.87160227960000003</v>
      </c>
      <c r="C529">
        <f t="shared" si="17"/>
        <v>33.6</v>
      </c>
    </row>
    <row r="530" spans="1:3" x14ac:dyDescent="0.15">
      <c r="A530" s="1">
        <v>530</v>
      </c>
      <c r="B530">
        <f t="shared" si="16"/>
        <v>0.87088697200000009</v>
      </c>
      <c r="C530">
        <f t="shared" si="17"/>
        <v>44.5</v>
      </c>
    </row>
    <row r="531" spans="1:3" x14ac:dyDescent="0.15">
      <c r="A531" s="1">
        <v>531</v>
      </c>
      <c r="B531">
        <f t="shared" si="16"/>
        <v>0.87017166439999993</v>
      </c>
      <c r="C531">
        <f t="shared" si="17"/>
        <v>33.6</v>
      </c>
    </row>
    <row r="532" spans="1:3" x14ac:dyDescent="0.15">
      <c r="A532" s="1">
        <v>532</v>
      </c>
      <c r="B532">
        <f t="shared" si="16"/>
        <v>0.8694563568</v>
      </c>
      <c r="C532">
        <f t="shared" si="17"/>
        <v>44.5</v>
      </c>
    </row>
    <row r="533" spans="1:3" x14ac:dyDescent="0.15">
      <c r="A533" s="1">
        <v>533</v>
      </c>
      <c r="B533">
        <f t="shared" si="16"/>
        <v>0.86874104920000006</v>
      </c>
      <c r="C533">
        <f t="shared" si="17"/>
        <v>33.6</v>
      </c>
    </row>
    <row r="534" spans="1:3" x14ac:dyDescent="0.15">
      <c r="A534" s="1">
        <v>534</v>
      </c>
      <c r="B534">
        <f t="shared" si="16"/>
        <v>0.86802574160000001</v>
      </c>
      <c r="C534">
        <f t="shared" si="17"/>
        <v>44.5</v>
      </c>
    </row>
    <row r="535" spans="1:3" x14ac:dyDescent="0.15">
      <c r="A535" s="1">
        <v>535</v>
      </c>
      <c r="B535">
        <f t="shared" si="16"/>
        <v>0.86731043399999996</v>
      </c>
      <c r="C535">
        <f t="shared" si="17"/>
        <v>33.6</v>
      </c>
    </row>
    <row r="536" spans="1:3" x14ac:dyDescent="0.15">
      <c r="A536" s="1">
        <v>536</v>
      </c>
      <c r="B536">
        <f t="shared" si="16"/>
        <v>0.86659512640000003</v>
      </c>
      <c r="C536">
        <f t="shared" si="17"/>
        <v>44.5</v>
      </c>
    </row>
    <row r="537" spans="1:3" x14ac:dyDescent="0.15">
      <c r="A537" s="1">
        <v>537</v>
      </c>
      <c r="B537">
        <f t="shared" si="16"/>
        <v>0.86587981880000009</v>
      </c>
      <c r="C537">
        <f t="shared" si="17"/>
        <v>33.6</v>
      </c>
    </row>
    <row r="538" spans="1:3" x14ac:dyDescent="0.15">
      <c r="A538" s="1">
        <v>538</v>
      </c>
      <c r="B538">
        <f t="shared" si="16"/>
        <v>0.86516451119999993</v>
      </c>
      <c r="C538">
        <f t="shared" si="17"/>
        <v>44.5</v>
      </c>
    </row>
    <row r="539" spans="1:3" x14ac:dyDescent="0.15">
      <c r="A539" s="1">
        <v>539</v>
      </c>
      <c r="B539">
        <f t="shared" si="16"/>
        <v>0.86444920359999999</v>
      </c>
      <c r="C539">
        <f t="shared" si="17"/>
        <v>33.6</v>
      </c>
    </row>
    <row r="540" spans="1:3" x14ac:dyDescent="0.15">
      <c r="A540" s="1">
        <v>540</v>
      </c>
      <c r="B540">
        <f t="shared" si="16"/>
        <v>0.86373389600000006</v>
      </c>
      <c r="C540">
        <f t="shared" si="17"/>
        <v>44.5</v>
      </c>
    </row>
    <row r="541" spans="1:3" x14ac:dyDescent="0.15">
      <c r="A541" s="1">
        <v>541</v>
      </c>
      <c r="B541">
        <f t="shared" si="16"/>
        <v>0.86301858840000001</v>
      </c>
      <c r="C541">
        <f t="shared" si="17"/>
        <v>33.6</v>
      </c>
    </row>
    <row r="542" spans="1:3" x14ac:dyDescent="0.15">
      <c r="A542" s="1">
        <v>542</v>
      </c>
      <c r="B542">
        <f t="shared" si="16"/>
        <v>0.86230328079999996</v>
      </c>
      <c r="C542">
        <f t="shared" si="17"/>
        <v>44.5</v>
      </c>
    </row>
    <row r="543" spans="1:3" x14ac:dyDescent="0.15">
      <c r="A543" s="1">
        <v>543</v>
      </c>
      <c r="B543">
        <f t="shared" si="16"/>
        <v>0.86158797320000002</v>
      </c>
      <c r="C543">
        <f t="shared" si="17"/>
        <v>33.6</v>
      </c>
    </row>
    <row r="544" spans="1:3" x14ac:dyDescent="0.15">
      <c r="A544" s="1">
        <v>544</v>
      </c>
      <c r="B544">
        <f t="shared" si="16"/>
        <v>0.86087266560000009</v>
      </c>
      <c r="C544">
        <f t="shared" si="17"/>
        <v>44.5</v>
      </c>
    </row>
    <row r="545" spans="1:3" x14ac:dyDescent="0.15">
      <c r="A545" s="1">
        <v>545</v>
      </c>
      <c r="B545">
        <f t="shared" si="16"/>
        <v>0.86015735800000004</v>
      </c>
      <c r="C545">
        <f t="shared" si="17"/>
        <v>33.6</v>
      </c>
    </row>
    <row r="546" spans="1:3" x14ac:dyDescent="0.15">
      <c r="A546" s="1">
        <v>546</v>
      </c>
      <c r="B546">
        <f t="shared" si="16"/>
        <v>0.85944205039999999</v>
      </c>
      <c r="C546">
        <f t="shared" si="17"/>
        <v>44.5</v>
      </c>
    </row>
    <row r="547" spans="1:3" x14ac:dyDescent="0.15">
      <c r="A547" s="1">
        <v>547</v>
      </c>
      <c r="B547">
        <f t="shared" si="16"/>
        <v>0.85872674280000005</v>
      </c>
      <c r="C547">
        <f t="shared" si="17"/>
        <v>33.6</v>
      </c>
    </row>
    <row r="548" spans="1:3" x14ac:dyDescent="0.15">
      <c r="A548" s="1">
        <v>548</v>
      </c>
      <c r="B548">
        <f t="shared" si="16"/>
        <v>0.85801143520000001</v>
      </c>
      <c r="C548">
        <f t="shared" si="17"/>
        <v>44.5</v>
      </c>
    </row>
    <row r="549" spans="1:3" x14ac:dyDescent="0.15">
      <c r="A549" s="1">
        <v>549</v>
      </c>
      <c r="B549">
        <f t="shared" si="16"/>
        <v>0.85729612759999996</v>
      </c>
      <c r="C549">
        <f t="shared" si="17"/>
        <v>33.6</v>
      </c>
    </row>
    <row r="550" spans="1:3" x14ac:dyDescent="0.15">
      <c r="A550" s="1">
        <v>550</v>
      </c>
      <c r="B550">
        <f t="shared" si="16"/>
        <v>0.85658082000000002</v>
      </c>
      <c r="C550">
        <f t="shared" si="17"/>
        <v>44.5</v>
      </c>
    </row>
    <row r="551" spans="1:3" x14ac:dyDescent="0.15">
      <c r="A551" s="1">
        <v>551</v>
      </c>
      <c r="B551">
        <f t="shared" si="16"/>
        <v>0.85586551240000008</v>
      </c>
      <c r="C551">
        <f t="shared" si="17"/>
        <v>33.6</v>
      </c>
    </row>
    <row r="552" spans="1:3" x14ac:dyDescent="0.15">
      <c r="A552" s="1">
        <v>552</v>
      </c>
      <c r="B552">
        <f t="shared" si="16"/>
        <v>0.85515020480000004</v>
      </c>
      <c r="C552">
        <f t="shared" si="17"/>
        <v>44.5</v>
      </c>
    </row>
    <row r="553" spans="1:3" x14ac:dyDescent="0.15">
      <c r="A553" s="1">
        <v>553</v>
      </c>
      <c r="B553">
        <f t="shared" si="16"/>
        <v>0.85443489719999999</v>
      </c>
      <c r="C553">
        <f t="shared" si="17"/>
        <v>33.6</v>
      </c>
    </row>
    <row r="554" spans="1:3" x14ac:dyDescent="0.15">
      <c r="A554" s="1">
        <v>554</v>
      </c>
      <c r="B554">
        <f t="shared" si="16"/>
        <v>0.85371958960000005</v>
      </c>
      <c r="C554">
        <f t="shared" si="17"/>
        <v>44.5</v>
      </c>
    </row>
    <row r="555" spans="1:3" x14ac:dyDescent="0.15">
      <c r="A555" s="1">
        <v>555</v>
      </c>
      <c r="B555">
        <f t="shared" si="16"/>
        <v>0.853004282</v>
      </c>
      <c r="C555">
        <f t="shared" si="17"/>
        <v>33.6</v>
      </c>
    </row>
    <row r="556" spans="1:3" x14ac:dyDescent="0.15">
      <c r="A556" s="1">
        <v>556</v>
      </c>
      <c r="B556">
        <f t="shared" si="16"/>
        <v>0.85228897439999995</v>
      </c>
      <c r="C556">
        <f t="shared" si="17"/>
        <v>44.5</v>
      </c>
    </row>
    <row r="557" spans="1:3" x14ac:dyDescent="0.15">
      <c r="A557" s="1">
        <v>557</v>
      </c>
      <c r="B557">
        <f t="shared" si="16"/>
        <v>0.85157366680000002</v>
      </c>
      <c r="C557">
        <f t="shared" si="17"/>
        <v>33.6</v>
      </c>
    </row>
    <row r="558" spans="1:3" x14ac:dyDescent="0.15">
      <c r="A558" s="1">
        <v>558</v>
      </c>
      <c r="B558">
        <f t="shared" si="16"/>
        <v>0.85085835920000008</v>
      </c>
      <c r="C558">
        <f t="shared" si="17"/>
        <v>44.5</v>
      </c>
    </row>
    <row r="559" spans="1:3" x14ac:dyDescent="0.15">
      <c r="A559" s="1">
        <v>559</v>
      </c>
      <c r="B559">
        <f t="shared" si="16"/>
        <v>0.85014305160000003</v>
      </c>
      <c r="C559">
        <f t="shared" si="17"/>
        <v>33.6</v>
      </c>
    </row>
    <row r="560" spans="1:3" x14ac:dyDescent="0.15">
      <c r="A560" s="1">
        <v>560</v>
      </c>
      <c r="B560">
        <f t="shared" si="16"/>
        <v>0.84942774399999998</v>
      </c>
      <c r="C560">
        <f t="shared" si="17"/>
        <v>44.5</v>
      </c>
    </row>
    <row r="561" spans="1:3" x14ac:dyDescent="0.15">
      <c r="A561" s="1">
        <v>561</v>
      </c>
      <c r="B561">
        <f t="shared" si="16"/>
        <v>0.84871243640000005</v>
      </c>
      <c r="C561">
        <f t="shared" si="17"/>
        <v>33.6</v>
      </c>
    </row>
    <row r="562" spans="1:3" x14ac:dyDescent="0.15">
      <c r="A562" s="1">
        <v>562</v>
      </c>
      <c r="B562">
        <f t="shared" si="16"/>
        <v>0.8479971288</v>
      </c>
      <c r="C562">
        <f t="shared" si="17"/>
        <v>44.5</v>
      </c>
    </row>
    <row r="563" spans="1:3" x14ac:dyDescent="0.15">
      <c r="A563" s="1">
        <v>563</v>
      </c>
      <c r="B563">
        <f t="shared" si="16"/>
        <v>0.84728182119999995</v>
      </c>
      <c r="C563">
        <f t="shared" si="17"/>
        <v>33.6</v>
      </c>
    </row>
    <row r="564" spans="1:3" x14ac:dyDescent="0.15">
      <c r="A564" s="1">
        <v>564</v>
      </c>
      <c r="B564">
        <f t="shared" si="16"/>
        <v>0.84656651360000001</v>
      </c>
      <c r="C564">
        <f t="shared" si="17"/>
        <v>44.5</v>
      </c>
    </row>
    <row r="565" spans="1:3" x14ac:dyDescent="0.15">
      <c r="A565" s="1">
        <v>565</v>
      </c>
      <c r="B565">
        <f t="shared" si="16"/>
        <v>0.84585120600000008</v>
      </c>
      <c r="C565">
        <f t="shared" si="17"/>
        <v>33.6</v>
      </c>
    </row>
    <row r="566" spans="1:3" x14ac:dyDescent="0.15">
      <c r="A566" s="1">
        <v>566</v>
      </c>
      <c r="B566">
        <f t="shared" si="16"/>
        <v>0.84513589840000003</v>
      </c>
      <c r="C566">
        <f t="shared" si="17"/>
        <v>44.5</v>
      </c>
    </row>
    <row r="567" spans="1:3" x14ac:dyDescent="0.15">
      <c r="A567" s="1">
        <v>567</v>
      </c>
      <c r="B567">
        <f t="shared" si="16"/>
        <v>0.84442059079999998</v>
      </c>
      <c r="C567">
        <f t="shared" si="17"/>
        <v>33.6</v>
      </c>
    </row>
    <row r="568" spans="1:3" x14ac:dyDescent="0.15">
      <c r="A568" s="1">
        <v>568</v>
      </c>
      <c r="B568">
        <f t="shared" si="16"/>
        <v>0.84370528320000004</v>
      </c>
      <c r="C568">
        <f t="shared" si="17"/>
        <v>44.5</v>
      </c>
    </row>
    <row r="569" spans="1:3" x14ac:dyDescent="0.15">
      <c r="A569" s="1">
        <v>569</v>
      </c>
      <c r="B569">
        <f t="shared" si="16"/>
        <v>0.8429899756</v>
      </c>
      <c r="C569">
        <f t="shared" si="17"/>
        <v>33.6</v>
      </c>
    </row>
    <row r="570" spans="1:3" x14ac:dyDescent="0.15">
      <c r="A570" s="1">
        <v>570</v>
      </c>
      <c r="B570">
        <f t="shared" si="16"/>
        <v>0.84227466799999995</v>
      </c>
      <c r="C570">
        <f t="shared" si="17"/>
        <v>44.5</v>
      </c>
    </row>
    <row r="571" spans="1:3" x14ac:dyDescent="0.15">
      <c r="A571" s="1">
        <v>571</v>
      </c>
      <c r="B571">
        <f t="shared" si="16"/>
        <v>0.84155936040000001</v>
      </c>
      <c r="C571">
        <f t="shared" si="17"/>
        <v>33.6</v>
      </c>
    </row>
    <row r="572" spans="1:3" x14ac:dyDescent="0.15">
      <c r="A572" s="1">
        <v>572</v>
      </c>
      <c r="B572">
        <f t="shared" si="16"/>
        <v>0.84084405280000007</v>
      </c>
      <c r="C572">
        <f t="shared" si="17"/>
        <v>44.5</v>
      </c>
    </row>
    <row r="573" spans="1:3" x14ac:dyDescent="0.15">
      <c r="A573" s="1">
        <v>573</v>
      </c>
      <c r="B573">
        <f t="shared" si="16"/>
        <v>0.84012874520000003</v>
      </c>
      <c r="C573">
        <f t="shared" si="17"/>
        <v>33.6</v>
      </c>
    </row>
    <row r="574" spans="1:3" x14ac:dyDescent="0.15">
      <c r="A574" s="1">
        <v>574</v>
      </c>
      <c r="B574">
        <f t="shared" si="16"/>
        <v>0.83941343759999998</v>
      </c>
      <c r="C574">
        <f t="shared" si="17"/>
        <v>44.5</v>
      </c>
    </row>
    <row r="575" spans="1:3" x14ac:dyDescent="0.15">
      <c r="A575" s="1">
        <v>575</v>
      </c>
      <c r="B575">
        <f t="shared" si="16"/>
        <v>0.83869813000000004</v>
      </c>
      <c r="C575">
        <f t="shared" si="17"/>
        <v>33.6</v>
      </c>
    </row>
    <row r="576" spans="1:3" x14ac:dyDescent="0.15">
      <c r="A576" s="1">
        <v>576</v>
      </c>
      <c r="B576">
        <f t="shared" si="16"/>
        <v>0.83798282239999999</v>
      </c>
      <c r="C576">
        <f t="shared" si="17"/>
        <v>44.5</v>
      </c>
    </row>
    <row r="577" spans="1:3" x14ac:dyDescent="0.15">
      <c r="A577" s="1">
        <v>577</v>
      </c>
      <c r="B577">
        <f t="shared" ref="B577:B640" si="18">1.25+A577*-0.0007153076</f>
        <v>0.83726751479999995</v>
      </c>
      <c r="C577">
        <f t="shared" ref="C577:C640" si="19">IF(A577/2-INT(A577/2)&lt;0.1,44.5,33.6)</f>
        <v>33.6</v>
      </c>
    </row>
    <row r="578" spans="1:3" x14ac:dyDescent="0.15">
      <c r="A578" s="1">
        <v>578</v>
      </c>
      <c r="B578">
        <f t="shared" si="18"/>
        <v>0.83655220720000001</v>
      </c>
      <c r="C578">
        <f t="shared" si="19"/>
        <v>44.5</v>
      </c>
    </row>
    <row r="579" spans="1:3" x14ac:dyDescent="0.15">
      <c r="A579" s="1">
        <v>579</v>
      </c>
      <c r="B579">
        <f t="shared" si="18"/>
        <v>0.83583689960000007</v>
      </c>
      <c r="C579">
        <f t="shared" si="19"/>
        <v>33.6</v>
      </c>
    </row>
    <row r="580" spans="1:3" x14ac:dyDescent="0.15">
      <c r="A580" s="1">
        <v>580</v>
      </c>
      <c r="B580">
        <f t="shared" si="18"/>
        <v>0.83512159200000002</v>
      </c>
      <c r="C580">
        <f t="shared" si="19"/>
        <v>44.5</v>
      </c>
    </row>
    <row r="581" spans="1:3" x14ac:dyDescent="0.15">
      <c r="A581" s="1">
        <v>581</v>
      </c>
      <c r="B581">
        <f t="shared" si="18"/>
        <v>0.83440628439999998</v>
      </c>
      <c r="C581">
        <f t="shared" si="19"/>
        <v>33.6</v>
      </c>
    </row>
    <row r="582" spans="1:3" x14ac:dyDescent="0.15">
      <c r="A582" s="1">
        <v>582</v>
      </c>
      <c r="B582">
        <f t="shared" si="18"/>
        <v>0.83369097680000004</v>
      </c>
      <c r="C582">
        <f t="shared" si="19"/>
        <v>44.5</v>
      </c>
    </row>
    <row r="583" spans="1:3" x14ac:dyDescent="0.15">
      <c r="A583" s="1">
        <v>583</v>
      </c>
      <c r="B583">
        <f t="shared" si="18"/>
        <v>0.83297566919999999</v>
      </c>
      <c r="C583">
        <f t="shared" si="19"/>
        <v>33.6</v>
      </c>
    </row>
    <row r="584" spans="1:3" x14ac:dyDescent="0.15">
      <c r="A584" s="1">
        <v>584</v>
      </c>
      <c r="B584">
        <f t="shared" si="18"/>
        <v>0.83226036159999994</v>
      </c>
      <c r="C584">
        <f t="shared" si="19"/>
        <v>44.5</v>
      </c>
    </row>
    <row r="585" spans="1:3" x14ac:dyDescent="0.15">
      <c r="A585" s="1">
        <v>585</v>
      </c>
      <c r="B585">
        <f t="shared" si="18"/>
        <v>0.83154505400000001</v>
      </c>
      <c r="C585">
        <f t="shared" si="19"/>
        <v>33.6</v>
      </c>
    </row>
    <row r="586" spans="1:3" x14ac:dyDescent="0.15">
      <c r="A586" s="1">
        <v>586</v>
      </c>
      <c r="B586">
        <f t="shared" si="18"/>
        <v>0.83082974640000007</v>
      </c>
      <c r="C586">
        <f t="shared" si="19"/>
        <v>44.5</v>
      </c>
    </row>
    <row r="587" spans="1:3" x14ac:dyDescent="0.15">
      <c r="A587" s="1">
        <v>587</v>
      </c>
      <c r="B587">
        <f t="shared" si="18"/>
        <v>0.83011443880000002</v>
      </c>
      <c r="C587">
        <f t="shared" si="19"/>
        <v>33.6</v>
      </c>
    </row>
    <row r="588" spans="1:3" x14ac:dyDescent="0.15">
      <c r="A588" s="1">
        <v>588</v>
      </c>
      <c r="B588">
        <f t="shared" si="18"/>
        <v>0.82939913119999997</v>
      </c>
      <c r="C588">
        <f t="shared" si="19"/>
        <v>44.5</v>
      </c>
    </row>
    <row r="589" spans="1:3" x14ac:dyDescent="0.15">
      <c r="A589" s="1">
        <v>589</v>
      </c>
      <c r="B589">
        <f t="shared" si="18"/>
        <v>0.82868382360000004</v>
      </c>
      <c r="C589">
        <f t="shared" si="19"/>
        <v>33.6</v>
      </c>
    </row>
    <row r="590" spans="1:3" x14ac:dyDescent="0.15">
      <c r="A590" s="1">
        <v>590</v>
      </c>
      <c r="B590">
        <f t="shared" si="18"/>
        <v>0.82796851599999999</v>
      </c>
      <c r="C590">
        <f t="shared" si="19"/>
        <v>44.5</v>
      </c>
    </row>
    <row r="591" spans="1:3" x14ac:dyDescent="0.15">
      <c r="A591" s="1">
        <v>591</v>
      </c>
      <c r="B591">
        <f t="shared" si="18"/>
        <v>0.82725320839999994</v>
      </c>
      <c r="C591">
        <f t="shared" si="19"/>
        <v>33.6</v>
      </c>
    </row>
    <row r="592" spans="1:3" x14ac:dyDescent="0.15">
      <c r="A592" s="1">
        <v>592</v>
      </c>
      <c r="B592">
        <f t="shared" si="18"/>
        <v>0.8265379008</v>
      </c>
      <c r="C592">
        <f t="shared" si="19"/>
        <v>44.5</v>
      </c>
    </row>
    <row r="593" spans="1:3" x14ac:dyDescent="0.15">
      <c r="A593" s="1">
        <v>593</v>
      </c>
      <c r="B593">
        <f t="shared" si="18"/>
        <v>0.82582259320000007</v>
      </c>
      <c r="C593">
        <f t="shared" si="19"/>
        <v>33.6</v>
      </c>
    </row>
    <row r="594" spans="1:3" x14ac:dyDescent="0.15">
      <c r="A594" s="1">
        <v>594</v>
      </c>
      <c r="B594">
        <f t="shared" si="18"/>
        <v>0.82510728560000002</v>
      </c>
      <c r="C594">
        <f t="shared" si="19"/>
        <v>44.5</v>
      </c>
    </row>
    <row r="595" spans="1:3" x14ac:dyDescent="0.15">
      <c r="A595" s="1">
        <v>595</v>
      </c>
      <c r="B595">
        <f t="shared" si="18"/>
        <v>0.82439197799999997</v>
      </c>
      <c r="C595">
        <f t="shared" si="19"/>
        <v>33.6</v>
      </c>
    </row>
    <row r="596" spans="1:3" x14ac:dyDescent="0.15">
      <c r="A596" s="1">
        <v>596</v>
      </c>
      <c r="B596">
        <f t="shared" si="18"/>
        <v>0.82367667040000003</v>
      </c>
      <c r="C596">
        <f t="shared" si="19"/>
        <v>44.5</v>
      </c>
    </row>
    <row r="597" spans="1:3" x14ac:dyDescent="0.15">
      <c r="A597" s="1">
        <v>597</v>
      </c>
      <c r="B597">
        <f t="shared" si="18"/>
        <v>0.8229613628000001</v>
      </c>
      <c r="C597">
        <f t="shared" si="19"/>
        <v>33.6</v>
      </c>
    </row>
    <row r="598" spans="1:3" x14ac:dyDescent="0.15">
      <c r="A598" s="1">
        <v>598</v>
      </c>
      <c r="B598">
        <f t="shared" si="18"/>
        <v>0.82224605519999994</v>
      </c>
      <c r="C598">
        <f t="shared" si="19"/>
        <v>44.5</v>
      </c>
    </row>
    <row r="599" spans="1:3" x14ac:dyDescent="0.15">
      <c r="A599" s="1">
        <v>599</v>
      </c>
      <c r="B599">
        <f t="shared" si="18"/>
        <v>0.8215307476</v>
      </c>
      <c r="C599">
        <f t="shared" si="19"/>
        <v>33.6</v>
      </c>
    </row>
    <row r="600" spans="1:3" x14ac:dyDescent="0.15">
      <c r="A600" s="1">
        <v>600</v>
      </c>
      <c r="B600">
        <f t="shared" si="18"/>
        <v>0.82081544000000006</v>
      </c>
      <c r="C600">
        <f t="shared" si="19"/>
        <v>44.5</v>
      </c>
    </row>
    <row r="601" spans="1:3" x14ac:dyDescent="0.15">
      <c r="A601" s="1">
        <v>601</v>
      </c>
      <c r="B601">
        <f t="shared" si="18"/>
        <v>0.82010013240000001</v>
      </c>
      <c r="C601">
        <f t="shared" si="19"/>
        <v>33.6</v>
      </c>
    </row>
    <row r="602" spans="1:3" x14ac:dyDescent="0.15">
      <c r="A602" s="1">
        <v>602</v>
      </c>
      <c r="B602">
        <f t="shared" si="18"/>
        <v>0.81938482479999997</v>
      </c>
      <c r="C602">
        <f t="shared" si="19"/>
        <v>44.5</v>
      </c>
    </row>
    <row r="603" spans="1:3" x14ac:dyDescent="0.15">
      <c r="A603" s="1">
        <v>603</v>
      </c>
      <c r="B603">
        <f t="shared" si="18"/>
        <v>0.81866951720000003</v>
      </c>
      <c r="C603">
        <f t="shared" si="19"/>
        <v>33.6</v>
      </c>
    </row>
    <row r="604" spans="1:3" x14ac:dyDescent="0.15">
      <c r="A604" s="1">
        <v>604</v>
      </c>
      <c r="B604">
        <f t="shared" si="18"/>
        <v>0.81795420960000009</v>
      </c>
      <c r="C604">
        <f t="shared" si="19"/>
        <v>44.5</v>
      </c>
    </row>
    <row r="605" spans="1:3" x14ac:dyDescent="0.15">
      <c r="A605" s="1">
        <v>605</v>
      </c>
      <c r="B605">
        <f t="shared" si="18"/>
        <v>0.81723890199999993</v>
      </c>
      <c r="C605">
        <f t="shared" si="19"/>
        <v>33.6</v>
      </c>
    </row>
    <row r="606" spans="1:3" x14ac:dyDescent="0.15">
      <c r="A606" s="1">
        <v>606</v>
      </c>
      <c r="B606">
        <f t="shared" si="18"/>
        <v>0.8165235944</v>
      </c>
      <c r="C606">
        <f t="shared" si="19"/>
        <v>44.5</v>
      </c>
    </row>
    <row r="607" spans="1:3" x14ac:dyDescent="0.15">
      <c r="A607" s="1">
        <v>607</v>
      </c>
      <c r="B607">
        <f t="shared" si="18"/>
        <v>0.81580828680000006</v>
      </c>
      <c r="C607">
        <f t="shared" si="19"/>
        <v>33.6</v>
      </c>
    </row>
    <row r="608" spans="1:3" x14ac:dyDescent="0.15">
      <c r="A608" s="1">
        <v>608</v>
      </c>
      <c r="B608">
        <f t="shared" si="18"/>
        <v>0.81509297920000001</v>
      </c>
      <c r="C608">
        <f t="shared" si="19"/>
        <v>44.5</v>
      </c>
    </row>
    <row r="609" spans="1:3" x14ac:dyDescent="0.15">
      <c r="A609" s="1">
        <v>609</v>
      </c>
      <c r="B609">
        <f t="shared" si="18"/>
        <v>0.81437767159999996</v>
      </c>
      <c r="C609">
        <f t="shared" si="19"/>
        <v>33.6</v>
      </c>
    </row>
    <row r="610" spans="1:3" x14ac:dyDescent="0.15">
      <c r="A610" s="1">
        <v>610</v>
      </c>
      <c r="B610">
        <f t="shared" si="18"/>
        <v>0.81366236400000003</v>
      </c>
      <c r="C610">
        <f t="shared" si="19"/>
        <v>44.5</v>
      </c>
    </row>
    <row r="611" spans="1:3" x14ac:dyDescent="0.15">
      <c r="A611" s="1">
        <v>611</v>
      </c>
      <c r="B611">
        <f t="shared" si="18"/>
        <v>0.81294705640000009</v>
      </c>
      <c r="C611">
        <f t="shared" si="19"/>
        <v>33.6</v>
      </c>
    </row>
    <row r="612" spans="1:3" x14ac:dyDescent="0.15">
      <c r="A612" s="1">
        <v>612</v>
      </c>
      <c r="B612">
        <f t="shared" si="18"/>
        <v>0.81223174880000004</v>
      </c>
      <c r="C612">
        <f t="shared" si="19"/>
        <v>44.5</v>
      </c>
    </row>
    <row r="613" spans="1:3" x14ac:dyDescent="0.15">
      <c r="A613" s="1">
        <v>613</v>
      </c>
      <c r="B613">
        <f t="shared" si="18"/>
        <v>0.81151644119999999</v>
      </c>
      <c r="C613">
        <f t="shared" si="19"/>
        <v>33.6</v>
      </c>
    </row>
    <row r="614" spans="1:3" x14ac:dyDescent="0.15">
      <c r="A614" s="1">
        <v>614</v>
      </c>
      <c r="B614">
        <f t="shared" si="18"/>
        <v>0.81080113360000006</v>
      </c>
      <c r="C614">
        <f t="shared" si="19"/>
        <v>44.5</v>
      </c>
    </row>
    <row r="615" spans="1:3" x14ac:dyDescent="0.15">
      <c r="A615" s="1">
        <v>615</v>
      </c>
      <c r="B615">
        <f t="shared" si="18"/>
        <v>0.81008582600000001</v>
      </c>
      <c r="C615">
        <f t="shared" si="19"/>
        <v>33.6</v>
      </c>
    </row>
    <row r="616" spans="1:3" x14ac:dyDescent="0.15">
      <c r="A616" s="1">
        <v>616</v>
      </c>
      <c r="B616">
        <f t="shared" si="18"/>
        <v>0.80937051839999996</v>
      </c>
      <c r="C616">
        <f t="shared" si="19"/>
        <v>44.5</v>
      </c>
    </row>
    <row r="617" spans="1:3" x14ac:dyDescent="0.15">
      <c r="A617" s="1">
        <v>617</v>
      </c>
      <c r="B617">
        <f t="shared" si="18"/>
        <v>0.80865521080000002</v>
      </c>
      <c r="C617">
        <f t="shared" si="19"/>
        <v>33.6</v>
      </c>
    </row>
    <row r="618" spans="1:3" x14ac:dyDescent="0.15">
      <c r="A618" s="1">
        <v>618</v>
      </c>
      <c r="B618">
        <f t="shared" si="18"/>
        <v>0.80793990320000009</v>
      </c>
      <c r="C618">
        <f t="shared" si="19"/>
        <v>44.5</v>
      </c>
    </row>
    <row r="619" spans="1:3" x14ac:dyDescent="0.15">
      <c r="A619" s="1">
        <v>619</v>
      </c>
      <c r="B619">
        <f t="shared" si="18"/>
        <v>0.80722459560000004</v>
      </c>
      <c r="C619">
        <f t="shared" si="19"/>
        <v>33.6</v>
      </c>
    </row>
    <row r="620" spans="1:3" x14ac:dyDescent="0.15">
      <c r="A620" s="1">
        <v>620</v>
      </c>
      <c r="B620">
        <f t="shared" si="18"/>
        <v>0.80650928799999999</v>
      </c>
      <c r="C620">
        <f t="shared" si="19"/>
        <v>44.5</v>
      </c>
    </row>
    <row r="621" spans="1:3" x14ac:dyDescent="0.15">
      <c r="A621" s="1">
        <v>621</v>
      </c>
      <c r="B621">
        <f t="shared" si="18"/>
        <v>0.80579398040000005</v>
      </c>
      <c r="C621">
        <f t="shared" si="19"/>
        <v>33.6</v>
      </c>
    </row>
    <row r="622" spans="1:3" x14ac:dyDescent="0.15">
      <c r="A622" s="1">
        <v>622</v>
      </c>
      <c r="B622">
        <f t="shared" si="18"/>
        <v>0.80507867280000001</v>
      </c>
      <c r="C622">
        <f t="shared" si="19"/>
        <v>44.5</v>
      </c>
    </row>
    <row r="623" spans="1:3" x14ac:dyDescent="0.15">
      <c r="A623" s="1">
        <v>623</v>
      </c>
      <c r="B623">
        <f t="shared" si="18"/>
        <v>0.80436336519999996</v>
      </c>
      <c r="C623">
        <f t="shared" si="19"/>
        <v>33.6</v>
      </c>
    </row>
    <row r="624" spans="1:3" x14ac:dyDescent="0.15">
      <c r="A624" s="1">
        <v>624</v>
      </c>
      <c r="B624">
        <f t="shared" si="18"/>
        <v>0.80364805760000002</v>
      </c>
      <c r="C624">
        <f t="shared" si="19"/>
        <v>44.5</v>
      </c>
    </row>
    <row r="625" spans="1:3" x14ac:dyDescent="0.15">
      <c r="A625" s="1">
        <v>625</v>
      </c>
      <c r="B625">
        <f t="shared" si="18"/>
        <v>0.80293275000000008</v>
      </c>
      <c r="C625">
        <f t="shared" si="19"/>
        <v>33.6</v>
      </c>
    </row>
    <row r="626" spans="1:3" x14ac:dyDescent="0.15">
      <c r="A626" s="1">
        <v>626</v>
      </c>
      <c r="B626">
        <f t="shared" si="18"/>
        <v>0.80221744240000004</v>
      </c>
      <c r="C626">
        <f t="shared" si="19"/>
        <v>44.5</v>
      </c>
    </row>
    <row r="627" spans="1:3" x14ac:dyDescent="0.15">
      <c r="A627" s="1">
        <v>627</v>
      </c>
      <c r="B627">
        <f t="shared" si="18"/>
        <v>0.80150213479999999</v>
      </c>
      <c r="C627">
        <f t="shared" si="19"/>
        <v>33.6</v>
      </c>
    </row>
    <row r="628" spans="1:3" x14ac:dyDescent="0.15">
      <c r="A628" s="1">
        <v>628</v>
      </c>
      <c r="B628">
        <f t="shared" si="18"/>
        <v>0.80078682720000005</v>
      </c>
      <c r="C628">
        <f t="shared" si="19"/>
        <v>44.5</v>
      </c>
    </row>
    <row r="629" spans="1:3" x14ac:dyDescent="0.15">
      <c r="A629" s="1">
        <v>629</v>
      </c>
      <c r="B629">
        <f t="shared" si="18"/>
        <v>0.8000715196</v>
      </c>
      <c r="C629">
        <f t="shared" si="19"/>
        <v>33.6</v>
      </c>
    </row>
    <row r="630" spans="1:3" x14ac:dyDescent="0.15">
      <c r="A630" s="1">
        <v>630</v>
      </c>
      <c r="B630">
        <f t="shared" si="18"/>
        <v>0.79935621199999995</v>
      </c>
      <c r="C630">
        <f t="shared" si="19"/>
        <v>44.5</v>
      </c>
    </row>
    <row r="631" spans="1:3" x14ac:dyDescent="0.15">
      <c r="A631" s="1">
        <v>631</v>
      </c>
      <c r="B631">
        <f t="shared" si="18"/>
        <v>0.79864090440000002</v>
      </c>
      <c r="C631">
        <f t="shared" si="19"/>
        <v>33.6</v>
      </c>
    </row>
    <row r="632" spans="1:3" x14ac:dyDescent="0.15">
      <c r="A632" s="1">
        <v>632</v>
      </c>
      <c r="B632">
        <f t="shared" si="18"/>
        <v>0.79792559680000008</v>
      </c>
      <c r="C632">
        <f t="shared" si="19"/>
        <v>44.5</v>
      </c>
    </row>
    <row r="633" spans="1:3" x14ac:dyDescent="0.15">
      <c r="A633" s="1">
        <v>633</v>
      </c>
      <c r="B633">
        <f t="shared" si="18"/>
        <v>0.79721028920000003</v>
      </c>
      <c r="C633">
        <f t="shared" si="19"/>
        <v>33.6</v>
      </c>
    </row>
    <row r="634" spans="1:3" x14ac:dyDescent="0.15">
      <c r="A634" s="1">
        <v>634</v>
      </c>
      <c r="B634">
        <f t="shared" si="18"/>
        <v>0.79649498159999998</v>
      </c>
      <c r="C634">
        <f t="shared" si="19"/>
        <v>44.5</v>
      </c>
    </row>
    <row r="635" spans="1:3" x14ac:dyDescent="0.15">
      <c r="A635" s="1">
        <v>635</v>
      </c>
      <c r="B635">
        <f t="shared" si="18"/>
        <v>0.79577967400000005</v>
      </c>
      <c r="C635">
        <f t="shared" si="19"/>
        <v>33.6</v>
      </c>
    </row>
    <row r="636" spans="1:3" x14ac:dyDescent="0.15">
      <c r="A636" s="1">
        <v>636</v>
      </c>
      <c r="B636">
        <f t="shared" si="18"/>
        <v>0.7950643664</v>
      </c>
      <c r="C636">
        <f t="shared" si="19"/>
        <v>44.5</v>
      </c>
    </row>
    <row r="637" spans="1:3" x14ac:dyDescent="0.15">
      <c r="A637" s="1">
        <v>637</v>
      </c>
      <c r="B637">
        <f t="shared" si="18"/>
        <v>0.79434905879999995</v>
      </c>
      <c r="C637">
        <f t="shared" si="19"/>
        <v>33.6</v>
      </c>
    </row>
    <row r="638" spans="1:3" x14ac:dyDescent="0.15">
      <c r="A638" s="1">
        <v>638</v>
      </c>
      <c r="B638">
        <f t="shared" si="18"/>
        <v>0.79363375120000001</v>
      </c>
      <c r="C638">
        <f t="shared" si="19"/>
        <v>44.5</v>
      </c>
    </row>
    <row r="639" spans="1:3" x14ac:dyDescent="0.15">
      <c r="A639" s="1">
        <v>639</v>
      </c>
      <c r="B639">
        <f t="shared" si="18"/>
        <v>0.79291844360000008</v>
      </c>
      <c r="C639">
        <f t="shared" si="19"/>
        <v>33.6</v>
      </c>
    </row>
    <row r="640" spans="1:3" x14ac:dyDescent="0.15">
      <c r="A640" s="1">
        <v>640</v>
      </c>
      <c r="B640">
        <f t="shared" si="18"/>
        <v>0.79220313600000003</v>
      </c>
      <c r="C640">
        <f t="shared" si="19"/>
        <v>44.5</v>
      </c>
    </row>
    <row r="641" spans="1:3" x14ac:dyDescent="0.15">
      <c r="A641" s="1">
        <v>641</v>
      </c>
      <c r="B641">
        <f t="shared" ref="B641:B700" si="20">1.25+A641*-0.0007153076</f>
        <v>0.79148782839999998</v>
      </c>
      <c r="C641">
        <f t="shared" ref="C641:C700" si="21">IF(A641/2-INT(A641/2)&lt;0.1,44.5,33.6)</f>
        <v>33.6</v>
      </c>
    </row>
    <row r="642" spans="1:3" x14ac:dyDescent="0.15">
      <c r="A642" s="1">
        <v>642</v>
      </c>
      <c r="B642">
        <f t="shared" si="20"/>
        <v>0.79077252080000004</v>
      </c>
      <c r="C642">
        <f t="shared" si="21"/>
        <v>44.5</v>
      </c>
    </row>
    <row r="643" spans="1:3" x14ac:dyDescent="0.15">
      <c r="A643" s="1">
        <v>643</v>
      </c>
      <c r="B643">
        <f t="shared" si="20"/>
        <v>0.7900572132</v>
      </c>
      <c r="C643">
        <f t="shared" si="21"/>
        <v>33.6</v>
      </c>
    </row>
    <row r="644" spans="1:3" x14ac:dyDescent="0.15">
      <c r="A644" s="1">
        <v>644</v>
      </c>
      <c r="B644">
        <f t="shared" si="20"/>
        <v>0.78934190559999995</v>
      </c>
      <c r="C644">
        <f t="shared" si="21"/>
        <v>44.5</v>
      </c>
    </row>
    <row r="645" spans="1:3" x14ac:dyDescent="0.15">
      <c r="A645" s="1">
        <v>645</v>
      </c>
      <c r="B645">
        <f t="shared" si="20"/>
        <v>0.78862659800000001</v>
      </c>
      <c r="C645">
        <f t="shared" si="21"/>
        <v>33.6</v>
      </c>
    </row>
    <row r="646" spans="1:3" x14ac:dyDescent="0.15">
      <c r="A646" s="1">
        <v>646</v>
      </c>
      <c r="B646">
        <f t="shared" si="20"/>
        <v>0.78791129040000007</v>
      </c>
      <c r="C646">
        <f t="shared" si="21"/>
        <v>44.5</v>
      </c>
    </row>
    <row r="647" spans="1:3" x14ac:dyDescent="0.15">
      <c r="A647" s="1">
        <v>647</v>
      </c>
      <c r="B647">
        <f t="shared" si="20"/>
        <v>0.78719598280000003</v>
      </c>
      <c r="C647">
        <f t="shared" si="21"/>
        <v>33.6</v>
      </c>
    </row>
    <row r="648" spans="1:3" x14ac:dyDescent="0.15">
      <c r="A648" s="1">
        <v>648</v>
      </c>
      <c r="B648">
        <f t="shared" si="20"/>
        <v>0.78648067519999998</v>
      </c>
      <c r="C648">
        <f t="shared" si="21"/>
        <v>44.5</v>
      </c>
    </row>
    <row r="649" spans="1:3" x14ac:dyDescent="0.15">
      <c r="A649" s="1">
        <v>649</v>
      </c>
      <c r="B649">
        <f t="shared" si="20"/>
        <v>0.78576536760000004</v>
      </c>
      <c r="C649">
        <f t="shared" si="21"/>
        <v>33.6</v>
      </c>
    </row>
    <row r="650" spans="1:3" x14ac:dyDescent="0.15">
      <c r="A650" s="1">
        <v>650</v>
      </c>
      <c r="B650">
        <f t="shared" si="20"/>
        <v>0.78505005999999999</v>
      </c>
      <c r="C650">
        <f t="shared" si="21"/>
        <v>44.5</v>
      </c>
    </row>
    <row r="651" spans="1:3" x14ac:dyDescent="0.15">
      <c r="A651" s="1">
        <v>651</v>
      </c>
      <c r="B651">
        <f t="shared" si="20"/>
        <v>0.78433475239999995</v>
      </c>
      <c r="C651">
        <f t="shared" si="21"/>
        <v>33.6</v>
      </c>
    </row>
    <row r="652" spans="1:3" x14ac:dyDescent="0.15">
      <c r="A652" s="1">
        <v>652</v>
      </c>
      <c r="B652">
        <f t="shared" si="20"/>
        <v>0.78361944480000001</v>
      </c>
      <c r="C652">
        <f t="shared" si="21"/>
        <v>44.5</v>
      </c>
    </row>
    <row r="653" spans="1:3" x14ac:dyDescent="0.15">
      <c r="A653" s="1">
        <v>653</v>
      </c>
      <c r="B653">
        <f t="shared" si="20"/>
        <v>0.78290413720000007</v>
      </c>
      <c r="C653">
        <f t="shared" si="21"/>
        <v>33.6</v>
      </c>
    </row>
    <row r="654" spans="1:3" x14ac:dyDescent="0.15">
      <c r="A654" s="1">
        <v>654</v>
      </c>
      <c r="B654">
        <f t="shared" si="20"/>
        <v>0.78218882960000002</v>
      </c>
      <c r="C654">
        <f t="shared" si="21"/>
        <v>44.5</v>
      </c>
    </row>
    <row r="655" spans="1:3" x14ac:dyDescent="0.15">
      <c r="A655" s="1">
        <v>655</v>
      </c>
      <c r="B655">
        <f t="shared" si="20"/>
        <v>0.78147352199999998</v>
      </c>
      <c r="C655">
        <f t="shared" si="21"/>
        <v>33.6</v>
      </c>
    </row>
    <row r="656" spans="1:3" x14ac:dyDescent="0.15">
      <c r="A656" s="1">
        <v>656</v>
      </c>
      <c r="B656">
        <f t="shared" si="20"/>
        <v>0.78075821440000004</v>
      </c>
      <c r="C656">
        <f t="shared" si="21"/>
        <v>44.5</v>
      </c>
    </row>
    <row r="657" spans="1:3" x14ac:dyDescent="0.15">
      <c r="A657" s="1">
        <v>657</v>
      </c>
      <c r="B657">
        <f t="shared" si="20"/>
        <v>0.78004290679999999</v>
      </c>
      <c r="C657">
        <f t="shared" si="21"/>
        <v>33.6</v>
      </c>
    </row>
    <row r="658" spans="1:3" x14ac:dyDescent="0.15">
      <c r="A658" s="1">
        <v>658</v>
      </c>
      <c r="B658">
        <f t="shared" si="20"/>
        <v>0.77932759919999994</v>
      </c>
      <c r="C658">
        <f t="shared" si="21"/>
        <v>44.5</v>
      </c>
    </row>
    <row r="659" spans="1:3" x14ac:dyDescent="0.15">
      <c r="A659" s="1">
        <v>659</v>
      </c>
      <c r="B659">
        <f t="shared" si="20"/>
        <v>0.77861229160000001</v>
      </c>
      <c r="C659">
        <f t="shared" si="21"/>
        <v>33.6</v>
      </c>
    </row>
    <row r="660" spans="1:3" x14ac:dyDescent="0.15">
      <c r="A660" s="1">
        <v>660</v>
      </c>
      <c r="B660">
        <f t="shared" si="20"/>
        <v>0.77789698400000007</v>
      </c>
      <c r="C660">
        <f t="shared" si="21"/>
        <v>44.5</v>
      </c>
    </row>
    <row r="661" spans="1:3" x14ac:dyDescent="0.15">
      <c r="A661" s="1">
        <v>661</v>
      </c>
      <c r="B661">
        <f t="shared" si="20"/>
        <v>0.77718167640000002</v>
      </c>
      <c r="C661">
        <f t="shared" si="21"/>
        <v>33.6</v>
      </c>
    </row>
    <row r="662" spans="1:3" x14ac:dyDescent="0.15">
      <c r="A662" s="1">
        <v>662</v>
      </c>
      <c r="B662">
        <f t="shared" si="20"/>
        <v>0.77646636879999997</v>
      </c>
      <c r="C662">
        <f t="shared" si="21"/>
        <v>44.5</v>
      </c>
    </row>
    <row r="663" spans="1:3" x14ac:dyDescent="0.15">
      <c r="A663" s="1">
        <v>663</v>
      </c>
      <c r="B663">
        <f t="shared" si="20"/>
        <v>0.77575106120000004</v>
      </c>
      <c r="C663">
        <f t="shared" si="21"/>
        <v>33.6</v>
      </c>
    </row>
    <row r="664" spans="1:3" x14ac:dyDescent="0.15">
      <c r="A664" s="1">
        <v>664</v>
      </c>
      <c r="B664">
        <f t="shared" si="20"/>
        <v>0.7750357536000001</v>
      </c>
      <c r="C664">
        <f t="shared" si="21"/>
        <v>44.5</v>
      </c>
    </row>
    <row r="665" spans="1:3" x14ac:dyDescent="0.15">
      <c r="A665" s="1">
        <v>665</v>
      </c>
      <c r="B665">
        <f t="shared" si="20"/>
        <v>0.77432044599999994</v>
      </c>
      <c r="C665">
        <f t="shared" si="21"/>
        <v>33.6</v>
      </c>
    </row>
    <row r="666" spans="1:3" x14ac:dyDescent="0.15">
      <c r="A666" s="1">
        <v>666</v>
      </c>
      <c r="B666">
        <f t="shared" si="20"/>
        <v>0.7736051384</v>
      </c>
      <c r="C666">
        <f t="shared" si="21"/>
        <v>44.5</v>
      </c>
    </row>
    <row r="667" spans="1:3" x14ac:dyDescent="0.15">
      <c r="A667" s="1">
        <v>667</v>
      </c>
      <c r="B667">
        <f t="shared" si="20"/>
        <v>0.77288983080000007</v>
      </c>
      <c r="C667">
        <f t="shared" si="21"/>
        <v>33.6</v>
      </c>
    </row>
    <row r="668" spans="1:3" x14ac:dyDescent="0.15">
      <c r="A668" s="1">
        <v>668</v>
      </c>
      <c r="B668">
        <f t="shared" si="20"/>
        <v>0.77217452320000002</v>
      </c>
      <c r="C668">
        <f t="shared" si="21"/>
        <v>44.5</v>
      </c>
    </row>
    <row r="669" spans="1:3" x14ac:dyDescent="0.15">
      <c r="A669" s="1">
        <v>669</v>
      </c>
      <c r="B669">
        <f t="shared" si="20"/>
        <v>0.77145921559999997</v>
      </c>
      <c r="C669">
        <f t="shared" si="21"/>
        <v>33.6</v>
      </c>
    </row>
    <row r="670" spans="1:3" x14ac:dyDescent="0.15">
      <c r="A670" s="1">
        <v>670</v>
      </c>
      <c r="B670">
        <f t="shared" si="20"/>
        <v>0.77074390800000003</v>
      </c>
      <c r="C670">
        <f t="shared" si="21"/>
        <v>44.5</v>
      </c>
    </row>
    <row r="671" spans="1:3" x14ac:dyDescent="0.15">
      <c r="A671" s="1">
        <v>671</v>
      </c>
      <c r="B671">
        <f t="shared" si="20"/>
        <v>0.7700286004000001</v>
      </c>
      <c r="C671">
        <f t="shared" si="21"/>
        <v>33.6</v>
      </c>
    </row>
    <row r="672" spans="1:3" x14ac:dyDescent="0.15">
      <c r="A672" s="1">
        <v>672</v>
      </c>
      <c r="B672">
        <f t="shared" si="20"/>
        <v>0.76931329279999994</v>
      </c>
      <c r="C672">
        <f t="shared" si="21"/>
        <v>44.5</v>
      </c>
    </row>
    <row r="673" spans="1:3" x14ac:dyDescent="0.15">
      <c r="A673" s="1">
        <v>673</v>
      </c>
      <c r="B673">
        <f t="shared" si="20"/>
        <v>0.7685979852</v>
      </c>
      <c r="C673">
        <f t="shared" si="21"/>
        <v>33.6</v>
      </c>
    </row>
    <row r="674" spans="1:3" x14ac:dyDescent="0.15">
      <c r="A674" s="1">
        <v>674</v>
      </c>
      <c r="B674">
        <f t="shared" si="20"/>
        <v>0.76788267760000006</v>
      </c>
      <c r="C674">
        <f t="shared" si="21"/>
        <v>44.5</v>
      </c>
    </row>
    <row r="675" spans="1:3" x14ac:dyDescent="0.15">
      <c r="A675" s="1">
        <v>675</v>
      </c>
      <c r="B675">
        <f t="shared" si="20"/>
        <v>0.76716737000000002</v>
      </c>
      <c r="C675">
        <f t="shared" si="21"/>
        <v>33.6</v>
      </c>
    </row>
    <row r="676" spans="1:3" x14ac:dyDescent="0.15">
      <c r="A676" s="1">
        <v>676</v>
      </c>
      <c r="B676">
        <f t="shared" si="20"/>
        <v>0.76645206239999997</v>
      </c>
      <c r="C676">
        <f t="shared" si="21"/>
        <v>44.5</v>
      </c>
    </row>
    <row r="677" spans="1:3" x14ac:dyDescent="0.15">
      <c r="A677" s="1">
        <v>677</v>
      </c>
      <c r="B677">
        <f t="shared" si="20"/>
        <v>0.76573675480000003</v>
      </c>
      <c r="C677">
        <f t="shared" si="21"/>
        <v>33.6</v>
      </c>
    </row>
    <row r="678" spans="1:3" x14ac:dyDescent="0.15">
      <c r="A678" s="1">
        <v>678</v>
      </c>
      <c r="B678">
        <f t="shared" si="20"/>
        <v>0.76502144720000009</v>
      </c>
      <c r="C678">
        <f t="shared" si="21"/>
        <v>44.5</v>
      </c>
    </row>
    <row r="679" spans="1:3" x14ac:dyDescent="0.15">
      <c r="A679" s="1">
        <v>679</v>
      </c>
      <c r="B679">
        <f t="shared" si="20"/>
        <v>0.76430613959999993</v>
      </c>
      <c r="C679">
        <f t="shared" si="21"/>
        <v>33.6</v>
      </c>
    </row>
    <row r="680" spans="1:3" x14ac:dyDescent="0.15">
      <c r="A680" s="1">
        <v>680</v>
      </c>
      <c r="B680">
        <f t="shared" si="20"/>
        <v>0.763590832</v>
      </c>
      <c r="C680">
        <f t="shared" si="21"/>
        <v>44.5</v>
      </c>
    </row>
    <row r="681" spans="1:3" x14ac:dyDescent="0.15">
      <c r="A681" s="1">
        <v>681</v>
      </c>
      <c r="B681">
        <f t="shared" si="20"/>
        <v>0.76287552440000006</v>
      </c>
      <c r="C681">
        <f t="shared" si="21"/>
        <v>33.6</v>
      </c>
    </row>
    <row r="682" spans="1:3" x14ac:dyDescent="0.15">
      <c r="A682" s="1">
        <v>682</v>
      </c>
      <c r="B682">
        <f t="shared" si="20"/>
        <v>0.76216021680000001</v>
      </c>
      <c r="C682">
        <f t="shared" si="21"/>
        <v>44.5</v>
      </c>
    </row>
    <row r="683" spans="1:3" x14ac:dyDescent="0.15">
      <c r="A683" s="1">
        <v>683</v>
      </c>
      <c r="B683">
        <f t="shared" si="20"/>
        <v>0.76144490919999996</v>
      </c>
      <c r="C683">
        <f t="shared" si="21"/>
        <v>33.6</v>
      </c>
    </row>
    <row r="684" spans="1:3" x14ac:dyDescent="0.15">
      <c r="A684" s="1">
        <v>684</v>
      </c>
      <c r="B684">
        <f t="shared" si="20"/>
        <v>0.76072960160000003</v>
      </c>
      <c r="C684">
        <f t="shared" si="21"/>
        <v>44.5</v>
      </c>
    </row>
    <row r="685" spans="1:3" x14ac:dyDescent="0.15">
      <c r="A685" s="1">
        <v>685</v>
      </c>
      <c r="B685">
        <f t="shared" si="20"/>
        <v>0.76001429400000009</v>
      </c>
      <c r="C685">
        <f t="shared" si="21"/>
        <v>33.6</v>
      </c>
    </row>
    <row r="686" spans="1:3" x14ac:dyDescent="0.15">
      <c r="A686" s="1">
        <v>686</v>
      </c>
      <c r="B686">
        <f t="shared" si="20"/>
        <v>0.75929898640000004</v>
      </c>
      <c r="C686">
        <f t="shared" si="21"/>
        <v>44.5</v>
      </c>
    </row>
    <row r="687" spans="1:3" x14ac:dyDescent="0.15">
      <c r="A687" s="1">
        <v>687</v>
      </c>
      <c r="B687">
        <f t="shared" si="20"/>
        <v>0.75858367879999999</v>
      </c>
      <c r="C687">
        <f t="shared" si="21"/>
        <v>33.6</v>
      </c>
    </row>
    <row r="688" spans="1:3" x14ac:dyDescent="0.15">
      <c r="A688" s="1">
        <v>688</v>
      </c>
      <c r="B688">
        <f t="shared" si="20"/>
        <v>0.75786837120000006</v>
      </c>
      <c r="C688">
        <f t="shared" si="21"/>
        <v>44.5</v>
      </c>
    </row>
    <row r="689" spans="1:3" x14ac:dyDescent="0.15">
      <c r="A689" s="1">
        <v>689</v>
      </c>
      <c r="B689">
        <f t="shared" si="20"/>
        <v>0.75715306360000001</v>
      </c>
      <c r="C689">
        <f t="shared" si="21"/>
        <v>33.6</v>
      </c>
    </row>
    <row r="690" spans="1:3" x14ac:dyDescent="0.15">
      <c r="A690" s="1">
        <v>690</v>
      </c>
      <c r="B690">
        <f t="shared" si="20"/>
        <v>0.75643775599999996</v>
      </c>
      <c r="C690">
        <f t="shared" si="21"/>
        <v>44.5</v>
      </c>
    </row>
    <row r="691" spans="1:3" x14ac:dyDescent="0.15">
      <c r="A691" s="1">
        <v>691</v>
      </c>
      <c r="B691">
        <f t="shared" si="20"/>
        <v>0.75572244840000002</v>
      </c>
      <c r="C691">
        <f t="shared" si="21"/>
        <v>33.6</v>
      </c>
    </row>
    <row r="692" spans="1:3" x14ac:dyDescent="0.15">
      <c r="A692" s="1">
        <v>692</v>
      </c>
      <c r="B692">
        <f t="shared" si="20"/>
        <v>0.75500714080000009</v>
      </c>
      <c r="C692">
        <f t="shared" si="21"/>
        <v>44.5</v>
      </c>
    </row>
    <row r="693" spans="1:3" x14ac:dyDescent="0.15">
      <c r="A693" s="1">
        <v>693</v>
      </c>
      <c r="B693">
        <f t="shared" si="20"/>
        <v>0.75429183320000004</v>
      </c>
      <c r="C693">
        <f t="shared" si="21"/>
        <v>33.6</v>
      </c>
    </row>
    <row r="694" spans="1:3" x14ac:dyDescent="0.15">
      <c r="A694" s="1">
        <v>694</v>
      </c>
      <c r="B694">
        <f t="shared" si="20"/>
        <v>0.75357652559999999</v>
      </c>
      <c r="C694">
        <f t="shared" si="21"/>
        <v>44.5</v>
      </c>
    </row>
    <row r="695" spans="1:3" x14ac:dyDescent="0.15">
      <c r="A695" s="1">
        <v>695</v>
      </c>
      <c r="B695">
        <f t="shared" si="20"/>
        <v>0.75286121800000005</v>
      </c>
      <c r="C695">
        <f t="shared" si="21"/>
        <v>33.6</v>
      </c>
    </row>
    <row r="696" spans="1:3" x14ac:dyDescent="0.15">
      <c r="A696" s="1">
        <v>696</v>
      </c>
      <c r="B696">
        <f t="shared" si="20"/>
        <v>0.75214591040000001</v>
      </c>
      <c r="C696">
        <f t="shared" si="21"/>
        <v>44.5</v>
      </c>
    </row>
    <row r="697" spans="1:3" x14ac:dyDescent="0.15">
      <c r="A697" s="1">
        <v>697</v>
      </c>
      <c r="B697">
        <f t="shared" si="20"/>
        <v>0.75143060279999996</v>
      </c>
      <c r="C697">
        <f t="shared" si="21"/>
        <v>33.6</v>
      </c>
    </row>
    <row r="698" spans="1:3" x14ac:dyDescent="0.15">
      <c r="A698" s="1">
        <v>698</v>
      </c>
      <c r="B698">
        <f t="shared" si="20"/>
        <v>0.75071529520000002</v>
      </c>
      <c r="C698">
        <f t="shared" si="21"/>
        <v>44.5</v>
      </c>
    </row>
    <row r="699" spans="1:3" x14ac:dyDescent="0.15">
      <c r="A699" s="1">
        <v>699</v>
      </c>
      <c r="B699">
        <f t="shared" si="20"/>
        <v>0.74999998759999997</v>
      </c>
      <c r="C699">
        <f t="shared" si="21"/>
        <v>33.6</v>
      </c>
    </row>
    <row r="700" spans="1:3" x14ac:dyDescent="0.15">
      <c r="A700" s="1">
        <v>700</v>
      </c>
      <c r="B700">
        <f t="shared" si="20"/>
        <v>0.74928468000000004</v>
      </c>
      <c r="C700">
        <f t="shared" si="21"/>
        <v>44.5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:C700"/>
  <sheetViews>
    <sheetView workbookViewId="0"/>
  </sheetViews>
  <sheetFormatPr baseColWidth="10" defaultRowHeight="13" x14ac:dyDescent="0.15"/>
  <sheetData>
    <row r="1" spans="1:3" x14ac:dyDescent="0.15">
      <c r="A1" s="1">
        <v>1</v>
      </c>
      <c r="B1">
        <f t="shared" ref="B1:B64" si="0">1.25+A1*-0.0007153076</f>
        <v>1.2492846924000001</v>
      </c>
      <c r="C1">
        <f t="shared" ref="C1:C64" si="1">IF(A1/2-INT(A1/2)&lt;0.1,140,134)</f>
        <v>134</v>
      </c>
    </row>
    <row r="2" spans="1:3" x14ac:dyDescent="0.15">
      <c r="A2" s="1">
        <v>2</v>
      </c>
      <c r="B2">
        <f t="shared" si="0"/>
        <v>1.2485693847999999</v>
      </c>
      <c r="C2">
        <f t="shared" si="1"/>
        <v>140</v>
      </c>
    </row>
    <row r="3" spans="1:3" x14ac:dyDescent="0.15">
      <c r="A3" s="1">
        <v>3</v>
      </c>
      <c r="B3">
        <f t="shared" si="0"/>
        <v>1.2478540772</v>
      </c>
      <c r="C3">
        <f t="shared" si="1"/>
        <v>134</v>
      </c>
    </row>
    <row r="4" spans="1:3" x14ac:dyDescent="0.15">
      <c r="A4" s="1">
        <v>4</v>
      </c>
      <c r="B4">
        <f t="shared" si="0"/>
        <v>1.2471387696</v>
      </c>
      <c r="C4">
        <f t="shared" si="1"/>
        <v>140</v>
      </c>
    </row>
    <row r="5" spans="1:3" x14ac:dyDescent="0.15">
      <c r="A5" s="1">
        <v>5</v>
      </c>
      <c r="B5">
        <f t="shared" si="0"/>
        <v>1.2464234620000001</v>
      </c>
      <c r="C5">
        <f t="shared" si="1"/>
        <v>134</v>
      </c>
    </row>
    <row r="6" spans="1:3" x14ac:dyDescent="0.15">
      <c r="A6" s="1">
        <v>6</v>
      </c>
      <c r="B6">
        <f t="shared" si="0"/>
        <v>1.2457081543999999</v>
      </c>
      <c r="C6">
        <f t="shared" si="1"/>
        <v>140</v>
      </c>
    </row>
    <row r="7" spans="1:3" x14ac:dyDescent="0.15">
      <c r="A7" s="1">
        <v>7</v>
      </c>
      <c r="B7">
        <f t="shared" si="0"/>
        <v>1.2449928468</v>
      </c>
      <c r="C7">
        <f t="shared" si="1"/>
        <v>134</v>
      </c>
    </row>
    <row r="8" spans="1:3" x14ac:dyDescent="0.15">
      <c r="A8" s="1">
        <v>8</v>
      </c>
      <c r="B8">
        <f t="shared" si="0"/>
        <v>1.2442775392000001</v>
      </c>
      <c r="C8">
        <f t="shared" si="1"/>
        <v>140</v>
      </c>
    </row>
    <row r="9" spans="1:3" x14ac:dyDescent="0.15">
      <c r="A9" s="1">
        <v>9</v>
      </c>
      <c r="B9">
        <f t="shared" si="0"/>
        <v>1.2435622315999999</v>
      </c>
      <c r="C9">
        <f t="shared" si="1"/>
        <v>134</v>
      </c>
    </row>
    <row r="10" spans="1:3" x14ac:dyDescent="0.15">
      <c r="A10" s="1">
        <v>10</v>
      </c>
      <c r="B10">
        <f t="shared" si="0"/>
        <v>1.242846924</v>
      </c>
      <c r="C10">
        <f t="shared" si="1"/>
        <v>140</v>
      </c>
    </row>
    <row r="11" spans="1:3" x14ac:dyDescent="0.15">
      <c r="A11" s="1">
        <v>11</v>
      </c>
      <c r="B11">
        <f t="shared" si="0"/>
        <v>1.2421316164</v>
      </c>
      <c r="C11">
        <f t="shared" si="1"/>
        <v>134</v>
      </c>
    </row>
    <row r="12" spans="1:3" x14ac:dyDescent="0.15">
      <c r="A12" s="1">
        <v>12</v>
      </c>
      <c r="B12">
        <f t="shared" si="0"/>
        <v>1.2414163088000001</v>
      </c>
      <c r="C12">
        <f t="shared" si="1"/>
        <v>140</v>
      </c>
    </row>
    <row r="13" spans="1:3" x14ac:dyDescent="0.15">
      <c r="A13" s="1">
        <v>13</v>
      </c>
      <c r="B13">
        <f t="shared" si="0"/>
        <v>1.2407010011999999</v>
      </c>
      <c r="C13">
        <f t="shared" si="1"/>
        <v>134</v>
      </c>
    </row>
    <row r="14" spans="1:3" x14ac:dyDescent="0.15">
      <c r="A14" s="1">
        <v>14</v>
      </c>
      <c r="B14">
        <f t="shared" si="0"/>
        <v>1.2399856936</v>
      </c>
      <c r="C14">
        <f t="shared" si="1"/>
        <v>140</v>
      </c>
    </row>
    <row r="15" spans="1:3" x14ac:dyDescent="0.15">
      <c r="A15" s="1">
        <v>15</v>
      </c>
      <c r="B15">
        <f t="shared" si="0"/>
        <v>1.2392703860000001</v>
      </c>
      <c r="C15">
        <f t="shared" si="1"/>
        <v>134</v>
      </c>
    </row>
    <row r="16" spans="1:3" x14ac:dyDescent="0.15">
      <c r="A16" s="1">
        <v>16</v>
      </c>
      <c r="B16">
        <f t="shared" si="0"/>
        <v>1.2385550783999999</v>
      </c>
      <c r="C16">
        <f t="shared" si="1"/>
        <v>140</v>
      </c>
    </row>
    <row r="17" spans="1:3" x14ac:dyDescent="0.15">
      <c r="A17" s="1">
        <v>17</v>
      </c>
      <c r="B17">
        <f t="shared" si="0"/>
        <v>1.2378397708</v>
      </c>
      <c r="C17">
        <f t="shared" si="1"/>
        <v>134</v>
      </c>
    </row>
    <row r="18" spans="1:3" x14ac:dyDescent="0.15">
      <c r="A18" s="1">
        <v>18</v>
      </c>
      <c r="B18">
        <f t="shared" si="0"/>
        <v>1.2371244632</v>
      </c>
      <c r="C18">
        <f t="shared" si="1"/>
        <v>140</v>
      </c>
    </row>
    <row r="19" spans="1:3" x14ac:dyDescent="0.15">
      <c r="A19" s="1">
        <v>19</v>
      </c>
      <c r="B19">
        <f t="shared" si="0"/>
        <v>1.2364091556000001</v>
      </c>
      <c r="C19">
        <f t="shared" si="1"/>
        <v>134</v>
      </c>
    </row>
    <row r="20" spans="1:3" x14ac:dyDescent="0.15">
      <c r="A20" s="1">
        <v>20</v>
      </c>
      <c r="B20">
        <f t="shared" si="0"/>
        <v>1.2356938479999999</v>
      </c>
      <c r="C20">
        <f t="shared" si="1"/>
        <v>140</v>
      </c>
    </row>
    <row r="21" spans="1:3" x14ac:dyDescent="0.15">
      <c r="A21" s="1">
        <v>21</v>
      </c>
      <c r="B21">
        <f t="shared" si="0"/>
        <v>1.2349785404</v>
      </c>
      <c r="C21">
        <f t="shared" si="1"/>
        <v>134</v>
      </c>
    </row>
    <row r="22" spans="1:3" x14ac:dyDescent="0.15">
      <c r="A22" s="1">
        <v>22</v>
      </c>
      <c r="B22">
        <f t="shared" si="0"/>
        <v>1.2342632328000001</v>
      </c>
      <c r="C22">
        <f t="shared" si="1"/>
        <v>140</v>
      </c>
    </row>
    <row r="23" spans="1:3" x14ac:dyDescent="0.15">
      <c r="A23" s="1">
        <v>23</v>
      </c>
      <c r="B23">
        <f t="shared" si="0"/>
        <v>1.2335479251999999</v>
      </c>
      <c r="C23">
        <f t="shared" si="1"/>
        <v>134</v>
      </c>
    </row>
    <row r="24" spans="1:3" x14ac:dyDescent="0.15">
      <c r="A24" s="1">
        <v>24</v>
      </c>
      <c r="B24">
        <f t="shared" si="0"/>
        <v>1.2328326176</v>
      </c>
      <c r="C24">
        <f t="shared" si="1"/>
        <v>140</v>
      </c>
    </row>
    <row r="25" spans="1:3" x14ac:dyDescent="0.15">
      <c r="A25" s="1">
        <v>25</v>
      </c>
      <c r="B25">
        <f t="shared" si="0"/>
        <v>1.23211731</v>
      </c>
      <c r="C25">
        <f t="shared" si="1"/>
        <v>134</v>
      </c>
    </row>
    <row r="26" spans="1:3" x14ac:dyDescent="0.15">
      <c r="A26" s="1">
        <v>26</v>
      </c>
      <c r="B26">
        <f t="shared" si="0"/>
        <v>1.2314020024000001</v>
      </c>
      <c r="C26">
        <f t="shared" si="1"/>
        <v>140</v>
      </c>
    </row>
    <row r="27" spans="1:3" x14ac:dyDescent="0.15">
      <c r="A27" s="1">
        <v>27</v>
      </c>
      <c r="B27">
        <f t="shared" si="0"/>
        <v>1.2306866947999999</v>
      </c>
      <c r="C27">
        <f t="shared" si="1"/>
        <v>134</v>
      </c>
    </row>
    <row r="28" spans="1:3" x14ac:dyDescent="0.15">
      <c r="A28" s="1">
        <v>28</v>
      </c>
      <c r="B28">
        <f t="shared" si="0"/>
        <v>1.2299713872</v>
      </c>
      <c r="C28">
        <f t="shared" si="1"/>
        <v>140</v>
      </c>
    </row>
    <row r="29" spans="1:3" x14ac:dyDescent="0.15">
      <c r="A29" s="1">
        <v>29</v>
      </c>
      <c r="B29">
        <f t="shared" si="0"/>
        <v>1.2292560796000001</v>
      </c>
      <c r="C29">
        <f t="shared" si="1"/>
        <v>134</v>
      </c>
    </row>
    <row r="30" spans="1:3" x14ac:dyDescent="0.15">
      <c r="A30" s="1">
        <v>30</v>
      </c>
      <c r="B30">
        <f t="shared" si="0"/>
        <v>1.2285407719999999</v>
      </c>
      <c r="C30">
        <f t="shared" si="1"/>
        <v>140</v>
      </c>
    </row>
    <row r="31" spans="1:3" x14ac:dyDescent="0.15">
      <c r="A31" s="1">
        <v>31</v>
      </c>
      <c r="B31">
        <f t="shared" si="0"/>
        <v>1.2278254644</v>
      </c>
      <c r="C31">
        <f t="shared" si="1"/>
        <v>134</v>
      </c>
    </row>
    <row r="32" spans="1:3" x14ac:dyDescent="0.15">
      <c r="A32" s="1">
        <v>32</v>
      </c>
      <c r="B32">
        <f t="shared" si="0"/>
        <v>1.2271101568</v>
      </c>
      <c r="C32">
        <f t="shared" si="1"/>
        <v>140</v>
      </c>
    </row>
    <row r="33" spans="1:3" x14ac:dyDescent="0.15">
      <c r="A33" s="1">
        <v>33</v>
      </c>
      <c r="B33">
        <f t="shared" si="0"/>
        <v>1.2263948492000001</v>
      </c>
      <c r="C33">
        <f t="shared" si="1"/>
        <v>134</v>
      </c>
    </row>
    <row r="34" spans="1:3" x14ac:dyDescent="0.15">
      <c r="A34" s="1">
        <v>34</v>
      </c>
      <c r="B34">
        <f t="shared" si="0"/>
        <v>1.2256795415999999</v>
      </c>
      <c r="C34">
        <f t="shared" si="1"/>
        <v>140</v>
      </c>
    </row>
    <row r="35" spans="1:3" x14ac:dyDescent="0.15">
      <c r="A35" s="1">
        <v>35</v>
      </c>
      <c r="B35">
        <f t="shared" si="0"/>
        <v>1.224964234</v>
      </c>
      <c r="C35">
        <f t="shared" si="1"/>
        <v>134</v>
      </c>
    </row>
    <row r="36" spans="1:3" x14ac:dyDescent="0.15">
      <c r="A36" s="1">
        <v>36</v>
      </c>
      <c r="B36">
        <f t="shared" si="0"/>
        <v>1.2242489264</v>
      </c>
      <c r="C36">
        <f t="shared" si="1"/>
        <v>140</v>
      </c>
    </row>
    <row r="37" spans="1:3" x14ac:dyDescent="0.15">
      <c r="A37" s="1">
        <v>37</v>
      </c>
      <c r="B37">
        <f t="shared" si="0"/>
        <v>1.2235336187999999</v>
      </c>
      <c r="C37">
        <f t="shared" si="1"/>
        <v>134</v>
      </c>
    </row>
    <row r="38" spans="1:3" x14ac:dyDescent="0.15">
      <c r="A38" s="1">
        <v>38</v>
      </c>
      <c r="B38">
        <f t="shared" si="0"/>
        <v>1.2228183112</v>
      </c>
      <c r="C38">
        <f t="shared" si="1"/>
        <v>140</v>
      </c>
    </row>
    <row r="39" spans="1:3" x14ac:dyDescent="0.15">
      <c r="A39" s="1">
        <v>39</v>
      </c>
      <c r="B39">
        <f t="shared" si="0"/>
        <v>1.2221030036</v>
      </c>
      <c r="C39">
        <f t="shared" si="1"/>
        <v>134</v>
      </c>
    </row>
    <row r="40" spans="1:3" x14ac:dyDescent="0.15">
      <c r="A40" s="1">
        <v>40</v>
      </c>
      <c r="B40">
        <f t="shared" si="0"/>
        <v>1.2213876960000001</v>
      </c>
      <c r="C40">
        <f t="shared" si="1"/>
        <v>140</v>
      </c>
    </row>
    <row r="41" spans="1:3" x14ac:dyDescent="0.15">
      <c r="A41" s="1">
        <v>41</v>
      </c>
      <c r="B41">
        <f t="shared" si="0"/>
        <v>1.2206723883999999</v>
      </c>
      <c r="C41">
        <f t="shared" si="1"/>
        <v>134</v>
      </c>
    </row>
    <row r="42" spans="1:3" x14ac:dyDescent="0.15">
      <c r="A42" s="1">
        <v>42</v>
      </c>
      <c r="B42">
        <f t="shared" si="0"/>
        <v>1.2199570808</v>
      </c>
      <c r="C42">
        <f t="shared" si="1"/>
        <v>140</v>
      </c>
    </row>
    <row r="43" spans="1:3" x14ac:dyDescent="0.15">
      <c r="A43" s="1">
        <v>43</v>
      </c>
      <c r="B43">
        <f t="shared" si="0"/>
        <v>1.2192417732</v>
      </c>
      <c r="C43">
        <f t="shared" si="1"/>
        <v>134</v>
      </c>
    </row>
    <row r="44" spans="1:3" x14ac:dyDescent="0.15">
      <c r="A44" s="1">
        <v>44</v>
      </c>
      <c r="B44">
        <f t="shared" si="0"/>
        <v>1.2185264656000001</v>
      </c>
      <c r="C44">
        <f t="shared" si="1"/>
        <v>140</v>
      </c>
    </row>
    <row r="45" spans="1:3" x14ac:dyDescent="0.15">
      <c r="A45" s="1">
        <v>45</v>
      </c>
      <c r="B45">
        <f t="shared" si="0"/>
        <v>1.2178111579999999</v>
      </c>
      <c r="C45">
        <f t="shared" si="1"/>
        <v>134</v>
      </c>
    </row>
    <row r="46" spans="1:3" x14ac:dyDescent="0.15">
      <c r="A46" s="1">
        <v>46</v>
      </c>
      <c r="B46">
        <f t="shared" si="0"/>
        <v>1.2170958504</v>
      </c>
      <c r="C46">
        <f t="shared" si="1"/>
        <v>140</v>
      </c>
    </row>
    <row r="47" spans="1:3" x14ac:dyDescent="0.15">
      <c r="A47" s="1">
        <v>47</v>
      </c>
      <c r="B47">
        <f t="shared" si="0"/>
        <v>1.2163805428000001</v>
      </c>
      <c r="C47">
        <f t="shared" si="1"/>
        <v>134</v>
      </c>
    </row>
    <row r="48" spans="1:3" x14ac:dyDescent="0.15">
      <c r="A48" s="1">
        <v>48</v>
      </c>
      <c r="B48">
        <f t="shared" si="0"/>
        <v>1.2156652351999999</v>
      </c>
      <c r="C48">
        <f t="shared" si="1"/>
        <v>140</v>
      </c>
    </row>
    <row r="49" spans="1:3" x14ac:dyDescent="0.15">
      <c r="A49" s="1">
        <v>49</v>
      </c>
      <c r="B49">
        <f t="shared" si="0"/>
        <v>1.2149499276</v>
      </c>
      <c r="C49">
        <f t="shared" si="1"/>
        <v>134</v>
      </c>
    </row>
    <row r="50" spans="1:3" x14ac:dyDescent="0.15">
      <c r="A50" s="1">
        <v>50</v>
      </c>
      <c r="B50">
        <f t="shared" si="0"/>
        <v>1.21423462</v>
      </c>
      <c r="C50">
        <f t="shared" si="1"/>
        <v>140</v>
      </c>
    </row>
    <row r="51" spans="1:3" x14ac:dyDescent="0.15">
      <c r="A51" s="1">
        <v>51</v>
      </c>
      <c r="B51">
        <f t="shared" si="0"/>
        <v>1.2135193124000001</v>
      </c>
      <c r="C51">
        <f t="shared" si="1"/>
        <v>134</v>
      </c>
    </row>
    <row r="52" spans="1:3" x14ac:dyDescent="0.15">
      <c r="A52" s="1">
        <v>52</v>
      </c>
      <c r="B52">
        <f t="shared" si="0"/>
        <v>1.2128040047999999</v>
      </c>
      <c r="C52">
        <f t="shared" si="1"/>
        <v>140</v>
      </c>
    </row>
    <row r="53" spans="1:3" x14ac:dyDescent="0.15">
      <c r="A53" s="1">
        <v>53</v>
      </c>
      <c r="B53">
        <f t="shared" si="0"/>
        <v>1.2120886972</v>
      </c>
      <c r="C53">
        <f t="shared" si="1"/>
        <v>134</v>
      </c>
    </row>
    <row r="54" spans="1:3" x14ac:dyDescent="0.15">
      <c r="A54" s="1">
        <v>54</v>
      </c>
      <c r="B54">
        <f t="shared" si="0"/>
        <v>1.2113733896000001</v>
      </c>
      <c r="C54">
        <f t="shared" si="1"/>
        <v>140</v>
      </c>
    </row>
    <row r="55" spans="1:3" x14ac:dyDescent="0.15">
      <c r="A55" s="1">
        <v>55</v>
      </c>
      <c r="B55">
        <f t="shared" si="0"/>
        <v>1.2106580819999999</v>
      </c>
      <c r="C55">
        <f t="shared" si="1"/>
        <v>134</v>
      </c>
    </row>
    <row r="56" spans="1:3" x14ac:dyDescent="0.15">
      <c r="A56" s="1">
        <v>56</v>
      </c>
      <c r="B56">
        <f t="shared" si="0"/>
        <v>1.2099427744</v>
      </c>
      <c r="C56">
        <f t="shared" si="1"/>
        <v>140</v>
      </c>
    </row>
    <row r="57" spans="1:3" x14ac:dyDescent="0.15">
      <c r="A57" s="1">
        <v>57</v>
      </c>
      <c r="B57">
        <f t="shared" si="0"/>
        <v>1.2092274668</v>
      </c>
      <c r="C57">
        <f t="shared" si="1"/>
        <v>134</v>
      </c>
    </row>
    <row r="58" spans="1:3" x14ac:dyDescent="0.15">
      <c r="A58" s="1">
        <v>58</v>
      </c>
      <c r="B58">
        <f t="shared" si="0"/>
        <v>1.2085121592000001</v>
      </c>
      <c r="C58">
        <f t="shared" si="1"/>
        <v>140</v>
      </c>
    </row>
    <row r="59" spans="1:3" x14ac:dyDescent="0.15">
      <c r="A59" s="1">
        <v>59</v>
      </c>
      <c r="B59">
        <f t="shared" si="0"/>
        <v>1.2077968515999999</v>
      </c>
      <c r="C59">
        <f t="shared" si="1"/>
        <v>134</v>
      </c>
    </row>
    <row r="60" spans="1:3" x14ac:dyDescent="0.15">
      <c r="A60" s="1">
        <v>60</v>
      </c>
      <c r="B60">
        <f t="shared" si="0"/>
        <v>1.207081544</v>
      </c>
      <c r="C60">
        <f t="shared" si="1"/>
        <v>140</v>
      </c>
    </row>
    <row r="61" spans="1:3" x14ac:dyDescent="0.15">
      <c r="A61" s="1">
        <v>61</v>
      </c>
      <c r="B61">
        <f t="shared" si="0"/>
        <v>1.2063662364000001</v>
      </c>
      <c r="C61">
        <f t="shared" si="1"/>
        <v>134</v>
      </c>
    </row>
    <row r="62" spans="1:3" x14ac:dyDescent="0.15">
      <c r="A62" s="1">
        <v>62</v>
      </c>
      <c r="B62">
        <f t="shared" si="0"/>
        <v>1.2056509287999999</v>
      </c>
      <c r="C62">
        <f t="shared" si="1"/>
        <v>140</v>
      </c>
    </row>
    <row r="63" spans="1:3" x14ac:dyDescent="0.15">
      <c r="A63" s="1">
        <v>63</v>
      </c>
      <c r="B63">
        <f t="shared" si="0"/>
        <v>1.2049356212</v>
      </c>
      <c r="C63">
        <f t="shared" si="1"/>
        <v>134</v>
      </c>
    </row>
    <row r="64" spans="1:3" x14ac:dyDescent="0.15">
      <c r="A64" s="1">
        <v>64</v>
      </c>
      <c r="B64">
        <f t="shared" si="0"/>
        <v>1.2042203136</v>
      </c>
      <c r="C64">
        <f t="shared" si="1"/>
        <v>140</v>
      </c>
    </row>
    <row r="65" spans="1:3" x14ac:dyDescent="0.15">
      <c r="A65" s="1">
        <v>65</v>
      </c>
      <c r="B65">
        <f t="shared" ref="B65:B128" si="2">1.25+A65*-0.0007153076</f>
        <v>1.2035050060000001</v>
      </c>
      <c r="C65">
        <f t="shared" ref="C65:C128" si="3">IF(A65/2-INT(A65/2)&lt;0.1,140,134)</f>
        <v>134</v>
      </c>
    </row>
    <row r="66" spans="1:3" x14ac:dyDescent="0.15">
      <c r="A66" s="1">
        <v>66</v>
      </c>
      <c r="B66">
        <f t="shared" si="2"/>
        <v>1.2027896983999999</v>
      </c>
      <c r="C66">
        <f t="shared" si="3"/>
        <v>140</v>
      </c>
    </row>
    <row r="67" spans="1:3" x14ac:dyDescent="0.15">
      <c r="A67" s="1">
        <v>67</v>
      </c>
      <c r="B67">
        <f t="shared" si="2"/>
        <v>1.2020743908</v>
      </c>
      <c r="C67">
        <f t="shared" si="3"/>
        <v>134</v>
      </c>
    </row>
    <row r="68" spans="1:3" x14ac:dyDescent="0.15">
      <c r="A68" s="1">
        <v>68</v>
      </c>
      <c r="B68">
        <f t="shared" si="2"/>
        <v>1.2013590832000001</v>
      </c>
      <c r="C68">
        <f t="shared" si="3"/>
        <v>140</v>
      </c>
    </row>
    <row r="69" spans="1:3" x14ac:dyDescent="0.15">
      <c r="A69" s="1">
        <v>69</v>
      </c>
      <c r="B69">
        <f t="shared" si="2"/>
        <v>1.2006437755999999</v>
      </c>
      <c r="C69">
        <f t="shared" si="3"/>
        <v>134</v>
      </c>
    </row>
    <row r="70" spans="1:3" x14ac:dyDescent="0.15">
      <c r="A70" s="1">
        <v>70</v>
      </c>
      <c r="B70">
        <f t="shared" si="2"/>
        <v>1.199928468</v>
      </c>
      <c r="C70">
        <f t="shared" si="3"/>
        <v>140</v>
      </c>
    </row>
    <row r="71" spans="1:3" x14ac:dyDescent="0.15">
      <c r="A71" s="1">
        <v>71</v>
      </c>
      <c r="B71">
        <f t="shared" si="2"/>
        <v>1.1992131604</v>
      </c>
      <c r="C71">
        <f t="shared" si="3"/>
        <v>134</v>
      </c>
    </row>
    <row r="72" spans="1:3" x14ac:dyDescent="0.15">
      <c r="A72" s="1">
        <v>72</v>
      </c>
      <c r="B72">
        <f t="shared" si="2"/>
        <v>1.1984978528000001</v>
      </c>
      <c r="C72">
        <f t="shared" si="3"/>
        <v>140</v>
      </c>
    </row>
    <row r="73" spans="1:3" x14ac:dyDescent="0.15">
      <c r="A73" s="1">
        <v>73</v>
      </c>
      <c r="B73">
        <f t="shared" si="2"/>
        <v>1.1977825451999999</v>
      </c>
      <c r="C73">
        <f t="shared" si="3"/>
        <v>134</v>
      </c>
    </row>
    <row r="74" spans="1:3" x14ac:dyDescent="0.15">
      <c r="A74" s="1">
        <v>74</v>
      </c>
      <c r="B74">
        <f t="shared" si="2"/>
        <v>1.1970672376</v>
      </c>
      <c r="C74">
        <f t="shared" si="3"/>
        <v>140</v>
      </c>
    </row>
    <row r="75" spans="1:3" x14ac:dyDescent="0.15">
      <c r="A75" s="1">
        <v>75</v>
      </c>
      <c r="B75">
        <f t="shared" si="2"/>
        <v>1.1963519300000001</v>
      </c>
      <c r="C75">
        <f t="shared" si="3"/>
        <v>134</v>
      </c>
    </row>
    <row r="76" spans="1:3" x14ac:dyDescent="0.15">
      <c r="A76" s="1">
        <v>76</v>
      </c>
      <c r="B76">
        <f t="shared" si="2"/>
        <v>1.1956366223999999</v>
      </c>
      <c r="C76">
        <f t="shared" si="3"/>
        <v>140</v>
      </c>
    </row>
    <row r="77" spans="1:3" x14ac:dyDescent="0.15">
      <c r="A77" s="1">
        <v>77</v>
      </c>
      <c r="B77">
        <f t="shared" si="2"/>
        <v>1.1949213148</v>
      </c>
      <c r="C77">
        <f t="shared" si="3"/>
        <v>134</v>
      </c>
    </row>
    <row r="78" spans="1:3" x14ac:dyDescent="0.15">
      <c r="A78" s="1">
        <v>78</v>
      </c>
      <c r="B78">
        <f t="shared" si="2"/>
        <v>1.1942060072</v>
      </c>
      <c r="C78">
        <f t="shared" si="3"/>
        <v>140</v>
      </c>
    </row>
    <row r="79" spans="1:3" x14ac:dyDescent="0.15">
      <c r="A79" s="1">
        <v>79</v>
      </c>
      <c r="B79">
        <f t="shared" si="2"/>
        <v>1.1934906996000001</v>
      </c>
      <c r="C79">
        <f t="shared" si="3"/>
        <v>134</v>
      </c>
    </row>
    <row r="80" spans="1:3" x14ac:dyDescent="0.15">
      <c r="A80" s="1">
        <v>80</v>
      </c>
      <c r="B80">
        <f t="shared" si="2"/>
        <v>1.1927753919999999</v>
      </c>
      <c r="C80">
        <f t="shared" si="3"/>
        <v>140</v>
      </c>
    </row>
    <row r="81" spans="1:3" x14ac:dyDescent="0.15">
      <c r="A81" s="1">
        <v>81</v>
      </c>
      <c r="B81">
        <f t="shared" si="2"/>
        <v>1.1920600844</v>
      </c>
      <c r="C81">
        <f t="shared" si="3"/>
        <v>134</v>
      </c>
    </row>
    <row r="82" spans="1:3" x14ac:dyDescent="0.15">
      <c r="A82" s="1">
        <v>82</v>
      </c>
      <c r="B82">
        <f t="shared" si="2"/>
        <v>1.1913447768000001</v>
      </c>
      <c r="C82">
        <f t="shared" si="3"/>
        <v>140</v>
      </c>
    </row>
    <row r="83" spans="1:3" x14ac:dyDescent="0.15">
      <c r="A83" s="1">
        <v>83</v>
      </c>
      <c r="B83">
        <f t="shared" si="2"/>
        <v>1.1906294691999999</v>
      </c>
      <c r="C83">
        <f t="shared" si="3"/>
        <v>134</v>
      </c>
    </row>
    <row r="84" spans="1:3" x14ac:dyDescent="0.15">
      <c r="A84" s="1">
        <v>84</v>
      </c>
      <c r="B84">
        <f t="shared" si="2"/>
        <v>1.1899141616</v>
      </c>
      <c r="C84">
        <f t="shared" si="3"/>
        <v>140</v>
      </c>
    </row>
    <row r="85" spans="1:3" x14ac:dyDescent="0.15">
      <c r="A85" s="1">
        <v>85</v>
      </c>
      <c r="B85">
        <f t="shared" si="2"/>
        <v>1.189198854</v>
      </c>
      <c r="C85">
        <f t="shared" si="3"/>
        <v>134</v>
      </c>
    </row>
    <row r="86" spans="1:3" x14ac:dyDescent="0.15">
      <c r="A86" s="1">
        <v>86</v>
      </c>
      <c r="B86">
        <f t="shared" si="2"/>
        <v>1.1884835464000001</v>
      </c>
      <c r="C86">
        <f t="shared" si="3"/>
        <v>140</v>
      </c>
    </row>
    <row r="87" spans="1:3" x14ac:dyDescent="0.15">
      <c r="A87" s="1">
        <v>87</v>
      </c>
      <c r="B87">
        <f t="shared" si="2"/>
        <v>1.1877682387999999</v>
      </c>
      <c r="C87">
        <f t="shared" si="3"/>
        <v>134</v>
      </c>
    </row>
    <row r="88" spans="1:3" x14ac:dyDescent="0.15">
      <c r="A88" s="1">
        <v>88</v>
      </c>
      <c r="B88">
        <f t="shared" si="2"/>
        <v>1.1870529312</v>
      </c>
      <c r="C88">
        <f t="shared" si="3"/>
        <v>140</v>
      </c>
    </row>
    <row r="89" spans="1:3" x14ac:dyDescent="0.15">
      <c r="A89" s="1">
        <v>89</v>
      </c>
      <c r="B89">
        <f t="shared" si="2"/>
        <v>1.1863376236000001</v>
      </c>
      <c r="C89">
        <f t="shared" si="3"/>
        <v>134</v>
      </c>
    </row>
    <row r="90" spans="1:3" x14ac:dyDescent="0.15">
      <c r="A90" s="1">
        <v>90</v>
      </c>
      <c r="B90">
        <f t="shared" si="2"/>
        <v>1.1856223159999999</v>
      </c>
      <c r="C90">
        <f t="shared" si="3"/>
        <v>140</v>
      </c>
    </row>
    <row r="91" spans="1:3" x14ac:dyDescent="0.15">
      <c r="A91" s="1">
        <v>91</v>
      </c>
      <c r="B91">
        <f t="shared" si="2"/>
        <v>1.1849070084</v>
      </c>
      <c r="C91">
        <f t="shared" si="3"/>
        <v>134</v>
      </c>
    </row>
    <row r="92" spans="1:3" x14ac:dyDescent="0.15">
      <c r="A92" s="1">
        <v>92</v>
      </c>
      <c r="B92">
        <f t="shared" si="2"/>
        <v>1.1841917008</v>
      </c>
      <c r="C92">
        <f t="shared" si="3"/>
        <v>140</v>
      </c>
    </row>
    <row r="93" spans="1:3" x14ac:dyDescent="0.15">
      <c r="A93" s="1">
        <v>93</v>
      </c>
      <c r="B93">
        <f t="shared" si="2"/>
        <v>1.1834763932000001</v>
      </c>
      <c r="C93">
        <f t="shared" si="3"/>
        <v>134</v>
      </c>
    </row>
    <row r="94" spans="1:3" x14ac:dyDescent="0.15">
      <c r="A94" s="1">
        <v>94</v>
      </c>
      <c r="B94">
        <f t="shared" si="2"/>
        <v>1.1827610855999999</v>
      </c>
      <c r="C94">
        <f t="shared" si="3"/>
        <v>140</v>
      </c>
    </row>
    <row r="95" spans="1:3" x14ac:dyDescent="0.15">
      <c r="A95" s="1">
        <v>95</v>
      </c>
      <c r="B95">
        <f t="shared" si="2"/>
        <v>1.182045778</v>
      </c>
      <c r="C95">
        <f t="shared" si="3"/>
        <v>134</v>
      </c>
    </row>
    <row r="96" spans="1:3" x14ac:dyDescent="0.15">
      <c r="A96" s="1">
        <v>96</v>
      </c>
      <c r="B96">
        <f t="shared" si="2"/>
        <v>1.1813304704000001</v>
      </c>
      <c r="C96">
        <f t="shared" si="3"/>
        <v>140</v>
      </c>
    </row>
    <row r="97" spans="1:3" x14ac:dyDescent="0.15">
      <c r="A97" s="1">
        <v>97</v>
      </c>
      <c r="B97">
        <f t="shared" si="2"/>
        <v>1.1806151628000001</v>
      </c>
      <c r="C97">
        <f t="shared" si="3"/>
        <v>134</v>
      </c>
    </row>
    <row r="98" spans="1:3" x14ac:dyDescent="0.15">
      <c r="A98" s="1">
        <v>98</v>
      </c>
      <c r="B98">
        <f t="shared" si="2"/>
        <v>1.1798998552</v>
      </c>
      <c r="C98">
        <f t="shared" si="3"/>
        <v>140</v>
      </c>
    </row>
    <row r="99" spans="1:3" x14ac:dyDescent="0.15">
      <c r="A99" s="1">
        <v>99</v>
      </c>
      <c r="B99">
        <f t="shared" si="2"/>
        <v>1.1791845476</v>
      </c>
      <c r="C99">
        <f t="shared" si="3"/>
        <v>134</v>
      </c>
    </row>
    <row r="100" spans="1:3" x14ac:dyDescent="0.15">
      <c r="A100" s="1">
        <v>100</v>
      </c>
      <c r="B100">
        <f t="shared" si="2"/>
        <v>1.1784692400000001</v>
      </c>
      <c r="C100">
        <f t="shared" si="3"/>
        <v>140</v>
      </c>
    </row>
    <row r="101" spans="1:3" x14ac:dyDescent="0.15">
      <c r="A101" s="1">
        <v>101</v>
      </c>
      <c r="B101">
        <f t="shared" si="2"/>
        <v>1.1777539323999999</v>
      </c>
      <c r="C101">
        <f t="shared" si="3"/>
        <v>134</v>
      </c>
    </row>
    <row r="102" spans="1:3" x14ac:dyDescent="0.15">
      <c r="A102" s="1">
        <v>102</v>
      </c>
      <c r="B102">
        <f t="shared" si="2"/>
        <v>1.1770386248</v>
      </c>
      <c r="C102">
        <f t="shared" si="3"/>
        <v>140</v>
      </c>
    </row>
    <row r="103" spans="1:3" x14ac:dyDescent="0.15">
      <c r="A103" s="1">
        <v>103</v>
      </c>
      <c r="B103">
        <f t="shared" si="2"/>
        <v>1.1763233172000001</v>
      </c>
      <c r="C103">
        <f t="shared" si="3"/>
        <v>134</v>
      </c>
    </row>
    <row r="104" spans="1:3" x14ac:dyDescent="0.15">
      <c r="A104" s="1">
        <v>104</v>
      </c>
      <c r="B104">
        <f t="shared" si="2"/>
        <v>1.1756080095999999</v>
      </c>
      <c r="C104">
        <f t="shared" si="3"/>
        <v>140</v>
      </c>
    </row>
    <row r="105" spans="1:3" x14ac:dyDescent="0.15">
      <c r="A105" s="1">
        <v>105</v>
      </c>
      <c r="B105">
        <f t="shared" si="2"/>
        <v>1.174892702</v>
      </c>
      <c r="C105">
        <f t="shared" si="3"/>
        <v>134</v>
      </c>
    </row>
    <row r="106" spans="1:3" x14ac:dyDescent="0.15">
      <c r="A106" s="1">
        <v>106</v>
      </c>
      <c r="B106">
        <f t="shared" si="2"/>
        <v>1.1741773944</v>
      </c>
      <c r="C106">
        <f t="shared" si="3"/>
        <v>140</v>
      </c>
    </row>
    <row r="107" spans="1:3" x14ac:dyDescent="0.15">
      <c r="A107" s="1">
        <v>107</v>
      </c>
      <c r="B107">
        <f t="shared" si="2"/>
        <v>1.1734620868000001</v>
      </c>
      <c r="C107">
        <f t="shared" si="3"/>
        <v>134</v>
      </c>
    </row>
    <row r="108" spans="1:3" x14ac:dyDescent="0.15">
      <c r="A108" s="1">
        <v>108</v>
      </c>
      <c r="B108">
        <f t="shared" si="2"/>
        <v>1.1727467791999999</v>
      </c>
      <c r="C108">
        <f t="shared" si="3"/>
        <v>140</v>
      </c>
    </row>
    <row r="109" spans="1:3" x14ac:dyDescent="0.15">
      <c r="A109" s="1">
        <v>109</v>
      </c>
      <c r="B109">
        <f t="shared" si="2"/>
        <v>1.1720314716</v>
      </c>
      <c r="C109">
        <f t="shared" si="3"/>
        <v>134</v>
      </c>
    </row>
    <row r="110" spans="1:3" x14ac:dyDescent="0.15">
      <c r="A110" s="1">
        <v>110</v>
      </c>
      <c r="B110">
        <f t="shared" si="2"/>
        <v>1.171316164</v>
      </c>
      <c r="C110">
        <f t="shared" si="3"/>
        <v>140</v>
      </c>
    </row>
    <row r="111" spans="1:3" x14ac:dyDescent="0.15">
      <c r="A111" s="1">
        <v>111</v>
      </c>
      <c r="B111">
        <f t="shared" si="2"/>
        <v>1.1706008564000001</v>
      </c>
      <c r="C111">
        <f t="shared" si="3"/>
        <v>134</v>
      </c>
    </row>
    <row r="112" spans="1:3" x14ac:dyDescent="0.15">
      <c r="A112" s="1">
        <v>112</v>
      </c>
      <c r="B112">
        <f t="shared" si="2"/>
        <v>1.1698855488</v>
      </c>
      <c r="C112">
        <f t="shared" si="3"/>
        <v>140</v>
      </c>
    </row>
    <row r="113" spans="1:3" x14ac:dyDescent="0.15">
      <c r="A113" s="1">
        <v>113</v>
      </c>
      <c r="B113">
        <f t="shared" si="2"/>
        <v>1.1691702412</v>
      </c>
      <c r="C113">
        <f t="shared" si="3"/>
        <v>134</v>
      </c>
    </row>
    <row r="114" spans="1:3" x14ac:dyDescent="0.15">
      <c r="A114" s="1">
        <v>114</v>
      </c>
      <c r="B114">
        <f t="shared" si="2"/>
        <v>1.1684549336000001</v>
      </c>
      <c r="C114">
        <f t="shared" si="3"/>
        <v>140</v>
      </c>
    </row>
    <row r="115" spans="1:3" x14ac:dyDescent="0.15">
      <c r="A115" s="1">
        <v>115</v>
      </c>
      <c r="B115">
        <f t="shared" si="2"/>
        <v>1.1677396259999999</v>
      </c>
      <c r="C115">
        <f t="shared" si="3"/>
        <v>134</v>
      </c>
    </row>
    <row r="116" spans="1:3" x14ac:dyDescent="0.15">
      <c r="A116" s="1">
        <v>116</v>
      </c>
      <c r="B116">
        <f t="shared" si="2"/>
        <v>1.1670243184</v>
      </c>
      <c r="C116">
        <f t="shared" si="3"/>
        <v>140</v>
      </c>
    </row>
    <row r="117" spans="1:3" x14ac:dyDescent="0.15">
      <c r="A117" s="1">
        <v>117</v>
      </c>
      <c r="B117">
        <f t="shared" si="2"/>
        <v>1.1663090108</v>
      </c>
      <c r="C117">
        <f t="shared" si="3"/>
        <v>134</v>
      </c>
    </row>
    <row r="118" spans="1:3" x14ac:dyDescent="0.15">
      <c r="A118" s="1">
        <v>118</v>
      </c>
      <c r="B118">
        <f t="shared" si="2"/>
        <v>1.1655937031999999</v>
      </c>
      <c r="C118">
        <f t="shared" si="3"/>
        <v>140</v>
      </c>
    </row>
    <row r="119" spans="1:3" x14ac:dyDescent="0.15">
      <c r="A119" s="1">
        <v>119</v>
      </c>
      <c r="B119">
        <f t="shared" si="2"/>
        <v>1.1648783955999999</v>
      </c>
      <c r="C119">
        <f t="shared" si="3"/>
        <v>134</v>
      </c>
    </row>
    <row r="120" spans="1:3" x14ac:dyDescent="0.15">
      <c r="A120" s="1">
        <v>120</v>
      </c>
      <c r="B120">
        <f t="shared" si="2"/>
        <v>1.164163088</v>
      </c>
      <c r="C120">
        <f t="shared" si="3"/>
        <v>140</v>
      </c>
    </row>
    <row r="121" spans="1:3" x14ac:dyDescent="0.15">
      <c r="A121" s="1">
        <v>121</v>
      </c>
      <c r="B121">
        <f t="shared" si="2"/>
        <v>1.1634477804000001</v>
      </c>
      <c r="C121">
        <f t="shared" si="3"/>
        <v>134</v>
      </c>
    </row>
    <row r="122" spans="1:3" x14ac:dyDescent="0.15">
      <c r="A122" s="1">
        <v>122</v>
      </c>
      <c r="B122">
        <f t="shared" si="2"/>
        <v>1.1627324727999999</v>
      </c>
      <c r="C122">
        <f t="shared" si="3"/>
        <v>140</v>
      </c>
    </row>
    <row r="123" spans="1:3" x14ac:dyDescent="0.15">
      <c r="A123" s="1">
        <v>123</v>
      </c>
      <c r="B123">
        <f t="shared" si="2"/>
        <v>1.1620171652</v>
      </c>
      <c r="C123">
        <f t="shared" si="3"/>
        <v>134</v>
      </c>
    </row>
    <row r="124" spans="1:3" x14ac:dyDescent="0.15">
      <c r="A124" s="1">
        <v>124</v>
      </c>
      <c r="B124">
        <f t="shared" si="2"/>
        <v>1.1613018576</v>
      </c>
      <c r="C124">
        <f t="shared" si="3"/>
        <v>140</v>
      </c>
    </row>
    <row r="125" spans="1:3" x14ac:dyDescent="0.15">
      <c r="A125" s="1">
        <v>125</v>
      </c>
      <c r="B125">
        <f t="shared" si="2"/>
        <v>1.1605865500000001</v>
      </c>
      <c r="C125">
        <f t="shared" si="3"/>
        <v>134</v>
      </c>
    </row>
    <row r="126" spans="1:3" x14ac:dyDescent="0.15">
      <c r="A126" s="1">
        <v>126</v>
      </c>
      <c r="B126">
        <f t="shared" si="2"/>
        <v>1.1598712423999999</v>
      </c>
      <c r="C126">
        <f t="shared" si="3"/>
        <v>140</v>
      </c>
    </row>
    <row r="127" spans="1:3" x14ac:dyDescent="0.15">
      <c r="A127" s="1">
        <v>127</v>
      </c>
      <c r="B127">
        <f t="shared" si="2"/>
        <v>1.1591559348</v>
      </c>
      <c r="C127">
        <f t="shared" si="3"/>
        <v>134</v>
      </c>
    </row>
    <row r="128" spans="1:3" x14ac:dyDescent="0.15">
      <c r="A128" s="1">
        <v>128</v>
      </c>
      <c r="B128">
        <f t="shared" si="2"/>
        <v>1.1584406272000001</v>
      </c>
      <c r="C128">
        <f t="shared" si="3"/>
        <v>140</v>
      </c>
    </row>
    <row r="129" spans="1:3" x14ac:dyDescent="0.15">
      <c r="A129" s="1">
        <v>129</v>
      </c>
      <c r="B129">
        <f t="shared" ref="B129:B192" si="4">1.25+A129*-0.0007153076</f>
        <v>1.1577253195999999</v>
      </c>
      <c r="C129">
        <f t="shared" ref="C129:C192" si="5">IF(A129/2-INT(A129/2)&lt;0.1,140,134)</f>
        <v>134</v>
      </c>
    </row>
    <row r="130" spans="1:3" x14ac:dyDescent="0.15">
      <c r="A130" s="1">
        <v>130</v>
      </c>
      <c r="B130">
        <f t="shared" si="4"/>
        <v>1.157010012</v>
      </c>
      <c r="C130">
        <f t="shared" si="5"/>
        <v>140</v>
      </c>
    </row>
    <row r="131" spans="1:3" x14ac:dyDescent="0.15">
      <c r="A131" s="1">
        <v>131</v>
      </c>
      <c r="B131">
        <f t="shared" si="4"/>
        <v>1.1562947044</v>
      </c>
      <c r="C131">
        <f t="shared" si="5"/>
        <v>134</v>
      </c>
    </row>
    <row r="132" spans="1:3" x14ac:dyDescent="0.15">
      <c r="A132" s="1">
        <v>132</v>
      </c>
      <c r="B132">
        <f t="shared" si="4"/>
        <v>1.1555793968000001</v>
      </c>
      <c r="C132">
        <f t="shared" si="5"/>
        <v>140</v>
      </c>
    </row>
    <row r="133" spans="1:3" x14ac:dyDescent="0.15">
      <c r="A133" s="1">
        <v>133</v>
      </c>
      <c r="B133">
        <f t="shared" si="4"/>
        <v>1.1548640891999999</v>
      </c>
      <c r="C133">
        <f t="shared" si="5"/>
        <v>134</v>
      </c>
    </row>
    <row r="134" spans="1:3" x14ac:dyDescent="0.15">
      <c r="A134" s="1">
        <v>134</v>
      </c>
      <c r="B134">
        <f t="shared" si="4"/>
        <v>1.1541487816</v>
      </c>
      <c r="C134">
        <f t="shared" si="5"/>
        <v>140</v>
      </c>
    </row>
    <row r="135" spans="1:3" x14ac:dyDescent="0.15">
      <c r="A135" s="1">
        <v>135</v>
      </c>
      <c r="B135">
        <f t="shared" si="4"/>
        <v>1.1534334740000001</v>
      </c>
      <c r="C135">
        <f t="shared" si="5"/>
        <v>134</v>
      </c>
    </row>
    <row r="136" spans="1:3" x14ac:dyDescent="0.15">
      <c r="A136" s="1">
        <v>136</v>
      </c>
      <c r="B136">
        <f t="shared" si="4"/>
        <v>1.1527181663999999</v>
      </c>
      <c r="C136">
        <f t="shared" si="5"/>
        <v>140</v>
      </c>
    </row>
    <row r="137" spans="1:3" x14ac:dyDescent="0.15">
      <c r="A137" s="1">
        <v>137</v>
      </c>
      <c r="B137">
        <f t="shared" si="4"/>
        <v>1.1520028588</v>
      </c>
      <c r="C137">
        <f t="shared" si="5"/>
        <v>134</v>
      </c>
    </row>
    <row r="138" spans="1:3" x14ac:dyDescent="0.15">
      <c r="A138" s="1">
        <v>138</v>
      </c>
      <c r="B138">
        <f t="shared" si="4"/>
        <v>1.1512875512</v>
      </c>
      <c r="C138">
        <f t="shared" si="5"/>
        <v>140</v>
      </c>
    </row>
    <row r="139" spans="1:3" x14ac:dyDescent="0.15">
      <c r="A139" s="1">
        <v>139</v>
      </c>
      <c r="B139">
        <f t="shared" si="4"/>
        <v>1.1505722436000001</v>
      </c>
      <c r="C139">
        <f t="shared" si="5"/>
        <v>134</v>
      </c>
    </row>
    <row r="140" spans="1:3" x14ac:dyDescent="0.15">
      <c r="A140" s="1">
        <v>140</v>
      </c>
      <c r="B140">
        <f t="shared" si="4"/>
        <v>1.1498569359999999</v>
      </c>
      <c r="C140">
        <f t="shared" si="5"/>
        <v>140</v>
      </c>
    </row>
    <row r="141" spans="1:3" x14ac:dyDescent="0.15">
      <c r="A141" s="1">
        <v>141</v>
      </c>
      <c r="B141">
        <f t="shared" si="4"/>
        <v>1.1491416284</v>
      </c>
      <c r="C141">
        <f t="shared" si="5"/>
        <v>134</v>
      </c>
    </row>
    <row r="142" spans="1:3" x14ac:dyDescent="0.15">
      <c r="A142" s="1">
        <v>142</v>
      </c>
      <c r="B142">
        <f t="shared" si="4"/>
        <v>1.1484263208000001</v>
      </c>
      <c r="C142">
        <f t="shared" si="5"/>
        <v>140</v>
      </c>
    </row>
    <row r="143" spans="1:3" x14ac:dyDescent="0.15">
      <c r="A143" s="1">
        <v>143</v>
      </c>
      <c r="B143">
        <f t="shared" si="4"/>
        <v>1.1477110131999999</v>
      </c>
      <c r="C143">
        <f t="shared" si="5"/>
        <v>134</v>
      </c>
    </row>
    <row r="144" spans="1:3" x14ac:dyDescent="0.15">
      <c r="A144" s="1">
        <v>144</v>
      </c>
      <c r="B144">
        <f t="shared" si="4"/>
        <v>1.1469957056</v>
      </c>
      <c r="C144">
        <f t="shared" si="5"/>
        <v>140</v>
      </c>
    </row>
    <row r="145" spans="1:3" x14ac:dyDescent="0.15">
      <c r="A145" s="1">
        <v>145</v>
      </c>
      <c r="B145">
        <f t="shared" si="4"/>
        <v>1.146280398</v>
      </c>
      <c r="C145">
        <f t="shared" si="5"/>
        <v>134</v>
      </c>
    </row>
    <row r="146" spans="1:3" x14ac:dyDescent="0.15">
      <c r="A146" s="1">
        <v>146</v>
      </c>
      <c r="B146">
        <f t="shared" si="4"/>
        <v>1.1455650904000001</v>
      </c>
      <c r="C146">
        <f t="shared" si="5"/>
        <v>140</v>
      </c>
    </row>
    <row r="147" spans="1:3" x14ac:dyDescent="0.15">
      <c r="A147" s="1">
        <v>147</v>
      </c>
      <c r="B147">
        <f t="shared" si="4"/>
        <v>1.1448497827999999</v>
      </c>
      <c r="C147">
        <f t="shared" si="5"/>
        <v>134</v>
      </c>
    </row>
    <row r="148" spans="1:3" x14ac:dyDescent="0.15">
      <c r="A148" s="1">
        <v>148</v>
      </c>
      <c r="B148">
        <f t="shared" si="4"/>
        <v>1.1441344752</v>
      </c>
      <c r="C148">
        <f t="shared" si="5"/>
        <v>140</v>
      </c>
    </row>
    <row r="149" spans="1:3" x14ac:dyDescent="0.15">
      <c r="A149" s="1">
        <v>149</v>
      </c>
      <c r="B149">
        <f t="shared" si="4"/>
        <v>1.1434191676000001</v>
      </c>
      <c r="C149">
        <f t="shared" si="5"/>
        <v>134</v>
      </c>
    </row>
    <row r="150" spans="1:3" x14ac:dyDescent="0.15">
      <c r="A150" s="1">
        <v>150</v>
      </c>
      <c r="B150">
        <f t="shared" si="4"/>
        <v>1.1427038599999999</v>
      </c>
      <c r="C150">
        <f t="shared" si="5"/>
        <v>140</v>
      </c>
    </row>
    <row r="151" spans="1:3" x14ac:dyDescent="0.15">
      <c r="A151" s="1">
        <v>151</v>
      </c>
      <c r="B151">
        <f t="shared" si="4"/>
        <v>1.1419885524</v>
      </c>
      <c r="C151">
        <f t="shared" si="5"/>
        <v>134</v>
      </c>
    </row>
    <row r="152" spans="1:3" x14ac:dyDescent="0.15">
      <c r="A152" s="1">
        <v>152</v>
      </c>
      <c r="B152">
        <f t="shared" si="4"/>
        <v>1.1412732448</v>
      </c>
      <c r="C152">
        <f t="shared" si="5"/>
        <v>140</v>
      </c>
    </row>
    <row r="153" spans="1:3" x14ac:dyDescent="0.15">
      <c r="A153" s="1">
        <v>153</v>
      </c>
      <c r="B153">
        <f t="shared" si="4"/>
        <v>1.1405579372000001</v>
      </c>
      <c r="C153">
        <f t="shared" si="5"/>
        <v>134</v>
      </c>
    </row>
    <row r="154" spans="1:3" x14ac:dyDescent="0.15">
      <c r="A154" s="1">
        <v>154</v>
      </c>
      <c r="B154">
        <f t="shared" si="4"/>
        <v>1.1398426295999999</v>
      </c>
      <c r="C154">
        <f t="shared" si="5"/>
        <v>140</v>
      </c>
    </row>
    <row r="155" spans="1:3" x14ac:dyDescent="0.15">
      <c r="A155" s="1">
        <v>155</v>
      </c>
      <c r="B155">
        <f t="shared" si="4"/>
        <v>1.139127322</v>
      </c>
      <c r="C155">
        <f t="shared" si="5"/>
        <v>134</v>
      </c>
    </row>
    <row r="156" spans="1:3" x14ac:dyDescent="0.15">
      <c r="A156" s="1">
        <v>156</v>
      </c>
      <c r="B156">
        <f t="shared" si="4"/>
        <v>1.1384120144000001</v>
      </c>
      <c r="C156">
        <f t="shared" si="5"/>
        <v>140</v>
      </c>
    </row>
    <row r="157" spans="1:3" x14ac:dyDescent="0.15">
      <c r="A157" s="1">
        <v>157</v>
      </c>
      <c r="B157">
        <f t="shared" si="4"/>
        <v>1.1376967067999999</v>
      </c>
      <c r="C157">
        <f t="shared" si="5"/>
        <v>134</v>
      </c>
    </row>
    <row r="158" spans="1:3" x14ac:dyDescent="0.15">
      <c r="A158" s="1">
        <v>158</v>
      </c>
      <c r="B158">
        <f t="shared" si="4"/>
        <v>1.1369813992</v>
      </c>
      <c r="C158">
        <f t="shared" si="5"/>
        <v>140</v>
      </c>
    </row>
    <row r="159" spans="1:3" x14ac:dyDescent="0.15">
      <c r="A159" s="1">
        <v>159</v>
      </c>
      <c r="B159">
        <f t="shared" si="4"/>
        <v>1.1362660916</v>
      </c>
      <c r="C159">
        <f t="shared" si="5"/>
        <v>134</v>
      </c>
    </row>
    <row r="160" spans="1:3" x14ac:dyDescent="0.15">
      <c r="A160" s="1">
        <v>160</v>
      </c>
      <c r="B160">
        <f t="shared" si="4"/>
        <v>1.1355507840000001</v>
      </c>
      <c r="C160">
        <f t="shared" si="5"/>
        <v>140</v>
      </c>
    </row>
    <row r="161" spans="1:3" x14ac:dyDescent="0.15">
      <c r="A161" s="1">
        <v>161</v>
      </c>
      <c r="B161">
        <f t="shared" si="4"/>
        <v>1.1348354763999999</v>
      </c>
      <c r="C161">
        <f t="shared" si="5"/>
        <v>134</v>
      </c>
    </row>
    <row r="162" spans="1:3" x14ac:dyDescent="0.15">
      <c r="A162" s="1">
        <v>162</v>
      </c>
      <c r="B162">
        <f t="shared" si="4"/>
        <v>1.1341201688</v>
      </c>
      <c r="C162">
        <f t="shared" si="5"/>
        <v>140</v>
      </c>
    </row>
    <row r="163" spans="1:3" x14ac:dyDescent="0.15">
      <c r="A163" s="1">
        <v>163</v>
      </c>
      <c r="B163">
        <f t="shared" si="4"/>
        <v>1.1334048612000001</v>
      </c>
      <c r="C163">
        <f t="shared" si="5"/>
        <v>134</v>
      </c>
    </row>
    <row r="164" spans="1:3" x14ac:dyDescent="0.15">
      <c r="A164" s="1">
        <v>164</v>
      </c>
      <c r="B164">
        <f t="shared" si="4"/>
        <v>1.1326895536000001</v>
      </c>
      <c r="C164">
        <f t="shared" si="5"/>
        <v>140</v>
      </c>
    </row>
    <row r="165" spans="1:3" x14ac:dyDescent="0.15">
      <c r="A165" s="1">
        <v>165</v>
      </c>
      <c r="B165">
        <f t="shared" si="4"/>
        <v>1.131974246</v>
      </c>
      <c r="C165">
        <f t="shared" si="5"/>
        <v>134</v>
      </c>
    </row>
    <row r="166" spans="1:3" x14ac:dyDescent="0.15">
      <c r="A166" s="1">
        <v>166</v>
      </c>
      <c r="B166">
        <f t="shared" si="4"/>
        <v>1.1312589384</v>
      </c>
      <c r="C166">
        <f t="shared" si="5"/>
        <v>140</v>
      </c>
    </row>
    <row r="167" spans="1:3" x14ac:dyDescent="0.15">
      <c r="A167" s="1">
        <v>167</v>
      </c>
      <c r="B167">
        <f t="shared" si="4"/>
        <v>1.1305436308000001</v>
      </c>
      <c r="C167">
        <f t="shared" si="5"/>
        <v>134</v>
      </c>
    </row>
    <row r="168" spans="1:3" x14ac:dyDescent="0.15">
      <c r="A168" s="1">
        <v>168</v>
      </c>
      <c r="B168">
        <f t="shared" si="4"/>
        <v>1.1298283231999999</v>
      </c>
      <c r="C168">
        <f t="shared" si="5"/>
        <v>140</v>
      </c>
    </row>
    <row r="169" spans="1:3" x14ac:dyDescent="0.15">
      <c r="A169" s="1">
        <v>169</v>
      </c>
      <c r="B169">
        <f t="shared" si="4"/>
        <v>1.1291130156</v>
      </c>
      <c r="C169">
        <f t="shared" si="5"/>
        <v>134</v>
      </c>
    </row>
    <row r="170" spans="1:3" x14ac:dyDescent="0.15">
      <c r="A170" s="1">
        <v>170</v>
      </c>
      <c r="B170">
        <f t="shared" si="4"/>
        <v>1.1283977080000001</v>
      </c>
      <c r="C170">
        <f t="shared" si="5"/>
        <v>140</v>
      </c>
    </row>
    <row r="171" spans="1:3" x14ac:dyDescent="0.15">
      <c r="A171" s="1">
        <v>171</v>
      </c>
      <c r="B171">
        <f t="shared" si="4"/>
        <v>1.1276824003999999</v>
      </c>
      <c r="C171">
        <f t="shared" si="5"/>
        <v>134</v>
      </c>
    </row>
    <row r="172" spans="1:3" x14ac:dyDescent="0.15">
      <c r="A172" s="1">
        <v>172</v>
      </c>
      <c r="B172">
        <f t="shared" si="4"/>
        <v>1.1269670928</v>
      </c>
      <c r="C172">
        <f t="shared" si="5"/>
        <v>140</v>
      </c>
    </row>
    <row r="173" spans="1:3" x14ac:dyDescent="0.15">
      <c r="A173" s="1">
        <v>173</v>
      </c>
      <c r="B173">
        <f t="shared" si="4"/>
        <v>1.1262517852</v>
      </c>
      <c r="C173">
        <f t="shared" si="5"/>
        <v>134</v>
      </c>
    </row>
    <row r="174" spans="1:3" x14ac:dyDescent="0.15">
      <c r="A174" s="1">
        <v>174</v>
      </c>
      <c r="B174">
        <f t="shared" si="4"/>
        <v>1.1255364776000001</v>
      </c>
      <c r="C174">
        <f t="shared" si="5"/>
        <v>140</v>
      </c>
    </row>
    <row r="175" spans="1:3" x14ac:dyDescent="0.15">
      <c r="A175" s="1">
        <v>175</v>
      </c>
      <c r="B175">
        <f t="shared" si="4"/>
        <v>1.1248211699999999</v>
      </c>
      <c r="C175">
        <f t="shared" si="5"/>
        <v>134</v>
      </c>
    </row>
    <row r="176" spans="1:3" x14ac:dyDescent="0.15">
      <c r="A176" s="1">
        <v>176</v>
      </c>
      <c r="B176">
        <f t="shared" si="4"/>
        <v>1.1241058624</v>
      </c>
      <c r="C176">
        <f t="shared" si="5"/>
        <v>140</v>
      </c>
    </row>
    <row r="177" spans="1:3" x14ac:dyDescent="0.15">
      <c r="A177" s="1">
        <v>177</v>
      </c>
      <c r="B177">
        <f t="shared" si="4"/>
        <v>1.1233905548000001</v>
      </c>
      <c r="C177">
        <f t="shared" si="5"/>
        <v>134</v>
      </c>
    </row>
    <row r="178" spans="1:3" x14ac:dyDescent="0.15">
      <c r="A178" s="1">
        <v>178</v>
      </c>
      <c r="B178">
        <f t="shared" si="4"/>
        <v>1.1226752472000001</v>
      </c>
      <c r="C178">
        <f t="shared" si="5"/>
        <v>140</v>
      </c>
    </row>
    <row r="179" spans="1:3" x14ac:dyDescent="0.15">
      <c r="A179" s="1">
        <v>179</v>
      </c>
      <c r="B179">
        <f t="shared" si="4"/>
        <v>1.1219599396</v>
      </c>
      <c r="C179">
        <f t="shared" si="5"/>
        <v>134</v>
      </c>
    </row>
    <row r="180" spans="1:3" x14ac:dyDescent="0.15">
      <c r="A180" s="1">
        <v>180</v>
      </c>
      <c r="B180">
        <f t="shared" si="4"/>
        <v>1.121244632</v>
      </c>
      <c r="C180">
        <f t="shared" si="5"/>
        <v>140</v>
      </c>
    </row>
    <row r="181" spans="1:3" x14ac:dyDescent="0.15">
      <c r="A181" s="1">
        <v>181</v>
      </c>
      <c r="B181">
        <f t="shared" si="4"/>
        <v>1.1205293244000001</v>
      </c>
      <c r="C181">
        <f t="shared" si="5"/>
        <v>134</v>
      </c>
    </row>
    <row r="182" spans="1:3" x14ac:dyDescent="0.15">
      <c r="A182" s="1">
        <v>182</v>
      </c>
      <c r="B182">
        <f t="shared" si="4"/>
        <v>1.1198140167999999</v>
      </c>
      <c r="C182">
        <f t="shared" si="5"/>
        <v>140</v>
      </c>
    </row>
    <row r="183" spans="1:3" x14ac:dyDescent="0.15">
      <c r="A183" s="1">
        <v>183</v>
      </c>
      <c r="B183">
        <f t="shared" si="4"/>
        <v>1.1190987092</v>
      </c>
      <c r="C183">
        <f t="shared" si="5"/>
        <v>134</v>
      </c>
    </row>
    <row r="184" spans="1:3" x14ac:dyDescent="0.15">
      <c r="A184" s="1">
        <v>184</v>
      </c>
      <c r="B184">
        <f t="shared" si="4"/>
        <v>1.1183834016</v>
      </c>
      <c r="C184">
        <f t="shared" si="5"/>
        <v>140</v>
      </c>
    </row>
    <row r="185" spans="1:3" x14ac:dyDescent="0.15">
      <c r="A185" s="1">
        <v>185</v>
      </c>
      <c r="B185">
        <f t="shared" si="4"/>
        <v>1.1176680939999999</v>
      </c>
      <c r="C185">
        <f t="shared" si="5"/>
        <v>134</v>
      </c>
    </row>
    <row r="186" spans="1:3" x14ac:dyDescent="0.15">
      <c r="A186" s="1">
        <v>186</v>
      </c>
      <c r="B186">
        <f t="shared" si="4"/>
        <v>1.1169527864</v>
      </c>
      <c r="C186">
        <f t="shared" si="5"/>
        <v>140</v>
      </c>
    </row>
    <row r="187" spans="1:3" x14ac:dyDescent="0.15">
      <c r="A187" s="1">
        <v>187</v>
      </c>
      <c r="B187">
        <f t="shared" si="4"/>
        <v>1.1162374788</v>
      </c>
      <c r="C187">
        <f t="shared" si="5"/>
        <v>134</v>
      </c>
    </row>
    <row r="188" spans="1:3" x14ac:dyDescent="0.15">
      <c r="A188" s="1">
        <v>188</v>
      </c>
      <c r="B188">
        <f t="shared" si="4"/>
        <v>1.1155221712000001</v>
      </c>
      <c r="C188">
        <f t="shared" si="5"/>
        <v>140</v>
      </c>
    </row>
    <row r="189" spans="1:3" x14ac:dyDescent="0.15">
      <c r="A189" s="1">
        <v>189</v>
      </c>
      <c r="B189">
        <f t="shared" si="4"/>
        <v>1.1148068635999999</v>
      </c>
      <c r="C189">
        <f t="shared" si="5"/>
        <v>134</v>
      </c>
    </row>
    <row r="190" spans="1:3" x14ac:dyDescent="0.15">
      <c r="A190" s="1">
        <v>190</v>
      </c>
      <c r="B190">
        <f t="shared" si="4"/>
        <v>1.114091556</v>
      </c>
      <c r="C190">
        <f t="shared" si="5"/>
        <v>140</v>
      </c>
    </row>
    <row r="191" spans="1:3" x14ac:dyDescent="0.15">
      <c r="A191" s="1">
        <v>191</v>
      </c>
      <c r="B191">
        <f t="shared" si="4"/>
        <v>1.1133762484</v>
      </c>
      <c r="C191">
        <f t="shared" si="5"/>
        <v>134</v>
      </c>
    </row>
    <row r="192" spans="1:3" x14ac:dyDescent="0.15">
      <c r="A192" s="1">
        <v>192</v>
      </c>
      <c r="B192">
        <f t="shared" si="4"/>
        <v>1.1126609408000001</v>
      </c>
      <c r="C192">
        <f t="shared" si="5"/>
        <v>140</v>
      </c>
    </row>
    <row r="193" spans="1:3" x14ac:dyDescent="0.15">
      <c r="A193" s="1">
        <v>193</v>
      </c>
      <c r="B193">
        <f t="shared" ref="B193:B256" si="6">1.25+A193*-0.0007153076</f>
        <v>1.1119456331999999</v>
      </c>
      <c r="C193">
        <f t="shared" ref="C193:C256" si="7">IF(A193/2-INT(A193/2)&lt;0.1,140,134)</f>
        <v>134</v>
      </c>
    </row>
    <row r="194" spans="1:3" x14ac:dyDescent="0.15">
      <c r="A194" s="1">
        <v>194</v>
      </c>
      <c r="B194">
        <f t="shared" si="6"/>
        <v>1.1112303256</v>
      </c>
      <c r="C194">
        <f t="shared" si="7"/>
        <v>140</v>
      </c>
    </row>
    <row r="195" spans="1:3" x14ac:dyDescent="0.15">
      <c r="A195" s="1">
        <v>195</v>
      </c>
      <c r="B195">
        <f t="shared" si="6"/>
        <v>1.1105150180000001</v>
      </c>
      <c r="C195">
        <f t="shared" si="7"/>
        <v>134</v>
      </c>
    </row>
    <row r="196" spans="1:3" x14ac:dyDescent="0.15">
      <c r="A196" s="1">
        <v>196</v>
      </c>
      <c r="B196">
        <f t="shared" si="6"/>
        <v>1.1097997103999999</v>
      </c>
      <c r="C196">
        <f t="shared" si="7"/>
        <v>140</v>
      </c>
    </row>
    <row r="197" spans="1:3" x14ac:dyDescent="0.15">
      <c r="A197" s="1">
        <v>197</v>
      </c>
      <c r="B197">
        <f t="shared" si="6"/>
        <v>1.1090844028</v>
      </c>
      <c r="C197">
        <f t="shared" si="7"/>
        <v>134</v>
      </c>
    </row>
    <row r="198" spans="1:3" x14ac:dyDescent="0.15">
      <c r="A198" s="1">
        <v>198</v>
      </c>
      <c r="B198">
        <f t="shared" si="6"/>
        <v>1.1083690952</v>
      </c>
      <c r="C198">
        <f t="shared" si="7"/>
        <v>140</v>
      </c>
    </row>
    <row r="199" spans="1:3" x14ac:dyDescent="0.15">
      <c r="A199" s="1">
        <v>199</v>
      </c>
      <c r="B199">
        <f t="shared" si="6"/>
        <v>1.1076537875999999</v>
      </c>
      <c r="C199">
        <f t="shared" si="7"/>
        <v>134</v>
      </c>
    </row>
    <row r="200" spans="1:3" x14ac:dyDescent="0.15">
      <c r="A200" s="1">
        <v>200</v>
      </c>
      <c r="B200">
        <f t="shared" si="6"/>
        <v>1.1069384799999999</v>
      </c>
      <c r="C200">
        <f t="shared" si="7"/>
        <v>140</v>
      </c>
    </row>
    <row r="201" spans="1:3" x14ac:dyDescent="0.15">
      <c r="A201" s="1">
        <v>201</v>
      </c>
      <c r="B201">
        <f t="shared" si="6"/>
        <v>1.1062231724</v>
      </c>
      <c r="C201">
        <f t="shared" si="7"/>
        <v>134</v>
      </c>
    </row>
    <row r="202" spans="1:3" x14ac:dyDescent="0.15">
      <c r="A202" s="1">
        <v>202</v>
      </c>
      <c r="B202">
        <f t="shared" si="6"/>
        <v>1.1055078648000001</v>
      </c>
      <c r="C202">
        <f t="shared" si="7"/>
        <v>140</v>
      </c>
    </row>
    <row r="203" spans="1:3" x14ac:dyDescent="0.15">
      <c r="A203" s="1">
        <v>203</v>
      </c>
      <c r="B203">
        <f t="shared" si="6"/>
        <v>1.1047925571999999</v>
      </c>
      <c r="C203">
        <f t="shared" si="7"/>
        <v>134</v>
      </c>
    </row>
    <row r="204" spans="1:3" x14ac:dyDescent="0.15">
      <c r="A204" s="1">
        <v>204</v>
      </c>
      <c r="B204">
        <f t="shared" si="6"/>
        <v>1.1040772496</v>
      </c>
      <c r="C204">
        <f t="shared" si="7"/>
        <v>140</v>
      </c>
    </row>
    <row r="205" spans="1:3" x14ac:dyDescent="0.15">
      <c r="A205" s="1">
        <v>205</v>
      </c>
      <c r="B205">
        <f t="shared" si="6"/>
        <v>1.103361942</v>
      </c>
      <c r="C205">
        <f t="shared" si="7"/>
        <v>134</v>
      </c>
    </row>
    <row r="206" spans="1:3" x14ac:dyDescent="0.15">
      <c r="A206" s="1">
        <v>206</v>
      </c>
      <c r="B206">
        <f t="shared" si="6"/>
        <v>1.1026466344000001</v>
      </c>
      <c r="C206">
        <f t="shared" si="7"/>
        <v>140</v>
      </c>
    </row>
    <row r="207" spans="1:3" x14ac:dyDescent="0.15">
      <c r="A207" s="1">
        <v>207</v>
      </c>
      <c r="B207">
        <f t="shared" si="6"/>
        <v>1.1019313267999999</v>
      </c>
      <c r="C207">
        <f t="shared" si="7"/>
        <v>134</v>
      </c>
    </row>
    <row r="208" spans="1:3" x14ac:dyDescent="0.15">
      <c r="A208" s="1">
        <v>208</v>
      </c>
      <c r="B208">
        <f t="shared" si="6"/>
        <v>1.1012160192</v>
      </c>
      <c r="C208">
        <f t="shared" si="7"/>
        <v>140</v>
      </c>
    </row>
    <row r="209" spans="1:3" x14ac:dyDescent="0.15">
      <c r="A209" s="1">
        <v>209</v>
      </c>
      <c r="B209">
        <f t="shared" si="6"/>
        <v>1.1005007116000001</v>
      </c>
      <c r="C209">
        <f t="shared" si="7"/>
        <v>134</v>
      </c>
    </row>
    <row r="210" spans="1:3" x14ac:dyDescent="0.15">
      <c r="A210" s="1">
        <v>210</v>
      </c>
      <c r="B210">
        <f t="shared" si="6"/>
        <v>1.0997854039999999</v>
      </c>
      <c r="C210">
        <f t="shared" si="7"/>
        <v>140</v>
      </c>
    </row>
    <row r="211" spans="1:3" x14ac:dyDescent="0.15">
      <c r="A211" s="1">
        <v>211</v>
      </c>
      <c r="B211">
        <f t="shared" si="6"/>
        <v>1.0990700964</v>
      </c>
      <c r="C211">
        <f t="shared" si="7"/>
        <v>134</v>
      </c>
    </row>
    <row r="212" spans="1:3" x14ac:dyDescent="0.15">
      <c r="A212" s="1">
        <v>212</v>
      </c>
      <c r="B212">
        <f t="shared" si="6"/>
        <v>1.0983547888</v>
      </c>
      <c r="C212">
        <f t="shared" si="7"/>
        <v>140</v>
      </c>
    </row>
    <row r="213" spans="1:3" x14ac:dyDescent="0.15">
      <c r="A213" s="1">
        <v>213</v>
      </c>
      <c r="B213">
        <f t="shared" si="6"/>
        <v>1.0976394812000001</v>
      </c>
      <c r="C213">
        <f t="shared" si="7"/>
        <v>134</v>
      </c>
    </row>
    <row r="214" spans="1:3" x14ac:dyDescent="0.15">
      <c r="A214" s="1">
        <v>214</v>
      </c>
      <c r="B214">
        <f t="shared" si="6"/>
        <v>1.0969241735999999</v>
      </c>
      <c r="C214">
        <f t="shared" si="7"/>
        <v>140</v>
      </c>
    </row>
    <row r="215" spans="1:3" x14ac:dyDescent="0.15">
      <c r="A215" s="1">
        <v>215</v>
      </c>
      <c r="B215">
        <f t="shared" si="6"/>
        <v>1.096208866</v>
      </c>
      <c r="C215">
        <f t="shared" si="7"/>
        <v>134</v>
      </c>
    </row>
    <row r="216" spans="1:3" x14ac:dyDescent="0.15">
      <c r="A216" s="1">
        <v>216</v>
      </c>
      <c r="B216">
        <f t="shared" si="6"/>
        <v>1.0954935584000001</v>
      </c>
      <c r="C216">
        <f t="shared" si="7"/>
        <v>140</v>
      </c>
    </row>
    <row r="217" spans="1:3" x14ac:dyDescent="0.15">
      <c r="A217" s="1">
        <v>217</v>
      </c>
      <c r="B217">
        <f t="shared" si="6"/>
        <v>1.0947782508000001</v>
      </c>
      <c r="C217">
        <f t="shared" si="7"/>
        <v>134</v>
      </c>
    </row>
    <row r="218" spans="1:3" x14ac:dyDescent="0.15">
      <c r="A218" s="1">
        <v>218</v>
      </c>
      <c r="B218">
        <f t="shared" si="6"/>
        <v>1.0940629432</v>
      </c>
      <c r="C218">
        <f t="shared" si="7"/>
        <v>140</v>
      </c>
    </row>
    <row r="219" spans="1:3" x14ac:dyDescent="0.15">
      <c r="A219" s="1">
        <v>219</v>
      </c>
      <c r="B219">
        <f t="shared" si="6"/>
        <v>1.0933476356</v>
      </c>
      <c r="C219">
        <f t="shared" si="7"/>
        <v>134</v>
      </c>
    </row>
    <row r="220" spans="1:3" x14ac:dyDescent="0.15">
      <c r="A220" s="1">
        <v>220</v>
      </c>
      <c r="B220">
        <f t="shared" si="6"/>
        <v>1.0926323280000001</v>
      </c>
      <c r="C220">
        <f t="shared" si="7"/>
        <v>140</v>
      </c>
    </row>
    <row r="221" spans="1:3" x14ac:dyDescent="0.15">
      <c r="A221" s="1">
        <v>221</v>
      </c>
      <c r="B221">
        <f t="shared" si="6"/>
        <v>1.0919170203999999</v>
      </c>
      <c r="C221">
        <f t="shared" si="7"/>
        <v>134</v>
      </c>
    </row>
    <row r="222" spans="1:3" x14ac:dyDescent="0.15">
      <c r="A222" s="1">
        <v>222</v>
      </c>
      <c r="B222">
        <f t="shared" si="6"/>
        <v>1.0912017128</v>
      </c>
      <c r="C222">
        <f t="shared" si="7"/>
        <v>140</v>
      </c>
    </row>
    <row r="223" spans="1:3" x14ac:dyDescent="0.15">
      <c r="A223" s="1">
        <v>223</v>
      </c>
      <c r="B223">
        <f t="shared" si="6"/>
        <v>1.0904864052000001</v>
      </c>
      <c r="C223">
        <f t="shared" si="7"/>
        <v>134</v>
      </c>
    </row>
    <row r="224" spans="1:3" x14ac:dyDescent="0.15">
      <c r="A224" s="1">
        <v>224</v>
      </c>
      <c r="B224">
        <f t="shared" si="6"/>
        <v>1.0897710975999999</v>
      </c>
      <c r="C224">
        <f t="shared" si="7"/>
        <v>140</v>
      </c>
    </row>
    <row r="225" spans="1:3" x14ac:dyDescent="0.15">
      <c r="A225" s="1">
        <v>225</v>
      </c>
      <c r="B225">
        <f t="shared" si="6"/>
        <v>1.08905579</v>
      </c>
      <c r="C225">
        <f t="shared" si="7"/>
        <v>134</v>
      </c>
    </row>
    <row r="226" spans="1:3" x14ac:dyDescent="0.15">
      <c r="A226" s="1">
        <v>226</v>
      </c>
      <c r="B226">
        <f t="shared" si="6"/>
        <v>1.0883404824</v>
      </c>
      <c r="C226">
        <f t="shared" si="7"/>
        <v>140</v>
      </c>
    </row>
    <row r="227" spans="1:3" x14ac:dyDescent="0.15">
      <c r="A227" s="1">
        <v>227</v>
      </c>
      <c r="B227">
        <f t="shared" si="6"/>
        <v>1.0876251748000001</v>
      </c>
      <c r="C227">
        <f t="shared" si="7"/>
        <v>134</v>
      </c>
    </row>
    <row r="228" spans="1:3" x14ac:dyDescent="0.15">
      <c r="A228" s="1">
        <v>228</v>
      </c>
      <c r="B228">
        <f t="shared" si="6"/>
        <v>1.0869098671999999</v>
      </c>
      <c r="C228">
        <f t="shared" si="7"/>
        <v>140</v>
      </c>
    </row>
    <row r="229" spans="1:3" x14ac:dyDescent="0.15">
      <c r="A229" s="1">
        <v>229</v>
      </c>
      <c r="B229">
        <f t="shared" si="6"/>
        <v>1.0861945596</v>
      </c>
      <c r="C229">
        <f t="shared" si="7"/>
        <v>134</v>
      </c>
    </row>
    <row r="230" spans="1:3" x14ac:dyDescent="0.15">
      <c r="A230" s="1">
        <v>230</v>
      </c>
      <c r="B230">
        <f t="shared" si="6"/>
        <v>1.0854792520000001</v>
      </c>
      <c r="C230">
        <f t="shared" si="7"/>
        <v>140</v>
      </c>
    </row>
    <row r="231" spans="1:3" x14ac:dyDescent="0.15">
      <c r="A231" s="1">
        <v>231</v>
      </c>
      <c r="B231">
        <f t="shared" si="6"/>
        <v>1.0847639444000001</v>
      </c>
      <c r="C231">
        <f t="shared" si="7"/>
        <v>134</v>
      </c>
    </row>
    <row r="232" spans="1:3" x14ac:dyDescent="0.15">
      <c r="A232" s="1">
        <v>232</v>
      </c>
      <c r="B232">
        <f t="shared" si="6"/>
        <v>1.0840486368</v>
      </c>
      <c r="C232">
        <f t="shared" si="7"/>
        <v>140</v>
      </c>
    </row>
    <row r="233" spans="1:3" x14ac:dyDescent="0.15">
      <c r="A233" s="1">
        <v>233</v>
      </c>
      <c r="B233">
        <f t="shared" si="6"/>
        <v>1.0833333292</v>
      </c>
      <c r="C233">
        <f t="shared" si="7"/>
        <v>134</v>
      </c>
    </row>
    <row r="234" spans="1:3" x14ac:dyDescent="0.15">
      <c r="A234" s="1">
        <v>234</v>
      </c>
      <c r="B234">
        <f t="shared" si="6"/>
        <v>1.0826180216000001</v>
      </c>
      <c r="C234">
        <f t="shared" si="7"/>
        <v>140</v>
      </c>
    </row>
    <row r="235" spans="1:3" x14ac:dyDescent="0.15">
      <c r="A235" s="1">
        <v>235</v>
      </c>
      <c r="B235">
        <f t="shared" si="6"/>
        <v>1.0819027139999999</v>
      </c>
      <c r="C235">
        <f t="shared" si="7"/>
        <v>134</v>
      </c>
    </row>
    <row r="236" spans="1:3" x14ac:dyDescent="0.15">
      <c r="A236" s="1">
        <v>236</v>
      </c>
      <c r="B236">
        <f t="shared" si="6"/>
        <v>1.0811874064</v>
      </c>
      <c r="C236">
        <f t="shared" si="7"/>
        <v>140</v>
      </c>
    </row>
    <row r="237" spans="1:3" x14ac:dyDescent="0.15">
      <c r="A237" s="1">
        <v>237</v>
      </c>
      <c r="B237">
        <f t="shared" si="6"/>
        <v>1.0804720988000001</v>
      </c>
      <c r="C237">
        <f t="shared" si="7"/>
        <v>134</v>
      </c>
    </row>
    <row r="238" spans="1:3" x14ac:dyDescent="0.15">
      <c r="A238" s="1">
        <v>238</v>
      </c>
      <c r="B238">
        <f t="shared" si="6"/>
        <v>1.0797567911999999</v>
      </c>
      <c r="C238">
        <f t="shared" si="7"/>
        <v>140</v>
      </c>
    </row>
    <row r="239" spans="1:3" x14ac:dyDescent="0.15">
      <c r="A239" s="1">
        <v>239</v>
      </c>
      <c r="B239">
        <f t="shared" si="6"/>
        <v>1.0790414836</v>
      </c>
      <c r="C239">
        <f t="shared" si="7"/>
        <v>134</v>
      </c>
    </row>
    <row r="240" spans="1:3" x14ac:dyDescent="0.15">
      <c r="A240" s="1">
        <v>240</v>
      </c>
      <c r="B240">
        <f t="shared" si="6"/>
        <v>1.078326176</v>
      </c>
      <c r="C240">
        <f t="shared" si="7"/>
        <v>140</v>
      </c>
    </row>
    <row r="241" spans="1:3" x14ac:dyDescent="0.15">
      <c r="A241" s="1">
        <v>241</v>
      </c>
      <c r="B241">
        <f t="shared" si="6"/>
        <v>1.0776108684000001</v>
      </c>
      <c r="C241">
        <f t="shared" si="7"/>
        <v>134</v>
      </c>
    </row>
    <row r="242" spans="1:3" x14ac:dyDescent="0.15">
      <c r="A242" s="1">
        <v>242</v>
      </c>
      <c r="B242">
        <f t="shared" si="6"/>
        <v>1.0768955607999999</v>
      </c>
      <c r="C242">
        <f t="shared" si="7"/>
        <v>140</v>
      </c>
    </row>
    <row r="243" spans="1:3" x14ac:dyDescent="0.15">
      <c r="A243" s="1">
        <v>243</v>
      </c>
      <c r="B243">
        <f t="shared" si="6"/>
        <v>1.0761802532</v>
      </c>
      <c r="C243">
        <f t="shared" si="7"/>
        <v>134</v>
      </c>
    </row>
    <row r="244" spans="1:3" x14ac:dyDescent="0.15">
      <c r="A244" s="1">
        <v>244</v>
      </c>
      <c r="B244">
        <f t="shared" si="6"/>
        <v>1.0754649456000001</v>
      </c>
      <c r="C244">
        <f t="shared" si="7"/>
        <v>140</v>
      </c>
    </row>
    <row r="245" spans="1:3" x14ac:dyDescent="0.15">
      <c r="A245" s="1">
        <v>245</v>
      </c>
      <c r="B245">
        <f t="shared" si="6"/>
        <v>1.0747496380000001</v>
      </c>
      <c r="C245">
        <f t="shared" si="7"/>
        <v>134</v>
      </c>
    </row>
    <row r="246" spans="1:3" x14ac:dyDescent="0.15">
      <c r="A246" s="1">
        <v>246</v>
      </c>
      <c r="B246">
        <f t="shared" si="6"/>
        <v>1.0740343304</v>
      </c>
      <c r="C246">
        <f t="shared" si="7"/>
        <v>140</v>
      </c>
    </row>
    <row r="247" spans="1:3" x14ac:dyDescent="0.15">
      <c r="A247" s="1">
        <v>247</v>
      </c>
      <c r="B247">
        <f t="shared" si="6"/>
        <v>1.0733190228</v>
      </c>
      <c r="C247">
        <f t="shared" si="7"/>
        <v>134</v>
      </c>
    </row>
    <row r="248" spans="1:3" x14ac:dyDescent="0.15">
      <c r="A248" s="1">
        <v>248</v>
      </c>
      <c r="B248">
        <f t="shared" si="6"/>
        <v>1.0726037152000001</v>
      </c>
      <c r="C248">
        <f t="shared" si="7"/>
        <v>140</v>
      </c>
    </row>
    <row r="249" spans="1:3" x14ac:dyDescent="0.15">
      <c r="A249" s="1">
        <v>249</v>
      </c>
      <c r="B249">
        <f t="shared" si="6"/>
        <v>1.0718884075999999</v>
      </c>
      <c r="C249">
        <f t="shared" si="7"/>
        <v>134</v>
      </c>
    </row>
    <row r="250" spans="1:3" x14ac:dyDescent="0.15">
      <c r="A250" s="1">
        <v>250</v>
      </c>
      <c r="B250">
        <f t="shared" si="6"/>
        <v>1.0711731</v>
      </c>
      <c r="C250">
        <f t="shared" si="7"/>
        <v>140</v>
      </c>
    </row>
    <row r="251" spans="1:3" x14ac:dyDescent="0.15">
      <c r="A251" s="1">
        <v>251</v>
      </c>
      <c r="B251">
        <f t="shared" si="6"/>
        <v>1.0704577924000001</v>
      </c>
      <c r="C251">
        <f t="shared" si="7"/>
        <v>134</v>
      </c>
    </row>
    <row r="252" spans="1:3" x14ac:dyDescent="0.15">
      <c r="A252" s="1">
        <v>252</v>
      </c>
      <c r="B252">
        <f t="shared" si="6"/>
        <v>1.0697424847999999</v>
      </c>
      <c r="C252">
        <f t="shared" si="7"/>
        <v>140</v>
      </c>
    </row>
    <row r="253" spans="1:3" x14ac:dyDescent="0.15">
      <c r="A253" s="1">
        <v>253</v>
      </c>
      <c r="B253">
        <f t="shared" si="6"/>
        <v>1.0690271772</v>
      </c>
      <c r="C253">
        <f t="shared" si="7"/>
        <v>134</v>
      </c>
    </row>
    <row r="254" spans="1:3" x14ac:dyDescent="0.15">
      <c r="A254" s="1">
        <v>254</v>
      </c>
      <c r="B254">
        <f t="shared" si="6"/>
        <v>1.0683118696</v>
      </c>
      <c r="C254">
        <f t="shared" si="7"/>
        <v>140</v>
      </c>
    </row>
    <row r="255" spans="1:3" x14ac:dyDescent="0.15">
      <c r="A255" s="1">
        <v>255</v>
      </c>
      <c r="B255">
        <f t="shared" si="6"/>
        <v>1.0675965620000001</v>
      </c>
      <c r="C255">
        <f t="shared" si="7"/>
        <v>134</v>
      </c>
    </row>
    <row r="256" spans="1:3" x14ac:dyDescent="0.15">
      <c r="A256" s="1">
        <v>256</v>
      </c>
      <c r="B256">
        <f t="shared" si="6"/>
        <v>1.0668812543999999</v>
      </c>
      <c r="C256">
        <f t="shared" si="7"/>
        <v>140</v>
      </c>
    </row>
    <row r="257" spans="1:3" x14ac:dyDescent="0.15">
      <c r="A257" s="1">
        <v>257</v>
      </c>
      <c r="B257">
        <f t="shared" ref="B257:B320" si="8">1.25+A257*-0.0007153076</f>
        <v>1.0661659468</v>
      </c>
      <c r="C257">
        <f t="shared" ref="C257:C320" si="9">IF(A257/2-INT(A257/2)&lt;0.1,140,134)</f>
        <v>134</v>
      </c>
    </row>
    <row r="258" spans="1:3" x14ac:dyDescent="0.15">
      <c r="A258" s="1">
        <v>258</v>
      </c>
      <c r="B258">
        <f t="shared" si="8"/>
        <v>1.0654506392</v>
      </c>
      <c r="C258">
        <f t="shared" si="9"/>
        <v>140</v>
      </c>
    </row>
    <row r="259" spans="1:3" x14ac:dyDescent="0.15">
      <c r="A259" s="1">
        <v>259</v>
      </c>
      <c r="B259">
        <f t="shared" si="8"/>
        <v>1.0647353316000001</v>
      </c>
      <c r="C259">
        <f t="shared" si="9"/>
        <v>134</v>
      </c>
    </row>
    <row r="260" spans="1:3" x14ac:dyDescent="0.15">
      <c r="A260" s="1">
        <v>260</v>
      </c>
      <c r="B260">
        <f t="shared" si="8"/>
        <v>1.064020024</v>
      </c>
      <c r="C260">
        <f t="shared" si="9"/>
        <v>140</v>
      </c>
    </row>
    <row r="261" spans="1:3" x14ac:dyDescent="0.15">
      <c r="A261" s="1">
        <v>261</v>
      </c>
      <c r="B261">
        <f t="shared" si="8"/>
        <v>1.0633047164</v>
      </c>
      <c r="C261">
        <f t="shared" si="9"/>
        <v>134</v>
      </c>
    </row>
    <row r="262" spans="1:3" x14ac:dyDescent="0.15">
      <c r="A262" s="1">
        <v>262</v>
      </c>
      <c r="B262">
        <f t="shared" si="8"/>
        <v>1.0625894088000001</v>
      </c>
      <c r="C262">
        <f t="shared" si="9"/>
        <v>140</v>
      </c>
    </row>
    <row r="263" spans="1:3" x14ac:dyDescent="0.15">
      <c r="A263" s="1">
        <v>263</v>
      </c>
      <c r="B263">
        <f t="shared" si="8"/>
        <v>1.0618741011999999</v>
      </c>
      <c r="C263">
        <f t="shared" si="9"/>
        <v>134</v>
      </c>
    </row>
    <row r="264" spans="1:3" x14ac:dyDescent="0.15">
      <c r="A264" s="1">
        <v>264</v>
      </c>
      <c r="B264">
        <f t="shared" si="8"/>
        <v>1.0611587936</v>
      </c>
      <c r="C264">
        <f t="shared" si="9"/>
        <v>140</v>
      </c>
    </row>
    <row r="265" spans="1:3" x14ac:dyDescent="0.15">
      <c r="A265" s="1">
        <v>265</v>
      </c>
      <c r="B265">
        <f t="shared" si="8"/>
        <v>1.060443486</v>
      </c>
      <c r="C265">
        <f t="shared" si="9"/>
        <v>134</v>
      </c>
    </row>
    <row r="266" spans="1:3" x14ac:dyDescent="0.15">
      <c r="A266" s="1">
        <v>266</v>
      </c>
      <c r="B266">
        <f t="shared" si="8"/>
        <v>1.0597281783999999</v>
      </c>
      <c r="C266">
        <f t="shared" si="9"/>
        <v>140</v>
      </c>
    </row>
    <row r="267" spans="1:3" x14ac:dyDescent="0.15">
      <c r="A267" s="1">
        <v>267</v>
      </c>
      <c r="B267">
        <f t="shared" si="8"/>
        <v>1.0590128708</v>
      </c>
      <c r="C267">
        <f t="shared" si="9"/>
        <v>134</v>
      </c>
    </row>
    <row r="268" spans="1:3" x14ac:dyDescent="0.15">
      <c r="A268" s="1">
        <v>268</v>
      </c>
      <c r="B268">
        <f t="shared" si="8"/>
        <v>1.0582975632</v>
      </c>
      <c r="C268">
        <f t="shared" si="9"/>
        <v>140</v>
      </c>
    </row>
    <row r="269" spans="1:3" x14ac:dyDescent="0.15">
      <c r="A269" s="1">
        <v>269</v>
      </c>
      <c r="B269">
        <f t="shared" si="8"/>
        <v>1.0575822556000001</v>
      </c>
      <c r="C269">
        <f t="shared" si="9"/>
        <v>134</v>
      </c>
    </row>
    <row r="270" spans="1:3" x14ac:dyDescent="0.15">
      <c r="A270" s="1">
        <v>270</v>
      </c>
      <c r="B270">
        <f t="shared" si="8"/>
        <v>1.0568669479999999</v>
      </c>
      <c r="C270">
        <f t="shared" si="9"/>
        <v>140</v>
      </c>
    </row>
    <row r="271" spans="1:3" x14ac:dyDescent="0.15">
      <c r="A271" s="1">
        <v>271</v>
      </c>
      <c r="B271">
        <f t="shared" si="8"/>
        <v>1.0561516404</v>
      </c>
      <c r="C271">
        <f t="shared" si="9"/>
        <v>134</v>
      </c>
    </row>
    <row r="272" spans="1:3" x14ac:dyDescent="0.15">
      <c r="A272" s="1">
        <v>272</v>
      </c>
      <c r="B272">
        <f t="shared" si="8"/>
        <v>1.0554363328</v>
      </c>
      <c r="C272">
        <f t="shared" si="9"/>
        <v>140</v>
      </c>
    </row>
    <row r="273" spans="1:3" x14ac:dyDescent="0.15">
      <c r="A273" s="1">
        <v>273</v>
      </c>
      <c r="B273">
        <f t="shared" si="8"/>
        <v>1.0547210252000001</v>
      </c>
      <c r="C273">
        <f t="shared" si="9"/>
        <v>134</v>
      </c>
    </row>
    <row r="274" spans="1:3" x14ac:dyDescent="0.15">
      <c r="A274" s="1">
        <v>274</v>
      </c>
      <c r="B274">
        <f t="shared" si="8"/>
        <v>1.0540057175999999</v>
      </c>
      <c r="C274">
        <f t="shared" si="9"/>
        <v>140</v>
      </c>
    </row>
    <row r="275" spans="1:3" x14ac:dyDescent="0.15">
      <c r="A275" s="1">
        <v>275</v>
      </c>
      <c r="B275">
        <f t="shared" si="8"/>
        <v>1.05329041</v>
      </c>
      <c r="C275">
        <f t="shared" si="9"/>
        <v>134</v>
      </c>
    </row>
    <row r="276" spans="1:3" x14ac:dyDescent="0.15">
      <c r="A276" s="1">
        <v>276</v>
      </c>
      <c r="B276">
        <f t="shared" si="8"/>
        <v>1.0525751024000001</v>
      </c>
      <c r="C276">
        <f t="shared" si="9"/>
        <v>140</v>
      </c>
    </row>
    <row r="277" spans="1:3" x14ac:dyDescent="0.15">
      <c r="A277" s="1">
        <v>277</v>
      </c>
      <c r="B277">
        <f t="shared" si="8"/>
        <v>1.0518597947999999</v>
      </c>
      <c r="C277">
        <f t="shared" si="9"/>
        <v>134</v>
      </c>
    </row>
    <row r="278" spans="1:3" x14ac:dyDescent="0.15">
      <c r="A278" s="1">
        <v>278</v>
      </c>
      <c r="B278">
        <f t="shared" si="8"/>
        <v>1.0511444872</v>
      </c>
      <c r="C278">
        <f t="shared" si="9"/>
        <v>140</v>
      </c>
    </row>
    <row r="279" spans="1:3" x14ac:dyDescent="0.15">
      <c r="A279" s="1">
        <v>279</v>
      </c>
      <c r="B279">
        <f t="shared" si="8"/>
        <v>1.0504291796</v>
      </c>
      <c r="C279">
        <f t="shared" si="9"/>
        <v>134</v>
      </c>
    </row>
    <row r="280" spans="1:3" x14ac:dyDescent="0.15">
      <c r="A280" s="1">
        <v>280</v>
      </c>
      <c r="B280">
        <f t="shared" si="8"/>
        <v>1.0497138720000001</v>
      </c>
      <c r="C280">
        <f t="shared" si="9"/>
        <v>140</v>
      </c>
    </row>
    <row r="281" spans="1:3" x14ac:dyDescent="0.15">
      <c r="A281" s="1">
        <v>281</v>
      </c>
      <c r="B281">
        <f t="shared" si="8"/>
        <v>1.0489985643999999</v>
      </c>
      <c r="C281">
        <f t="shared" si="9"/>
        <v>134</v>
      </c>
    </row>
    <row r="282" spans="1:3" x14ac:dyDescent="0.15">
      <c r="A282" s="1">
        <v>282</v>
      </c>
      <c r="B282">
        <f t="shared" si="8"/>
        <v>1.0482832568</v>
      </c>
      <c r="C282">
        <f t="shared" si="9"/>
        <v>140</v>
      </c>
    </row>
    <row r="283" spans="1:3" x14ac:dyDescent="0.15">
      <c r="A283" s="1">
        <v>283</v>
      </c>
      <c r="B283">
        <f t="shared" si="8"/>
        <v>1.0475679492000001</v>
      </c>
      <c r="C283">
        <f t="shared" si="9"/>
        <v>134</v>
      </c>
    </row>
    <row r="284" spans="1:3" x14ac:dyDescent="0.15">
      <c r="A284" s="1">
        <v>284</v>
      </c>
      <c r="B284">
        <f t="shared" si="8"/>
        <v>1.0468526415999999</v>
      </c>
      <c r="C284">
        <f t="shared" si="9"/>
        <v>140</v>
      </c>
    </row>
    <row r="285" spans="1:3" x14ac:dyDescent="0.15">
      <c r="A285" s="1">
        <v>285</v>
      </c>
      <c r="B285">
        <f t="shared" si="8"/>
        <v>1.046137334</v>
      </c>
      <c r="C285">
        <f t="shared" si="9"/>
        <v>134</v>
      </c>
    </row>
    <row r="286" spans="1:3" x14ac:dyDescent="0.15">
      <c r="A286" s="1">
        <v>286</v>
      </c>
      <c r="B286">
        <f t="shared" si="8"/>
        <v>1.0454220264</v>
      </c>
      <c r="C286">
        <f t="shared" si="9"/>
        <v>140</v>
      </c>
    </row>
    <row r="287" spans="1:3" x14ac:dyDescent="0.15">
      <c r="A287" s="1">
        <v>287</v>
      </c>
      <c r="B287">
        <f t="shared" si="8"/>
        <v>1.0447067188000001</v>
      </c>
      <c r="C287">
        <f t="shared" si="9"/>
        <v>134</v>
      </c>
    </row>
    <row r="288" spans="1:3" x14ac:dyDescent="0.15">
      <c r="A288" s="1">
        <v>288</v>
      </c>
      <c r="B288">
        <f t="shared" si="8"/>
        <v>1.0439914111999999</v>
      </c>
      <c r="C288">
        <f t="shared" si="9"/>
        <v>140</v>
      </c>
    </row>
    <row r="289" spans="1:3" x14ac:dyDescent="0.15">
      <c r="A289" s="1">
        <v>289</v>
      </c>
      <c r="B289">
        <f t="shared" si="8"/>
        <v>1.0432761036</v>
      </c>
      <c r="C289">
        <f t="shared" si="9"/>
        <v>134</v>
      </c>
    </row>
    <row r="290" spans="1:3" x14ac:dyDescent="0.15">
      <c r="A290" s="1">
        <v>290</v>
      </c>
      <c r="B290">
        <f t="shared" si="8"/>
        <v>1.0425607960000001</v>
      </c>
      <c r="C290">
        <f t="shared" si="9"/>
        <v>140</v>
      </c>
    </row>
    <row r="291" spans="1:3" x14ac:dyDescent="0.15">
      <c r="A291" s="1">
        <v>291</v>
      </c>
      <c r="B291">
        <f t="shared" si="8"/>
        <v>1.0418454883999999</v>
      </c>
      <c r="C291">
        <f t="shared" si="9"/>
        <v>134</v>
      </c>
    </row>
    <row r="292" spans="1:3" x14ac:dyDescent="0.15">
      <c r="A292" s="1">
        <v>292</v>
      </c>
      <c r="B292">
        <f t="shared" si="8"/>
        <v>1.0411301808</v>
      </c>
      <c r="C292">
        <f t="shared" si="9"/>
        <v>140</v>
      </c>
    </row>
    <row r="293" spans="1:3" x14ac:dyDescent="0.15">
      <c r="A293" s="1">
        <v>293</v>
      </c>
      <c r="B293">
        <f t="shared" si="8"/>
        <v>1.0404148732</v>
      </c>
      <c r="C293">
        <f t="shared" si="9"/>
        <v>134</v>
      </c>
    </row>
    <row r="294" spans="1:3" x14ac:dyDescent="0.15">
      <c r="A294" s="1">
        <v>294</v>
      </c>
      <c r="B294">
        <f t="shared" si="8"/>
        <v>1.0396995656000001</v>
      </c>
      <c r="C294">
        <f t="shared" si="9"/>
        <v>140</v>
      </c>
    </row>
    <row r="295" spans="1:3" x14ac:dyDescent="0.15">
      <c r="A295" s="1">
        <v>295</v>
      </c>
      <c r="B295">
        <f t="shared" si="8"/>
        <v>1.0389842579999999</v>
      </c>
      <c r="C295">
        <f t="shared" si="9"/>
        <v>134</v>
      </c>
    </row>
    <row r="296" spans="1:3" x14ac:dyDescent="0.15">
      <c r="A296" s="1">
        <v>296</v>
      </c>
      <c r="B296">
        <f t="shared" si="8"/>
        <v>1.0382689504</v>
      </c>
      <c r="C296">
        <f t="shared" si="9"/>
        <v>140</v>
      </c>
    </row>
    <row r="297" spans="1:3" x14ac:dyDescent="0.15">
      <c r="A297" s="1">
        <v>297</v>
      </c>
      <c r="B297">
        <f t="shared" si="8"/>
        <v>1.0375536428000001</v>
      </c>
      <c r="C297">
        <f t="shared" si="9"/>
        <v>134</v>
      </c>
    </row>
    <row r="298" spans="1:3" x14ac:dyDescent="0.15">
      <c r="A298" s="1">
        <v>298</v>
      </c>
      <c r="B298">
        <f t="shared" si="8"/>
        <v>1.0368383352000001</v>
      </c>
      <c r="C298">
        <f t="shared" si="9"/>
        <v>140</v>
      </c>
    </row>
    <row r="299" spans="1:3" x14ac:dyDescent="0.15">
      <c r="A299" s="1">
        <v>299</v>
      </c>
      <c r="B299">
        <f t="shared" si="8"/>
        <v>1.0361230276</v>
      </c>
      <c r="C299">
        <f t="shared" si="9"/>
        <v>134</v>
      </c>
    </row>
    <row r="300" spans="1:3" x14ac:dyDescent="0.15">
      <c r="A300" s="1">
        <v>300</v>
      </c>
      <c r="B300">
        <f t="shared" si="8"/>
        <v>1.03540772</v>
      </c>
      <c r="C300">
        <f t="shared" si="9"/>
        <v>140</v>
      </c>
    </row>
    <row r="301" spans="1:3" x14ac:dyDescent="0.15">
      <c r="A301" s="1">
        <v>301</v>
      </c>
      <c r="B301">
        <f t="shared" si="8"/>
        <v>1.0346924124000001</v>
      </c>
      <c r="C301">
        <f t="shared" si="9"/>
        <v>134</v>
      </c>
    </row>
    <row r="302" spans="1:3" x14ac:dyDescent="0.15">
      <c r="A302" s="1">
        <v>302</v>
      </c>
      <c r="B302">
        <f t="shared" si="8"/>
        <v>1.0339771047999999</v>
      </c>
      <c r="C302">
        <f t="shared" si="9"/>
        <v>140</v>
      </c>
    </row>
    <row r="303" spans="1:3" x14ac:dyDescent="0.15">
      <c r="A303" s="1">
        <v>303</v>
      </c>
      <c r="B303">
        <f t="shared" si="8"/>
        <v>1.0332617972</v>
      </c>
      <c r="C303">
        <f t="shared" si="9"/>
        <v>134</v>
      </c>
    </row>
    <row r="304" spans="1:3" x14ac:dyDescent="0.15">
      <c r="A304" s="1">
        <v>304</v>
      </c>
      <c r="B304">
        <f t="shared" si="8"/>
        <v>1.0325464896000001</v>
      </c>
      <c r="C304">
        <f t="shared" si="9"/>
        <v>140</v>
      </c>
    </row>
    <row r="305" spans="1:3" x14ac:dyDescent="0.15">
      <c r="A305" s="1">
        <v>305</v>
      </c>
      <c r="B305">
        <f t="shared" si="8"/>
        <v>1.0318311819999999</v>
      </c>
      <c r="C305">
        <f t="shared" si="9"/>
        <v>134</v>
      </c>
    </row>
    <row r="306" spans="1:3" x14ac:dyDescent="0.15">
      <c r="A306" s="1">
        <v>306</v>
      </c>
      <c r="B306">
        <f t="shared" si="8"/>
        <v>1.0311158744</v>
      </c>
      <c r="C306">
        <f t="shared" si="9"/>
        <v>140</v>
      </c>
    </row>
    <row r="307" spans="1:3" x14ac:dyDescent="0.15">
      <c r="A307" s="1">
        <v>307</v>
      </c>
      <c r="B307">
        <f t="shared" si="8"/>
        <v>1.0304005668</v>
      </c>
      <c r="C307">
        <f t="shared" si="9"/>
        <v>134</v>
      </c>
    </row>
    <row r="308" spans="1:3" x14ac:dyDescent="0.15">
      <c r="A308" s="1">
        <v>308</v>
      </c>
      <c r="B308">
        <f t="shared" si="8"/>
        <v>1.0296852592000001</v>
      </c>
      <c r="C308">
        <f t="shared" si="9"/>
        <v>140</v>
      </c>
    </row>
    <row r="309" spans="1:3" x14ac:dyDescent="0.15">
      <c r="A309" s="1">
        <v>309</v>
      </c>
      <c r="B309">
        <f t="shared" si="8"/>
        <v>1.0289699515999999</v>
      </c>
      <c r="C309">
        <f t="shared" si="9"/>
        <v>134</v>
      </c>
    </row>
    <row r="310" spans="1:3" x14ac:dyDescent="0.15">
      <c r="A310" s="1">
        <v>310</v>
      </c>
      <c r="B310">
        <f t="shared" si="8"/>
        <v>1.028254644</v>
      </c>
      <c r="C310">
        <f t="shared" si="9"/>
        <v>140</v>
      </c>
    </row>
    <row r="311" spans="1:3" x14ac:dyDescent="0.15">
      <c r="A311" s="1">
        <v>311</v>
      </c>
      <c r="B311">
        <f t="shared" si="8"/>
        <v>1.0275393364000001</v>
      </c>
      <c r="C311">
        <f t="shared" si="9"/>
        <v>134</v>
      </c>
    </row>
    <row r="312" spans="1:3" x14ac:dyDescent="0.15">
      <c r="A312" s="1">
        <v>312</v>
      </c>
      <c r="B312">
        <f t="shared" si="8"/>
        <v>1.0268240288000001</v>
      </c>
      <c r="C312">
        <f t="shared" si="9"/>
        <v>140</v>
      </c>
    </row>
    <row r="313" spans="1:3" x14ac:dyDescent="0.15">
      <c r="A313" s="1">
        <v>313</v>
      </c>
      <c r="B313">
        <f t="shared" si="8"/>
        <v>1.0261087212</v>
      </c>
      <c r="C313">
        <f t="shared" si="9"/>
        <v>134</v>
      </c>
    </row>
    <row r="314" spans="1:3" x14ac:dyDescent="0.15">
      <c r="A314" s="1">
        <v>314</v>
      </c>
      <c r="B314">
        <f t="shared" si="8"/>
        <v>1.0253934136</v>
      </c>
      <c r="C314">
        <f t="shared" si="9"/>
        <v>140</v>
      </c>
    </row>
    <row r="315" spans="1:3" x14ac:dyDescent="0.15">
      <c r="A315" s="1">
        <v>315</v>
      </c>
      <c r="B315">
        <f t="shared" si="8"/>
        <v>1.0246781060000001</v>
      </c>
      <c r="C315">
        <f t="shared" si="9"/>
        <v>134</v>
      </c>
    </row>
    <row r="316" spans="1:3" x14ac:dyDescent="0.15">
      <c r="A316" s="1">
        <v>316</v>
      </c>
      <c r="B316">
        <f t="shared" si="8"/>
        <v>1.0239627983999999</v>
      </c>
      <c r="C316">
        <f t="shared" si="9"/>
        <v>140</v>
      </c>
    </row>
    <row r="317" spans="1:3" x14ac:dyDescent="0.15">
      <c r="A317" s="1">
        <v>317</v>
      </c>
      <c r="B317">
        <f t="shared" si="8"/>
        <v>1.0232474908</v>
      </c>
      <c r="C317">
        <f t="shared" si="9"/>
        <v>134</v>
      </c>
    </row>
    <row r="318" spans="1:3" x14ac:dyDescent="0.15">
      <c r="A318" s="1">
        <v>318</v>
      </c>
      <c r="B318">
        <f t="shared" si="8"/>
        <v>1.0225321832000001</v>
      </c>
      <c r="C318">
        <f t="shared" si="9"/>
        <v>140</v>
      </c>
    </row>
    <row r="319" spans="1:3" x14ac:dyDescent="0.15">
      <c r="A319" s="1">
        <v>319</v>
      </c>
      <c r="B319">
        <f t="shared" si="8"/>
        <v>1.0218168755999999</v>
      </c>
      <c r="C319">
        <f t="shared" si="9"/>
        <v>134</v>
      </c>
    </row>
    <row r="320" spans="1:3" x14ac:dyDescent="0.15">
      <c r="A320" s="1">
        <v>320</v>
      </c>
      <c r="B320">
        <f t="shared" si="8"/>
        <v>1.021101568</v>
      </c>
      <c r="C320">
        <f t="shared" si="9"/>
        <v>140</v>
      </c>
    </row>
    <row r="321" spans="1:3" x14ac:dyDescent="0.15">
      <c r="A321" s="1">
        <v>321</v>
      </c>
      <c r="B321">
        <f t="shared" ref="B321:B384" si="10">1.25+A321*-0.0007153076</f>
        <v>1.0203862604</v>
      </c>
      <c r="C321">
        <f t="shared" ref="C321:C384" si="11">IF(A321/2-INT(A321/2)&lt;0.1,140,134)</f>
        <v>134</v>
      </c>
    </row>
    <row r="322" spans="1:3" x14ac:dyDescent="0.15">
      <c r="A322" s="1">
        <v>322</v>
      </c>
      <c r="B322">
        <f t="shared" si="10"/>
        <v>1.0196709528000001</v>
      </c>
      <c r="C322">
        <f t="shared" si="11"/>
        <v>140</v>
      </c>
    </row>
    <row r="323" spans="1:3" x14ac:dyDescent="0.15">
      <c r="A323" s="1">
        <v>323</v>
      </c>
      <c r="B323">
        <f t="shared" si="10"/>
        <v>1.0189556451999999</v>
      </c>
      <c r="C323">
        <f t="shared" si="11"/>
        <v>134</v>
      </c>
    </row>
    <row r="324" spans="1:3" x14ac:dyDescent="0.15">
      <c r="A324" s="1">
        <v>324</v>
      </c>
      <c r="B324">
        <f t="shared" si="10"/>
        <v>1.0182403376</v>
      </c>
      <c r="C324">
        <f t="shared" si="11"/>
        <v>140</v>
      </c>
    </row>
    <row r="325" spans="1:3" x14ac:dyDescent="0.15">
      <c r="A325" s="1">
        <v>325</v>
      </c>
      <c r="B325">
        <f t="shared" si="10"/>
        <v>1.0175250300000001</v>
      </c>
      <c r="C325">
        <f t="shared" si="11"/>
        <v>134</v>
      </c>
    </row>
    <row r="326" spans="1:3" x14ac:dyDescent="0.15">
      <c r="A326" s="1">
        <v>326</v>
      </c>
      <c r="B326">
        <f t="shared" si="10"/>
        <v>1.0168097224000001</v>
      </c>
      <c r="C326">
        <f t="shared" si="11"/>
        <v>140</v>
      </c>
    </row>
    <row r="327" spans="1:3" x14ac:dyDescent="0.15">
      <c r="A327" s="1">
        <v>327</v>
      </c>
      <c r="B327">
        <f t="shared" si="10"/>
        <v>1.0160944148</v>
      </c>
      <c r="C327">
        <f t="shared" si="11"/>
        <v>134</v>
      </c>
    </row>
    <row r="328" spans="1:3" x14ac:dyDescent="0.15">
      <c r="A328" s="1">
        <v>328</v>
      </c>
      <c r="B328">
        <f t="shared" si="10"/>
        <v>1.0153791072</v>
      </c>
      <c r="C328">
        <f t="shared" si="11"/>
        <v>140</v>
      </c>
    </row>
    <row r="329" spans="1:3" x14ac:dyDescent="0.15">
      <c r="A329" s="1">
        <v>329</v>
      </c>
      <c r="B329">
        <f t="shared" si="10"/>
        <v>1.0146637996000001</v>
      </c>
      <c r="C329">
        <f t="shared" si="11"/>
        <v>134</v>
      </c>
    </row>
    <row r="330" spans="1:3" x14ac:dyDescent="0.15">
      <c r="A330" s="1">
        <v>330</v>
      </c>
      <c r="B330">
        <f t="shared" si="10"/>
        <v>1.0139484919999999</v>
      </c>
      <c r="C330">
        <f t="shared" si="11"/>
        <v>140</v>
      </c>
    </row>
    <row r="331" spans="1:3" x14ac:dyDescent="0.15">
      <c r="A331" s="1">
        <v>331</v>
      </c>
      <c r="B331">
        <f t="shared" si="10"/>
        <v>1.0132331844</v>
      </c>
      <c r="C331">
        <f t="shared" si="11"/>
        <v>134</v>
      </c>
    </row>
    <row r="332" spans="1:3" x14ac:dyDescent="0.15">
      <c r="A332" s="1">
        <v>332</v>
      </c>
      <c r="B332">
        <f t="shared" si="10"/>
        <v>1.0125178768</v>
      </c>
      <c r="C332">
        <f t="shared" si="11"/>
        <v>140</v>
      </c>
    </row>
    <row r="333" spans="1:3" x14ac:dyDescent="0.15">
      <c r="A333" s="1">
        <v>333</v>
      </c>
      <c r="B333">
        <f t="shared" si="10"/>
        <v>1.0118025691999999</v>
      </c>
      <c r="C333">
        <f t="shared" si="11"/>
        <v>134</v>
      </c>
    </row>
    <row r="334" spans="1:3" x14ac:dyDescent="0.15">
      <c r="A334" s="1">
        <v>334</v>
      </c>
      <c r="B334">
        <f t="shared" si="10"/>
        <v>1.0110872616</v>
      </c>
      <c r="C334">
        <f t="shared" si="11"/>
        <v>140</v>
      </c>
    </row>
    <row r="335" spans="1:3" x14ac:dyDescent="0.15">
      <c r="A335" s="1">
        <v>335</v>
      </c>
      <c r="B335">
        <f t="shared" si="10"/>
        <v>1.010371954</v>
      </c>
      <c r="C335">
        <f t="shared" si="11"/>
        <v>134</v>
      </c>
    </row>
    <row r="336" spans="1:3" x14ac:dyDescent="0.15">
      <c r="A336" s="1">
        <v>336</v>
      </c>
      <c r="B336">
        <f t="shared" si="10"/>
        <v>1.0096566464000001</v>
      </c>
      <c r="C336">
        <f t="shared" si="11"/>
        <v>140</v>
      </c>
    </row>
    <row r="337" spans="1:3" x14ac:dyDescent="0.15">
      <c r="A337" s="1">
        <v>337</v>
      </c>
      <c r="B337">
        <f t="shared" si="10"/>
        <v>1.0089413387999999</v>
      </c>
      <c r="C337">
        <f t="shared" si="11"/>
        <v>134</v>
      </c>
    </row>
    <row r="338" spans="1:3" x14ac:dyDescent="0.15">
      <c r="A338" s="1">
        <v>338</v>
      </c>
      <c r="B338">
        <f t="shared" si="10"/>
        <v>1.0082260312</v>
      </c>
      <c r="C338">
        <f t="shared" si="11"/>
        <v>140</v>
      </c>
    </row>
    <row r="339" spans="1:3" x14ac:dyDescent="0.15">
      <c r="A339" s="1">
        <v>339</v>
      </c>
      <c r="B339">
        <f t="shared" si="10"/>
        <v>1.0075107236</v>
      </c>
      <c r="C339">
        <f t="shared" si="11"/>
        <v>134</v>
      </c>
    </row>
    <row r="340" spans="1:3" x14ac:dyDescent="0.15">
      <c r="A340" s="1">
        <v>340</v>
      </c>
      <c r="B340">
        <f t="shared" si="10"/>
        <v>1.0067954160000001</v>
      </c>
      <c r="C340">
        <f t="shared" si="11"/>
        <v>140</v>
      </c>
    </row>
    <row r="341" spans="1:3" x14ac:dyDescent="0.15">
      <c r="A341" s="1">
        <v>341</v>
      </c>
      <c r="B341">
        <f t="shared" si="10"/>
        <v>1.0060801084</v>
      </c>
      <c r="C341">
        <f t="shared" si="11"/>
        <v>134</v>
      </c>
    </row>
    <row r="342" spans="1:3" x14ac:dyDescent="0.15">
      <c r="A342" s="1">
        <v>342</v>
      </c>
      <c r="B342">
        <f t="shared" si="10"/>
        <v>1.0053648008</v>
      </c>
      <c r="C342">
        <f t="shared" si="11"/>
        <v>140</v>
      </c>
    </row>
    <row r="343" spans="1:3" x14ac:dyDescent="0.15">
      <c r="A343" s="1">
        <v>343</v>
      </c>
      <c r="B343">
        <f t="shared" si="10"/>
        <v>1.0046494932000001</v>
      </c>
      <c r="C343">
        <f t="shared" si="11"/>
        <v>134</v>
      </c>
    </row>
    <row r="344" spans="1:3" x14ac:dyDescent="0.15">
      <c r="A344" s="1">
        <v>344</v>
      </c>
      <c r="B344">
        <f t="shared" si="10"/>
        <v>1.0039341855999999</v>
      </c>
      <c r="C344">
        <f t="shared" si="11"/>
        <v>140</v>
      </c>
    </row>
    <row r="345" spans="1:3" x14ac:dyDescent="0.15">
      <c r="A345" s="1">
        <v>345</v>
      </c>
      <c r="B345">
        <f t="shared" si="10"/>
        <v>1.003218878</v>
      </c>
      <c r="C345">
        <f t="shared" si="11"/>
        <v>134</v>
      </c>
    </row>
    <row r="346" spans="1:3" x14ac:dyDescent="0.15">
      <c r="A346" s="1">
        <v>346</v>
      </c>
      <c r="B346">
        <f t="shared" si="10"/>
        <v>1.0025035704</v>
      </c>
      <c r="C346">
        <f t="shared" si="11"/>
        <v>140</v>
      </c>
    </row>
    <row r="347" spans="1:3" x14ac:dyDescent="0.15">
      <c r="A347" s="1">
        <v>347</v>
      </c>
      <c r="B347">
        <f t="shared" si="10"/>
        <v>1.0017882627999999</v>
      </c>
      <c r="C347">
        <f t="shared" si="11"/>
        <v>134</v>
      </c>
    </row>
    <row r="348" spans="1:3" x14ac:dyDescent="0.15">
      <c r="A348" s="1">
        <v>348</v>
      </c>
      <c r="B348">
        <f t="shared" si="10"/>
        <v>1.0010729551999999</v>
      </c>
      <c r="C348">
        <f t="shared" si="11"/>
        <v>140</v>
      </c>
    </row>
    <row r="349" spans="1:3" x14ac:dyDescent="0.15">
      <c r="A349" s="1">
        <v>349</v>
      </c>
      <c r="B349">
        <f t="shared" si="10"/>
        <v>1.0003576476</v>
      </c>
      <c r="C349">
        <f t="shared" si="11"/>
        <v>134</v>
      </c>
    </row>
    <row r="350" spans="1:3" x14ac:dyDescent="0.15">
      <c r="A350" s="1">
        <v>350</v>
      </c>
      <c r="B350">
        <f t="shared" si="10"/>
        <v>0.99964234000000007</v>
      </c>
      <c r="C350">
        <f t="shared" si="11"/>
        <v>140</v>
      </c>
    </row>
    <row r="351" spans="1:3" x14ac:dyDescent="0.15">
      <c r="A351" s="1">
        <v>351</v>
      </c>
      <c r="B351">
        <f t="shared" si="10"/>
        <v>0.99892703240000003</v>
      </c>
      <c r="C351">
        <f t="shared" si="11"/>
        <v>134</v>
      </c>
    </row>
    <row r="352" spans="1:3" x14ac:dyDescent="0.15">
      <c r="A352" s="1">
        <v>352</v>
      </c>
      <c r="B352">
        <f t="shared" si="10"/>
        <v>0.99821172479999998</v>
      </c>
      <c r="C352">
        <f t="shared" si="11"/>
        <v>140</v>
      </c>
    </row>
    <row r="353" spans="1:3" x14ac:dyDescent="0.15">
      <c r="A353" s="1">
        <v>353</v>
      </c>
      <c r="B353">
        <f t="shared" si="10"/>
        <v>0.99749641720000004</v>
      </c>
      <c r="C353">
        <f t="shared" si="11"/>
        <v>134</v>
      </c>
    </row>
    <row r="354" spans="1:3" x14ac:dyDescent="0.15">
      <c r="A354" s="1">
        <v>354</v>
      </c>
      <c r="B354">
        <f t="shared" si="10"/>
        <v>0.99678110959999999</v>
      </c>
      <c r="C354">
        <f t="shared" si="11"/>
        <v>140</v>
      </c>
    </row>
    <row r="355" spans="1:3" x14ac:dyDescent="0.15">
      <c r="A355" s="1">
        <v>355</v>
      </c>
      <c r="B355">
        <f t="shared" si="10"/>
        <v>0.99606580199999994</v>
      </c>
      <c r="C355">
        <f t="shared" si="11"/>
        <v>134</v>
      </c>
    </row>
    <row r="356" spans="1:3" x14ac:dyDescent="0.15">
      <c r="A356" s="1">
        <v>356</v>
      </c>
      <c r="B356">
        <f t="shared" si="10"/>
        <v>0.99535049440000001</v>
      </c>
      <c r="C356">
        <f t="shared" si="11"/>
        <v>140</v>
      </c>
    </row>
    <row r="357" spans="1:3" x14ac:dyDescent="0.15">
      <c r="A357" s="1">
        <v>357</v>
      </c>
      <c r="B357">
        <f t="shared" si="10"/>
        <v>0.99463518680000007</v>
      </c>
      <c r="C357">
        <f t="shared" si="11"/>
        <v>134</v>
      </c>
    </row>
    <row r="358" spans="1:3" x14ac:dyDescent="0.15">
      <c r="A358" s="1">
        <v>358</v>
      </c>
      <c r="B358">
        <f t="shared" si="10"/>
        <v>0.99391987920000002</v>
      </c>
      <c r="C358">
        <f t="shared" si="11"/>
        <v>140</v>
      </c>
    </row>
    <row r="359" spans="1:3" x14ac:dyDescent="0.15">
      <c r="A359" s="1">
        <v>359</v>
      </c>
      <c r="B359">
        <f t="shared" si="10"/>
        <v>0.99320457159999997</v>
      </c>
      <c r="C359">
        <f t="shared" si="11"/>
        <v>134</v>
      </c>
    </row>
    <row r="360" spans="1:3" x14ac:dyDescent="0.15">
      <c r="A360" s="1">
        <v>360</v>
      </c>
      <c r="B360">
        <f t="shared" si="10"/>
        <v>0.99248926400000004</v>
      </c>
      <c r="C360">
        <f t="shared" si="11"/>
        <v>140</v>
      </c>
    </row>
    <row r="361" spans="1:3" x14ac:dyDescent="0.15">
      <c r="A361" s="1">
        <v>361</v>
      </c>
      <c r="B361">
        <f t="shared" si="10"/>
        <v>0.99177395639999999</v>
      </c>
      <c r="C361">
        <f t="shared" si="11"/>
        <v>134</v>
      </c>
    </row>
    <row r="362" spans="1:3" x14ac:dyDescent="0.15">
      <c r="A362" s="1">
        <v>362</v>
      </c>
      <c r="B362">
        <f t="shared" si="10"/>
        <v>0.99105864879999994</v>
      </c>
      <c r="C362">
        <f t="shared" si="11"/>
        <v>140</v>
      </c>
    </row>
    <row r="363" spans="1:3" x14ac:dyDescent="0.15">
      <c r="A363" s="1">
        <v>363</v>
      </c>
      <c r="B363">
        <f t="shared" si="10"/>
        <v>0.9903433412</v>
      </c>
      <c r="C363">
        <f t="shared" si="11"/>
        <v>134</v>
      </c>
    </row>
    <row r="364" spans="1:3" x14ac:dyDescent="0.15">
      <c r="A364" s="1">
        <v>364</v>
      </c>
      <c r="B364">
        <f t="shared" si="10"/>
        <v>0.98962803360000007</v>
      </c>
      <c r="C364">
        <f t="shared" si="11"/>
        <v>140</v>
      </c>
    </row>
    <row r="365" spans="1:3" x14ac:dyDescent="0.15">
      <c r="A365" s="1">
        <v>365</v>
      </c>
      <c r="B365">
        <f t="shared" si="10"/>
        <v>0.98891272600000002</v>
      </c>
      <c r="C365">
        <f t="shared" si="11"/>
        <v>134</v>
      </c>
    </row>
    <row r="366" spans="1:3" x14ac:dyDescent="0.15">
      <c r="A366" s="1">
        <v>366</v>
      </c>
      <c r="B366">
        <f t="shared" si="10"/>
        <v>0.98819741839999997</v>
      </c>
      <c r="C366">
        <f t="shared" si="11"/>
        <v>140</v>
      </c>
    </row>
    <row r="367" spans="1:3" x14ac:dyDescent="0.15">
      <c r="A367" s="1">
        <v>367</v>
      </c>
      <c r="B367">
        <f t="shared" si="10"/>
        <v>0.98748211080000003</v>
      </c>
      <c r="C367">
        <f t="shared" si="11"/>
        <v>134</v>
      </c>
    </row>
    <row r="368" spans="1:3" x14ac:dyDescent="0.15">
      <c r="A368" s="1">
        <v>368</v>
      </c>
      <c r="B368">
        <f t="shared" si="10"/>
        <v>0.98676680319999999</v>
      </c>
      <c r="C368">
        <f t="shared" si="11"/>
        <v>140</v>
      </c>
    </row>
    <row r="369" spans="1:3" x14ac:dyDescent="0.15">
      <c r="A369" s="1">
        <v>369</v>
      </c>
      <c r="B369">
        <f t="shared" si="10"/>
        <v>0.98605149559999994</v>
      </c>
      <c r="C369">
        <f t="shared" si="11"/>
        <v>134</v>
      </c>
    </row>
    <row r="370" spans="1:3" x14ac:dyDescent="0.15">
      <c r="A370" s="1">
        <v>370</v>
      </c>
      <c r="B370">
        <f t="shared" si="10"/>
        <v>0.985336188</v>
      </c>
      <c r="C370">
        <f t="shared" si="11"/>
        <v>140</v>
      </c>
    </row>
    <row r="371" spans="1:3" x14ac:dyDescent="0.15">
      <c r="A371" s="1">
        <v>371</v>
      </c>
      <c r="B371">
        <f t="shared" si="10"/>
        <v>0.98462088040000006</v>
      </c>
      <c r="C371">
        <f t="shared" si="11"/>
        <v>134</v>
      </c>
    </row>
    <row r="372" spans="1:3" x14ac:dyDescent="0.15">
      <c r="A372" s="1">
        <v>372</v>
      </c>
      <c r="B372">
        <f t="shared" si="10"/>
        <v>0.98390557280000002</v>
      </c>
      <c r="C372">
        <f t="shared" si="11"/>
        <v>140</v>
      </c>
    </row>
    <row r="373" spans="1:3" x14ac:dyDescent="0.15">
      <c r="A373" s="1">
        <v>373</v>
      </c>
      <c r="B373">
        <f t="shared" si="10"/>
        <v>0.98319026519999997</v>
      </c>
      <c r="C373">
        <f t="shared" si="11"/>
        <v>134</v>
      </c>
    </row>
    <row r="374" spans="1:3" x14ac:dyDescent="0.15">
      <c r="A374" s="1">
        <v>374</v>
      </c>
      <c r="B374">
        <f t="shared" si="10"/>
        <v>0.98247495760000003</v>
      </c>
      <c r="C374">
        <f t="shared" si="11"/>
        <v>140</v>
      </c>
    </row>
    <row r="375" spans="1:3" x14ac:dyDescent="0.15">
      <c r="A375" s="1">
        <v>375</v>
      </c>
      <c r="B375">
        <f t="shared" si="10"/>
        <v>0.98175964999999998</v>
      </c>
      <c r="C375">
        <f t="shared" si="11"/>
        <v>134</v>
      </c>
    </row>
    <row r="376" spans="1:3" x14ac:dyDescent="0.15">
      <c r="A376" s="1">
        <v>376</v>
      </c>
      <c r="B376">
        <f t="shared" si="10"/>
        <v>0.98104434239999994</v>
      </c>
      <c r="C376">
        <f t="shared" si="11"/>
        <v>140</v>
      </c>
    </row>
    <row r="377" spans="1:3" x14ac:dyDescent="0.15">
      <c r="A377" s="1">
        <v>377</v>
      </c>
      <c r="B377">
        <f t="shared" si="10"/>
        <v>0.9803290348</v>
      </c>
      <c r="C377">
        <f t="shared" si="11"/>
        <v>134</v>
      </c>
    </row>
    <row r="378" spans="1:3" x14ac:dyDescent="0.15">
      <c r="A378" s="1">
        <v>378</v>
      </c>
      <c r="B378">
        <f t="shared" si="10"/>
        <v>0.97961372720000006</v>
      </c>
      <c r="C378">
        <f t="shared" si="11"/>
        <v>140</v>
      </c>
    </row>
    <row r="379" spans="1:3" x14ac:dyDescent="0.15">
      <c r="A379" s="1">
        <v>379</v>
      </c>
      <c r="B379">
        <f t="shared" si="10"/>
        <v>0.97889841960000001</v>
      </c>
      <c r="C379">
        <f t="shared" si="11"/>
        <v>134</v>
      </c>
    </row>
    <row r="380" spans="1:3" x14ac:dyDescent="0.15">
      <c r="A380" s="1">
        <v>380</v>
      </c>
      <c r="B380">
        <f t="shared" si="10"/>
        <v>0.97818311199999997</v>
      </c>
      <c r="C380">
        <f t="shared" si="11"/>
        <v>140</v>
      </c>
    </row>
    <row r="381" spans="1:3" x14ac:dyDescent="0.15">
      <c r="A381" s="1">
        <v>381</v>
      </c>
      <c r="B381">
        <f t="shared" si="10"/>
        <v>0.97746780440000003</v>
      </c>
      <c r="C381">
        <f t="shared" si="11"/>
        <v>134</v>
      </c>
    </row>
    <row r="382" spans="1:3" x14ac:dyDescent="0.15">
      <c r="A382" s="1">
        <v>382</v>
      </c>
      <c r="B382">
        <f t="shared" si="10"/>
        <v>0.97675249680000009</v>
      </c>
      <c r="C382">
        <f t="shared" si="11"/>
        <v>140</v>
      </c>
    </row>
    <row r="383" spans="1:3" x14ac:dyDescent="0.15">
      <c r="A383" s="1">
        <v>383</v>
      </c>
      <c r="B383">
        <f t="shared" si="10"/>
        <v>0.97603718919999993</v>
      </c>
      <c r="C383">
        <f t="shared" si="11"/>
        <v>134</v>
      </c>
    </row>
    <row r="384" spans="1:3" x14ac:dyDescent="0.15">
      <c r="A384" s="1">
        <v>384</v>
      </c>
      <c r="B384">
        <f t="shared" si="10"/>
        <v>0.9753218816</v>
      </c>
      <c r="C384">
        <f t="shared" si="11"/>
        <v>140</v>
      </c>
    </row>
    <row r="385" spans="1:3" x14ac:dyDescent="0.15">
      <c r="A385" s="1">
        <v>385</v>
      </c>
      <c r="B385">
        <f t="shared" ref="B385:B448" si="12">1.25+A385*-0.0007153076</f>
        <v>0.97460657400000006</v>
      </c>
      <c r="C385">
        <f t="shared" ref="C385:C448" si="13">IF(A385/2-INT(A385/2)&lt;0.1,140,134)</f>
        <v>134</v>
      </c>
    </row>
    <row r="386" spans="1:3" x14ac:dyDescent="0.15">
      <c r="A386" s="1">
        <v>386</v>
      </c>
      <c r="B386">
        <f t="shared" si="12"/>
        <v>0.97389126640000001</v>
      </c>
      <c r="C386">
        <f t="shared" si="13"/>
        <v>140</v>
      </c>
    </row>
    <row r="387" spans="1:3" x14ac:dyDescent="0.15">
      <c r="A387" s="1">
        <v>387</v>
      </c>
      <c r="B387">
        <f t="shared" si="12"/>
        <v>0.97317595879999996</v>
      </c>
      <c r="C387">
        <f t="shared" si="13"/>
        <v>134</v>
      </c>
    </row>
    <row r="388" spans="1:3" x14ac:dyDescent="0.15">
      <c r="A388" s="1">
        <v>388</v>
      </c>
      <c r="B388">
        <f t="shared" si="12"/>
        <v>0.97246065120000003</v>
      </c>
      <c r="C388">
        <f t="shared" si="13"/>
        <v>140</v>
      </c>
    </row>
    <row r="389" spans="1:3" x14ac:dyDescent="0.15">
      <c r="A389" s="1">
        <v>389</v>
      </c>
      <c r="B389">
        <f t="shared" si="12"/>
        <v>0.97174534360000009</v>
      </c>
      <c r="C389">
        <f t="shared" si="13"/>
        <v>134</v>
      </c>
    </row>
    <row r="390" spans="1:3" x14ac:dyDescent="0.15">
      <c r="A390" s="1">
        <v>390</v>
      </c>
      <c r="B390">
        <f t="shared" si="12"/>
        <v>0.97103003599999993</v>
      </c>
      <c r="C390">
        <f t="shared" si="13"/>
        <v>140</v>
      </c>
    </row>
    <row r="391" spans="1:3" x14ac:dyDescent="0.15">
      <c r="A391" s="1">
        <v>391</v>
      </c>
      <c r="B391">
        <f t="shared" si="12"/>
        <v>0.97031472839999999</v>
      </c>
      <c r="C391">
        <f t="shared" si="13"/>
        <v>134</v>
      </c>
    </row>
    <row r="392" spans="1:3" x14ac:dyDescent="0.15">
      <c r="A392" s="1">
        <v>392</v>
      </c>
      <c r="B392">
        <f t="shared" si="12"/>
        <v>0.96959942080000006</v>
      </c>
      <c r="C392">
        <f t="shared" si="13"/>
        <v>140</v>
      </c>
    </row>
    <row r="393" spans="1:3" x14ac:dyDescent="0.15">
      <c r="A393" s="1">
        <v>393</v>
      </c>
      <c r="B393">
        <f t="shared" si="12"/>
        <v>0.96888411320000001</v>
      </c>
      <c r="C393">
        <f t="shared" si="13"/>
        <v>134</v>
      </c>
    </row>
    <row r="394" spans="1:3" x14ac:dyDescent="0.15">
      <c r="A394" s="1">
        <v>394</v>
      </c>
      <c r="B394">
        <f t="shared" si="12"/>
        <v>0.96816880559999996</v>
      </c>
      <c r="C394">
        <f t="shared" si="13"/>
        <v>140</v>
      </c>
    </row>
    <row r="395" spans="1:3" x14ac:dyDescent="0.15">
      <c r="A395" s="1">
        <v>395</v>
      </c>
      <c r="B395">
        <f t="shared" si="12"/>
        <v>0.96745349800000002</v>
      </c>
      <c r="C395">
        <f t="shared" si="13"/>
        <v>134</v>
      </c>
    </row>
    <row r="396" spans="1:3" x14ac:dyDescent="0.15">
      <c r="A396" s="1">
        <v>396</v>
      </c>
      <c r="B396">
        <f t="shared" si="12"/>
        <v>0.96673819040000009</v>
      </c>
      <c r="C396">
        <f t="shared" si="13"/>
        <v>140</v>
      </c>
    </row>
    <row r="397" spans="1:3" x14ac:dyDescent="0.15">
      <c r="A397" s="1">
        <v>397</v>
      </c>
      <c r="B397">
        <f t="shared" si="12"/>
        <v>0.96602288279999993</v>
      </c>
      <c r="C397">
        <f t="shared" si="13"/>
        <v>134</v>
      </c>
    </row>
    <row r="398" spans="1:3" x14ac:dyDescent="0.15">
      <c r="A398" s="1">
        <v>398</v>
      </c>
      <c r="B398">
        <f t="shared" si="12"/>
        <v>0.96530757519999999</v>
      </c>
      <c r="C398">
        <f t="shared" si="13"/>
        <v>140</v>
      </c>
    </row>
    <row r="399" spans="1:3" x14ac:dyDescent="0.15">
      <c r="A399" s="1">
        <v>399</v>
      </c>
      <c r="B399">
        <f t="shared" si="12"/>
        <v>0.96459226760000005</v>
      </c>
      <c r="C399">
        <f t="shared" si="13"/>
        <v>134</v>
      </c>
    </row>
    <row r="400" spans="1:3" x14ac:dyDescent="0.15">
      <c r="A400" s="1">
        <v>400</v>
      </c>
      <c r="B400">
        <f t="shared" si="12"/>
        <v>0.96387696</v>
      </c>
      <c r="C400">
        <f t="shared" si="13"/>
        <v>140</v>
      </c>
    </row>
    <row r="401" spans="1:3" x14ac:dyDescent="0.15">
      <c r="A401" s="1">
        <v>401</v>
      </c>
      <c r="B401">
        <f t="shared" si="12"/>
        <v>0.96316165239999996</v>
      </c>
      <c r="C401">
        <f t="shared" si="13"/>
        <v>134</v>
      </c>
    </row>
    <row r="402" spans="1:3" x14ac:dyDescent="0.15">
      <c r="A402" s="1">
        <v>402</v>
      </c>
      <c r="B402">
        <f t="shared" si="12"/>
        <v>0.96244634480000002</v>
      </c>
      <c r="C402">
        <f t="shared" si="13"/>
        <v>140</v>
      </c>
    </row>
    <row r="403" spans="1:3" x14ac:dyDescent="0.15">
      <c r="A403" s="1">
        <v>403</v>
      </c>
      <c r="B403">
        <f t="shared" si="12"/>
        <v>0.96173103720000008</v>
      </c>
      <c r="C403">
        <f t="shared" si="13"/>
        <v>134</v>
      </c>
    </row>
    <row r="404" spans="1:3" x14ac:dyDescent="0.15">
      <c r="A404" s="1">
        <v>404</v>
      </c>
      <c r="B404">
        <f t="shared" si="12"/>
        <v>0.96101572960000003</v>
      </c>
      <c r="C404">
        <f t="shared" si="13"/>
        <v>140</v>
      </c>
    </row>
    <row r="405" spans="1:3" x14ac:dyDescent="0.15">
      <c r="A405" s="1">
        <v>405</v>
      </c>
      <c r="B405">
        <f t="shared" si="12"/>
        <v>0.96030042199999999</v>
      </c>
      <c r="C405">
        <f t="shared" si="13"/>
        <v>134</v>
      </c>
    </row>
    <row r="406" spans="1:3" x14ac:dyDescent="0.15">
      <c r="A406" s="1">
        <v>406</v>
      </c>
      <c r="B406">
        <f t="shared" si="12"/>
        <v>0.95958511440000005</v>
      </c>
      <c r="C406">
        <f t="shared" si="13"/>
        <v>140</v>
      </c>
    </row>
    <row r="407" spans="1:3" x14ac:dyDescent="0.15">
      <c r="A407" s="1">
        <v>407</v>
      </c>
      <c r="B407">
        <f t="shared" si="12"/>
        <v>0.9588698068</v>
      </c>
      <c r="C407">
        <f t="shared" si="13"/>
        <v>134</v>
      </c>
    </row>
    <row r="408" spans="1:3" x14ac:dyDescent="0.15">
      <c r="A408" s="1">
        <v>408</v>
      </c>
      <c r="B408">
        <f t="shared" si="12"/>
        <v>0.95815449919999995</v>
      </c>
      <c r="C408">
        <f t="shared" si="13"/>
        <v>140</v>
      </c>
    </row>
    <row r="409" spans="1:3" x14ac:dyDescent="0.15">
      <c r="A409" s="1">
        <v>409</v>
      </c>
      <c r="B409">
        <f t="shared" si="12"/>
        <v>0.95743919160000002</v>
      </c>
      <c r="C409">
        <f t="shared" si="13"/>
        <v>134</v>
      </c>
    </row>
    <row r="410" spans="1:3" x14ac:dyDescent="0.15">
      <c r="A410" s="1">
        <v>410</v>
      </c>
      <c r="B410">
        <f t="shared" si="12"/>
        <v>0.95672388400000008</v>
      </c>
      <c r="C410">
        <f t="shared" si="13"/>
        <v>140</v>
      </c>
    </row>
    <row r="411" spans="1:3" x14ac:dyDescent="0.15">
      <c r="A411" s="1">
        <v>411</v>
      </c>
      <c r="B411">
        <f t="shared" si="12"/>
        <v>0.95600857640000003</v>
      </c>
      <c r="C411">
        <f t="shared" si="13"/>
        <v>134</v>
      </c>
    </row>
    <row r="412" spans="1:3" x14ac:dyDescent="0.15">
      <c r="A412" s="1">
        <v>412</v>
      </c>
      <c r="B412">
        <f t="shared" si="12"/>
        <v>0.95529326879999998</v>
      </c>
      <c r="C412">
        <f t="shared" si="13"/>
        <v>140</v>
      </c>
    </row>
    <row r="413" spans="1:3" x14ac:dyDescent="0.15">
      <c r="A413" s="1">
        <v>413</v>
      </c>
      <c r="B413">
        <f t="shared" si="12"/>
        <v>0.95457796120000005</v>
      </c>
      <c r="C413">
        <f t="shared" si="13"/>
        <v>134</v>
      </c>
    </row>
    <row r="414" spans="1:3" x14ac:dyDescent="0.15">
      <c r="A414" s="1">
        <v>414</v>
      </c>
      <c r="B414">
        <f t="shared" si="12"/>
        <v>0.9538626536</v>
      </c>
      <c r="C414">
        <f t="shared" si="13"/>
        <v>140</v>
      </c>
    </row>
    <row r="415" spans="1:3" x14ac:dyDescent="0.15">
      <c r="A415" s="1">
        <v>415</v>
      </c>
      <c r="B415">
        <f t="shared" si="12"/>
        <v>0.95314734599999995</v>
      </c>
      <c r="C415">
        <f t="shared" si="13"/>
        <v>134</v>
      </c>
    </row>
    <row r="416" spans="1:3" x14ac:dyDescent="0.15">
      <c r="A416" s="1">
        <v>416</v>
      </c>
      <c r="B416">
        <f t="shared" si="12"/>
        <v>0.95243203840000001</v>
      </c>
      <c r="C416">
        <f t="shared" si="13"/>
        <v>140</v>
      </c>
    </row>
    <row r="417" spans="1:3" x14ac:dyDescent="0.15">
      <c r="A417" s="1">
        <v>417</v>
      </c>
      <c r="B417">
        <f t="shared" si="12"/>
        <v>0.95171673080000008</v>
      </c>
      <c r="C417">
        <f t="shared" si="13"/>
        <v>134</v>
      </c>
    </row>
    <row r="418" spans="1:3" x14ac:dyDescent="0.15">
      <c r="A418" s="1">
        <v>418</v>
      </c>
      <c r="B418">
        <f t="shared" si="12"/>
        <v>0.95100142320000003</v>
      </c>
      <c r="C418">
        <f t="shared" si="13"/>
        <v>140</v>
      </c>
    </row>
    <row r="419" spans="1:3" x14ac:dyDescent="0.15">
      <c r="A419" s="1">
        <v>419</v>
      </c>
      <c r="B419">
        <f t="shared" si="12"/>
        <v>0.95028611559999998</v>
      </c>
      <c r="C419">
        <f t="shared" si="13"/>
        <v>134</v>
      </c>
    </row>
    <row r="420" spans="1:3" x14ac:dyDescent="0.15">
      <c r="A420" s="1">
        <v>420</v>
      </c>
      <c r="B420">
        <f t="shared" si="12"/>
        <v>0.94957080800000004</v>
      </c>
      <c r="C420">
        <f t="shared" si="13"/>
        <v>140</v>
      </c>
    </row>
    <row r="421" spans="1:3" x14ac:dyDescent="0.15">
      <c r="A421" s="1">
        <v>421</v>
      </c>
      <c r="B421">
        <f t="shared" si="12"/>
        <v>0.9488555004</v>
      </c>
      <c r="C421">
        <f t="shared" si="13"/>
        <v>134</v>
      </c>
    </row>
    <row r="422" spans="1:3" x14ac:dyDescent="0.15">
      <c r="A422" s="1">
        <v>422</v>
      </c>
      <c r="B422">
        <f t="shared" si="12"/>
        <v>0.94814019279999995</v>
      </c>
      <c r="C422">
        <f t="shared" si="13"/>
        <v>140</v>
      </c>
    </row>
    <row r="423" spans="1:3" x14ac:dyDescent="0.15">
      <c r="A423" s="1">
        <v>423</v>
      </c>
      <c r="B423">
        <f t="shared" si="12"/>
        <v>0.94742488520000001</v>
      </c>
      <c r="C423">
        <f t="shared" si="13"/>
        <v>134</v>
      </c>
    </row>
    <row r="424" spans="1:3" x14ac:dyDescent="0.15">
      <c r="A424" s="1">
        <v>424</v>
      </c>
      <c r="B424">
        <f t="shared" si="12"/>
        <v>0.94670957760000007</v>
      </c>
      <c r="C424">
        <f t="shared" si="13"/>
        <v>140</v>
      </c>
    </row>
    <row r="425" spans="1:3" x14ac:dyDescent="0.15">
      <c r="A425" s="1">
        <v>425</v>
      </c>
      <c r="B425">
        <f t="shared" si="12"/>
        <v>0.94599427000000003</v>
      </c>
      <c r="C425">
        <f t="shared" si="13"/>
        <v>134</v>
      </c>
    </row>
    <row r="426" spans="1:3" x14ac:dyDescent="0.15">
      <c r="A426" s="1">
        <v>426</v>
      </c>
      <c r="B426">
        <f t="shared" si="12"/>
        <v>0.94527896239999998</v>
      </c>
      <c r="C426">
        <f t="shared" si="13"/>
        <v>140</v>
      </c>
    </row>
    <row r="427" spans="1:3" x14ac:dyDescent="0.15">
      <c r="A427" s="1">
        <v>427</v>
      </c>
      <c r="B427">
        <f t="shared" si="12"/>
        <v>0.94456365480000004</v>
      </c>
      <c r="C427">
        <f t="shared" si="13"/>
        <v>134</v>
      </c>
    </row>
    <row r="428" spans="1:3" x14ac:dyDescent="0.15">
      <c r="A428" s="1">
        <v>428</v>
      </c>
      <c r="B428">
        <f t="shared" si="12"/>
        <v>0.94384834719999999</v>
      </c>
      <c r="C428">
        <f t="shared" si="13"/>
        <v>140</v>
      </c>
    </row>
    <row r="429" spans="1:3" x14ac:dyDescent="0.15">
      <c r="A429" s="1">
        <v>429</v>
      </c>
      <c r="B429">
        <f t="shared" si="12"/>
        <v>0.94313303959999994</v>
      </c>
      <c r="C429">
        <f t="shared" si="13"/>
        <v>134</v>
      </c>
    </row>
    <row r="430" spans="1:3" x14ac:dyDescent="0.15">
      <c r="A430" s="1">
        <v>430</v>
      </c>
      <c r="B430">
        <f t="shared" si="12"/>
        <v>0.94241773200000001</v>
      </c>
      <c r="C430">
        <f t="shared" si="13"/>
        <v>140</v>
      </c>
    </row>
    <row r="431" spans="1:3" x14ac:dyDescent="0.15">
      <c r="A431" s="1">
        <v>431</v>
      </c>
      <c r="B431">
        <f t="shared" si="12"/>
        <v>0.94170242440000007</v>
      </c>
      <c r="C431">
        <f t="shared" si="13"/>
        <v>134</v>
      </c>
    </row>
    <row r="432" spans="1:3" x14ac:dyDescent="0.15">
      <c r="A432" s="1">
        <v>432</v>
      </c>
      <c r="B432">
        <f t="shared" si="12"/>
        <v>0.94098711680000002</v>
      </c>
      <c r="C432">
        <f t="shared" si="13"/>
        <v>140</v>
      </c>
    </row>
    <row r="433" spans="1:3" x14ac:dyDescent="0.15">
      <c r="A433" s="1">
        <v>433</v>
      </c>
      <c r="B433">
        <f t="shared" si="12"/>
        <v>0.94027180919999997</v>
      </c>
      <c r="C433">
        <f t="shared" si="13"/>
        <v>134</v>
      </c>
    </row>
    <row r="434" spans="1:3" x14ac:dyDescent="0.15">
      <c r="A434" s="1">
        <v>434</v>
      </c>
      <c r="B434">
        <f t="shared" si="12"/>
        <v>0.93955650160000004</v>
      </c>
      <c r="C434">
        <f t="shared" si="13"/>
        <v>140</v>
      </c>
    </row>
    <row r="435" spans="1:3" x14ac:dyDescent="0.15">
      <c r="A435" s="1">
        <v>435</v>
      </c>
      <c r="B435">
        <f t="shared" si="12"/>
        <v>0.93884119399999999</v>
      </c>
      <c r="C435">
        <f t="shared" si="13"/>
        <v>134</v>
      </c>
    </row>
    <row r="436" spans="1:3" x14ac:dyDescent="0.15">
      <c r="A436" s="1">
        <v>436</v>
      </c>
      <c r="B436">
        <f t="shared" si="12"/>
        <v>0.93812588639999994</v>
      </c>
      <c r="C436">
        <f t="shared" si="13"/>
        <v>140</v>
      </c>
    </row>
    <row r="437" spans="1:3" x14ac:dyDescent="0.15">
      <c r="A437" s="1">
        <v>437</v>
      </c>
      <c r="B437">
        <f t="shared" si="12"/>
        <v>0.93741057880000001</v>
      </c>
      <c r="C437">
        <f t="shared" si="13"/>
        <v>134</v>
      </c>
    </row>
    <row r="438" spans="1:3" x14ac:dyDescent="0.15">
      <c r="A438" s="1">
        <v>438</v>
      </c>
      <c r="B438">
        <f t="shared" si="12"/>
        <v>0.93669527120000007</v>
      </c>
      <c r="C438">
        <f t="shared" si="13"/>
        <v>140</v>
      </c>
    </row>
    <row r="439" spans="1:3" x14ac:dyDescent="0.15">
      <c r="A439" s="1">
        <v>439</v>
      </c>
      <c r="B439">
        <f t="shared" si="12"/>
        <v>0.93597996360000002</v>
      </c>
      <c r="C439">
        <f t="shared" si="13"/>
        <v>134</v>
      </c>
    </row>
    <row r="440" spans="1:3" x14ac:dyDescent="0.15">
      <c r="A440" s="1">
        <v>440</v>
      </c>
      <c r="B440">
        <f t="shared" si="12"/>
        <v>0.93526465599999997</v>
      </c>
      <c r="C440">
        <f t="shared" si="13"/>
        <v>140</v>
      </c>
    </row>
    <row r="441" spans="1:3" x14ac:dyDescent="0.15">
      <c r="A441" s="1">
        <v>441</v>
      </c>
      <c r="B441">
        <f t="shared" si="12"/>
        <v>0.93454934840000004</v>
      </c>
      <c r="C441">
        <f t="shared" si="13"/>
        <v>134</v>
      </c>
    </row>
    <row r="442" spans="1:3" x14ac:dyDescent="0.15">
      <c r="A442" s="1">
        <v>442</v>
      </c>
      <c r="B442">
        <f t="shared" si="12"/>
        <v>0.93383404079999999</v>
      </c>
      <c r="C442">
        <f t="shared" si="13"/>
        <v>140</v>
      </c>
    </row>
    <row r="443" spans="1:3" x14ac:dyDescent="0.15">
      <c r="A443" s="1">
        <v>443</v>
      </c>
      <c r="B443">
        <f t="shared" si="12"/>
        <v>0.93311873319999994</v>
      </c>
      <c r="C443">
        <f t="shared" si="13"/>
        <v>134</v>
      </c>
    </row>
    <row r="444" spans="1:3" x14ac:dyDescent="0.15">
      <c r="A444" s="1">
        <v>444</v>
      </c>
      <c r="B444">
        <f t="shared" si="12"/>
        <v>0.9324034256</v>
      </c>
      <c r="C444">
        <f t="shared" si="13"/>
        <v>140</v>
      </c>
    </row>
    <row r="445" spans="1:3" x14ac:dyDescent="0.15">
      <c r="A445" s="1">
        <v>445</v>
      </c>
      <c r="B445">
        <f t="shared" si="12"/>
        <v>0.93168811800000007</v>
      </c>
      <c r="C445">
        <f t="shared" si="13"/>
        <v>134</v>
      </c>
    </row>
    <row r="446" spans="1:3" x14ac:dyDescent="0.15">
      <c r="A446" s="1">
        <v>446</v>
      </c>
      <c r="B446">
        <f t="shared" si="12"/>
        <v>0.93097281040000002</v>
      </c>
      <c r="C446">
        <f t="shared" si="13"/>
        <v>140</v>
      </c>
    </row>
    <row r="447" spans="1:3" x14ac:dyDescent="0.15">
      <c r="A447" s="1">
        <v>447</v>
      </c>
      <c r="B447">
        <f t="shared" si="12"/>
        <v>0.93025750279999997</v>
      </c>
      <c r="C447">
        <f t="shared" si="13"/>
        <v>134</v>
      </c>
    </row>
    <row r="448" spans="1:3" x14ac:dyDescent="0.15">
      <c r="A448" s="1">
        <v>448</v>
      </c>
      <c r="B448">
        <f t="shared" si="12"/>
        <v>0.92954219520000003</v>
      </c>
      <c r="C448">
        <f t="shared" si="13"/>
        <v>140</v>
      </c>
    </row>
    <row r="449" spans="1:3" x14ac:dyDescent="0.15">
      <c r="A449" s="1">
        <v>449</v>
      </c>
      <c r="B449">
        <f t="shared" ref="B449:B512" si="14">1.25+A449*-0.0007153076</f>
        <v>0.92882688759999998</v>
      </c>
      <c r="C449">
        <f t="shared" ref="C449:C512" si="15">IF(A449/2-INT(A449/2)&lt;0.1,140,134)</f>
        <v>134</v>
      </c>
    </row>
    <row r="450" spans="1:3" x14ac:dyDescent="0.15">
      <c r="A450" s="1">
        <v>450</v>
      </c>
      <c r="B450">
        <f t="shared" si="14"/>
        <v>0.92811157999999994</v>
      </c>
      <c r="C450">
        <f t="shared" si="15"/>
        <v>140</v>
      </c>
    </row>
    <row r="451" spans="1:3" x14ac:dyDescent="0.15">
      <c r="A451" s="1">
        <v>451</v>
      </c>
      <c r="B451">
        <f t="shared" si="14"/>
        <v>0.9273962724</v>
      </c>
      <c r="C451">
        <f t="shared" si="15"/>
        <v>134</v>
      </c>
    </row>
    <row r="452" spans="1:3" x14ac:dyDescent="0.15">
      <c r="A452" s="1">
        <v>452</v>
      </c>
      <c r="B452">
        <f t="shared" si="14"/>
        <v>0.92668096480000006</v>
      </c>
      <c r="C452">
        <f t="shared" si="15"/>
        <v>140</v>
      </c>
    </row>
    <row r="453" spans="1:3" x14ac:dyDescent="0.15">
      <c r="A453" s="1">
        <v>453</v>
      </c>
      <c r="B453">
        <f t="shared" si="14"/>
        <v>0.92596565720000001</v>
      </c>
      <c r="C453">
        <f t="shared" si="15"/>
        <v>134</v>
      </c>
    </row>
    <row r="454" spans="1:3" x14ac:dyDescent="0.15">
      <c r="A454" s="1">
        <v>454</v>
      </c>
      <c r="B454">
        <f t="shared" si="14"/>
        <v>0.92525034959999997</v>
      </c>
      <c r="C454">
        <f t="shared" si="15"/>
        <v>140</v>
      </c>
    </row>
    <row r="455" spans="1:3" x14ac:dyDescent="0.15">
      <c r="A455" s="1">
        <v>455</v>
      </c>
      <c r="B455">
        <f t="shared" si="14"/>
        <v>0.92453504200000003</v>
      </c>
      <c r="C455">
        <f t="shared" si="15"/>
        <v>134</v>
      </c>
    </row>
    <row r="456" spans="1:3" x14ac:dyDescent="0.15">
      <c r="A456" s="1">
        <v>456</v>
      </c>
      <c r="B456">
        <f t="shared" si="14"/>
        <v>0.92381973440000009</v>
      </c>
      <c r="C456">
        <f t="shared" si="15"/>
        <v>140</v>
      </c>
    </row>
    <row r="457" spans="1:3" x14ac:dyDescent="0.15">
      <c r="A457" s="1">
        <v>457</v>
      </c>
      <c r="B457">
        <f t="shared" si="14"/>
        <v>0.92310442679999993</v>
      </c>
      <c r="C457">
        <f t="shared" si="15"/>
        <v>134</v>
      </c>
    </row>
    <row r="458" spans="1:3" x14ac:dyDescent="0.15">
      <c r="A458" s="1">
        <v>458</v>
      </c>
      <c r="B458">
        <f t="shared" si="14"/>
        <v>0.9223891192</v>
      </c>
      <c r="C458">
        <f t="shared" si="15"/>
        <v>140</v>
      </c>
    </row>
    <row r="459" spans="1:3" x14ac:dyDescent="0.15">
      <c r="A459" s="1">
        <v>459</v>
      </c>
      <c r="B459">
        <f t="shared" si="14"/>
        <v>0.92167381160000006</v>
      </c>
      <c r="C459">
        <f t="shared" si="15"/>
        <v>134</v>
      </c>
    </row>
    <row r="460" spans="1:3" x14ac:dyDescent="0.15">
      <c r="A460" s="1">
        <v>460</v>
      </c>
      <c r="B460">
        <f t="shared" si="14"/>
        <v>0.92095850400000001</v>
      </c>
      <c r="C460">
        <f t="shared" si="15"/>
        <v>140</v>
      </c>
    </row>
    <row r="461" spans="1:3" x14ac:dyDescent="0.15">
      <c r="A461" s="1">
        <v>461</v>
      </c>
      <c r="B461">
        <f t="shared" si="14"/>
        <v>0.92024319639999996</v>
      </c>
      <c r="C461">
        <f t="shared" si="15"/>
        <v>134</v>
      </c>
    </row>
    <row r="462" spans="1:3" x14ac:dyDescent="0.15">
      <c r="A462" s="1">
        <v>462</v>
      </c>
      <c r="B462">
        <f t="shared" si="14"/>
        <v>0.91952788880000003</v>
      </c>
      <c r="C462">
        <f t="shared" si="15"/>
        <v>140</v>
      </c>
    </row>
    <row r="463" spans="1:3" x14ac:dyDescent="0.15">
      <c r="A463" s="1">
        <v>463</v>
      </c>
      <c r="B463">
        <f t="shared" si="14"/>
        <v>0.91881258120000009</v>
      </c>
      <c r="C463">
        <f t="shared" si="15"/>
        <v>134</v>
      </c>
    </row>
    <row r="464" spans="1:3" x14ac:dyDescent="0.15">
      <c r="A464" s="1">
        <v>464</v>
      </c>
      <c r="B464">
        <f t="shared" si="14"/>
        <v>0.91809727359999993</v>
      </c>
      <c r="C464">
        <f t="shared" si="15"/>
        <v>140</v>
      </c>
    </row>
    <row r="465" spans="1:3" x14ac:dyDescent="0.15">
      <c r="A465" s="1">
        <v>465</v>
      </c>
      <c r="B465">
        <f t="shared" si="14"/>
        <v>0.91738196599999999</v>
      </c>
      <c r="C465">
        <f t="shared" si="15"/>
        <v>134</v>
      </c>
    </row>
    <row r="466" spans="1:3" x14ac:dyDescent="0.15">
      <c r="A466" s="1">
        <v>466</v>
      </c>
      <c r="B466">
        <f t="shared" si="14"/>
        <v>0.91666665840000006</v>
      </c>
      <c r="C466">
        <f t="shared" si="15"/>
        <v>140</v>
      </c>
    </row>
    <row r="467" spans="1:3" x14ac:dyDescent="0.15">
      <c r="A467" s="1">
        <v>467</v>
      </c>
      <c r="B467">
        <f t="shared" si="14"/>
        <v>0.91595135080000001</v>
      </c>
      <c r="C467">
        <f t="shared" si="15"/>
        <v>134</v>
      </c>
    </row>
    <row r="468" spans="1:3" x14ac:dyDescent="0.15">
      <c r="A468" s="1">
        <v>468</v>
      </c>
      <c r="B468">
        <f t="shared" si="14"/>
        <v>0.91523604319999996</v>
      </c>
      <c r="C468">
        <f t="shared" si="15"/>
        <v>140</v>
      </c>
    </row>
    <row r="469" spans="1:3" x14ac:dyDescent="0.15">
      <c r="A469" s="1">
        <v>469</v>
      </c>
      <c r="B469">
        <f t="shared" si="14"/>
        <v>0.91452073560000002</v>
      </c>
      <c r="C469">
        <f t="shared" si="15"/>
        <v>134</v>
      </c>
    </row>
    <row r="470" spans="1:3" x14ac:dyDescent="0.15">
      <c r="A470" s="1">
        <v>470</v>
      </c>
      <c r="B470">
        <f t="shared" si="14"/>
        <v>0.91380542800000009</v>
      </c>
      <c r="C470">
        <f t="shared" si="15"/>
        <v>140</v>
      </c>
    </row>
    <row r="471" spans="1:3" x14ac:dyDescent="0.15">
      <c r="A471" s="1">
        <v>471</v>
      </c>
      <c r="B471">
        <f t="shared" si="14"/>
        <v>0.91309012040000004</v>
      </c>
      <c r="C471">
        <f t="shared" si="15"/>
        <v>134</v>
      </c>
    </row>
    <row r="472" spans="1:3" x14ac:dyDescent="0.15">
      <c r="A472" s="1">
        <v>472</v>
      </c>
      <c r="B472">
        <f t="shared" si="14"/>
        <v>0.91237481279999999</v>
      </c>
      <c r="C472">
        <f t="shared" si="15"/>
        <v>140</v>
      </c>
    </row>
    <row r="473" spans="1:3" x14ac:dyDescent="0.15">
      <c r="A473" s="1">
        <v>473</v>
      </c>
      <c r="B473">
        <f t="shared" si="14"/>
        <v>0.91165950520000005</v>
      </c>
      <c r="C473">
        <f t="shared" si="15"/>
        <v>134</v>
      </c>
    </row>
    <row r="474" spans="1:3" x14ac:dyDescent="0.15">
      <c r="A474" s="1">
        <v>474</v>
      </c>
      <c r="B474">
        <f t="shared" si="14"/>
        <v>0.91094419760000001</v>
      </c>
      <c r="C474">
        <f t="shared" si="15"/>
        <v>140</v>
      </c>
    </row>
    <row r="475" spans="1:3" x14ac:dyDescent="0.15">
      <c r="A475" s="1">
        <v>475</v>
      </c>
      <c r="B475">
        <f t="shared" si="14"/>
        <v>0.91022888999999996</v>
      </c>
      <c r="C475">
        <f t="shared" si="15"/>
        <v>134</v>
      </c>
    </row>
    <row r="476" spans="1:3" x14ac:dyDescent="0.15">
      <c r="A476" s="1">
        <v>476</v>
      </c>
      <c r="B476">
        <f t="shared" si="14"/>
        <v>0.90951358240000002</v>
      </c>
      <c r="C476">
        <f t="shared" si="15"/>
        <v>140</v>
      </c>
    </row>
    <row r="477" spans="1:3" x14ac:dyDescent="0.15">
      <c r="A477" s="1">
        <v>477</v>
      </c>
      <c r="B477">
        <f t="shared" si="14"/>
        <v>0.90879827480000008</v>
      </c>
      <c r="C477">
        <f t="shared" si="15"/>
        <v>134</v>
      </c>
    </row>
    <row r="478" spans="1:3" x14ac:dyDescent="0.15">
      <c r="A478" s="1">
        <v>478</v>
      </c>
      <c r="B478">
        <f t="shared" si="14"/>
        <v>0.90808296720000004</v>
      </c>
      <c r="C478">
        <f t="shared" si="15"/>
        <v>140</v>
      </c>
    </row>
    <row r="479" spans="1:3" x14ac:dyDescent="0.15">
      <c r="A479" s="1">
        <v>479</v>
      </c>
      <c r="B479">
        <f t="shared" si="14"/>
        <v>0.90736765959999999</v>
      </c>
      <c r="C479">
        <f t="shared" si="15"/>
        <v>134</v>
      </c>
    </row>
    <row r="480" spans="1:3" x14ac:dyDescent="0.15">
      <c r="A480" s="1">
        <v>480</v>
      </c>
      <c r="B480">
        <f t="shared" si="14"/>
        <v>0.90665235200000005</v>
      </c>
      <c r="C480">
        <f t="shared" si="15"/>
        <v>140</v>
      </c>
    </row>
    <row r="481" spans="1:3" x14ac:dyDescent="0.15">
      <c r="A481" s="1">
        <v>481</v>
      </c>
      <c r="B481">
        <f t="shared" si="14"/>
        <v>0.9059370444</v>
      </c>
      <c r="C481">
        <f t="shared" si="15"/>
        <v>134</v>
      </c>
    </row>
    <row r="482" spans="1:3" x14ac:dyDescent="0.15">
      <c r="A482" s="1">
        <v>482</v>
      </c>
      <c r="B482">
        <f t="shared" si="14"/>
        <v>0.90522173679999995</v>
      </c>
      <c r="C482">
        <f t="shared" si="15"/>
        <v>140</v>
      </c>
    </row>
    <row r="483" spans="1:3" x14ac:dyDescent="0.15">
      <c r="A483" s="1">
        <v>483</v>
      </c>
      <c r="B483">
        <f t="shared" si="14"/>
        <v>0.90450642920000002</v>
      </c>
      <c r="C483">
        <f t="shared" si="15"/>
        <v>134</v>
      </c>
    </row>
    <row r="484" spans="1:3" x14ac:dyDescent="0.15">
      <c r="A484" s="1">
        <v>484</v>
      </c>
      <c r="B484">
        <f t="shared" si="14"/>
        <v>0.90379112160000008</v>
      </c>
      <c r="C484">
        <f t="shared" si="15"/>
        <v>140</v>
      </c>
    </row>
    <row r="485" spans="1:3" x14ac:dyDescent="0.15">
      <c r="A485" s="1">
        <v>485</v>
      </c>
      <c r="B485">
        <f t="shared" si="14"/>
        <v>0.90307581400000003</v>
      </c>
      <c r="C485">
        <f t="shared" si="15"/>
        <v>134</v>
      </c>
    </row>
    <row r="486" spans="1:3" x14ac:dyDescent="0.15">
      <c r="A486" s="1">
        <v>486</v>
      </c>
      <c r="B486">
        <f t="shared" si="14"/>
        <v>0.90236050639999998</v>
      </c>
      <c r="C486">
        <f t="shared" si="15"/>
        <v>140</v>
      </c>
    </row>
    <row r="487" spans="1:3" x14ac:dyDescent="0.15">
      <c r="A487" s="1">
        <v>487</v>
      </c>
      <c r="B487">
        <f t="shared" si="14"/>
        <v>0.90164519880000005</v>
      </c>
      <c r="C487">
        <f t="shared" si="15"/>
        <v>134</v>
      </c>
    </row>
    <row r="488" spans="1:3" x14ac:dyDescent="0.15">
      <c r="A488" s="1">
        <v>488</v>
      </c>
      <c r="B488">
        <f t="shared" si="14"/>
        <v>0.9009298912</v>
      </c>
      <c r="C488">
        <f t="shared" si="15"/>
        <v>140</v>
      </c>
    </row>
    <row r="489" spans="1:3" x14ac:dyDescent="0.15">
      <c r="A489" s="1">
        <v>489</v>
      </c>
      <c r="B489">
        <f t="shared" si="14"/>
        <v>0.90021458359999995</v>
      </c>
      <c r="C489">
        <f t="shared" si="15"/>
        <v>134</v>
      </c>
    </row>
    <row r="490" spans="1:3" x14ac:dyDescent="0.15">
      <c r="A490" s="1">
        <v>490</v>
      </c>
      <c r="B490">
        <f t="shared" si="14"/>
        <v>0.89949927600000001</v>
      </c>
      <c r="C490">
        <f t="shared" si="15"/>
        <v>140</v>
      </c>
    </row>
    <row r="491" spans="1:3" x14ac:dyDescent="0.15">
      <c r="A491" s="1">
        <v>491</v>
      </c>
      <c r="B491">
        <f t="shared" si="14"/>
        <v>0.89878396840000008</v>
      </c>
      <c r="C491">
        <f t="shared" si="15"/>
        <v>134</v>
      </c>
    </row>
    <row r="492" spans="1:3" x14ac:dyDescent="0.15">
      <c r="A492" s="1">
        <v>492</v>
      </c>
      <c r="B492">
        <f t="shared" si="14"/>
        <v>0.89806866080000003</v>
      </c>
      <c r="C492">
        <f t="shared" si="15"/>
        <v>140</v>
      </c>
    </row>
    <row r="493" spans="1:3" x14ac:dyDescent="0.15">
      <c r="A493" s="1">
        <v>493</v>
      </c>
      <c r="B493">
        <f t="shared" si="14"/>
        <v>0.89735335319999998</v>
      </c>
      <c r="C493">
        <f t="shared" si="15"/>
        <v>134</v>
      </c>
    </row>
    <row r="494" spans="1:3" x14ac:dyDescent="0.15">
      <c r="A494" s="1">
        <v>494</v>
      </c>
      <c r="B494">
        <f t="shared" si="14"/>
        <v>0.89663804560000004</v>
      </c>
      <c r="C494">
        <f t="shared" si="15"/>
        <v>140</v>
      </c>
    </row>
    <row r="495" spans="1:3" x14ac:dyDescent="0.15">
      <c r="A495" s="1">
        <v>495</v>
      </c>
      <c r="B495">
        <f t="shared" si="14"/>
        <v>0.895922738</v>
      </c>
      <c r="C495">
        <f t="shared" si="15"/>
        <v>134</v>
      </c>
    </row>
    <row r="496" spans="1:3" x14ac:dyDescent="0.15">
      <c r="A496" s="1">
        <v>496</v>
      </c>
      <c r="B496">
        <f t="shared" si="14"/>
        <v>0.89520743039999995</v>
      </c>
      <c r="C496">
        <f t="shared" si="15"/>
        <v>140</v>
      </c>
    </row>
    <row r="497" spans="1:3" x14ac:dyDescent="0.15">
      <c r="A497" s="1">
        <v>497</v>
      </c>
      <c r="B497">
        <f t="shared" si="14"/>
        <v>0.89449212280000001</v>
      </c>
      <c r="C497">
        <f t="shared" si="15"/>
        <v>134</v>
      </c>
    </row>
    <row r="498" spans="1:3" x14ac:dyDescent="0.15">
      <c r="A498" s="1">
        <v>498</v>
      </c>
      <c r="B498">
        <f t="shared" si="14"/>
        <v>0.89377681520000007</v>
      </c>
      <c r="C498">
        <f t="shared" si="15"/>
        <v>140</v>
      </c>
    </row>
    <row r="499" spans="1:3" x14ac:dyDescent="0.15">
      <c r="A499" s="1">
        <v>499</v>
      </c>
      <c r="B499">
        <f t="shared" si="14"/>
        <v>0.89306150760000003</v>
      </c>
      <c r="C499">
        <f t="shared" si="15"/>
        <v>134</v>
      </c>
    </row>
    <row r="500" spans="1:3" x14ac:dyDescent="0.15">
      <c r="A500" s="1">
        <v>500</v>
      </c>
      <c r="B500">
        <f t="shared" si="14"/>
        <v>0.89234619999999998</v>
      </c>
      <c r="C500">
        <f t="shared" si="15"/>
        <v>140</v>
      </c>
    </row>
    <row r="501" spans="1:3" x14ac:dyDescent="0.15">
      <c r="A501" s="1">
        <v>501</v>
      </c>
      <c r="B501">
        <f t="shared" si="14"/>
        <v>0.89163089240000004</v>
      </c>
      <c r="C501">
        <f t="shared" si="15"/>
        <v>134</v>
      </c>
    </row>
    <row r="502" spans="1:3" x14ac:dyDescent="0.15">
      <c r="A502" s="1">
        <v>502</v>
      </c>
      <c r="B502">
        <f t="shared" si="14"/>
        <v>0.89091558479999999</v>
      </c>
      <c r="C502">
        <f t="shared" si="15"/>
        <v>140</v>
      </c>
    </row>
    <row r="503" spans="1:3" x14ac:dyDescent="0.15">
      <c r="A503" s="1">
        <v>503</v>
      </c>
      <c r="B503">
        <f t="shared" si="14"/>
        <v>0.89020027719999995</v>
      </c>
      <c r="C503">
        <f t="shared" si="15"/>
        <v>134</v>
      </c>
    </row>
    <row r="504" spans="1:3" x14ac:dyDescent="0.15">
      <c r="A504" s="1">
        <v>504</v>
      </c>
      <c r="B504">
        <f t="shared" si="14"/>
        <v>0.88948496960000001</v>
      </c>
      <c r="C504">
        <f t="shared" si="15"/>
        <v>140</v>
      </c>
    </row>
    <row r="505" spans="1:3" x14ac:dyDescent="0.15">
      <c r="A505" s="1">
        <v>505</v>
      </c>
      <c r="B505">
        <f t="shared" si="14"/>
        <v>0.88876966200000007</v>
      </c>
      <c r="C505">
        <f t="shared" si="15"/>
        <v>134</v>
      </c>
    </row>
    <row r="506" spans="1:3" x14ac:dyDescent="0.15">
      <c r="A506" s="1">
        <v>506</v>
      </c>
      <c r="B506">
        <f t="shared" si="14"/>
        <v>0.88805435440000002</v>
      </c>
      <c r="C506">
        <f t="shared" si="15"/>
        <v>140</v>
      </c>
    </row>
    <row r="507" spans="1:3" x14ac:dyDescent="0.15">
      <c r="A507" s="1">
        <v>507</v>
      </c>
      <c r="B507">
        <f t="shared" si="14"/>
        <v>0.88733904679999998</v>
      </c>
      <c r="C507">
        <f t="shared" si="15"/>
        <v>134</v>
      </c>
    </row>
    <row r="508" spans="1:3" x14ac:dyDescent="0.15">
      <c r="A508" s="1">
        <v>508</v>
      </c>
      <c r="B508">
        <f t="shared" si="14"/>
        <v>0.88662373920000004</v>
      </c>
      <c r="C508">
        <f t="shared" si="15"/>
        <v>140</v>
      </c>
    </row>
    <row r="509" spans="1:3" x14ac:dyDescent="0.15">
      <c r="A509" s="1">
        <v>509</v>
      </c>
      <c r="B509">
        <f t="shared" si="14"/>
        <v>0.88590843159999999</v>
      </c>
      <c r="C509">
        <f t="shared" si="15"/>
        <v>134</v>
      </c>
    </row>
    <row r="510" spans="1:3" x14ac:dyDescent="0.15">
      <c r="A510" s="1">
        <v>510</v>
      </c>
      <c r="B510">
        <f t="shared" si="14"/>
        <v>0.88519312399999994</v>
      </c>
      <c r="C510">
        <f t="shared" si="15"/>
        <v>140</v>
      </c>
    </row>
    <row r="511" spans="1:3" x14ac:dyDescent="0.15">
      <c r="A511" s="1">
        <v>511</v>
      </c>
      <c r="B511">
        <f t="shared" si="14"/>
        <v>0.88447781640000001</v>
      </c>
      <c r="C511">
        <f t="shared" si="15"/>
        <v>134</v>
      </c>
    </row>
    <row r="512" spans="1:3" x14ac:dyDescent="0.15">
      <c r="A512" s="1">
        <v>512</v>
      </c>
      <c r="B512">
        <f t="shared" si="14"/>
        <v>0.88376250880000007</v>
      </c>
      <c r="C512">
        <f t="shared" si="15"/>
        <v>140</v>
      </c>
    </row>
    <row r="513" spans="1:3" x14ac:dyDescent="0.15">
      <c r="A513" s="1">
        <v>513</v>
      </c>
      <c r="B513">
        <f t="shared" ref="B513:B576" si="16">1.25+A513*-0.0007153076</f>
        <v>0.88304720120000002</v>
      </c>
      <c r="C513">
        <f t="shared" ref="C513:C576" si="17">IF(A513/2-INT(A513/2)&lt;0.1,140,134)</f>
        <v>134</v>
      </c>
    </row>
    <row r="514" spans="1:3" x14ac:dyDescent="0.15">
      <c r="A514" s="1">
        <v>514</v>
      </c>
      <c r="B514">
        <f t="shared" si="16"/>
        <v>0.88233189359999997</v>
      </c>
      <c r="C514">
        <f t="shared" si="17"/>
        <v>140</v>
      </c>
    </row>
    <row r="515" spans="1:3" x14ac:dyDescent="0.15">
      <c r="A515" s="1">
        <v>515</v>
      </c>
      <c r="B515">
        <f t="shared" si="16"/>
        <v>0.88161658600000004</v>
      </c>
      <c r="C515">
        <f t="shared" si="17"/>
        <v>134</v>
      </c>
    </row>
    <row r="516" spans="1:3" x14ac:dyDescent="0.15">
      <c r="A516" s="1">
        <v>516</v>
      </c>
      <c r="B516">
        <f t="shared" si="16"/>
        <v>0.88090127839999999</v>
      </c>
      <c r="C516">
        <f t="shared" si="17"/>
        <v>140</v>
      </c>
    </row>
    <row r="517" spans="1:3" x14ac:dyDescent="0.15">
      <c r="A517" s="1">
        <v>517</v>
      </c>
      <c r="B517">
        <f t="shared" si="16"/>
        <v>0.88018597079999994</v>
      </c>
      <c r="C517">
        <f t="shared" si="17"/>
        <v>134</v>
      </c>
    </row>
    <row r="518" spans="1:3" x14ac:dyDescent="0.15">
      <c r="A518" s="1">
        <v>518</v>
      </c>
      <c r="B518">
        <f t="shared" si="16"/>
        <v>0.8794706632</v>
      </c>
      <c r="C518">
        <f t="shared" si="17"/>
        <v>140</v>
      </c>
    </row>
    <row r="519" spans="1:3" x14ac:dyDescent="0.15">
      <c r="A519" s="1">
        <v>519</v>
      </c>
      <c r="B519">
        <f t="shared" si="16"/>
        <v>0.87875535560000007</v>
      </c>
      <c r="C519">
        <f t="shared" si="17"/>
        <v>134</v>
      </c>
    </row>
    <row r="520" spans="1:3" x14ac:dyDescent="0.15">
      <c r="A520" s="1">
        <v>520</v>
      </c>
      <c r="B520">
        <f t="shared" si="16"/>
        <v>0.87804004800000002</v>
      </c>
      <c r="C520">
        <f t="shared" si="17"/>
        <v>140</v>
      </c>
    </row>
    <row r="521" spans="1:3" x14ac:dyDescent="0.15">
      <c r="A521" s="1">
        <v>521</v>
      </c>
      <c r="B521">
        <f t="shared" si="16"/>
        <v>0.87732474039999997</v>
      </c>
      <c r="C521">
        <f t="shared" si="17"/>
        <v>134</v>
      </c>
    </row>
    <row r="522" spans="1:3" x14ac:dyDescent="0.15">
      <c r="A522" s="1">
        <v>522</v>
      </c>
      <c r="B522">
        <f t="shared" si="16"/>
        <v>0.87660943280000003</v>
      </c>
      <c r="C522">
        <f t="shared" si="17"/>
        <v>140</v>
      </c>
    </row>
    <row r="523" spans="1:3" x14ac:dyDescent="0.15">
      <c r="A523" s="1">
        <v>523</v>
      </c>
      <c r="B523">
        <f t="shared" si="16"/>
        <v>0.8758941252000001</v>
      </c>
      <c r="C523">
        <f t="shared" si="17"/>
        <v>134</v>
      </c>
    </row>
    <row r="524" spans="1:3" x14ac:dyDescent="0.15">
      <c r="A524" s="1">
        <v>524</v>
      </c>
      <c r="B524">
        <f t="shared" si="16"/>
        <v>0.87517881759999994</v>
      </c>
      <c r="C524">
        <f t="shared" si="17"/>
        <v>140</v>
      </c>
    </row>
    <row r="525" spans="1:3" x14ac:dyDescent="0.15">
      <c r="A525" s="1">
        <v>525</v>
      </c>
      <c r="B525">
        <f t="shared" si="16"/>
        <v>0.87446351</v>
      </c>
      <c r="C525">
        <f t="shared" si="17"/>
        <v>134</v>
      </c>
    </row>
    <row r="526" spans="1:3" x14ac:dyDescent="0.15">
      <c r="A526" s="1">
        <v>526</v>
      </c>
      <c r="B526">
        <f t="shared" si="16"/>
        <v>0.87374820240000006</v>
      </c>
      <c r="C526">
        <f t="shared" si="17"/>
        <v>140</v>
      </c>
    </row>
    <row r="527" spans="1:3" x14ac:dyDescent="0.15">
      <c r="A527" s="1">
        <v>527</v>
      </c>
      <c r="B527">
        <f t="shared" si="16"/>
        <v>0.87303289480000001</v>
      </c>
      <c r="C527">
        <f t="shared" si="17"/>
        <v>134</v>
      </c>
    </row>
    <row r="528" spans="1:3" x14ac:dyDescent="0.15">
      <c r="A528" s="1">
        <v>528</v>
      </c>
      <c r="B528">
        <f t="shared" si="16"/>
        <v>0.87231758719999997</v>
      </c>
      <c r="C528">
        <f t="shared" si="17"/>
        <v>140</v>
      </c>
    </row>
    <row r="529" spans="1:3" x14ac:dyDescent="0.15">
      <c r="A529" s="1">
        <v>529</v>
      </c>
      <c r="B529">
        <f t="shared" si="16"/>
        <v>0.87160227960000003</v>
      </c>
      <c r="C529">
        <f t="shared" si="17"/>
        <v>134</v>
      </c>
    </row>
    <row r="530" spans="1:3" x14ac:dyDescent="0.15">
      <c r="A530" s="1">
        <v>530</v>
      </c>
      <c r="B530">
        <f t="shared" si="16"/>
        <v>0.87088697200000009</v>
      </c>
      <c r="C530">
        <f t="shared" si="17"/>
        <v>140</v>
      </c>
    </row>
    <row r="531" spans="1:3" x14ac:dyDescent="0.15">
      <c r="A531" s="1">
        <v>531</v>
      </c>
      <c r="B531">
        <f t="shared" si="16"/>
        <v>0.87017166439999993</v>
      </c>
      <c r="C531">
        <f t="shared" si="17"/>
        <v>134</v>
      </c>
    </row>
    <row r="532" spans="1:3" x14ac:dyDescent="0.15">
      <c r="A532" s="1">
        <v>532</v>
      </c>
      <c r="B532">
        <f t="shared" si="16"/>
        <v>0.8694563568</v>
      </c>
      <c r="C532">
        <f t="shared" si="17"/>
        <v>140</v>
      </c>
    </row>
    <row r="533" spans="1:3" x14ac:dyDescent="0.15">
      <c r="A533" s="1">
        <v>533</v>
      </c>
      <c r="B533">
        <f t="shared" si="16"/>
        <v>0.86874104920000006</v>
      </c>
      <c r="C533">
        <f t="shared" si="17"/>
        <v>134</v>
      </c>
    </row>
    <row r="534" spans="1:3" x14ac:dyDescent="0.15">
      <c r="A534" s="1">
        <v>534</v>
      </c>
      <c r="B534">
        <f t="shared" si="16"/>
        <v>0.86802574160000001</v>
      </c>
      <c r="C534">
        <f t="shared" si="17"/>
        <v>140</v>
      </c>
    </row>
    <row r="535" spans="1:3" x14ac:dyDescent="0.15">
      <c r="A535" s="1">
        <v>535</v>
      </c>
      <c r="B535">
        <f t="shared" si="16"/>
        <v>0.86731043399999996</v>
      </c>
      <c r="C535">
        <f t="shared" si="17"/>
        <v>134</v>
      </c>
    </row>
    <row r="536" spans="1:3" x14ac:dyDescent="0.15">
      <c r="A536" s="1">
        <v>536</v>
      </c>
      <c r="B536">
        <f t="shared" si="16"/>
        <v>0.86659512640000003</v>
      </c>
      <c r="C536">
        <f t="shared" si="17"/>
        <v>140</v>
      </c>
    </row>
    <row r="537" spans="1:3" x14ac:dyDescent="0.15">
      <c r="A537" s="1">
        <v>537</v>
      </c>
      <c r="B537">
        <f t="shared" si="16"/>
        <v>0.86587981880000009</v>
      </c>
      <c r="C537">
        <f t="shared" si="17"/>
        <v>134</v>
      </c>
    </row>
    <row r="538" spans="1:3" x14ac:dyDescent="0.15">
      <c r="A538" s="1">
        <v>538</v>
      </c>
      <c r="B538">
        <f t="shared" si="16"/>
        <v>0.86516451119999993</v>
      </c>
      <c r="C538">
        <f t="shared" si="17"/>
        <v>140</v>
      </c>
    </row>
    <row r="539" spans="1:3" x14ac:dyDescent="0.15">
      <c r="A539" s="1">
        <v>539</v>
      </c>
      <c r="B539">
        <f t="shared" si="16"/>
        <v>0.86444920359999999</v>
      </c>
      <c r="C539">
        <f t="shared" si="17"/>
        <v>134</v>
      </c>
    </row>
    <row r="540" spans="1:3" x14ac:dyDescent="0.15">
      <c r="A540" s="1">
        <v>540</v>
      </c>
      <c r="B540">
        <f t="shared" si="16"/>
        <v>0.86373389600000006</v>
      </c>
      <c r="C540">
        <f t="shared" si="17"/>
        <v>140</v>
      </c>
    </row>
    <row r="541" spans="1:3" x14ac:dyDescent="0.15">
      <c r="A541" s="1">
        <v>541</v>
      </c>
      <c r="B541">
        <f t="shared" si="16"/>
        <v>0.86301858840000001</v>
      </c>
      <c r="C541">
        <f t="shared" si="17"/>
        <v>134</v>
      </c>
    </row>
    <row r="542" spans="1:3" x14ac:dyDescent="0.15">
      <c r="A542" s="1">
        <v>542</v>
      </c>
      <c r="B542">
        <f t="shared" si="16"/>
        <v>0.86230328079999996</v>
      </c>
      <c r="C542">
        <f t="shared" si="17"/>
        <v>140</v>
      </c>
    </row>
    <row r="543" spans="1:3" x14ac:dyDescent="0.15">
      <c r="A543" s="1">
        <v>543</v>
      </c>
      <c r="B543">
        <f t="shared" si="16"/>
        <v>0.86158797320000002</v>
      </c>
      <c r="C543">
        <f t="shared" si="17"/>
        <v>134</v>
      </c>
    </row>
    <row r="544" spans="1:3" x14ac:dyDescent="0.15">
      <c r="A544" s="1">
        <v>544</v>
      </c>
      <c r="B544">
        <f t="shared" si="16"/>
        <v>0.86087266560000009</v>
      </c>
      <c r="C544">
        <f t="shared" si="17"/>
        <v>140</v>
      </c>
    </row>
    <row r="545" spans="1:3" x14ac:dyDescent="0.15">
      <c r="A545" s="1">
        <v>545</v>
      </c>
      <c r="B545">
        <f t="shared" si="16"/>
        <v>0.86015735800000004</v>
      </c>
      <c r="C545">
        <f t="shared" si="17"/>
        <v>134</v>
      </c>
    </row>
    <row r="546" spans="1:3" x14ac:dyDescent="0.15">
      <c r="A546" s="1">
        <v>546</v>
      </c>
      <c r="B546">
        <f t="shared" si="16"/>
        <v>0.85944205039999999</v>
      </c>
      <c r="C546">
        <f t="shared" si="17"/>
        <v>140</v>
      </c>
    </row>
    <row r="547" spans="1:3" x14ac:dyDescent="0.15">
      <c r="A547" s="1">
        <v>547</v>
      </c>
      <c r="B547">
        <f t="shared" si="16"/>
        <v>0.85872674280000005</v>
      </c>
      <c r="C547">
        <f t="shared" si="17"/>
        <v>134</v>
      </c>
    </row>
    <row r="548" spans="1:3" x14ac:dyDescent="0.15">
      <c r="A548" s="1">
        <v>548</v>
      </c>
      <c r="B548">
        <f t="shared" si="16"/>
        <v>0.85801143520000001</v>
      </c>
      <c r="C548">
        <f t="shared" si="17"/>
        <v>140</v>
      </c>
    </row>
    <row r="549" spans="1:3" x14ac:dyDescent="0.15">
      <c r="A549" s="1">
        <v>549</v>
      </c>
      <c r="B549">
        <f t="shared" si="16"/>
        <v>0.85729612759999996</v>
      </c>
      <c r="C549">
        <f t="shared" si="17"/>
        <v>134</v>
      </c>
    </row>
    <row r="550" spans="1:3" x14ac:dyDescent="0.15">
      <c r="A550" s="1">
        <v>550</v>
      </c>
      <c r="B550">
        <f t="shared" si="16"/>
        <v>0.85658082000000002</v>
      </c>
      <c r="C550">
        <f t="shared" si="17"/>
        <v>140</v>
      </c>
    </row>
    <row r="551" spans="1:3" x14ac:dyDescent="0.15">
      <c r="A551" s="1">
        <v>551</v>
      </c>
      <c r="B551">
        <f t="shared" si="16"/>
        <v>0.85586551240000008</v>
      </c>
      <c r="C551">
        <f t="shared" si="17"/>
        <v>134</v>
      </c>
    </row>
    <row r="552" spans="1:3" x14ac:dyDescent="0.15">
      <c r="A552" s="1">
        <v>552</v>
      </c>
      <c r="B552">
        <f t="shared" si="16"/>
        <v>0.85515020480000004</v>
      </c>
      <c r="C552">
        <f t="shared" si="17"/>
        <v>140</v>
      </c>
    </row>
    <row r="553" spans="1:3" x14ac:dyDescent="0.15">
      <c r="A553" s="1">
        <v>553</v>
      </c>
      <c r="B553">
        <f t="shared" si="16"/>
        <v>0.85443489719999999</v>
      </c>
      <c r="C553">
        <f t="shared" si="17"/>
        <v>134</v>
      </c>
    </row>
    <row r="554" spans="1:3" x14ac:dyDescent="0.15">
      <c r="A554" s="1">
        <v>554</v>
      </c>
      <c r="B554">
        <f t="shared" si="16"/>
        <v>0.85371958960000005</v>
      </c>
      <c r="C554">
        <f t="shared" si="17"/>
        <v>140</v>
      </c>
    </row>
    <row r="555" spans="1:3" x14ac:dyDescent="0.15">
      <c r="A555" s="1">
        <v>555</v>
      </c>
      <c r="B555">
        <f t="shared" si="16"/>
        <v>0.853004282</v>
      </c>
      <c r="C555">
        <f t="shared" si="17"/>
        <v>134</v>
      </c>
    </row>
    <row r="556" spans="1:3" x14ac:dyDescent="0.15">
      <c r="A556" s="1">
        <v>556</v>
      </c>
      <c r="B556">
        <f t="shared" si="16"/>
        <v>0.85228897439999995</v>
      </c>
      <c r="C556">
        <f t="shared" si="17"/>
        <v>140</v>
      </c>
    </row>
    <row r="557" spans="1:3" x14ac:dyDescent="0.15">
      <c r="A557" s="1">
        <v>557</v>
      </c>
      <c r="B557">
        <f t="shared" si="16"/>
        <v>0.85157366680000002</v>
      </c>
      <c r="C557">
        <f t="shared" si="17"/>
        <v>134</v>
      </c>
    </row>
    <row r="558" spans="1:3" x14ac:dyDescent="0.15">
      <c r="A558" s="1">
        <v>558</v>
      </c>
      <c r="B558">
        <f t="shared" si="16"/>
        <v>0.85085835920000008</v>
      </c>
      <c r="C558">
        <f t="shared" si="17"/>
        <v>140</v>
      </c>
    </row>
    <row r="559" spans="1:3" x14ac:dyDescent="0.15">
      <c r="A559" s="1">
        <v>559</v>
      </c>
      <c r="B559">
        <f t="shared" si="16"/>
        <v>0.85014305160000003</v>
      </c>
      <c r="C559">
        <f t="shared" si="17"/>
        <v>134</v>
      </c>
    </row>
    <row r="560" spans="1:3" x14ac:dyDescent="0.15">
      <c r="A560" s="1">
        <v>560</v>
      </c>
      <c r="B560">
        <f t="shared" si="16"/>
        <v>0.84942774399999998</v>
      </c>
      <c r="C560">
        <f t="shared" si="17"/>
        <v>140</v>
      </c>
    </row>
    <row r="561" spans="1:3" x14ac:dyDescent="0.15">
      <c r="A561" s="1">
        <v>561</v>
      </c>
      <c r="B561">
        <f t="shared" si="16"/>
        <v>0.84871243640000005</v>
      </c>
      <c r="C561">
        <f t="shared" si="17"/>
        <v>134</v>
      </c>
    </row>
    <row r="562" spans="1:3" x14ac:dyDescent="0.15">
      <c r="A562" s="1">
        <v>562</v>
      </c>
      <c r="B562">
        <f t="shared" si="16"/>
        <v>0.8479971288</v>
      </c>
      <c r="C562">
        <f t="shared" si="17"/>
        <v>140</v>
      </c>
    </row>
    <row r="563" spans="1:3" x14ac:dyDescent="0.15">
      <c r="A563" s="1">
        <v>563</v>
      </c>
      <c r="B563">
        <f t="shared" si="16"/>
        <v>0.84728182119999995</v>
      </c>
      <c r="C563">
        <f t="shared" si="17"/>
        <v>134</v>
      </c>
    </row>
    <row r="564" spans="1:3" x14ac:dyDescent="0.15">
      <c r="A564" s="1">
        <v>564</v>
      </c>
      <c r="B564">
        <f t="shared" si="16"/>
        <v>0.84656651360000001</v>
      </c>
      <c r="C564">
        <f t="shared" si="17"/>
        <v>140</v>
      </c>
    </row>
    <row r="565" spans="1:3" x14ac:dyDescent="0.15">
      <c r="A565" s="1">
        <v>565</v>
      </c>
      <c r="B565">
        <f t="shared" si="16"/>
        <v>0.84585120600000008</v>
      </c>
      <c r="C565">
        <f t="shared" si="17"/>
        <v>134</v>
      </c>
    </row>
    <row r="566" spans="1:3" x14ac:dyDescent="0.15">
      <c r="A566" s="1">
        <v>566</v>
      </c>
      <c r="B566">
        <f t="shared" si="16"/>
        <v>0.84513589840000003</v>
      </c>
      <c r="C566">
        <f t="shared" si="17"/>
        <v>140</v>
      </c>
    </row>
    <row r="567" spans="1:3" x14ac:dyDescent="0.15">
      <c r="A567" s="1">
        <v>567</v>
      </c>
      <c r="B567">
        <f t="shared" si="16"/>
        <v>0.84442059079999998</v>
      </c>
      <c r="C567">
        <f t="shared" si="17"/>
        <v>134</v>
      </c>
    </row>
    <row r="568" spans="1:3" x14ac:dyDescent="0.15">
      <c r="A568" s="1">
        <v>568</v>
      </c>
      <c r="B568">
        <f t="shared" si="16"/>
        <v>0.84370528320000004</v>
      </c>
      <c r="C568">
        <f t="shared" si="17"/>
        <v>140</v>
      </c>
    </row>
    <row r="569" spans="1:3" x14ac:dyDescent="0.15">
      <c r="A569" s="1">
        <v>569</v>
      </c>
      <c r="B569">
        <f t="shared" si="16"/>
        <v>0.8429899756</v>
      </c>
      <c r="C569">
        <f t="shared" si="17"/>
        <v>134</v>
      </c>
    </row>
    <row r="570" spans="1:3" x14ac:dyDescent="0.15">
      <c r="A570" s="1">
        <v>570</v>
      </c>
      <c r="B570">
        <f t="shared" si="16"/>
        <v>0.84227466799999995</v>
      </c>
      <c r="C570">
        <f t="shared" si="17"/>
        <v>140</v>
      </c>
    </row>
    <row r="571" spans="1:3" x14ac:dyDescent="0.15">
      <c r="A571" s="1">
        <v>571</v>
      </c>
      <c r="B571">
        <f t="shared" si="16"/>
        <v>0.84155936040000001</v>
      </c>
      <c r="C571">
        <f t="shared" si="17"/>
        <v>134</v>
      </c>
    </row>
    <row r="572" spans="1:3" x14ac:dyDescent="0.15">
      <c r="A572" s="1">
        <v>572</v>
      </c>
      <c r="B572">
        <f t="shared" si="16"/>
        <v>0.84084405280000007</v>
      </c>
      <c r="C572">
        <f t="shared" si="17"/>
        <v>140</v>
      </c>
    </row>
    <row r="573" spans="1:3" x14ac:dyDescent="0.15">
      <c r="A573" s="1">
        <v>573</v>
      </c>
      <c r="B573">
        <f t="shared" si="16"/>
        <v>0.84012874520000003</v>
      </c>
      <c r="C573">
        <f t="shared" si="17"/>
        <v>134</v>
      </c>
    </row>
    <row r="574" spans="1:3" x14ac:dyDescent="0.15">
      <c r="A574" s="1">
        <v>574</v>
      </c>
      <c r="B574">
        <f t="shared" si="16"/>
        <v>0.83941343759999998</v>
      </c>
      <c r="C574">
        <f t="shared" si="17"/>
        <v>140</v>
      </c>
    </row>
    <row r="575" spans="1:3" x14ac:dyDescent="0.15">
      <c r="A575" s="1">
        <v>575</v>
      </c>
      <c r="B575">
        <f t="shared" si="16"/>
        <v>0.83869813000000004</v>
      </c>
      <c r="C575">
        <f t="shared" si="17"/>
        <v>134</v>
      </c>
    </row>
    <row r="576" spans="1:3" x14ac:dyDescent="0.15">
      <c r="A576" s="1">
        <v>576</v>
      </c>
      <c r="B576">
        <f t="shared" si="16"/>
        <v>0.83798282239999999</v>
      </c>
      <c r="C576">
        <f t="shared" si="17"/>
        <v>140</v>
      </c>
    </row>
    <row r="577" spans="1:3" x14ac:dyDescent="0.15">
      <c r="A577" s="1">
        <v>577</v>
      </c>
      <c r="B577">
        <f t="shared" ref="B577:B640" si="18">1.25+A577*-0.0007153076</f>
        <v>0.83726751479999995</v>
      </c>
      <c r="C577">
        <f t="shared" ref="C577:C640" si="19">IF(A577/2-INT(A577/2)&lt;0.1,140,134)</f>
        <v>134</v>
      </c>
    </row>
    <row r="578" spans="1:3" x14ac:dyDescent="0.15">
      <c r="A578" s="1">
        <v>578</v>
      </c>
      <c r="B578">
        <f t="shared" si="18"/>
        <v>0.83655220720000001</v>
      </c>
      <c r="C578">
        <f t="shared" si="19"/>
        <v>140</v>
      </c>
    </row>
    <row r="579" spans="1:3" x14ac:dyDescent="0.15">
      <c r="A579" s="1">
        <v>579</v>
      </c>
      <c r="B579">
        <f t="shared" si="18"/>
        <v>0.83583689960000007</v>
      </c>
      <c r="C579">
        <f t="shared" si="19"/>
        <v>134</v>
      </c>
    </row>
    <row r="580" spans="1:3" x14ac:dyDescent="0.15">
      <c r="A580" s="1">
        <v>580</v>
      </c>
      <c r="B580">
        <f t="shared" si="18"/>
        <v>0.83512159200000002</v>
      </c>
      <c r="C580">
        <f t="shared" si="19"/>
        <v>140</v>
      </c>
    </row>
    <row r="581" spans="1:3" x14ac:dyDescent="0.15">
      <c r="A581" s="1">
        <v>581</v>
      </c>
      <c r="B581">
        <f t="shared" si="18"/>
        <v>0.83440628439999998</v>
      </c>
      <c r="C581">
        <f t="shared" si="19"/>
        <v>134</v>
      </c>
    </row>
    <row r="582" spans="1:3" x14ac:dyDescent="0.15">
      <c r="A582" s="1">
        <v>582</v>
      </c>
      <c r="B582">
        <f t="shared" si="18"/>
        <v>0.83369097680000004</v>
      </c>
      <c r="C582">
        <f t="shared" si="19"/>
        <v>140</v>
      </c>
    </row>
    <row r="583" spans="1:3" x14ac:dyDescent="0.15">
      <c r="A583" s="1">
        <v>583</v>
      </c>
      <c r="B583">
        <f t="shared" si="18"/>
        <v>0.83297566919999999</v>
      </c>
      <c r="C583">
        <f t="shared" si="19"/>
        <v>134</v>
      </c>
    </row>
    <row r="584" spans="1:3" x14ac:dyDescent="0.15">
      <c r="A584" s="1">
        <v>584</v>
      </c>
      <c r="B584">
        <f t="shared" si="18"/>
        <v>0.83226036159999994</v>
      </c>
      <c r="C584">
        <f t="shared" si="19"/>
        <v>140</v>
      </c>
    </row>
    <row r="585" spans="1:3" x14ac:dyDescent="0.15">
      <c r="A585" s="1">
        <v>585</v>
      </c>
      <c r="B585">
        <f t="shared" si="18"/>
        <v>0.83154505400000001</v>
      </c>
      <c r="C585">
        <f t="shared" si="19"/>
        <v>134</v>
      </c>
    </row>
    <row r="586" spans="1:3" x14ac:dyDescent="0.15">
      <c r="A586" s="1">
        <v>586</v>
      </c>
      <c r="B586">
        <f t="shared" si="18"/>
        <v>0.83082974640000007</v>
      </c>
      <c r="C586">
        <f t="shared" si="19"/>
        <v>140</v>
      </c>
    </row>
    <row r="587" spans="1:3" x14ac:dyDescent="0.15">
      <c r="A587" s="1">
        <v>587</v>
      </c>
      <c r="B587">
        <f t="shared" si="18"/>
        <v>0.83011443880000002</v>
      </c>
      <c r="C587">
        <f t="shared" si="19"/>
        <v>134</v>
      </c>
    </row>
    <row r="588" spans="1:3" x14ac:dyDescent="0.15">
      <c r="A588" s="1">
        <v>588</v>
      </c>
      <c r="B588">
        <f t="shared" si="18"/>
        <v>0.82939913119999997</v>
      </c>
      <c r="C588">
        <f t="shared" si="19"/>
        <v>140</v>
      </c>
    </row>
    <row r="589" spans="1:3" x14ac:dyDescent="0.15">
      <c r="A589" s="1">
        <v>589</v>
      </c>
      <c r="B589">
        <f t="shared" si="18"/>
        <v>0.82868382360000004</v>
      </c>
      <c r="C589">
        <f t="shared" si="19"/>
        <v>134</v>
      </c>
    </row>
    <row r="590" spans="1:3" x14ac:dyDescent="0.15">
      <c r="A590" s="1">
        <v>590</v>
      </c>
      <c r="B590">
        <f t="shared" si="18"/>
        <v>0.82796851599999999</v>
      </c>
      <c r="C590">
        <f t="shared" si="19"/>
        <v>140</v>
      </c>
    </row>
    <row r="591" spans="1:3" x14ac:dyDescent="0.15">
      <c r="A591" s="1">
        <v>591</v>
      </c>
      <c r="B591">
        <f t="shared" si="18"/>
        <v>0.82725320839999994</v>
      </c>
      <c r="C591">
        <f t="shared" si="19"/>
        <v>134</v>
      </c>
    </row>
    <row r="592" spans="1:3" x14ac:dyDescent="0.15">
      <c r="A592" s="1">
        <v>592</v>
      </c>
      <c r="B592">
        <f t="shared" si="18"/>
        <v>0.8265379008</v>
      </c>
      <c r="C592">
        <f t="shared" si="19"/>
        <v>140</v>
      </c>
    </row>
    <row r="593" spans="1:3" x14ac:dyDescent="0.15">
      <c r="A593" s="1">
        <v>593</v>
      </c>
      <c r="B593">
        <f t="shared" si="18"/>
        <v>0.82582259320000007</v>
      </c>
      <c r="C593">
        <f t="shared" si="19"/>
        <v>134</v>
      </c>
    </row>
    <row r="594" spans="1:3" x14ac:dyDescent="0.15">
      <c r="A594" s="1">
        <v>594</v>
      </c>
      <c r="B594">
        <f t="shared" si="18"/>
        <v>0.82510728560000002</v>
      </c>
      <c r="C594">
        <f t="shared" si="19"/>
        <v>140</v>
      </c>
    </row>
    <row r="595" spans="1:3" x14ac:dyDescent="0.15">
      <c r="A595" s="1">
        <v>595</v>
      </c>
      <c r="B595">
        <f t="shared" si="18"/>
        <v>0.82439197799999997</v>
      </c>
      <c r="C595">
        <f t="shared" si="19"/>
        <v>134</v>
      </c>
    </row>
    <row r="596" spans="1:3" x14ac:dyDescent="0.15">
      <c r="A596" s="1">
        <v>596</v>
      </c>
      <c r="B596">
        <f t="shared" si="18"/>
        <v>0.82367667040000003</v>
      </c>
      <c r="C596">
        <f t="shared" si="19"/>
        <v>140</v>
      </c>
    </row>
    <row r="597" spans="1:3" x14ac:dyDescent="0.15">
      <c r="A597" s="1">
        <v>597</v>
      </c>
      <c r="B597">
        <f t="shared" si="18"/>
        <v>0.8229613628000001</v>
      </c>
      <c r="C597">
        <f t="shared" si="19"/>
        <v>134</v>
      </c>
    </row>
    <row r="598" spans="1:3" x14ac:dyDescent="0.15">
      <c r="A598" s="1">
        <v>598</v>
      </c>
      <c r="B598">
        <f t="shared" si="18"/>
        <v>0.82224605519999994</v>
      </c>
      <c r="C598">
        <f t="shared" si="19"/>
        <v>140</v>
      </c>
    </row>
    <row r="599" spans="1:3" x14ac:dyDescent="0.15">
      <c r="A599" s="1">
        <v>599</v>
      </c>
      <c r="B599">
        <f t="shared" si="18"/>
        <v>0.8215307476</v>
      </c>
      <c r="C599">
        <f t="shared" si="19"/>
        <v>134</v>
      </c>
    </row>
    <row r="600" spans="1:3" x14ac:dyDescent="0.15">
      <c r="A600" s="1">
        <v>600</v>
      </c>
      <c r="B600">
        <f t="shared" si="18"/>
        <v>0.82081544000000006</v>
      </c>
      <c r="C600">
        <f t="shared" si="19"/>
        <v>140</v>
      </c>
    </row>
    <row r="601" spans="1:3" x14ac:dyDescent="0.15">
      <c r="A601" s="1">
        <v>601</v>
      </c>
      <c r="B601">
        <f t="shared" si="18"/>
        <v>0.82010013240000001</v>
      </c>
      <c r="C601">
        <f t="shared" si="19"/>
        <v>134</v>
      </c>
    </row>
    <row r="602" spans="1:3" x14ac:dyDescent="0.15">
      <c r="A602" s="1">
        <v>602</v>
      </c>
      <c r="B602">
        <f t="shared" si="18"/>
        <v>0.81938482479999997</v>
      </c>
      <c r="C602">
        <f t="shared" si="19"/>
        <v>140</v>
      </c>
    </row>
    <row r="603" spans="1:3" x14ac:dyDescent="0.15">
      <c r="A603" s="1">
        <v>603</v>
      </c>
      <c r="B603">
        <f t="shared" si="18"/>
        <v>0.81866951720000003</v>
      </c>
      <c r="C603">
        <f t="shared" si="19"/>
        <v>134</v>
      </c>
    </row>
    <row r="604" spans="1:3" x14ac:dyDescent="0.15">
      <c r="A604" s="1">
        <v>604</v>
      </c>
      <c r="B604">
        <f t="shared" si="18"/>
        <v>0.81795420960000009</v>
      </c>
      <c r="C604">
        <f t="shared" si="19"/>
        <v>140</v>
      </c>
    </row>
    <row r="605" spans="1:3" x14ac:dyDescent="0.15">
      <c r="A605" s="1">
        <v>605</v>
      </c>
      <c r="B605">
        <f t="shared" si="18"/>
        <v>0.81723890199999993</v>
      </c>
      <c r="C605">
        <f t="shared" si="19"/>
        <v>134</v>
      </c>
    </row>
    <row r="606" spans="1:3" x14ac:dyDescent="0.15">
      <c r="A606" s="1">
        <v>606</v>
      </c>
      <c r="B606">
        <f t="shared" si="18"/>
        <v>0.8165235944</v>
      </c>
      <c r="C606">
        <f t="shared" si="19"/>
        <v>140</v>
      </c>
    </row>
    <row r="607" spans="1:3" x14ac:dyDescent="0.15">
      <c r="A607" s="1">
        <v>607</v>
      </c>
      <c r="B607">
        <f t="shared" si="18"/>
        <v>0.81580828680000006</v>
      </c>
      <c r="C607">
        <f t="shared" si="19"/>
        <v>134</v>
      </c>
    </row>
    <row r="608" spans="1:3" x14ac:dyDescent="0.15">
      <c r="A608" s="1">
        <v>608</v>
      </c>
      <c r="B608">
        <f t="shared" si="18"/>
        <v>0.81509297920000001</v>
      </c>
      <c r="C608">
        <f t="shared" si="19"/>
        <v>140</v>
      </c>
    </row>
    <row r="609" spans="1:3" x14ac:dyDescent="0.15">
      <c r="A609" s="1">
        <v>609</v>
      </c>
      <c r="B609">
        <f t="shared" si="18"/>
        <v>0.81437767159999996</v>
      </c>
      <c r="C609">
        <f t="shared" si="19"/>
        <v>134</v>
      </c>
    </row>
    <row r="610" spans="1:3" x14ac:dyDescent="0.15">
      <c r="A610" s="1">
        <v>610</v>
      </c>
      <c r="B610">
        <f t="shared" si="18"/>
        <v>0.81366236400000003</v>
      </c>
      <c r="C610">
        <f t="shared" si="19"/>
        <v>140</v>
      </c>
    </row>
    <row r="611" spans="1:3" x14ac:dyDescent="0.15">
      <c r="A611" s="1">
        <v>611</v>
      </c>
      <c r="B611">
        <f t="shared" si="18"/>
        <v>0.81294705640000009</v>
      </c>
      <c r="C611">
        <f t="shared" si="19"/>
        <v>134</v>
      </c>
    </row>
    <row r="612" spans="1:3" x14ac:dyDescent="0.15">
      <c r="A612" s="1">
        <v>612</v>
      </c>
      <c r="B612">
        <f t="shared" si="18"/>
        <v>0.81223174880000004</v>
      </c>
      <c r="C612">
        <f t="shared" si="19"/>
        <v>140</v>
      </c>
    </row>
    <row r="613" spans="1:3" x14ac:dyDescent="0.15">
      <c r="A613" s="1">
        <v>613</v>
      </c>
      <c r="B613">
        <f t="shared" si="18"/>
        <v>0.81151644119999999</v>
      </c>
      <c r="C613">
        <f t="shared" si="19"/>
        <v>134</v>
      </c>
    </row>
    <row r="614" spans="1:3" x14ac:dyDescent="0.15">
      <c r="A614" s="1">
        <v>614</v>
      </c>
      <c r="B614">
        <f t="shared" si="18"/>
        <v>0.81080113360000006</v>
      </c>
      <c r="C614">
        <f t="shared" si="19"/>
        <v>140</v>
      </c>
    </row>
    <row r="615" spans="1:3" x14ac:dyDescent="0.15">
      <c r="A615" s="1">
        <v>615</v>
      </c>
      <c r="B615">
        <f t="shared" si="18"/>
        <v>0.81008582600000001</v>
      </c>
      <c r="C615">
        <f t="shared" si="19"/>
        <v>134</v>
      </c>
    </row>
    <row r="616" spans="1:3" x14ac:dyDescent="0.15">
      <c r="A616" s="1">
        <v>616</v>
      </c>
      <c r="B616">
        <f t="shared" si="18"/>
        <v>0.80937051839999996</v>
      </c>
      <c r="C616">
        <f t="shared" si="19"/>
        <v>140</v>
      </c>
    </row>
    <row r="617" spans="1:3" x14ac:dyDescent="0.15">
      <c r="A617" s="1">
        <v>617</v>
      </c>
      <c r="B617">
        <f t="shared" si="18"/>
        <v>0.80865521080000002</v>
      </c>
      <c r="C617">
        <f t="shared" si="19"/>
        <v>134</v>
      </c>
    </row>
    <row r="618" spans="1:3" x14ac:dyDescent="0.15">
      <c r="A618" s="1">
        <v>618</v>
      </c>
      <c r="B618">
        <f t="shared" si="18"/>
        <v>0.80793990320000009</v>
      </c>
      <c r="C618">
        <f t="shared" si="19"/>
        <v>140</v>
      </c>
    </row>
    <row r="619" spans="1:3" x14ac:dyDescent="0.15">
      <c r="A619" s="1">
        <v>619</v>
      </c>
      <c r="B619">
        <f t="shared" si="18"/>
        <v>0.80722459560000004</v>
      </c>
      <c r="C619">
        <f t="shared" si="19"/>
        <v>134</v>
      </c>
    </row>
    <row r="620" spans="1:3" x14ac:dyDescent="0.15">
      <c r="A620" s="1">
        <v>620</v>
      </c>
      <c r="B620">
        <f t="shared" si="18"/>
        <v>0.80650928799999999</v>
      </c>
      <c r="C620">
        <f t="shared" si="19"/>
        <v>140</v>
      </c>
    </row>
    <row r="621" spans="1:3" x14ac:dyDescent="0.15">
      <c r="A621" s="1">
        <v>621</v>
      </c>
      <c r="B621">
        <f t="shared" si="18"/>
        <v>0.80579398040000005</v>
      </c>
      <c r="C621">
        <f t="shared" si="19"/>
        <v>134</v>
      </c>
    </row>
    <row r="622" spans="1:3" x14ac:dyDescent="0.15">
      <c r="A622" s="1">
        <v>622</v>
      </c>
      <c r="B622">
        <f t="shared" si="18"/>
        <v>0.80507867280000001</v>
      </c>
      <c r="C622">
        <f t="shared" si="19"/>
        <v>140</v>
      </c>
    </row>
    <row r="623" spans="1:3" x14ac:dyDescent="0.15">
      <c r="A623" s="1">
        <v>623</v>
      </c>
      <c r="B623">
        <f t="shared" si="18"/>
        <v>0.80436336519999996</v>
      </c>
      <c r="C623">
        <f t="shared" si="19"/>
        <v>134</v>
      </c>
    </row>
    <row r="624" spans="1:3" x14ac:dyDescent="0.15">
      <c r="A624" s="1">
        <v>624</v>
      </c>
      <c r="B624">
        <f t="shared" si="18"/>
        <v>0.80364805760000002</v>
      </c>
      <c r="C624">
        <f t="shared" si="19"/>
        <v>140</v>
      </c>
    </row>
    <row r="625" spans="1:3" x14ac:dyDescent="0.15">
      <c r="A625" s="1">
        <v>625</v>
      </c>
      <c r="B625">
        <f t="shared" si="18"/>
        <v>0.80293275000000008</v>
      </c>
      <c r="C625">
        <f t="shared" si="19"/>
        <v>134</v>
      </c>
    </row>
    <row r="626" spans="1:3" x14ac:dyDescent="0.15">
      <c r="A626" s="1">
        <v>626</v>
      </c>
      <c r="B626">
        <f t="shared" si="18"/>
        <v>0.80221744240000004</v>
      </c>
      <c r="C626">
        <f t="shared" si="19"/>
        <v>140</v>
      </c>
    </row>
    <row r="627" spans="1:3" x14ac:dyDescent="0.15">
      <c r="A627" s="1">
        <v>627</v>
      </c>
      <c r="B627">
        <f t="shared" si="18"/>
        <v>0.80150213479999999</v>
      </c>
      <c r="C627">
        <f t="shared" si="19"/>
        <v>134</v>
      </c>
    </row>
    <row r="628" spans="1:3" x14ac:dyDescent="0.15">
      <c r="A628" s="1">
        <v>628</v>
      </c>
      <c r="B628">
        <f t="shared" si="18"/>
        <v>0.80078682720000005</v>
      </c>
      <c r="C628">
        <f t="shared" si="19"/>
        <v>140</v>
      </c>
    </row>
    <row r="629" spans="1:3" x14ac:dyDescent="0.15">
      <c r="A629" s="1">
        <v>629</v>
      </c>
      <c r="B629">
        <f t="shared" si="18"/>
        <v>0.8000715196</v>
      </c>
      <c r="C629">
        <f t="shared" si="19"/>
        <v>134</v>
      </c>
    </row>
    <row r="630" spans="1:3" x14ac:dyDescent="0.15">
      <c r="A630" s="1">
        <v>630</v>
      </c>
      <c r="B630">
        <f t="shared" si="18"/>
        <v>0.79935621199999995</v>
      </c>
      <c r="C630">
        <f t="shared" si="19"/>
        <v>140</v>
      </c>
    </row>
    <row r="631" spans="1:3" x14ac:dyDescent="0.15">
      <c r="A631" s="1">
        <v>631</v>
      </c>
      <c r="B631">
        <f t="shared" si="18"/>
        <v>0.79864090440000002</v>
      </c>
      <c r="C631">
        <f t="shared" si="19"/>
        <v>134</v>
      </c>
    </row>
    <row r="632" spans="1:3" x14ac:dyDescent="0.15">
      <c r="A632" s="1">
        <v>632</v>
      </c>
      <c r="B632">
        <f t="shared" si="18"/>
        <v>0.79792559680000008</v>
      </c>
      <c r="C632">
        <f t="shared" si="19"/>
        <v>140</v>
      </c>
    </row>
    <row r="633" spans="1:3" x14ac:dyDescent="0.15">
      <c r="A633" s="1">
        <v>633</v>
      </c>
      <c r="B633">
        <f t="shared" si="18"/>
        <v>0.79721028920000003</v>
      </c>
      <c r="C633">
        <f t="shared" si="19"/>
        <v>134</v>
      </c>
    </row>
    <row r="634" spans="1:3" x14ac:dyDescent="0.15">
      <c r="A634" s="1">
        <v>634</v>
      </c>
      <c r="B634">
        <f t="shared" si="18"/>
        <v>0.79649498159999998</v>
      </c>
      <c r="C634">
        <f t="shared" si="19"/>
        <v>140</v>
      </c>
    </row>
    <row r="635" spans="1:3" x14ac:dyDescent="0.15">
      <c r="A635" s="1">
        <v>635</v>
      </c>
      <c r="B635">
        <f t="shared" si="18"/>
        <v>0.79577967400000005</v>
      </c>
      <c r="C635">
        <f t="shared" si="19"/>
        <v>134</v>
      </c>
    </row>
    <row r="636" spans="1:3" x14ac:dyDescent="0.15">
      <c r="A636" s="1">
        <v>636</v>
      </c>
      <c r="B636">
        <f t="shared" si="18"/>
        <v>0.7950643664</v>
      </c>
      <c r="C636">
        <f t="shared" si="19"/>
        <v>140</v>
      </c>
    </row>
    <row r="637" spans="1:3" x14ac:dyDescent="0.15">
      <c r="A637" s="1">
        <v>637</v>
      </c>
      <c r="B637">
        <f t="shared" si="18"/>
        <v>0.79434905879999995</v>
      </c>
      <c r="C637">
        <f t="shared" si="19"/>
        <v>134</v>
      </c>
    </row>
    <row r="638" spans="1:3" x14ac:dyDescent="0.15">
      <c r="A638" s="1">
        <v>638</v>
      </c>
      <c r="B638">
        <f t="shared" si="18"/>
        <v>0.79363375120000001</v>
      </c>
      <c r="C638">
        <f t="shared" si="19"/>
        <v>140</v>
      </c>
    </row>
    <row r="639" spans="1:3" x14ac:dyDescent="0.15">
      <c r="A639" s="1">
        <v>639</v>
      </c>
      <c r="B639">
        <f t="shared" si="18"/>
        <v>0.79291844360000008</v>
      </c>
      <c r="C639">
        <f t="shared" si="19"/>
        <v>134</v>
      </c>
    </row>
    <row r="640" spans="1:3" x14ac:dyDescent="0.15">
      <c r="A640" s="1">
        <v>640</v>
      </c>
      <c r="B640">
        <f t="shared" si="18"/>
        <v>0.79220313600000003</v>
      </c>
      <c r="C640">
        <f t="shared" si="19"/>
        <v>140</v>
      </c>
    </row>
    <row r="641" spans="1:3" x14ac:dyDescent="0.15">
      <c r="A641" s="1">
        <v>641</v>
      </c>
      <c r="B641">
        <f t="shared" ref="B641:B700" si="20">1.25+A641*-0.0007153076</f>
        <v>0.79148782839999998</v>
      </c>
      <c r="C641">
        <f t="shared" ref="C641:C700" si="21">IF(A641/2-INT(A641/2)&lt;0.1,140,134)</f>
        <v>134</v>
      </c>
    </row>
    <row r="642" spans="1:3" x14ac:dyDescent="0.15">
      <c r="A642" s="1">
        <v>642</v>
      </c>
      <c r="B642">
        <f t="shared" si="20"/>
        <v>0.79077252080000004</v>
      </c>
      <c r="C642">
        <f t="shared" si="21"/>
        <v>140</v>
      </c>
    </row>
    <row r="643" spans="1:3" x14ac:dyDescent="0.15">
      <c r="A643" s="1">
        <v>643</v>
      </c>
      <c r="B643">
        <f t="shared" si="20"/>
        <v>0.7900572132</v>
      </c>
      <c r="C643">
        <f t="shared" si="21"/>
        <v>134</v>
      </c>
    </row>
    <row r="644" spans="1:3" x14ac:dyDescent="0.15">
      <c r="A644" s="1">
        <v>644</v>
      </c>
      <c r="B644">
        <f t="shared" si="20"/>
        <v>0.78934190559999995</v>
      </c>
      <c r="C644">
        <f t="shared" si="21"/>
        <v>140</v>
      </c>
    </row>
    <row r="645" spans="1:3" x14ac:dyDescent="0.15">
      <c r="A645" s="1">
        <v>645</v>
      </c>
      <c r="B645">
        <f t="shared" si="20"/>
        <v>0.78862659800000001</v>
      </c>
      <c r="C645">
        <f t="shared" si="21"/>
        <v>134</v>
      </c>
    </row>
    <row r="646" spans="1:3" x14ac:dyDescent="0.15">
      <c r="A646" s="1">
        <v>646</v>
      </c>
      <c r="B646">
        <f t="shared" si="20"/>
        <v>0.78791129040000007</v>
      </c>
      <c r="C646">
        <f t="shared" si="21"/>
        <v>140</v>
      </c>
    </row>
    <row r="647" spans="1:3" x14ac:dyDescent="0.15">
      <c r="A647" s="1">
        <v>647</v>
      </c>
      <c r="B647">
        <f t="shared" si="20"/>
        <v>0.78719598280000003</v>
      </c>
      <c r="C647">
        <f t="shared" si="21"/>
        <v>134</v>
      </c>
    </row>
    <row r="648" spans="1:3" x14ac:dyDescent="0.15">
      <c r="A648" s="1">
        <v>648</v>
      </c>
      <c r="B648">
        <f t="shared" si="20"/>
        <v>0.78648067519999998</v>
      </c>
      <c r="C648">
        <f t="shared" si="21"/>
        <v>140</v>
      </c>
    </row>
    <row r="649" spans="1:3" x14ac:dyDescent="0.15">
      <c r="A649" s="1">
        <v>649</v>
      </c>
      <c r="B649">
        <f t="shared" si="20"/>
        <v>0.78576536760000004</v>
      </c>
      <c r="C649">
        <f t="shared" si="21"/>
        <v>134</v>
      </c>
    </row>
    <row r="650" spans="1:3" x14ac:dyDescent="0.15">
      <c r="A650" s="1">
        <v>650</v>
      </c>
      <c r="B650">
        <f t="shared" si="20"/>
        <v>0.78505005999999999</v>
      </c>
      <c r="C650">
        <f t="shared" si="21"/>
        <v>140</v>
      </c>
    </row>
    <row r="651" spans="1:3" x14ac:dyDescent="0.15">
      <c r="A651" s="1">
        <v>651</v>
      </c>
      <c r="B651">
        <f t="shared" si="20"/>
        <v>0.78433475239999995</v>
      </c>
      <c r="C651">
        <f t="shared" si="21"/>
        <v>134</v>
      </c>
    </row>
    <row r="652" spans="1:3" x14ac:dyDescent="0.15">
      <c r="A652" s="1">
        <v>652</v>
      </c>
      <c r="B652">
        <f t="shared" si="20"/>
        <v>0.78361944480000001</v>
      </c>
      <c r="C652">
        <f t="shared" si="21"/>
        <v>140</v>
      </c>
    </row>
    <row r="653" spans="1:3" x14ac:dyDescent="0.15">
      <c r="A653" s="1">
        <v>653</v>
      </c>
      <c r="B653">
        <f t="shared" si="20"/>
        <v>0.78290413720000007</v>
      </c>
      <c r="C653">
        <f t="shared" si="21"/>
        <v>134</v>
      </c>
    </row>
    <row r="654" spans="1:3" x14ac:dyDescent="0.15">
      <c r="A654" s="1">
        <v>654</v>
      </c>
      <c r="B654">
        <f t="shared" si="20"/>
        <v>0.78218882960000002</v>
      </c>
      <c r="C654">
        <f t="shared" si="21"/>
        <v>140</v>
      </c>
    </row>
    <row r="655" spans="1:3" x14ac:dyDescent="0.15">
      <c r="A655" s="1">
        <v>655</v>
      </c>
      <c r="B655">
        <f t="shared" si="20"/>
        <v>0.78147352199999998</v>
      </c>
      <c r="C655">
        <f t="shared" si="21"/>
        <v>134</v>
      </c>
    </row>
    <row r="656" spans="1:3" x14ac:dyDescent="0.15">
      <c r="A656" s="1">
        <v>656</v>
      </c>
      <c r="B656">
        <f t="shared" si="20"/>
        <v>0.78075821440000004</v>
      </c>
      <c r="C656">
        <f t="shared" si="21"/>
        <v>140</v>
      </c>
    </row>
    <row r="657" spans="1:3" x14ac:dyDescent="0.15">
      <c r="A657" s="1">
        <v>657</v>
      </c>
      <c r="B657">
        <f t="shared" si="20"/>
        <v>0.78004290679999999</v>
      </c>
      <c r="C657">
        <f t="shared" si="21"/>
        <v>134</v>
      </c>
    </row>
    <row r="658" spans="1:3" x14ac:dyDescent="0.15">
      <c r="A658" s="1">
        <v>658</v>
      </c>
      <c r="B658">
        <f t="shared" si="20"/>
        <v>0.77932759919999994</v>
      </c>
      <c r="C658">
        <f t="shared" si="21"/>
        <v>140</v>
      </c>
    </row>
    <row r="659" spans="1:3" x14ac:dyDescent="0.15">
      <c r="A659" s="1">
        <v>659</v>
      </c>
      <c r="B659">
        <f t="shared" si="20"/>
        <v>0.77861229160000001</v>
      </c>
      <c r="C659">
        <f t="shared" si="21"/>
        <v>134</v>
      </c>
    </row>
    <row r="660" spans="1:3" x14ac:dyDescent="0.15">
      <c r="A660" s="1">
        <v>660</v>
      </c>
      <c r="B660">
        <f t="shared" si="20"/>
        <v>0.77789698400000007</v>
      </c>
      <c r="C660">
        <f t="shared" si="21"/>
        <v>140</v>
      </c>
    </row>
    <row r="661" spans="1:3" x14ac:dyDescent="0.15">
      <c r="A661" s="1">
        <v>661</v>
      </c>
      <c r="B661">
        <f t="shared" si="20"/>
        <v>0.77718167640000002</v>
      </c>
      <c r="C661">
        <f t="shared" si="21"/>
        <v>134</v>
      </c>
    </row>
    <row r="662" spans="1:3" x14ac:dyDescent="0.15">
      <c r="A662" s="1">
        <v>662</v>
      </c>
      <c r="B662">
        <f t="shared" si="20"/>
        <v>0.77646636879999997</v>
      </c>
      <c r="C662">
        <f t="shared" si="21"/>
        <v>140</v>
      </c>
    </row>
    <row r="663" spans="1:3" x14ac:dyDescent="0.15">
      <c r="A663" s="1">
        <v>663</v>
      </c>
      <c r="B663">
        <f t="shared" si="20"/>
        <v>0.77575106120000004</v>
      </c>
      <c r="C663">
        <f t="shared" si="21"/>
        <v>134</v>
      </c>
    </row>
    <row r="664" spans="1:3" x14ac:dyDescent="0.15">
      <c r="A664" s="1">
        <v>664</v>
      </c>
      <c r="B664">
        <f t="shared" si="20"/>
        <v>0.7750357536000001</v>
      </c>
      <c r="C664">
        <f t="shared" si="21"/>
        <v>140</v>
      </c>
    </row>
    <row r="665" spans="1:3" x14ac:dyDescent="0.15">
      <c r="A665" s="1">
        <v>665</v>
      </c>
      <c r="B665">
        <f t="shared" si="20"/>
        <v>0.77432044599999994</v>
      </c>
      <c r="C665">
        <f t="shared" si="21"/>
        <v>134</v>
      </c>
    </row>
    <row r="666" spans="1:3" x14ac:dyDescent="0.15">
      <c r="A666" s="1">
        <v>666</v>
      </c>
      <c r="B666">
        <f t="shared" si="20"/>
        <v>0.7736051384</v>
      </c>
      <c r="C666">
        <f t="shared" si="21"/>
        <v>140</v>
      </c>
    </row>
    <row r="667" spans="1:3" x14ac:dyDescent="0.15">
      <c r="A667" s="1">
        <v>667</v>
      </c>
      <c r="B667">
        <f t="shared" si="20"/>
        <v>0.77288983080000007</v>
      </c>
      <c r="C667">
        <f t="shared" si="21"/>
        <v>134</v>
      </c>
    </row>
    <row r="668" spans="1:3" x14ac:dyDescent="0.15">
      <c r="A668" s="1">
        <v>668</v>
      </c>
      <c r="B668">
        <f t="shared" si="20"/>
        <v>0.77217452320000002</v>
      </c>
      <c r="C668">
        <f t="shared" si="21"/>
        <v>140</v>
      </c>
    </row>
    <row r="669" spans="1:3" x14ac:dyDescent="0.15">
      <c r="A669" s="1">
        <v>669</v>
      </c>
      <c r="B669">
        <f t="shared" si="20"/>
        <v>0.77145921559999997</v>
      </c>
      <c r="C669">
        <f t="shared" si="21"/>
        <v>134</v>
      </c>
    </row>
    <row r="670" spans="1:3" x14ac:dyDescent="0.15">
      <c r="A670" s="1">
        <v>670</v>
      </c>
      <c r="B670">
        <f t="shared" si="20"/>
        <v>0.77074390800000003</v>
      </c>
      <c r="C670">
        <f t="shared" si="21"/>
        <v>140</v>
      </c>
    </row>
    <row r="671" spans="1:3" x14ac:dyDescent="0.15">
      <c r="A671" s="1">
        <v>671</v>
      </c>
      <c r="B671">
        <f t="shared" si="20"/>
        <v>0.7700286004000001</v>
      </c>
      <c r="C671">
        <f t="shared" si="21"/>
        <v>134</v>
      </c>
    </row>
    <row r="672" spans="1:3" x14ac:dyDescent="0.15">
      <c r="A672" s="1">
        <v>672</v>
      </c>
      <c r="B672">
        <f t="shared" si="20"/>
        <v>0.76931329279999994</v>
      </c>
      <c r="C672">
        <f t="shared" si="21"/>
        <v>140</v>
      </c>
    </row>
    <row r="673" spans="1:3" x14ac:dyDescent="0.15">
      <c r="A673" s="1">
        <v>673</v>
      </c>
      <c r="B673">
        <f t="shared" si="20"/>
        <v>0.7685979852</v>
      </c>
      <c r="C673">
        <f t="shared" si="21"/>
        <v>134</v>
      </c>
    </row>
    <row r="674" spans="1:3" x14ac:dyDescent="0.15">
      <c r="A674" s="1">
        <v>674</v>
      </c>
      <c r="B674">
        <f t="shared" si="20"/>
        <v>0.76788267760000006</v>
      </c>
      <c r="C674">
        <f t="shared" si="21"/>
        <v>140</v>
      </c>
    </row>
    <row r="675" spans="1:3" x14ac:dyDescent="0.15">
      <c r="A675" s="1">
        <v>675</v>
      </c>
      <c r="B675">
        <f t="shared" si="20"/>
        <v>0.76716737000000002</v>
      </c>
      <c r="C675">
        <f t="shared" si="21"/>
        <v>134</v>
      </c>
    </row>
    <row r="676" spans="1:3" x14ac:dyDescent="0.15">
      <c r="A676" s="1">
        <v>676</v>
      </c>
      <c r="B676">
        <f t="shared" si="20"/>
        <v>0.76645206239999997</v>
      </c>
      <c r="C676">
        <f t="shared" si="21"/>
        <v>140</v>
      </c>
    </row>
    <row r="677" spans="1:3" x14ac:dyDescent="0.15">
      <c r="A677" s="1">
        <v>677</v>
      </c>
      <c r="B677">
        <f t="shared" si="20"/>
        <v>0.76573675480000003</v>
      </c>
      <c r="C677">
        <f t="shared" si="21"/>
        <v>134</v>
      </c>
    </row>
    <row r="678" spans="1:3" x14ac:dyDescent="0.15">
      <c r="A678" s="1">
        <v>678</v>
      </c>
      <c r="B678">
        <f t="shared" si="20"/>
        <v>0.76502144720000009</v>
      </c>
      <c r="C678">
        <f t="shared" si="21"/>
        <v>140</v>
      </c>
    </row>
    <row r="679" spans="1:3" x14ac:dyDescent="0.15">
      <c r="A679" s="1">
        <v>679</v>
      </c>
      <c r="B679">
        <f t="shared" si="20"/>
        <v>0.76430613959999993</v>
      </c>
      <c r="C679">
        <f t="shared" si="21"/>
        <v>134</v>
      </c>
    </row>
    <row r="680" spans="1:3" x14ac:dyDescent="0.15">
      <c r="A680" s="1">
        <v>680</v>
      </c>
      <c r="B680">
        <f t="shared" si="20"/>
        <v>0.763590832</v>
      </c>
      <c r="C680">
        <f t="shared" si="21"/>
        <v>140</v>
      </c>
    </row>
    <row r="681" spans="1:3" x14ac:dyDescent="0.15">
      <c r="A681" s="1">
        <v>681</v>
      </c>
      <c r="B681">
        <f t="shared" si="20"/>
        <v>0.76287552440000006</v>
      </c>
      <c r="C681">
        <f t="shared" si="21"/>
        <v>134</v>
      </c>
    </row>
    <row r="682" spans="1:3" x14ac:dyDescent="0.15">
      <c r="A682" s="1">
        <v>682</v>
      </c>
      <c r="B682">
        <f t="shared" si="20"/>
        <v>0.76216021680000001</v>
      </c>
      <c r="C682">
        <f t="shared" si="21"/>
        <v>140</v>
      </c>
    </row>
    <row r="683" spans="1:3" x14ac:dyDescent="0.15">
      <c r="A683" s="1">
        <v>683</v>
      </c>
      <c r="B683">
        <f t="shared" si="20"/>
        <v>0.76144490919999996</v>
      </c>
      <c r="C683">
        <f t="shared" si="21"/>
        <v>134</v>
      </c>
    </row>
    <row r="684" spans="1:3" x14ac:dyDescent="0.15">
      <c r="A684" s="1">
        <v>684</v>
      </c>
      <c r="B684">
        <f t="shared" si="20"/>
        <v>0.76072960160000003</v>
      </c>
      <c r="C684">
        <f t="shared" si="21"/>
        <v>140</v>
      </c>
    </row>
    <row r="685" spans="1:3" x14ac:dyDescent="0.15">
      <c r="A685" s="1">
        <v>685</v>
      </c>
      <c r="B685">
        <f t="shared" si="20"/>
        <v>0.76001429400000009</v>
      </c>
      <c r="C685">
        <f t="shared" si="21"/>
        <v>134</v>
      </c>
    </row>
    <row r="686" spans="1:3" x14ac:dyDescent="0.15">
      <c r="A686" s="1">
        <v>686</v>
      </c>
      <c r="B686">
        <f t="shared" si="20"/>
        <v>0.75929898640000004</v>
      </c>
      <c r="C686">
        <f t="shared" si="21"/>
        <v>140</v>
      </c>
    </row>
    <row r="687" spans="1:3" x14ac:dyDescent="0.15">
      <c r="A687" s="1">
        <v>687</v>
      </c>
      <c r="B687">
        <f t="shared" si="20"/>
        <v>0.75858367879999999</v>
      </c>
      <c r="C687">
        <f t="shared" si="21"/>
        <v>134</v>
      </c>
    </row>
    <row r="688" spans="1:3" x14ac:dyDescent="0.15">
      <c r="A688" s="1">
        <v>688</v>
      </c>
      <c r="B688">
        <f t="shared" si="20"/>
        <v>0.75786837120000006</v>
      </c>
      <c r="C688">
        <f t="shared" si="21"/>
        <v>140</v>
      </c>
    </row>
    <row r="689" spans="1:3" x14ac:dyDescent="0.15">
      <c r="A689" s="1">
        <v>689</v>
      </c>
      <c r="B689">
        <f t="shared" si="20"/>
        <v>0.75715306360000001</v>
      </c>
      <c r="C689">
        <f t="shared" si="21"/>
        <v>134</v>
      </c>
    </row>
    <row r="690" spans="1:3" x14ac:dyDescent="0.15">
      <c r="A690" s="1">
        <v>690</v>
      </c>
      <c r="B690">
        <f t="shared" si="20"/>
        <v>0.75643775599999996</v>
      </c>
      <c r="C690">
        <f t="shared" si="21"/>
        <v>140</v>
      </c>
    </row>
    <row r="691" spans="1:3" x14ac:dyDescent="0.15">
      <c r="A691" s="1">
        <v>691</v>
      </c>
      <c r="B691">
        <f t="shared" si="20"/>
        <v>0.75572244840000002</v>
      </c>
      <c r="C691">
        <f t="shared" si="21"/>
        <v>134</v>
      </c>
    </row>
    <row r="692" spans="1:3" x14ac:dyDescent="0.15">
      <c r="A692" s="1">
        <v>692</v>
      </c>
      <c r="B692">
        <f t="shared" si="20"/>
        <v>0.75500714080000009</v>
      </c>
      <c r="C692">
        <f t="shared" si="21"/>
        <v>140</v>
      </c>
    </row>
    <row r="693" spans="1:3" x14ac:dyDescent="0.15">
      <c r="A693" s="1">
        <v>693</v>
      </c>
      <c r="B693">
        <f t="shared" si="20"/>
        <v>0.75429183320000004</v>
      </c>
      <c r="C693">
        <f t="shared" si="21"/>
        <v>134</v>
      </c>
    </row>
    <row r="694" spans="1:3" x14ac:dyDescent="0.15">
      <c r="A694" s="1">
        <v>694</v>
      </c>
      <c r="B694">
        <f t="shared" si="20"/>
        <v>0.75357652559999999</v>
      </c>
      <c r="C694">
        <f t="shared" si="21"/>
        <v>140</v>
      </c>
    </row>
    <row r="695" spans="1:3" x14ac:dyDescent="0.15">
      <c r="A695" s="1">
        <v>695</v>
      </c>
      <c r="B695">
        <f t="shared" si="20"/>
        <v>0.75286121800000005</v>
      </c>
      <c r="C695">
        <f t="shared" si="21"/>
        <v>134</v>
      </c>
    </row>
    <row r="696" spans="1:3" x14ac:dyDescent="0.15">
      <c r="A696" s="1">
        <v>696</v>
      </c>
      <c r="B696">
        <f t="shared" si="20"/>
        <v>0.75214591040000001</v>
      </c>
      <c r="C696">
        <f t="shared" si="21"/>
        <v>140</v>
      </c>
    </row>
    <row r="697" spans="1:3" x14ac:dyDescent="0.15">
      <c r="A697" s="1">
        <v>697</v>
      </c>
      <c r="B697">
        <f t="shared" si="20"/>
        <v>0.75143060279999996</v>
      </c>
      <c r="C697">
        <f t="shared" si="21"/>
        <v>134</v>
      </c>
    </row>
    <row r="698" spans="1:3" x14ac:dyDescent="0.15">
      <c r="A698" s="1">
        <v>698</v>
      </c>
      <c r="B698">
        <f t="shared" si="20"/>
        <v>0.75071529520000002</v>
      </c>
      <c r="C698">
        <f t="shared" si="21"/>
        <v>140</v>
      </c>
    </row>
    <row r="699" spans="1:3" x14ac:dyDescent="0.15">
      <c r="A699" s="1">
        <v>699</v>
      </c>
      <c r="B699">
        <f t="shared" si="20"/>
        <v>0.74999998759999997</v>
      </c>
      <c r="C699">
        <f t="shared" si="21"/>
        <v>134</v>
      </c>
    </row>
    <row r="700" spans="1:3" x14ac:dyDescent="0.15">
      <c r="A700" s="1">
        <v>700</v>
      </c>
      <c r="B700">
        <f t="shared" si="20"/>
        <v>0.74928468000000004</v>
      </c>
      <c r="C700">
        <f t="shared" si="21"/>
        <v>140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De-identified Data</vt:lpstr>
      <vt:lpstr>Correlation tests_HID</vt:lpstr>
      <vt:lpstr>Distribution fitting_HID</vt:lpstr>
      <vt:lpstr>Distribution fitting_HID1</vt:lpstr>
      <vt:lpstr>Desc_HID</vt:lpstr>
      <vt:lpstr>Desc_HID1</vt:lpstr>
      <vt:lpstr>Desc_HID2</vt:lpstr>
      <vt:lpstr>Desc_HID3</vt:lpstr>
      <vt:lpstr>Desc_HID4</vt:lpstr>
    </vt:vector>
  </TitlesOfParts>
  <Company>Turkey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Bülent Güçyetmez</dc:creator>
  <cp:lastModifiedBy>Bülent Güçyetmez</cp:lastModifiedBy>
  <dcterms:created xsi:type="dcterms:W3CDTF">2013-04-10T07:39:09Z</dcterms:created>
  <dcterms:modified xsi:type="dcterms:W3CDTF">2021-01-23T18:39:31Z</dcterms:modified>
</cp:coreProperties>
</file>