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autoCompressPictures="0"/>
  <bookViews>
    <workbookView xWindow="480" yWindow="100" windowWidth="21840" windowHeight="12580" firstSheet="1" activeTab="6"/>
  </bookViews>
  <sheets>
    <sheet name="95_5FreeYolkTLC" sheetId="6" r:id="rId1"/>
    <sheet name="5_5_1FreeYolkTLC" sheetId="7" r:id="rId2"/>
    <sheet name="Distribution of Radioactivity" sheetId="14" r:id="rId3"/>
    <sheet name="95_5ConjYolkTLC" sheetId="8" r:id="rId4"/>
    <sheet name="5_5_1ConjYolkTLC" sheetId="9" r:id="rId5"/>
    <sheet name="95_5ConjEmbryoTLC" sheetId="11" r:id="rId6"/>
    <sheet name="5_5_1ConjEmbryoTLC" sheetId="12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7" l="1"/>
  <c r="D32" i="7"/>
  <c r="I19" i="7"/>
  <c r="I26" i="7"/>
  <c r="E19" i="7"/>
  <c r="E35" i="7"/>
  <c r="G19" i="6"/>
  <c r="G36" i="6"/>
  <c r="B19" i="7"/>
  <c r="B27" i="7"/>
  <c r="C19" i="7"/>
  <c r="C26" i="7"/>
  <c r="H19" i="7"/>
  <c r="D24" i="7"/>
  <c r="D25" i="7"/>
  <c r="D29" i="7"/>
  <c r="D33" i="7"/>
  <c r="D34" i="7"/>
  <c r="D35" i="7"/>
  <c r="D36" i="7"/>
  <c r="D37" i="7"/>
  <c r="E22" i="7"/>
  <c r="E23" i="7"/>
  <c r="I23" i="7"/>
  <c r="I24" i="7"/>
  <c r="E25" i="7"/>
  <c r="I25" i="7"/>
  <c r="E26" i="7"/>
  <c r="E27" i="7"/>
  <c r="I27" i="7"/>
  <c r="E28" i="7"/>
  <c r="I28" i="7"/>
  <c r="E29" i="7"/>
  <c r="I29" i="7"/>
  <c r="E30" i="7"/>
  <c r="I30" i="7"/>
  <c r="E31" i="7"/>
  <c r="I31" i="7"/>
  <c r="E32" i="7"/>
  <c r="I32" i="7"/>
  <c r="E33" i="7"/>
  <c r="I33" i="7"/>
  <c r="E34" i="7"/>
  <c r="I34" i="7"/>
  <c r="I35" i="7"/>
  <c r="E36" i="7"/>
  <c r="I36" i="7"/>
  <c r="E37" i="7"/>
  <c r="I37" i="7"/>
  <c r="B32" i="7"/>
  <c r="F19" i="7"/>
  <c r="F23" i="7"/>
  <c r="C23" i="7"/>
  <c r="G19" i="7"/>
  <c r="G25" i="7"/>
  <c r="D26" i="7"/>
  <c r="D28" i="7"/>
  <c r="D30" i="7"/>
  <c r="D22" i="7"/>
  <c r="D23" i="7"/>
  <c r="D27" i="7"/>
  <c r="D31" i="7"/>
  <c r="I22" i="7"/>
  <c r="E24" i="7"/>
  <c r="E19" i="6"/>
  <c r="E29" i="6"/>
  <c r="E35" i="6"/>
  <c r="G34" i="6"/>
  <c r="G25" i="6"/>
  <c r="G27" i="6"/>
  <c r="G23" i="6"/>
  <c r="D19" i="6"/>
  <c r="D28" i="6"/>
  <c r="I19" i="6"/>
  <c r="I28" i="6"/>
  <c r="G33" i="6"/>
  <c r="B19" i="6"/>
  <c r="B28" i="6"/>
  <c r="H19" i="6"/>
  <c r="H33" i="6"/>
  <c r="G28" i="6"/>
  <c r="G30" i="6"/>
  <c r="G32" i="6"/>
  <c r="G35" i="6"/>
  <c r="C19" i="6"/>
  <c r="H28" i="6"/>
  <c r="H30" i="6"/>
  <c r="H31" i="6"/>
  <c r="F19" i="6"/>
  <c r="F27" i="6"/>
  <c r="E27" i="6"/>
  <c r="H32" i="6"/>
  <c r="D31" i="6"/>
  <c r="H29" i="6"/>
  <c r="G31" i="6"/>
  <c r="G29" i="6"/>
  <c r="E25" i="6"/>
  <c r="G24" i="6"/>
  <c r="G22" i="6"/>
  <c r="G37" i="6"/>
  <c r="G26" i="6"/>
  <c r="E31" i="6"/>
  <c r="G26" i="7"/>
  <c r="C24" i="7"/>
  <c r="C29" i="7"/>
  <c r="G24" i="7"/>
  <c r="G27" i="7"/>
  <c r="G23" i="7"/>
  <c r="B25" i="7"/>
  <c r="B31" i="7"/>
  <c r="B23" i="7"/>
  <c r="G37" i="7"/>
  <c r="G36" i="7"/>
  <c r="G35" i="7"/>
  <c r="G34" i="7"/>
  <c r="G33" i="7"/>
  <c r="G32" i="7"/>
  <c r="G31" i="7"/>
  <c r="G30" i="7"/>
  <c r="G29" i="7"/>
  <c r="G28" i="7"/>
  <c r="G22" i="7"/>
  <c r="H36" i="7"/>
  <c r="H34" i="7"/>
  <c r="H33" i="7"/>
  <c r="H29" i="7"/>
  <c r="H25" i="7"/>
  <c r="H24" i="7"/>
  <c r="H37" i="7"/>
  <c r="H32" i="7"/>
  <c r="H23" i="7"/>
  <c r="H35" i="7"/>
  <c r="H31" i="7"/>
  <c r="H30" i="7"/>
  <c r="H27" i="7"/>
  <c r="H26" i="7"/>
  <c r="H22" i="7"/>
  <c r="C31" i="7"/>
  <c r="C27" i="7"/>
  <c r="C25" i="7"/>
  <c r="H28" i="7"/>
  <c r="B26" i="7"/>
  <c r="B24" i="7"/>
  <c r="C37" i="7"/>
  <c r="C36" i="7"/>
  <c r="C35" i="7"/>
  <c r="C34" i="7"/>
  <c r="C33" i="7"/>
  <c r="C28" i="7"/>
  <c r="C22" i="7"/>
  <c r="F32" i="7"/>
  <c r="C30" i="7"/>
  <c r="F25" i="7"/>
  <c r="F37" i="7"/>
  <c r="F36" i="7"/>
  <c r="F35" i="7"/>
  <c r="F34" i="7"/>
  <c r="F33" i="7"/>
  <c r="F30" i="7"/>
  <c r="F29" i="7"/>
  <c r="F28" i="7"/>
  <c r="F22" i="7"/>
  <c r="F31" i="7"/>
  <c r="B37" i="7"/>
  <c r="B36" i="7"/>
  <c r="B35" i="7"/>
  <c r="B34" i="7"/>
  <c r="B33" i="7"/>
  <c r="B29" i="7"/>
  <c r="B22" i="7"/>
  <c r="C32" i="7"/>
  <c r="B28" i="7"/>
  <c r="B30" i="7"/>
  <c r="F26" i="7"/>
  <c r="F24" i="7"/>
  <c r="F27" i="7"/>
  <c r="B32" i="6"/>
  <c r="B26" i="6"/>
  <c r="D29" i="6"/>
  <c r="I34" i="6"/>
  <c r="B33" i="6"/>
  <c r="I26" i="6"/>
  <c r="E24" i="6"/>
  <c r="I33" i="6"/>
  <c r="F35" i="6"/>
  <c r="B31" i="6"/>
  <c r="D25" i="6"/>
  <c r="B29" i="6"/>
  <c r="B30" i="6"/>
  <c r="C37" i="6"/>
  <c r="C36" i="6"/>
  <c r="C35" i="6"/>
  <c r="C27" i="6"/>
  <c r="C26" i="6"/>
  <c r="C25" i="6"/>
  <c r="C24" i="6"/>
  <c r="C23" i="6"/>
  <c r="C22" i="6"/>
  <c r="I35" i="6"/>
  <c r="D32" i="6"/>
  <c r="D30" i="6"/>
  <c r="E34" i="6"/>
  <c r="C32" i="6"/>
  <c r="C30" i="6"/>
  <c r="C28" i="6"/>
  <c r="B37" i="6"/>
  <c r="B36" i="6"/>
  <c r="B35" i="6"/>
  <c r="B34" i="6"/>
  <c r="B27" i="6"/>
  <c r="B25" i="6"/>
  <c r="B24" i="6"/>
  <c r="B23" i="6"/>
  <c r="B22" i="6"/>
  <c r="F31" i="6"/>
  <c r="I25" i="6"/>
  <c r="I31" i="6"/>
  <c r="I29" i="6"/>
  <c r="I27" i="6"/>
  <c r="F29" i="6"/>
  <c r="E37" i="6"/>
  <c r="E36" i="6"/>
  <c r="E23" i="6"/>
  <c r="E22" i="6"/>
  <c r="E33" i="6"/>
  <c r="C33" i="6"/>
  <c r="C31" i="6"/>
  <c r="C29" i="6"/>
  <c r="H37" i="6"/>
  <c r="H36" i="6"/>
  <c r="H35" i="6"/>
  <c r="H27" i="6"/>
  <c r="H26" i="6"/>
  <c r="H25" i="6"/>
  <c r="H23" i="6"/>
  <c r="H22" i="6"/>
  <c r="H34" i="6"/>
  <c r="F32" i="6"/>
  <c r="F30" i="6"/>
  <c r="E26" i="6"/>
  <c r="D37" i="6"/>
  <c r="D36" i="6"/>
  <c r="D35" i="6"/>
  <c r="D34" i="6"/>
  <c r="D33" i="6"/>
  <c r="D27" i="6"/>
  <c r="D26" i="6"/>
  <c r="D24" i="6"/>
  <c r="D22" i="6"/>
  <c r="I32" i="6"/>
  <c r="I30" i="6"/>
  <c r="F37" i="6"/>
  <c r="F36" i="6"/>
  <c r="F34" i="6"/>
  <c r="F33" i="6"/>
  <c r="F23" i="6"/>
  <c r="F22" i="6"/>
  <c r="F25" i="6"/>
  <c r="F28" i="6"/>
  <c r="F26" i="6"/>
  <c r="H24" i="6"/>
  <c r="C34" i="6"/>
  <c r="I37" i="6"/>
  <c r="I36" i="6"/>
  <c r="I24" i="6"/>
  <c r="I23" i="6"/>
  <c r="I22" i="6"/>
  <c r="D23" i="6"/>
  <c r="E32" i="6"/>
  <c r="E30" i="6"/>
  <c r="E28" i="6"/>
  <c r="F24" i="6"/>
</calcChain>
</file>

<file path=xl/sharedStrings.xml><?xml version="1.0" encoding="utf-8"?>
<sst xmlns="http://schemas.openxmlformats.org/spreadsheetml/2006/main" count="150" uniqueCount="61">
  <si>
    <t>Egg#</t>
  </si>
  <si>
    <t>Incubation</t>
  </si>
  <si>
    <t>Total Mass</t>
  </si>
  <si>
    <t>Embryo Mass</t>
  </si>
  <si>
    <t>Yolk Mass</t>
  </si>
  <si>
    <t>Section</t>
  </si>
  <si>
    <t>3-2F</t>
  </si>
  <si>
    <t>3-3F</t>
  </si>
  <si>
    <t>3-5F</t>
  </si>
  <si>
    <t>6-8F</t>
  </si>
  <si>
    <t>6-9F</t>
  </si>
  <si>
    <t>6-11F</t>
  </si>
  <si>
    <t>9-15F</t>
  </si>
  <si>
    <t>9-18F</t>
  </si>
  <si>
    <t xml:space="preserve"> Counts Per Plate</t>
  </si>
  <si>
    <t>Percents</t>
  </si>
  <si>
    <t>Androstenedione</t>
  </si>
  <si>
    <t>Testosterone</t>
  </si>
  <si>
    <t>Corticosterone</t>
  </si>
  <si>
    <t>Cortisol</t>
  </si>
  <si>
    <t>Dihydrocorticosterone</t>
  </si>
  <si>
    <t>Free Yolk TLC, Counts corrected for background and counts less than zero, 95-5 Solvent System</t>
  </si>
  <si>
    <t>Top Smear</t>
  </si>
  <si>
    <t>Bottom Smear</t>
  </si>
  <si>
    <t>Free Yolk TLC, Counts corrected for background and counts less than zero, 5-5-1 Solvent System</t>
  </si>
  <si>
    <t>6-8C</t>
  </si>
  <si>
    <t>6-11C</t>
  </si>
  <si>
    <t>9-15C</t>
  </si>
  <si>
    <t>9-17C</t>
  </si>
  <si>
    <t>9-18C</t>
  </si>
  <si>
    <t>12-23C</t>
  </si>
  <si>
    <t>12-25C</t>
  </si>
  <si>
    <t>12-26C</t>
  </si>
  <si>
    <t>15-30C</t>
  </si>
  <si>
    <t>15-32C</t>
  </si>
  <si>
    <t>15-33C</t>
  </si>
  <si>
    <t>9-19C</t>
  </si>
  <si>
    <t>12-22C</t>
  </si>
  <si>
    <t>Counts Per Plate</t>
  </si>
  <si>
    <t>Unfertilized</t>
  </si>
  <si>
    <t>Fertilized</t>
  </si>
  <si>
    <t>Total Counts within Egg</t>
  </si>
  <si>
    <t>Total Counts in Yolk</t>
  </si>
  <si>
    <t>Ether Soluble Counts in Yolk</t>
  </si>
  <si>
    <t>Water Soluble Counts in Yolk</t>
  </si>
  <si>
    <t>Total Counts in Embryo</t>
  </si>
  <si>
    <t>Ether Soluble Counts in Embryo</t>
  </si>
  <si>
    <t>Water Soluble Counts in Embryo</t>
  </si>
  <si>
    <t>Total Counts in Albumen</t>
  </si>
  <si>
    <t>Ether Soluble Counts in Albumen</t>
  </si>
  <si>
    <t>Water Soluble Counts in Albumen</t>
  </si>
  <si>
    <t>Yolk Sample Mass</t>
  </si>
  <si>
    <t>Embryo Sample Mass</t>
  </si>
  <si>
    <t>Albumen Sample Mass</t>
  </si>
  <si>
    <t>Albumen Mass</t>
  </si>
  <si>
    <t>Fertilized?</t>
  </si>
  <si>
    <t>Yolk Conjugates TLC, 95-5 Solvent System</t>
  </si>
  <si>
    <t>Yolk Conjugates TLC, 5-5-1 Solvent System</t>
  </si>
  <si>
    <t>Egg</t>
  </si>
  <si>
    <t>Embryo Conjugates TLC, 95-5 Solvent System</t>
  </si>
  <si>
    <t>Embryo Conjugates TLC, 5-5-1 Solvent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</si>
</sst>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B8CCE4"/>
        <bgColor rgb="FFFFFFFF"/>
      </patternFill>
    </fill>
    <fill>
      <patternFill patternType="solid">
        <fgColor rgb="FFE6B8B7"/>
        <bgColor rgb="FFFFFFFF"/>
      </patternFill>
    </fill>
    <fill>
      <patternFill patternType="solid">
        <fgColor rgb="FFD8E4BC"/>
        <bgColor rgb="FFFFFFFF"/>
      </patternFill>
    </fill>
    <fill>
      <patternFill patternType="solid">
        <fgColor rgb="FFDCE6F1"/>
        <bgColor rgb="FFFFFFFF"/>
      </patternFill>
    </fill>
    <fill>
      <patternFill patternType="solid">
        <fgColor rgb="FFF2DCDB"/>
        <bgColor rgb="FFFFFFFF"/>
      </patternFill>
    </fill>
    <fill>
      <patternFill patternType="solid">
        <fgColor rgb="FFEBF1DE"/>
        <bgColor rgb="FFFFFFFF"/>
      </patternFill>
    </fill>
    <fill>
      <patternFill patternType="solid">
        <fgColor rgb="FF60497A"/>
        <bgColor rgb="FF000000"/>
      </patternFill>
    </fill>
    <fill>
      <patternFill patternType="solid">
        <fgColor rgb="FF963634"/>
        <bgColor rgb="FF000000"/>
      </patternFill>
    </fill>
    <fill>
      <patternFill patternType="solid">
        <fgColor rgb="FF31869B"/>
        <bgColor rgb="FF000000"/>
      </patternFill>
    </fill>
    <fill>
      <patternFill patternType="solid">
        <fgColor rgb="FF76933C"/>
        <bgColor rgb="FF000000"/>
      </patternFill>
    </fill>
    <fill>
      <patternFill patternType="solid">
        <fgColor rgb="FFE26B0A"/>
        <bgColor rgb="FF000000"/>
      </patternFill>
    </fill>
    <fill>
      <patternFill patternType="solid">
        <fgColor rgb="FF40315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Fill="1" applyBorder="1"/>
    <xf numFmtId="0" fontId="3" fillId="0" borderId="0" xfId="0" applyFont="1"/>
    <xf numFmtId="0" fontId="5" fillId="0" borderId="1" xfId="0" applyFont="1" applyFill="1" applyBorder="1"/>
    <xf numFmtId="0" fontId="6" fillId="12" borderId="1" xfId="2" applyFont="1" applyFill="1" applyBorder="1"/>
    <xf numFmtId="0" fontId="6" fillId="13" borderId="1" xfId="4" applyFont="1" applyFill="1" applyBorder="1"/>
    <xf numFmtId="0" fontId="6" fillId="13" borderId="0" xfId="4" applyFont="1" applyFill="1" applyBorder="1"/>
    <xf numFmtId="0" fontId="4" fillId="14" borderId="0" xfId="6" applyFont="1" applyFill="1" applyBorder="1"/>
    <xf numFmtId="0" fontId="6" fillId="15" borderId="1" xfId="1" applyFont="1" applyFill="1" applyBorder="1"/>
    <xf numFmtId="0" fontId="6" fillId="16" borderId="0" xfId="3" applyFont="1" applyFill="1" applyBorder="1"/>
    <xf numFmtId="0" fontId="6" fillId="16" borderId="1" xfId="3" applyFont="1" applyFill="1" applyBorder="1"/>
    <xf numFmtId="0" fontId="4" fillId="17" borderId="0" xfId="5" applyFont="1" applyFill="1" applyBorder="1"/>
    <xf numFmtId="0" fontId="5" fillId="0" borderId="0" xfId="0" applyFont="1" applyFill="1" applyBorder="1"/>
    <xf numFmtId="0" fontId="6" fillId="18" borderId="1" xfId="1" applyFont="1" applyFill="1" applyBorder="1"/>
    <xf numFmtId="0" fontId="6" fillId="18" borderId="1" xfId="3" applyFont="1" applyFill="1" applyBorder="1"/>
    <xf numFmtId="0" fontId="6" fillId="18" borderId="0" xfId="3" applyFont="1" applyFill="1" applyBorder="1"/>
    <xf numFmtId="0" fontId="4" fillId="18" borderId="0" xfId="5" applyFont="1" applyFill="1" applyBorder="1"/>
    <xf numFmtId="0" fontId="6" fillId="19" borderId="1" xfId="1" applyFont="1" applyFill="1" applyBorder="1"/>
    <xf numFmtId="0" fontId="4" fillId="19" borderId="0" xfId="5" applyFont="1" applyFill="1" applyBorder="1"/>
    <xf numFmtId="0" fontId="6" fillId="19" borderId="1" xfId="3" applyFont="1" applyFill="1" applyBorder="1"/>
    <xf numFmtId="0" fontId="6" fillId="19" borderId="0" xfId="3" applyFont="1" applyFill="1" applyBorder="1"/>
    <xf numFmtId="0" fontId="6" fillId="20" borderId="1" xfId="1" applyFont="1" applyFill="1" applyBorder="1"/>
    <xf numFmtId="0" fontId="6" fillId="20" borderId="1" xfId="3" applyFont="1" applyFill="1" applyBorder="1"/>
    <xf numFmtId="0" fontId="6" fillId="20" borderId="0" xfId="3" applyFont="1" applyFill="1" applyBorder="1"/>
    <xf numFmtId="0" fontId="4" fillId="20" borderId="0" xfId="5" applyFont="1" applyFill="1" applyBorder="1"/>
    <xf numFmtId="0" fontId="6" fillId="21" borderId="1" xfId="1" applyFont="1" applyFill="1" applyBorder="1"/>
    <xf numFmtId="0" fontId="6" fillId="21" borderId="1" xfId="3" applyFont="1" applyFill="1" applyBorder="1"/>
    <xf numFmtId="0" fontId="6" fillId="21" borderId="0" xfId="3" applyFont="1" applyFill="1" applyBorder="1"/>
    <xf numFmtId="0" fontId="4" fillId="21" borderId="0" xfId="5" applyFont="1" applyFill="1" applyBorder="1"/>
    <xf numFmtId="0" fontId="4" fillId="22" borderId="0" xfId="5" applyFont="1" applyFill="1" applyBorder="1"/>
    <xf numFmtId="0" fontId="6" fillId="22" borderId="1" xfId="1" applyFont="1" applyFill="1" applyBorder="1"/>
    <xf numFmtId="0" fontId="6" fillId="22" borderId="1" xfId="3" applyFont="1" applyFill="1" applyBorder="1"/>
    <xf numFmtId="0" fontId="6" fillId="22" borderId="0" xfId="3" applyFont="1" applyFill="1" applyBorder="1"/>
    <xf numFmtId="0" fontId="5" fillId="23" borderId="0" xfId="0" applyFont="1" applyFill="1" applyBorder="1"/>
    <xf numFmtId="0" fontId="5" fillId="19" borderId="0" xfId="0" applyFont="1" applyFill="1" applyBorder="1"/>
    <xf numFmtId="0" fontId="5" fillId="20" borderId="0" xfId="0" applyFont="1" applyFill="1" applyBorder="1"/>
    <xf numFmtId="0" fontId="5" fillId="21" borderId="0" xfId="0" applyFont="1" applyFill="1" applyBorder="1"/>
    <xf numFmtId="0" fontId="5" fillId="22" borderId="0" xfId="0" applyFont="1" applyFill="1" applyBorder="1"/>
    <xf numFmtId="0" fontId="1" fillId="4" borderId="1" xfId="3" applyBorder="1"/>
    <xf numFmtId="0" fontId="1" fillId="6" borderId="0" xfId="5" applyBorder="1"/>
    <xf numFmtId="0" fontId="6" fillId="12" borderId="0" xfId="2" applyFont="1" applyFill="1" applyBorder="1"/>
    <xf numFmtId="0" fontId="6" fillId="15" borderId="0" xfId="1" applyFont="1" applyFill="1" applyBorder="1"/>
    <xf numFmtId="0" fontId="6" fillId="21" borderId="0" xfId="1" applyFont="1" applyFill="1" applyBorder="1"/>
    <xf numFmtId="0" fontId="6" fillId="20" borderId="0" xfId="1" applyFont="1" applyFill="1" applyBorder="1"/>
    <xf numFmtId="0" fontId="1" fillId="4" borderId="0" xfId="3" applyBorder="1"/>
    <xf numFmtId="0" fontId="3" fillId="24" borderId="0" xfId="0" applyFont="1" applyFill="1"/>
    <xf numFmtId="0" fontId="0" fillId="24" borderId="0" xfId="0" applyFill="1"/>
    <xf numFmtId="0" fontId="5" fillId="24" borderId="1" xfId="0" applyFont="1" applyFill="1" applyBorder="1"/>
    <xf numFmtId="0" fontId="6" fillId="25" borderId="1" xfId="4" applyFont="1" applyFill="1" applyBorder="1"/>
    <xf numFmtId="0" fontId="5" fillId="25" borderId="1" xfId="8" applyFont="1" applyFill="1" applyBorder="1"/>
    <xf numFmtId="0" fontId="6" fillId="25" borderId="1" xfId="10" applyFont="1" applyFill="1" applyBorder="1"/>
    <xf numFmtId="0" fontId="6" fillId="25" borderId="1" xfId="3" applyFont="1" applyFill="1" applyBorder="1"/>
    <xf numFmtId="0" fontId="6" fillId="25" borderId="1" xfId="9" applyFont="1" applyFill="1" applyBorder="1"/>
    <xf numFmtId="0" fontId="6" fillId="25" borderId="1" xfId="7" applyFont="1" applyFill="1" applyBorder="1"/>
    <xf numFmtId="164" fontId="6" fillId="25" borderId="1" xfId="3" applyNumberFormat="1" applyFont="1" applyFill="1" applyBorder="1"/>
    <xf numFmtId="164" fontId="6" fillId="25" borderId="1" xfId="7" applyNumberFormat="1" applyFont="1" applyFill="1" applyBorder="1"/>
    <xf numFmtId="164" fontId="6" fillId="25" borderId="1" xfId="9" applyNumberFormat="1" applyFont="1" applyFill="1" applyBorder="1"/>
    <xf numFmtId="164" fontId="6" fillId="27" borderId="1" xfId="3" applyNumberFormat="1" applyFont="1" applyFill="1" applyBorder="1"/>
    <xf numFmtId="164" fontId="6" fillId="27" borderId="1" xfId="7" applyNumberFormat="1" applyFont="1" applyFill="1" applyBorder="1"/>
    <xf numFmtId="164" fontId="6" fillId="27" borderId="1" xfId="9" applyNumberFormat="1" applyFont="1" applyFill="1" applyBorder="1"/>
    <xf numFmtId="164" fontId="5" fillId="24" borderId="1" xfId="0" applyNumberFormat="1" applyFont="1" applyFill="1" applyBorder="1"/>
    <xf numFmtId="0" fontId="6" fillId="25" borderId="1" xfId="6" applyFont="1" applyFill="1" applyBorder="1"/>
    <xf numFmtId="0" fontId="6" fillId="25" borderId="1" xfId="5" applyFont="1" applyFill="1" applyBorder="1"/>
    <xf numFmtId="0" fontId="8" fillId="24" borderId="0" xfId="0" applyFont="1" applyFill="1"/>
    <xf numFmtId="0" fontId="9" fillId="24" borderId="0" xfId="0" applyFont="1" applyFill="1"/>
    <xf numFmtId="0" fontId="9" fillId="26" borderId="1" xfId="5" applyFont="1" applyFill="1" applyBorder="1"/>
    <xf numFmtId="0" fontId="9" fillId="26" borderId="1" xfId="7" applyFont="1" applyFill="1" applyBorder="1"/>
    <xf numFmtId="164" fontId="6" fillId="25" borderId="1" xfId="5" applyNumberFormat="1" applyFont="1" applyFill="1" applyBorder="1"/>
    <xf numFmtId="164" fontId="6" fillId="27" borderId="1" xfId="5" applyNumberFormat="1" applyFont="1" applyFill="1" applyBorder="1"/>
    <xf numFmtId="0" fontId="9" fillId="0" borderId="0" xfId="0" applyFont="1"/>
    <xf numFmtId="0" fontId="7" fillId="0" borderId="0" xfId="0" applyFont="1"/>
    <xf numFmtId="0" fontId="10" fillId="25" borderId="1" xfId="4" applyFont="1" applyFill="1" applyBorder="1"/>
    <xf numFmtId="0" fontId="10" fillId="25" borderId="1" xfId="6" applyFont="1" applyFill="1" applyBorder="1"/>
    <xf numFmtId="0" fontId="11" fillId="25" borderId="1" xfId="8" applyFont="1" applyFill="1" applyBorder="1"/>
    <xf numFmtId="0" fontId="10" fillId="25" borderId="1" xfId="10" applyFont="1" applyFill="1" applyBorder="1"/>
    <xf numFmtId="2" fontId="9" fillId="0" borderId="0" xfId="0" applyNumberFormat="1" applyFont="1"/>
    <xf numFmtId="0" fontId="12" fillId="24" borderId="0" xfId="0" applyFont="1" applyFill="1"/>
    <xf numFmtId="0" fontId="0" fillId="0" borderId="1" xfId="0" applyBorder="1"/>
    <xf numFmtId="164" fontId="9" fillId="0" borderId="0" xfId="0" applyNumberFormat="1" applyFont="1"/>
    <xf numFmtId="1" fontId="9" fillId="0" borderId="0" xfId="0" applyNumberFormat="1" applyFont="1"/>
    <xf numFmtId="0" fontId="12" fillId="0" borderId="0" xfId="0" applyFont="1"/>
    <xf numFmtId="0" fontId="12" fillId="0" borderId="1" xfId="0" applyFont="1" applyBorder="1"/>
    <xf numFmtId="0" fontId="9" fillId="0" borderId="1" xfId="0" applyFont="1" applyBorder="1"/>
    <xf numFmtId="0" fontId="8" fillId="0" borderId="0" xfId="0" applyFont="1"/>
    <xf numFmtId="164" fontId="9" fillId="0" borderId="1" xfId="11" applyNumberFormat="1" applyFont="1" applyBorder="1"/>
  </cellXfs>
  <cellStyles count="12">
    <cellStyle name="20% - Accent1" xfId="1" builtinId="30"/>
    <cellStyle name="20% - Accent2" xfId="3" builtinId="34"/>
    <cellStyle name="20% - Accent3" xfId="5" builtinId="38"/>
    <cellStyle name="20% - Accent4" xfId="7" builtinId="42"/>
    <cellStyle name="20% - Accent5" xfId="9" builtinId="46"/>
    <cellStyle name="40% - Accent1" xfId="2" builtinId="31"/>
    <cellStyle name="40% - Accent2" xfId="4" builtinId="35"/>
    <cellStyle name="40% - Accent3" xfId="6" builtinId="39"/>
    <cellStyle name="40% - Accent4" xfId="8" builtinId="43"/>
    <cellStyle name="40% - Accent5" xfId="10" builtinId="47"/>
    <cellStyle name="Currency" xfId="1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L19" sqref="L19"/>
    </sheetView>
  </sheetViews>
  <sheetFormatPr baseColWidth="10" defaultColWidth="8.83203125" defaultRowHeight="14" x14ac:dyDescent="0"/>
  <sheetData>
    <row r="1" spans="1:9" s="2" customFormat="1">
      <c r="A1" s="2" t="s">
        <v>21</v>
      </c>
    </row>
    <row r="2" spans="1:9" ht="15">
      <c r="A2" s="3" t="s">
        <v>5</v>
      </c>
      <c r="B2" s="4" t="s">
        <v>6</v>
      </c>
      <c r="C2" s="4" t="s">
        <v>7</v>
      </c>
      <c r="D2" s="4" t="s">
        <v>8</v>
      </c>
      <c r="E2" s="5" t="s">
        <v>9</v>
      </c>
      <c r="F2" s="5" t="s">
        <v>10</v>
      </c>
      <c r="G2" s="6" t="s">
        <v>11</v>
      </c>
      <c r="H2" s="7" t="s">
        <v>12</v>
      </c>
      <c r="I2" s="7" t="s">
        <v>13</v>
      </c>
    </row>
    <row r="3" spans="1:9" ht="15">
      <c r="A3" s="3">
        <v>1</v>
      </c>
      <c r="B3" s="8">
        <v>0</v>
      </c>
      <c r="C3" s="8">
        <v>0</v>
      </c>
      <c r="D3" s="8">
        <v>33</v>
      </c>
      <c r="E3" s="38">
        <v>0</v>
      </c>
      <c r="F3" s="38">
        <v>0</v>
      </c>
      <c r="G3" s="9">
        <v>0</v>
      </c>
      <c r="H3" s="39">
        <v>0</v>
      </c>
      <c r="I3" s="39">
        <v>0</v>
      </c>
    </row>
    <row r="4" spans="1:9" ht="15">
      <c r="A4" s="3">
        <v>2</v>
      </c>
      <c r="B4" s="8">
        <v>0</v>
      </c>
      <c r="C4" s="8">
        <v>0</v>
      </c>
      <c r="D4" s="8">
        <v>23</v>
      </c>
      <c r="E4" s="38">
        <v>0</v>
      </c>
      <c r="F4" s="38">
        <v>0</v>
      </c>
      <c r="G4" s="9">
        <v>0</v>
      </c>
      <c r="H4" s="39">
        <v>0</v>
      </c>
      <c r="I4" s="39">
        <v>0</v>
      </c>
    </row>
    <row r="5" spans="1:9" ht="15">
      <c r="A5" s="3">
        <v>3</v>
      </c>
      <c r="B5" s="8">
        <v>3</v>
      </c>
      <c r="C5" s="8">
        <v>18</v>
      </c>
      <c r="D5" s="8">
        <v>0</v>
      </c>
      <c r="E5" s="38">
        <v>3</v>
      </c>
      <c r="F5" s="38">
        <v>9</v>
      </c>
      <c r="G5" s="9">
        <v>0</v>
      </c>
      <c r="H5" s="39">
        <v>10</v>
      </c>
      <c r="I5" s="39">
        <v>0</v>
      </c>
    </row>
    <row r="6" spans="1:9" ht="15">
      <c r="A6" s="3">
        <v>4</v>
      </c>
      <c r="B6" s="8">
        <v>6</v>
      </c>
      <c r="C6" s="8">
        <v>33</v>
      </c>
      <c r="D6" s="8">
        <v>1</v>
      </c>
      <c r="E6" s="38">
        <v>6</v>
      </c>
      <c r="F6" s="38">
        <v>6</v>
      </c>
      <c r="G6" s="9">
        <v>4</v>
      </c>
      <c r="H6" s="39">
        <v>0</v>
      </c>
      <c r="I6" s="39">
        <v>4</v>
      </c>
    </row>
    <row r="7" spans="1:9" ht="15">
      <c r="A7" s="3">
        <v>5</v>
      </c>
      <c r="B7" s="8">
        <v>20</v>
      </c>
      <c r="C7" s="8">
        <v>25</v>
      </c>
      <c r="D7" s="8">
        <v>2</v>
      </c>
      <c r="E7" s="38">
        <v>2</v>
      </c>
      <c r="F7" s="38">
        <v>8</v>
      </c>
      <c r="G7" s="9">
        <v>3</v>
      </c>
      <c r="H7" s="39">
        <v>2</v>
      </c>
      <c r="I7" s="39">
        <v>5</v>
      </c>
    </row>
    <row r="8" spans="1:9" ht="15">
      <c r="A8" s="3">
        <v>6</v>
      </c>
      <c r="B8" s="8">
        <v>36</v>
      </c>
      <c r="C8" s="8">
        <v>718</v>
      </c>
      <c r="D8" s="8">
        <v>5</v>
      </c>
      <c r="E8" s="38">
        <v>11</v>
      </c>
      <c r="F8" s="38">
        <v>49</v>
      </c>
      <c r="G8" s="9">
        <v>19</v>
      </c>
      <c r="H8" s="39">
        <v>0</v>
      </c>
      <c r="I8" s="39">
        <v>19</v>
      </c>
    </row>
    <row r="9" spans="1:9" ht="15">
      <c r="A9" s="3">
        <v>7</v>
      </c>
      <c r="B9" s="8">
        <v>11</v>
      </c>
      <c r="C9" s="8">
        <v>1460</v>
      </c>
      <c r="D9" s="8">
        <v>13</v>
      </c>
      <c r="E9" s="38">
        <v>6</v>
      </c>
      <c r="F9" s="38">
        <v>10</v>
      </c>
      <c r="G9" s="9">
        <v>10</v>
      </c>
      <c r="H9" s="39">
        <v>23</v>
      </c>
      <c r="I9" s="39">
        <v>5</v>
      </c>
    </row>
    <row r="10" spans="1:9" ht="15">
      <c r="A10" s="3">
        <v>8</v>
      </c>
      <c r="B10" s="8">
        <v>1024</v>
      </c>
      <c r="C10" s="8">
        <v>1346</v>
      </c>
      <c r="D10" s="8">
        <v>205</v>
      </c>
      <c r="E10" s="38">
        <v>143</v>
      </c>
      <c r="F10" s="38">
        <v>581</v>
      </c>
      <c r="G10" s="9">
        <v>65</v>
      </c>
      <c r="H10" s="39">
        <v>205</v>
      </c>
      <c r="I10" s="39">
        <v>197</v>
      </c>
    </row>
    <row r="11" spans="1:9" ht="15">
      <c r="A11" s="3">
        <v>9</v>
      </c>
      <c r="B11" s="8">
        <v>1067</v>
      </c>
      <c r="C11" s="8">
        <v>35</v>
      </c>
      <c r="D11" s="8">
        <v>658</v>
      </c>
      <c r="E11" s="38">
        <v>170</v>
      </c>
      <c r="F11" s="38">
        <v>1559</v>
      </c>
      <c r="G11" s="9">
        <v>1755</v>
      </c>
      <c r="H11" s="39">
        <v>5</v>
      </c>
      <c r="I11" s="39">
        <v>223</v>
      </c>
    </row>
    <row r="12" spans="1:9" ht="15">
      <c r="A12" s="3">
        <v>10</v>
      </c>
      <c r="B12" s="8">
        <v>16</v>
      </c>
      <c r="C12" s="8">
        <v>15</v>
      </c>
      <c r="D12" s="8">
        <v>5</v>
      </c>
      <c r="E12" s="38">
        <v>73</v>
      </c>
      <c r="F12" s="38">
        <v>43</v>
      </c>
      <c r="G12" s="9">
        <v>99</v>
      </c>
      <c r="H12" s="39">
        <v>18</v>
      </c>
      <c r="I12" s="39">
        <v>95</v>
      </c>
    </row>
    <row r="13" spans="1:9" ht="15">
      <c r="A13" s="3">
        <v>11</v>
      </c>
      <c r="B13" s="8">
        <v>27</v>
      </c>
      <c r="C13" s="8">
        <v>25</v>
      </c>
      <c r="D13" s="8">
        <v>47</v>
      </c>
      <c r="E13" s="38">
        <v>53</v>
      </c>
      <c r="F13" s="38">
        <v>70</v>
      </c>
      <c r="G13" s="9">
        <v>34</v>
      </c>
      <c r="H13" s="39">
        <v>11</v>
      </c>
      <c r="I13" s="39">
        <v>127</v>
      </c>
    </row>
    <row r="14" spans="1:9" ht="15">
      <c r="A14" s="3">
        <v>12</v>
      </c>
      <c r="B14" s="8">
        <v>8</v>
      </c>
      <c r="C14" s="8">
        <v>5</v>
      </c>
      <c r="D14" s="8">
        <v>0</v>
      </c>
      <c r="E14" s="38">
        <v>58</v>
      </c>
      <c r="F14" s="38">
        <v>52</v>
      </c>
      <c r="G14" s="9">
        <v>20</v>
      </c>
      <c r="H14" s="39">
        <v>20</v>
      </c>
      <c r="I14" s="39">
        <v>49</v>
      </c>
    </row>
    <row r="15" spans="1:9" ht="15">
      <c r="A15" s="3">
        <v>13</v>
      </c>
      <c r="B15" s="8">
        <v>5</v>
      </c>
      <c r="C15" s="8">
        <v>4</v>
      </c>
      <c r="D15" s="8">
        <v>0</v>
      </c>
      <c r="E15" s="38">
        <v>56</v>
      </c>
      <c r="F15" s="38">
        <v>65</v>
      </c>
      <c r="G15" s="9">
        <v>30</v>
      </c>
      <c r="H15" s="39">
        <v>31</v>
      </c>
      <c r="I15" s="39">
        <v>125</v>
      </c>
    </row>
    <row r="16" spans="1:9" ht="15">
      <c r="A16" s="3">
        <v>14</v>
      </c>
      <c r="B16" s="8">
        <v>0</v>
      </c>
      <c r="C16" s="8">
        <v>4</v>
      </c>
      <c r="D16" s="8">
        <v>0</v>
      </c>
      <c r="E16" s="38">
        <v>1</v>
      </c>
      <c r="F16" s="38">
        <v>13</v>
      </c>
      <c r="G16" s="9">
        <v>8</v>
      </c>
      <c r="H16" s="39">
        <v>0</v>
      </c>
      <c r="I16" s="39">
        <v>4</v>
      </c>
    </row>
    <row r="17" spans="1:9" ht="15">
      <c r="A17" s="3">
        <v>15</v>
      </c>
      <c r="B17" s="8">
        <v>0</v>
      </c>
      <c r="C17" s="8">
        <v>0</v>
      </c>
      <c r="D17" s="8">
        <v>9</v>
      </c>
      <c r="E17" s="38">
        <v>0</v>
      </c>
      <c r="F17" s="38">
        <v>0</v>
      </c>
      <c r="G17" s="9">
        <v>0</v>
      </c>
      <c r="H17" s="39">
        <v>0</v>
      </c>
      <c r="I17" s="39">
        <v>0</v>
      </c>
    </row>
    <row r="18" spans="1:9" ht="15">
      <c r="A18" s="3">
        <v>16</v>
      </c>
      <c r="B18" s="8">
        <v>0</v>
      </c>
      <c r="C18" s="8">
        <v>0</v>
      </c>
      <c r="D18" s="8">
        <v>0</v>
      </c>
      <c r="E18" s="38">
        <v>0</v>
      </c>
      <c r="F18" s="38">
        <v>0</v>
      </c>
      <c r="G18" s="9">
        <v>0</v>
      </c>
      <c r="H18" s="39">
        <v>0</v>
      </c>
      <c r="I18" s="39">
        <v>0</v>
      </c>
    </row>
    <row r="19" spans="1:9" ht="15">
      <c r="A19" s="3" t="s">
        <v>14</v>
      </c>
      <c r="B19" s="8">
        <f>SUM(B3:B18)</f>
        <v>2223</v>
      </c>
      <c r="C19" s="8">
        <f>SUM(C3:C18)</f>
        <v>3688</v>
      </c>
      <c r="D19" s="8">
        <f t="shared" ref="D19:F19" si="0">SUM(D3:D18)</f>
        <v>1001</v>
      </c>
      <c r="E19" s="10">
        <f t="shared" si="0"/>
        <v>582</v>
      </c>
      <c r="F19" s="10">
        <f t="shared" si="0"/>
        <v>2465</v>
      </c>
      <c r="G19" s="9">
        <f>SUM(G3:G18)</f>
        <v>2047</v>
      </c>
      <c r="H19" s="11">
        <f>SUM(H3:H18)</f>
        <v>325</v>
      </c>
      <c r="I19" s="11">
        <f>SUM(I3:I18)</f>
        <v>853</v>
      </c>
    </row>
    <row r="20" spans="1:9" ht="15">
      <c r="A20" s="3"/>
      <c r="B20" s="8"/>
      <c r="C20" s="8"/>
      <c r="D20" s="8"/>
      <c r="E20" s="10"/>
      <c r="F20" s="10"/>
      <c r="G20" s="12"/>
      <c r="H20" s="12"/>
      <c r="I20" s="12"/>
    </row>
    <row r="21" spans="1:9" ht="15">
      <c r="A21" s="3" t="s">
        <v>15</v>
      </c>
      <c r="B21" s="8"/>
      <c r="C21" s="8"/>
      <c r="D21" s="8"/>
      <c r="E21" s="10"/>
      <c r="F21" s="10"/>
      <c r="G21" s="12"/>
      <c r="H21" s="12"/>
      <c r="I21" s="12"/>
    </row>
    <row r="22" spans="1:9" ht="15">
      <c r="A22" s="3">
        <v>1</v>
      </c>
      <c r="B22" s="8">
        <f>(B3/B$19)*100</f>
        <v>0</v>
      </c>
      <c r="C22" s="8">
        <f>(C3/C$19)*100</f>
        <v>0</v>
      </c>
      <c r="D22" s="8">
        <f t="shared" ref="D22:I37" si="1">(D3/D$19)*100</f>
        <v>3.296703296703297</v>
      </c>
      <c r="E22" s="10">
        <f t="shared" si="1"/>
        <v>0</v>
      </c>
      <c r="F22" s="10">
        <f t="shared" si="1"/>
        <v>0</v>
      </c>
      <c r="G22" s="9">
        <f t="shared" si="1"/>
        <v>0</v>
      </c>
      <c r="H22" s="11">
        <f t="shared" si="1"/>
        <v>0</v>
      </c>
      <c r="I22" s="11">
        <f t="shared" si="1"/>
        <v>0</v>
      </c>
    </row>
    <row r="23" spans="1:9" ht="15">
      <c r="A23" s="3">
        <v>2</v>
      </c>
      <c r="B23" s="8">
        <f t="shared" ref="B23:C37" si="2">(B4/B$19)*100</f>
        <v>0</v>
      </c>
      <c r="C23" s="8">
        <f t="shared" si="2"/>
        <v>0</v>
      </c>
      <c r="D23" s="8">
        <f t="shared" si="1"/>
        <v>2.2977022977022976</v>
      </c>
      <c r="E23" s="10">
        <f t="shared" si="1"/>
        <v>0</v>
      </c>
      <c r="F23" s="10">
        <f t="shared" si="1"/>
        <v>0</v>
      </c>
      <c r="G23" s="9">
        <f t="shared" si="1"/>
        <v>0</v>
      </c>
      <c r="H23" s="11">
        <f t="shared" si="1"/>
        <v>0</v>
      </c>
      <c r="I23" s="11">
        <f t="shared" si="1"/>
        <v>0</v>
      </c>
    </row>
    <row r="24" spans="1:9" ht="15">
      <c r="A24" s="3">
        <v>3</v>
      </c>
      <c r="B24" s="13">
        <f t="shared" si="2"/>
        <v>0.1349527665317139</v>
      </c>
      <c r="C24" s="13">
        <f t="shared" si="2"/>
        <v>0.48806941431670281</v>
      </c>
      <c r="D24" s="13">
        <f t="shared" si="1"/>
        <v>0</v>
      </c>
      <c r="E24" s="14">
        <f t="shared" si="1"/>
        <v>0.51546391752577314</v>
      </c>
      <c r="F24" s="14">
        <f t="shared" si="1"/>
        <v>0.36511156186612576</v>
      </c>
      <c r="G24" s="15">
        <f t="shared" si="1"/>
        <v>0</v>
      </c>
      <c r="H24" s="16">
        <f t="shared" si="1"/>
        <v>3.0769230769230771</v>
      </c>
      <c r="I24" s="16">
        <f t="shared" si="1"/>
        <v>0</v>
      </c>
    </row>
    <row r="25" spans="1:9" ht="15">
      <c r="A25" s="3">
        <v>4</v>
      </c>
      <c r="B25" s="8">
        <f t="shared" si="2"/>
        <v>0.26990553306342779</v>
      </c>
      <c r="C25" s="17">
        <f t="shared" si="2"/>
        <v>0.8947939262472886</v>
      </c>
      <c r="D25" s="13">
        <f t="shared" si="1"/>
        <v>9.9900099900099903E-2</v>
      </c>
      <c r="E25" s="14">
        <f t="shared" si="1"/>
        <v>1.0309278350515463</v>
      </c>
      <c r="F25" s="14">
        <f t="shared" si="1"/>
        <v>0.2434077079107505</v>
      </c>
      <c r="G25" s="15">
        <f t="shared" si="1"/>
        <v>0.19540791402051783</v>
      </c>
      <c r="H25" s="18">
        <f t="shared" si="1"/>
        <v>0</v>
      </c>
      <c r="I25" s="18">
        <f t="shared" si="1"/>
        <v>0.46893317702227427</v>
      </c>
    </row>
    <row r="26" spans="1:9" ht="15">
      <c r="A26" s="3">
        <v>5</v>
      </c>
      <c r="B26" s="17">
        <f t="shared" si="2"/>
        <v>0.89968511021142594</v>
      </c>
      <c r="C26" s="8">
        <f t="shared" si="2"/>
        <v>0.6778741865509762</v>
      </c>
      <c r="D26" s="17">
        <f t="shared" si="1"/>
        <v>0.19980019980019981</v>
      </c>
      <c r="E26" s="19">
        <f t="shared" si="1"/>
        <v>0.3436426116838488</v>
      </c>
      <c r="F26" s="19">
        <f t="shared" si="1"/>
        <v>0.32454361054766734</v>
      </c>
      <c r="G26" s="20">
        <f t="shared" si="1"/>
        <v>0.14655593551538837</v>
      </c>
      <c r="H26" s="18">
        <f t="shared" si="1"/>
        <v>0.61538461538461542</v>
      </c>
      <c r="I26" s="18">
        <f t="shared" si="1"/>
        <v>0.58616647127784294</v>
      </c>
    </row>
    <row r="27" spans="1:9" ht="15">
      <c r="A27" s="3">
        <v>6</v>
      </c>
      <c r="B27" s="8">
        <f t="shared" si="2"/>
        <v>1.6194331983805668</v>
      </c>
      <c r="C27" s="8">
        <f t="shared" si="2"/>
        <v>19.468546637744037</v>
      </c>
      <c r="D27" s="17">
        <f t="shared" si="1"/>
        <v>0.49950049950049952</v>
      </c>
      <c r="E27" s="19">
        <f t="shared" si="1"/>
        <v>1.8900343642611683</v>
      </c>
      <c r="F27" s="19">
        <f t="shared" si="1"/>
        <v>1.9878296146044625</v>
      </c>
      <c r="G27" s="20">
        <f t="shared" si="1"/>
        <v>0.92818759159745967</v>
      </c>
      <c r="H27" s="11">
        <f t="shared" si="1"/>
        <v>0</v>
      </c>
      <c r="I27" s="11">
        <f t="shared" si="1"/>
        <v>2.2274325908558033</v>
      </c>
    </row>
    <row r="28" spans="1:9" ht="15">
      <c r="A28" s="3">
        <v>7</v>
      </c>
      <c r="B28" s="8">
        <f t="shared" si="2"/>
        <v>0.49482681061628431</v>
      </c>
      <c r="C28" s="21">
        <f t="shared" si="2"/>
        <v>39.587852494577007</v>
      </c>
      <c r="D28" s="8">
        <f t="shared" si="1"/>
        <v>1.2987012987012987</v>
      </c>
      <c r="E28" s="10">
        <f t="shared" si="1"/>
        <v>1.0309278350515463</v>
      </c>
      <c r="F28" s="10">
        <f t="shared" si="1"/>
        <v>0.40567951318458417</v>
      </c>
      <c r="G28" s="9">
        <f t="shared" si="1"/>
        <v>0.48851978505129456</v>
      </c>
      <c r="H28" s="11">
        <f t="shared" si="1"/>
        <v>7.0769230769230766</v>
      </c>
      <c r="I28" s="11">
        <f t="shared" si="1"/>
        <v>0.58616647127784294</v>
      </c>
    </row>
    <row r="29" spans="1:9" ht="15">
      <c r="A29" s="3">
        <v>8</v>
      </c>
      <c r="B29" s="21">
        <f t="shared" si="2"/>
        <v>46.063877642825013</v>
      </c>
      <c r="C29" s="21">
        <f t="shared" si="2"/>
        <v>36.496746203904557</v>
      </c>
      <c r="D29" s="21">
        <f t="shared" si="1"/>
        <v>20.479520479520481</v>
      </c>
      <c r="E29" s="22">
        <f t="shared" si="1"/>
        <v>24.570446735395187</v>
      </c>
      <c r="F29" s="22">
        <f t="shared" si="1"/>
        <v>23.569979716024342</v>
      </c>
      <c r="G29" s="23">
        <f t="shared" si="1"/>
        <v>3.1753786028334146</v>
      </c>
      <c r="H29" s="24">
        <f t="shared" si="1"/>
        <v>63.076923076923073</v>
      </c>
      <c r="I29" s="24">
        <f t="shared" si="1"/>
        <v>23.094958968347008</v>
      </c>
    </row>
    <row r="30" spans="1:9" ht="15">
      <c r="A30" s="3">
        <v>9</v>
      </c>
      <c r="B30" s="21">
        <f t="shared" si="2"/>
        <v>47.998200629779575</v>
      </c>
      <c r="C30" s="8">
        <f t="shared" si="2"/>
        <v>0.94902386117136661</v>
      </c>
      <c r="D30" s="21">
        <f t="shared" si="1"/>
        <v>65.734265734265733</v>
      </c>
      <c r="E30" s="22">
        <f t="shared" si="1"/>
        <v>29.209621993127151</v>
      </c>
      <c r="F30" s="22">
        <f t="shared" si="1"/>
        <v>63.245436105476671</v>
      </c>
      <c r="G30" s="23">
        <f t="shared" si="1"/>
        <v>85.735222276502199</v>
      </c>
      <c r="H30" s="24">
        <f t="shared" si="1"/>
        <v>1.5384615384615385</v>
      </c>
      <c r="I30" s="24">
        <f t="shared" si="1"/>
        <v>26.143024618991795</v>
      </c>
    </row>
    <row r="31" spans="1:9" ht="15">
      <c r="A31" s="3">
        <v>10</v>
      </c>
      <c r="B31" s="8">
        <f t="shared" si="2"/>
        <v>0.71974808816914082</v>
      </c>
      <c r="C31" s="8">
        <f t="shared" si="2"/>
        <v>0.40672451193058567</v>
      </c>
      <c r="D31" s="8">
        <f t="shared" si="1"/>
        <v>0.49950049950049952</v>
      </c>
      <c r="E31" s="10">
        <f t="shared" si="1"/>
        <v>12.542955326460481</v>
      </c>
      <c r="F31" s="10">
        <f t="shared" si="1"/>
        <v>1.7444219066937119</v>
      </c>
      <c r="G31" s="9">
        <f t="shared" si="1"/>
        <v>4.8363458720078158</v>
      </c>
      <c r="H31" s="11">
        <f t="shared" si="1"/>
        <v>5.5384615384615383</v>
      </c>
      <c r="I31" s="11">
        <f t="shared" si="1"/>
        <v>11.137162954279015</v>
      </c>
    </row>
    <row r="32" spans="1:9" ht="15">
      <c r="A32" s="3">
        <v>11</v>
      </c>
      <c r="B32" s="25">
        <f t="shared" si="2"/>
        <v>1.214574898785425</v>
      </c>
      <c r="C32" s="25">
        <f t="shared" si="2"/>
        <v>0.6778741865509762</v>
      </c>
      <c r="D32" s="25">
        <f t="shared" si="1"/>
        <v>4.6953046953046949</v>
      </c>
      <c r="E32" s="26">
        <f t="shared" si="1"/>
        <v>9.1065292096219927</v>
      </c>
      <c r="F32" s="26">
        <f t="shared" si="1"/>
        <v>2.8397565922920891</v>
      </c>
      <c r="G32" s="27">
        <f t="shared" si="1"/>
        <v>1.6609672691744015</v>
      </c>
      <c r="H32" s="28">
        <f t="shared" si="1"/>
        <v>3.3846153846153846</v>
      </c>
      <c r="I32" s="28">
        <f t="shared" si="1"/>
        <v>14.88862837045721</v>
      </c>
    </row>
    <row r="33" spans="1:9" ht="15">
      <c r="A33" s="3">
        <v>12</v>
      </c>
      <c r="B33" s="25">
        <f t="shared" si="2"/>
        <v>0.35987404408457041</v>
      </c>
      <c r="C33" s="25">
        <f t="shared" si="2"/>
        <v>0.13557483731019523</v>
      </c>
      <c r="D33" s="25">
        <f t="shared" si="1"/>
        <v>0</v>
      </c>
      <c r="E33" s="26">
        <f t="shared" si="1"/>
        <v>9.9656357388316152</v>
      </c>
      <c r="F33" s="26">
        <f t="shared" si="1"/>
        <v>2.1095334685598379</v>
      </c>
      <c r="G33" s="27">
        <f t="shared" si="1"/>
        <v>0.97703957010258913</v>
      </c>
      <c r="H33" s="29">
        <f t="shared" si="1"/>
        <v>6.1538461538461542</v>
      </c>
      <c r="I33" s="29">
        <f t="shared" si="1"/>
        <v>5.7444314185228604</v>
      </c>
    </row>
    <row r="34" spans="1:9" ht="15">
      <c r="A34" s="3">
        <v>13</v>
      </c>
      <c r="B34" s="30">
        <f t="shared" si="2"/>
        <v>0.22492127755285649</v>
      </c>
      <c r="C34" s="30">
        <f t="shared" si="2"/>
        <v>0.10845986984815618</v>
      </c>
      <c r="D34" s="30">
        <f t="shared" si="1"/>
        <v>0</v>
      </c>
      <c r="E34" s="31">
        <f t="shared" si="1"/>
        <v>9.6219931271477677</v>
      </c>
      <c r="F34" s="31">
        <f t="shared" si="1"/>
        <v>2.6369168356997972</v>
      </c>
      <c r="G34" s="32">
        <f t="shared" si="1"/>
        <v>1.4655593551538837</v>
      </c>
      <c r="H34" s="29">
        <f t="shared" si="1"/>
        <v>9.5384615384615383</v>
      </c>
      <c r="I34" s="29">
        <f t="shared" si="1"/>
        <v>14.654161781946073</v>
      </c>
    </row>
    <row r="35" spans="1:9" ht="15">
      <c r="A35" s="3">
        <v>14</v>
      </c>
      <c r="B35" s="8">
        <f t="shared" si="2"/>
        <v>0</v>
      </c>
      <c r="C35" s="8">
        <f t="shared" si="2"/>
        <v>0.10845986984815618</v>
      </c>
      <c r="D35" s="8">
        <f t="shared" si="1"/>
        <v>0</v>
      </c>
      <c r="E35" s="10">
        <f t="shared" si="1"/>
        <v>0.1718213058419244</v>
      </c>
      <c r="F35" s="10">
        <f t="shared" si="1"/>
        <v>0.52738336713995948</v>
      </c>
      <c r="G35" s="9">
        <f t="shared" si="1"/>
        <v>0.39081582804103565</v>
      </c>
      <c r="H35" s="11">
        <f t="shared" si="1"/>
        <v>0</v>
      </c>
      <c r="I35" s="11">
        <f t="shared" si="1"/>
        <v>0.46893317702227427</v>
      </c>
    </row>
    <row r="36" spans="1:9" ht="15">
      <c r="A36" s="3">
        <v>15</v>
      </c>
      <c r="B36" s="8">
        <f t="shared" si="2"/>
        <v>0</v>
      </c>
      <c r="C36" s="8">
        <f t="shared" si="2"/>
        <v>0</v>
      </c>
      <c r="D36" s="8">
        <f t="shared" si="1"/>
        <v>0.89910089910089919</v>
      </c>
      <c r="E36" s="10">
        <f t="shared" si="1"/>
        <v>0</v>
      </c>
      <c r="F36" s="10">
        <f t="shared" si="1"/>
        <v>0</v>
      </c>
      <c r="G36" s="9">
        <f t="shared" si="1"/>
        <v>0</v>
      </c>
      <c r="H36" s="11">
        <f t="shared" si="1"/>
        <v>0</v>
      </c>
      <c r="I36" s="11">
        <f t="shared" si="1"/>
        <v>0</v>
      </c>
    </row>
    <row r="37" spans="1:9" ht="15">
      <c r="A37" s="3">
        <v>16</v>
      </c>
      <c r="B37" s="8">
        <f t="shared" si="2"/>
        <v>0</v>
      </c>
      <c r="C37" s="8">
        <f t="shared" si="2"/>
        <v>0</v>
      </c>
      <c r="D37" s="8">
        <f t="shared" si="1"/>
        <v>0</v>
      </c>
      <c r="E37" s="10">
        <f t="shared" si="1"/>
        <v>0</v>
      </c>
      <c r="F37" s="10">
        <f t="shared" si="1"/>
        <v>0</v>
      </c>
      <c r="G37" s="9">
        <f t="shared" si="1"/>
        <v>0</v>
      </c>
      <c r="H37" s="11">
        <f t="shared" si="1"/>
        <v>0</v>
      </c>
      <c r="I37" s="11">
        <f t="shared" si="1"/>
        <v>0</v>
      </c>
    </row>
    <row r="38" spans="1:9" ht="15">
      <c r="A38" s="12"/>
      <c r="B38" s="8"/>
      <c r="C38" s="8"/>
      <c r="D38" s="8"/>
      <c r="E38" s="10"/>
      <c r="F38" s="10"/>
      <c r="G38" s="9"/>
      <c r="H38" s="11"/>
      <c r="I38" s="11"/>
    </row>
    <row r="39" spans="1:9" ht="15">
      <c r="A39" s="12"/>
      <c r="B39" s="12"/>
      <c r="C39" s="12"/>
      <c r="D39" s="12"/>
      <c r="E39" s="12"/>
      <c r="F39" s="12"/>
      <c r="G39" s="12"/>
      <c r="H39" s="12"/>
      <c r="I39" s="12"/>
    </row>
    <row r="40" spans="1:9" ht="15">
      <c r="A40" s="12" t="s">
        <v>16</v>
      </c>
      <c r="B40" s="33"/>
      <c r="C40" s="12"/>
      <c r="D40" s="12"/>
      <c r="E40" s="12"/>
      <c r="F40" s="12"/>
      <c r="G40" s="12"/>
      <c r="H40" s="12"/>
      <c r="I40" s="12"/>
    </row>
    <row r="41" spans="1:9" ht="15">
      <c r="A41" s="12" t="s">
        <v>17</v>
      </c>
      <c r="B41" s="34"/>
      <c r="C41" s="12"/>
      <c r="D41" s="12"/>
      <c r="E41" s="12"/>
      <c r="F41" s="12"/>
      <c r="G41" s="12"/>
      <c r="H41" s="12"/>
      <c r="I41" s="12"/>
    </row>
    <row r="42" spans="1:9" ht="15">
      <c r="A42" s="12" t="s">
        <v>18</v>
      </c>
      <c r="B42" s="35"/>
      <c r="C42" s="12"/>
      <c r="D42" s="12"/>
      <c r="E42" s="12"/>
      <c r="F42" s="12"/>
      <c r="G42" s="12"/>
      <c r="H42" s="12"/>
      <c r="I42" s="12"/>
    </row>
    <row r="43" spans="1:9" ht="15">
      <c r="A43" s="12" t="s">
        <v>19</v>
      </c>
      <c r="B43" s="36"/>
      <c r="C43" s="12"/>
      <c r="D43" s="12"/>
      <c r="E43" s="12"/>
      <c r="F43" s="12"/>
      <c r="G43" s="12"/>
      <c r="H43" s="12"/>
      <c r="I43" s="12"/>
    </row>
    <row r="44" spans="1:9" ht="15">
      <c r="A44" s="12" t="s">
        <v>20</v>
      </c>
      <c r="B44" s="37"/>
      <c r="C44" s="12"/>
      <c r="D44" s="12"/>
      <c r="E44" s="12"/>
      <c r="F44" s="12"/>
      <c r="G44" s="12"/>
      <c r="H44" s="12"/>
      <c r="I44" s="12"/>
    </row>
  </sheetData>
  <dataValidations count="1">
    <dataValidation type="whole" operator="greaterThan" allowBlank="1" showInputMessage="1" sqref="B3:I18">
      <formula1>0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G2" sqref="G2"/>
    </sheetView>
  </sheetViews>
  <sheetFormatPr baseColWidth="10" defaultColWidth="8.83203125" defaultRowHeight="14" x14ac:dyDescent="0"/>
  <sheetData>
    <row r="1" spans="1:9">
      <c r="A1" s="2" t="s">
        <v>24</v>
      </c>
    </row>
    <row r="2" spans="1:9" ht="15">
      <c r="A2" s="12" t="s">
        <v>5</v>
      </c>
      <c r="B2" s="40" t="s">
        <v>6</v>
      </c>
      <c r="C2" s="40" t="s">
        <v>7</v>
      </c>
      <c r="D2" s="40" t="s">
        <v>8</v>
      </c>
      <c r="E2" s="6" t="s">
        <v>9</v>
      </c>
      <c r="F2" s="6" t="s">
        <v>10</v>
      </c>
      <c r="G2" s="6" t="s">
        <v>11</v>
      </c>
      <c r="H2" s="7" t="s">
        <v>12</v>
      </c>
      <c r="I2" s="7" t="s">
        <v>13</v>
      </c>
    </row>
    <row r="3" spans="1:9" ht="15">
      <c r="A3" s="12">
        <v>1</v>
      </c>
      <c r="B3" s="41">
        <v>0</v>
      </c>
      <c r="C3" s="41">
        <v>0</v>
      </c>
      <c r="D3" s="41">
        <v>0</v>
      </c>
      <c r="E3" s="44">
        <v>0</v>
      </c>
      <c r="F3" s="44">
        <v>0</v>
      </c>
      <c r="G3" s="9">
        <v>23</v>
      </c>
      <c r="H3" s="39">
        <v>0</v>
      </c>
      <c r="I3" s="39">
        <v>0</v>
      </c>
    </row>
    <row r="4" spans="1:9" ht="15">
      <c r="A4" s="12">
        <v>2</v>
      </c>
      <c r="B4" s="41">
        <v>17</v>
      </c>
      <c r="C4" s="41">
        <v>3</v>
      </c>
      <c r="D4" s="41">
        <v>15</v>
      </c>
      <c r="E4" s="44">
        <v>16</v>
      </c>
      <c r="F4" s="44">
        <v>3</v>
      </c>
      <c r="G4" s="9">
        <v>76</v>
      </c>
      <c r="H4" s="39">
        <v>19</v>
      </c>
      <c r="I4" s="39">
        <v>45</v>
      </c>
    </row>
    <row r="5" spans="1:9" ht="15">
      <c r="A5" s="12">
        <v>3</v>
      </c>
      <c r="B5" s="41">
        <v>456</v>
      </c>
      <c r="C5" s="41">
        <v>244</v>
      </c>
      <c r="D5" s="41">
        <v>83</v>
      </c>
      <c r="E5" s="44">
        <v>54</v>
      </c>
      <c r="F5" s="44">
        <v>200</v>
      </c>
      <c r="G5" s="9">
        <v>344</v>
      </c>
      <c r="H5" s="39">
        <v>90</v>
      </c>
      <c r="I5" s="39">
        <v>164</v>
      </c>
    </row>
    <row r="6" spans="1:9" ht="15">
      <c r="A6" s="12">
        <v>4</v>
      </c>
      <c r="B6" s="41">
        <v>1894</v>
      </c>
      <c r="C6" s="41">
        <v>3228</v>
      </c>
      <c r="D6" s="41">
        <v>841</v>
      </c>
      <c r="E6" s="44">
        <v>485</v>
      </c>
      <c r="F6" s="44">
        <v>2478</v>
      </c>
      <c r="G6" s="9">
        <v>1933</v>
      </c>
      <c r="H6" s="39">
        <v>212</v>
      </c>
      <c r="I6" s="39">
        <v>594</v>
      </c>
    </row>
    <row r="7" spans="1:9" ht="15">
      <c r="A7" s="12">
        <v>5</v>
      </c>
      <c r="B7" s="41">
        <v>24</v>
      </c>
      <c r="C7" s="41">
        <v>33</v>
      </c>
      <c r="D7" s="41">
        <v>35</v>
      </c>
      <c r="E7" s="44">
        <v>34</v>
      </c>
      <c r="F7" s="44">
        <v>91</v>
      </c>
      <c r="G7" s="9">
        <v>78</v>
      </c>
      <c r="H7" s="39">
        <v>3</v>
      </c>
      <c r="I7" s="39">
        <v>72</v>
      </c>
    </row>
    <row r="8" spans="1:9" ht="15">
      <c r="A8" s="12">
        <v>6</v>
      </c>
      <c r="B8" s="41">
        <v>4</v>
      </c>
      <c r="C8" s="41">
        <v>3</v>
      </c>
      <c r="D8" s="41">
        <v>2</v>
      </c>
      <c r="E8" s="44">
        <v>0</v>
      </c>
      <c r="F8" s="44">
        <v>1</v>
      </c>
      <c r="G8" s="9">
        <v>10</v>
      </c>
      <c r="H8" s="39">
        <v>0</v>
      </c>
      <c r="I8" s="39">
        <v>0</v>
      </c>
    </row>
    <row r="9" spans="1:9" ht="15">
      <c r="A9" s="12">
        <v>7</v>
      </c>
      <c r="B9" s="41">
        <v>1</v>
      </c>
      <c r="C9" s="41">
        <v>1</v>
      </c>
      <c r="D9" s="41">
        <v>0</v>
      </c>
      <c r="E9" s="44">
        <v>0</v>
      </c>
      <c r="F9" s="44">
        <v>0</v>
      </c>
      <c r="G9" s="9">
        <v>1</v>
      </c>
      <c r="H9" s="39">
        <v>17</v>
      </c>
      <c r="I9" s="39">
        <v>0</v>
      </c>
    </row>
    <row r="10" spans="1:9" ht="15">
      <c r="A10" s="12">
        <v>8</v>
      </c>
      <c r="B10" s="41">
        <v>0</v>
      </c>
      <c r="C10" s="41">
        <v>1</v>
      </c>
      <c r="D10" s="41">
        <v>0</v>
      </c>
      <c r="E10" s="44">
        <v>0</v>
      </c>
      <c r="F10" s="44">
        <v>0</v>
      </c>
      <c r="G10" s="9">
        <v>1</v>
      </c>
      <c r="H10" s="39">
        <v>0</v>
      </c>
      <c r="I10" s="39">
        <v>9</v>
      </c>
    </row>
    <row r="11" spans="1:9" ht="15">
      <c r="A11" s="12">
        <v>9</v>
      </c>
      <c r="B11" s="41">
        <v>3</v>
      </c>
      <c r="C11" s="41">
        <v>6</v>
      </c>
      <c r="D11" s="41">
        <v>0</v>
      </c>
      <c r="E11" s="44">
        <v>0</v>
      </c>
      <c r="F11" s="44">
        <v>0</v>
      </c>
      <c r="G11" s="9">
        <v>0</v>
      </c>
      <c r="H11" s="39">
        <v>1</v>
      </c>
      <c r="I11" s="39">
        <v>13</v>
      </c>
    </row>
    <row r="12" spans="1:9" ht="15">
      <c r="A12" s="12">
        <v>10</v>
      </c>
      <c r="B12" s="41">
        <v>3</v>
      </c>
      <c r="C12" s="41">
        <v>3</v>
      </c>
      <c r="D12" s="41">
        <v>0</v>
      </c>
      <c r="E12" s="44">
        <v>0</v>
      </c>
      <c r="F12" s="44">
        <v>2</v>
      </c>
      <c r="G12" s="9">
        <v>1</v>
      </c>
      <c r="H12" s="39">
        <v>0</v>
      </c>
      <c r="I12" s="39">
        <v>0</v>
      </c>
    </row>
    <row r="13" spans="1:9" ht="15">
      <c r="A13" s="12">
        <v>11</v>
      </c>
      <c r="B13" s="41">
        <v>6</v>
      </c>
      <c r="C13" s="41">
        <v>6</v>
      </c>
      <c r="D13" s="41">
        <v>0</v>
      </c>
      <c r="E13" s="44">
        <v>0</v>
      </c>
      <c r="F13" s="44">
        <v>1</v>
      </c>
      <c r="G13" s="9">
        <v>0</v>
      </c>
      <c r="H13" s="39">
        <v>0</v>
      </c>
      <c r="I13" s="39">
        <v>0</v>
      </c>
    </row>
    <row r="14" spans="1:9" ht="15">
      <c r="A14" s="12">
        <v>12</v>
      </c>
      <c r="B14" s="41">
        <v>0</v>
      </c>
      <c r="C14" s="41">
        <v>0</v>
      </c>
      <c r="D14" s="41">
        <v>0</v>
      </c>
      <c r="E14" s="44">
        <v>0</v>
      </c>
      <c r="F14" s="44">
        <v>0</v>
      </c>
      <c r="G14" s="9">
        <v>0</v>
      </c>
      <c r="H14" s="39">
        <v>0</v>
      </c>
      <c r="I14" s="39">
        <v>0</v>
      </c>
    </row>
    <row r="15" spans="1:9" ht="15">
      <c r="A15" s="12">
        <v>13</v>
      </c>
      <c r="B15" s="41">
        <v>0</v>
      </c>
      <c r="C15" s="41">
        <v>0</v>
      </c>
      <c r="D15" s="41">
        <v>0</v>
      </c>
      <c r="E15" s="44">
        <v>0</v>
      </c>
      <c r="F15" s="44">
        <v>0</v>
      </c>
      <c r="G15" s="9">
        <v>0</v>
      </c>
      <c r="H15" s="39">
        <v>0</v>
      </c>
      <c r="I15" s="39">
        <v>0</v>
      </c>
    </row>
    <row r="16" spans="1:9" ht="15">
      <c r="A16" s="12">
        <v>14</v>
      </c>
      <c r="B16" s="41">
        <v>0</v>
      </c>
      <c r="C16" s="41">
        <v>0</v>
      </c>
      <c r="D16" s="41">
        <v>0</v>
      </c>
      <c r="E16" s="44">
        <v>0</v>
      </c>
      <c r="F16" s="44">
        <v>0</v>
      </c>
      <c r="G16" s="9">
        <v>0</v>
      </c>
      <c r="H16" s="39">
        <v>0</v>
      </c>
      <c r="I16" s="39">
        <v>0</v>
      </c>
    </row>
    <row r="17" spans="1:9" ht="15">
      <c r="A17" s="12">
        <v>15</v>
      </c>
      <c r="B17" s="41">
        <v>0</v>
      </c>
      <c r="C17" s="41">
        <v>0</v>
      </c>
      <c r="D17" s="41">
        <v>0</v>
      </c>
      <c r="E17" s="44">
        <v>0</v>
      </c>
      <c r="F17" s="44">
        <v>0</v>
      </c>
      <c r="G17" s="9">
        <v>0</v>
      </c>
      <c r="H17" s="39">
        <v>0</v>
      </c>
      <c r="I17" s="39">
        <v>0</v>
      </c>
    </row>
    <row r="18" spans="1:9" ht="15">
      <c r="A18" s="12">
        <v>16</v>
      </c>
      <c r="B18" s="41">
        <v>0</v>
      </c>
      <c r="C18" s="41">
        <v>0</v>
      </c>
      <c r="D18" s="41">
        <v>0</v>
      </c>
      <c r="E18" s="44">
        <v>0</v>
      </c>
      <c r="F18" s="44">
        <v>0</v>
      </c>
      <c r="G18" s="9">
        <v>0</v>
      </c>
      <c r="H18" s="39">
        <v>0</v>
      </c>
      <c r="I18" s="39">
        <v>0</v>
      </c>
    </row>
    <row r="19" spans="1:9" ht="15">
      <c r="A19" s="12" t="s">
        <v>14</v>
      </c>
      <c r="B19" s="41">
        <f>SUM(B3:B18)</f>
        <v>2408</v>
      </c>
      <c r="C19" s="41">
        <f>SUM(C3:C18)</f>
        <v>3528</v>
      </c>
      <c r="D19" s="41">
        <f t="shared" ref="D19:F19" si="0">SUM(D3:D18)</f>
        <v>976</v>
      </c>
      <c r="E19" s="9">
        <f t="shared" si="0"/>
        <v>589</v>
      </c>
      <c r="F19" s="9">
        <f t="shared" si="0"/>
        <v>2776</v>
      </c>
      <c r="G19" s="9">
        <f>SUM(G3:G18)</f>
        <v>2467</v>
      </c>
      <c r="H19" s="11">
        <f>SUM(H3:H18)</f>
        <v>342</v>
      </c>
      <c r="I19" s="11">
        <f>SUM(I3:I18)</f>
        <v>897</v>
      </c>
    </row>
    <row r="20" spans="1:9" ht="1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5">
      <c r="A21" s="12" t="s">
        <v>15</v>
      </c>
      <c r="B21" s="12"/>
      <c r="C21" s="12"/>
      <c r="D21" s="12"/>
      <c r="E21" s="12"/>
      <c r="F21" s="12"/>
      <c r="G21" s="12"/>
      <c r="H21" s="12"/>
      <c r="I21" s="12"/>
    </row>
    <row r="22" spans="1:9" ht="15">
      <c r="A22" s="12">
        <v>1</v>
      </c>
      <c r="B22" s="12">
        <f>(B3/B$19)*100</f>
        <v>0</v>
      </c>
      <c r="C22" s="12">
        <f t="shared" ref="C22:I37" si="1">(C3/C$19)*100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0.93230644507498983</v>
      </c>
      <c r="H22" s="12">
        <f t="shared" si="1"/>
        <v>0</v>
      </c>
      <c r="I22" s="12">
        <f t="shared" si="1"/>
        <v>0</v>
      </c>
    </row>
    <row r="23" spans="1:9" ht="15">
      <c r="A23" s="12">
        <v>2</v>
      </c>
      <c r="B23" s="42">
        <f t="shared" ref="B23:H37" si="2">(B4/B$19)*100</f>
        <v>0.70598006644518274</v>
      </c>
      <c r="C23" s="42">
        <f t="shared" si="2"/>
        <v>8.5034013605442174E-2</v>
      </c>
      <c r="D23" s="42">
        <f t="shared" si="2"/>
        <v>1.5368852459016393</v>
      </c>
      <c r="E23" s="27">
        <f t="shared" si="2"/>
        <v>2.7164685908319184</v>
      </c>
      <c r="F23" s="27">
        <f t="shared" si="2"/>
        <v>0.10806916426512969</v>
      </c>
      <c r="G23" s="27">
        <f t="shared" si="2"/>
        <v>3.0806647750304013</v>
      </c>
      <c r="H23" s="28">
        <f t="shared" si="2"/>
        <v>5.5555555555555554</v>
      </c>
      <c r="I23" s="28">
        <f t="shared" si="1"/>
        <v>5.0167224080267561</v>
      </c>
    </row>
    <row r="24" spans="1:9" ht="15">
      <c r="A24" s="12">
        <v>3</v>
      </c>
      <c r="B24" s="42">
        <f t="shared" si="2"/>
        <v>18.93687707641196</v>
      </c>
      <c r="C24" s="42">
        <f t="shared" si="2"/>
        <v>6.9160997732426299</v>
      </c>
      <c r="D24" s="42">
        <f t="shared" si="2"/>
        <v>8.5040983606557372</v>
      </c>
      <c r="E24" s="27">
        <f t="shared" si="2"/>
        <v>9.1680814940577253</v>
      </c>
      <c r="F24" s="27">
        <f t="shared" si="2"/>
        <v>7.2046109510086458</v>
      </c>
      <c r="G24" s="27">
        <f t="shared" si="2"/>
        <v>13.944061613295499</v>
      </c>
      <c r="H24" s="28">
        <f t="shared" si="2"/>
        <v>26.315789473684209</v>
      </c>
      <c r="I24" s="28">
        <f t="shared" si="1"/>
        <v>18.283166109253067</v>
      </c>
    </row>
    <row r="25" spans="1:9" ht="15">
      <c r="A25" s="12">
        <v>4</v>
      </c>
      <c r="B25" s="43">
        <f t="shared" si="2"/>
        <v>78.654485049833895</v>
      </c>
      <c r="C25" s="43">
        <f t="shared" si="2"/>
        <v>91.496598639455783</v>
      </c>
      <c r="D25" s="43">
        <f t="shared" si="2"/>
        <v>86.168032786885249</v>
      </c>
      <c r="E25" s="23">
        <f t="shared" si="2"/>
        <v>82.342954159592523</v>
      </c>
      <c r="F25" s="23">
        <f t="shared" si="2"/>
        <v>89.265129682997113</v>
      </c>
      <c r="G25" s="23">
        <f t="shared" si="2"/>
        <v>78.354276449128506</v>
      </c>
      <c r="H25" s="24">
        <f t="shared" si="2"/>
        <v>61.988304093567251</v>
      </c>
      <c r="I25" s="24">
        <f t="shared" si="1"/>
        <v>66.220735785953181</v>
      </c>
    </row>
    <row r="26" spans="1:9" ht="15">
      <c r="A26" s="12">
        <v>5</v>
      </c>
      <c r="B26" s="41">
        <f t="shared" si="2"/>
        <v>0.99667774086378735</v>
      </c>
      <c r="C26" s="41">
        <f t="shared" si="2"/>
        <v>0.93537414965986398</v>
      </c>
      <c r="D26" s="43">
        <f t="shared" si="2"/>
        <v>3.5860655737704916</v>
      </c>
      <c r="E26" s="23">
        <f t="shared" si="2"/>
        <v>5.7724957555178262</v>
      </c>
      <c r="F26" s="9">
        <f t="shared" si="2"/>
        <v>3.2780979827089336</v>
      </c>
      <c r="G26" s="9">
        <f t="shared" si="2"/>
        <v>3.1617349006890962</v>
      </c>
      <c r="H26" s="11">
        <f t="shared" si="2"/>
        <v>0.8771929824561403</v>
      </c>
      <c r="I26" s="11">
        <f t="shared" si="1"/>
        <v>8.0267558528428093</v>
      </c>
    </row>
    <row r="27" spans="1:9" ht="15">
      <c r="A27" s="12">
        <v>6</v>
      </c>
      <c r="B27" s="12">
        <f t="shared" si="2"/>
        <v>0.16611295681063123</v>
      </c>
      <c r="C27" s="12">
        <f t="shared" si="2"/>
        <v>8.5034013605442174E-2</v>
      </c>
      <c r="D27" s="12">
        <f t="shared" si="2"/>
        <v>0.20491803278688525</v>
      </c>
      <c r="E27" s="12">
        <f t="shared" si="2"/>
        <v>0</v>
      </c>
      <c r="F27" s="12">
        <f t="shared" si="2"/>
        <v>3.6023054755043228E-2</v>
      </c>
      <c r="G27" s="12">
        <f t="shared" si="2"/>
        <v>0.40535062829347385</v>
      </c>
      <c r="H27" s="12">
        <f t="shared" si="2"/>
        <v>0</v>
      </c>
      <c r="I27" s="12">
        <f t="shared" si="1"/>
        <v>0</v>
      </c>
    </row>
    <row r="28" spans="1:9" ht="15">
      <c r="A28" s="12">
        <v>7</v>
      </c>
      <c r="B28" s="12">
        <f t="shared" si="2"/>
        <v>4.1528239202657809E-2</v>
      </c>
      <c r="C28" s="12">
        <f t="shared" si="2"/>
        <v>2.834467120181406E-2</v>
      </c>
      <c r="D28" s="12">
        <f t="shared" si="2"/>
        <v>0</v>
      </c>
      <c r="E28" s="12">
        <f t="shared" si="2"/>
        <v>0</v>
      </c>
      <c r="F28" s="12">
        <f t="shared" si="2"/>
        <v>0</v>
      </c>
      <c r="G28" s="12">
        <f t="shared" si="2"/>
        <v>4.0535062829347386E-2</v>
      </c>
      <c r="H28" s="12">
        <f t="shared" si="2"/>
        <v>4.9707602339181287</v>
      </c>
      <c r="I28" s="12">
        <f t="shared" si="1"/>
        <v>0</v>
      </c>
    </row>
    <row r="29" spans="1:9" ht="15">
      <c r="A29" s="12">
        <v>8</v>
      </c>
      <c r="B29" s="12">
        <f t="shared" si="2"/>
        <v>0</v>
      </c>
      <c r="C29" s="12">
        <f t="shared" si="2"/>
        <v>2.834467120181406E-2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4.0535062829347386E-2</v>
      </c>
      <c r="H29" s="12">
        <f t="shared" si="2"/>
        <v>0</v>
      </c>
      <c r="I29" s="12">
        <f t="shared" si="1"/>
        <v>1.0033444816053512</v>
      </c>
    </row>
    <row r="30" spans="1:9" ht="15">
      <c r="A30" s="12">
        <v>9</v>
      </c>
      <c r="B30" s="12">
        <f t="shared" si="2"/>
        <v>0.12458471760797342</v>
      </c>
      <c r="C30" s="12">
        <f t="shared" si="2"/>
        <v>0.17006802721088435</v>
      </c>
      <c r="D30" s="12">
        <f t="shared" si="2"/>
        <v>0</v>
      </c>
      <c r="E30" s="12">
        <f t="shared" si="2"/>
        <v>0</v>
      </c>
      <c r="F30" s="12">
        <f t="shared" si="2"/>
        <v>0</v>
      </c>
      <c r="G30" s="12">
        <f t="shared" si="2"/>
        <v>0</v>
      </c>
      <c r="H30" s="12">
        <f t="shared" si="2"/>
        <v>0.29239766081871343</v>
      </c>
      <c r="I30" s="12">
        <f t="shared" si="1"/>
        <v>1.4492753623188406</v>
      </c>
    </row>
    <row r="31" spans="1:9" ht="15">
      <c r="A31" s="12">
        <v>10</v>
      </c>
      <c r="B31" s="12">
        <f t="shared" si="2"/>
        <v>0.12458471760797342</v>
      </c>
      <c r="C31" s="12">
        <f t="shared" si="2"/>
        <v>8.5034013605442174E-2</v>
      </c>
      <c r="D31" s="12">
        <f t="shared" si="2"/>
        <v>0</v>
      </c>
      <c r="E31" s="12">
        <f t="shared" si="2"/>
        <v>0</v>
      </c>
      <c r="F31" s="12">
        <f t="shared" si="2"/>
        <v>7.2046109510086456E-2</v>
      </c>
      <c r="G31" s="12">
        <f t="shared" si="2"/>
        <v>4.0535062829347386E-2</v>
      </c>
      <c r="H31" s="12">
        <f t="shared" si="2"/>
        <v>0</v>
      </c>
      <c r="I31" s="12">
        <f t="shared" si="1"/>
        <v>0</v>
      </c>
    </row>
    <row r="32" spans="1:9" ht="15">
      <c r="A32" s="12">
        <v>11</v>
      </c>
      <c r="B32" s="12">
        <f t="shared" si="2"/>
        <v>0.24916943521594684</v>
      </c>
      <c r="C32" s="12">
        <f t="shared" si="2"/>
        <v>0.17006802721088435</v>
      </c>
      <c r="D32" s="12">
        <f t="shared" si="2"/>
        <v>0</v>
      </c>
      <c r="E32" s="12">
        <f t="shared" si="2"/>
        <v>0</v>
      </c>
      <c r="F32" s="12">
        <f t="shared" si="2"/>
        <v>3.6023054755043228E-2</v>
      </c>
      <c r="G32" s="12">
        <f t="shared" si="2"/>
        <v>0</v>
      </c>
      <c r="H32" s="12">
        <f t="shared" si="2"/>
        <v>0</v>
      </c>
      <c r="I32" s="12">
        <f t="shared" si="1"/>
        <v>0</v>
      </c>
    </row>
    <row r="33" spans="1:9" ht="15">
      <c r="A33" s="12">
        <v>12</v>
      </c>
      <c r="B33" s="12">
        <f t="shared" si="2"/>
        <v>0</v>
      </c>
      <c r="C33" s="12">
        <f t="shared" si="2"/>
        <v>0</v>
      </c>
      <c r="D33" s="12">
        <f t="shared" si="2"/>
        <v>0</v>
      </c>
      <c r="E33" s="12">
        <f t="shared" si="2"/>
        <v>0</v>
      </c>
      <c r="F33" s="12">
        <f t="shared" si="2"/>
        <v>0</v>
      </c>
      <c r="G33" s="12">
        <f t="shared" si="2"/>
        <v>0</v>
      </c>
      <c r="H33" s="12">
        <f t="shared" si="2"/>
        <v>0</v>
      </c>
      <c r="I33" s="12">
        <f t="shared" si="1"/>
        <v>0</v>
      </c>
    </row>
    <row r="34" spans="1:9" ht="15">
      <c r="A34" s="12">
        <v>13</v>
      </c>
      <c r="B34" s="12">
        <f t="shared" si="2"/>
        <v>0</v>
      </c>
      <c r="C34" s="12">
        <f t="shared" si="2"/>
        <v>0</v>
      </c>
      <c r="D34" s="12">
        <f t="shared" si="2"/>
        <v>0</v>
      </c>
      <c r="E34" s="12">
        <f t="shared" si="2"/>
        <v>0</v>
      </c>
      <c r="F34" s="12">
        <f t="shared" si="2"/>
        <v>0</v>
      </c>
      <c r="G34" s="12">
        <f t="shared" si="2"/>
        <v>0</v>
      </c>
      <c r="H34" s="12">
        <f t="shared" si="2"/>
        <v>0</v>
      </c>
      <c r="I34" s="12">
        <f t="shared" si="1"/>
        <v>0</v>
      </c>
    </row>
    <row r="35" spans="1:9" ht="15">
      <c r="A35" s="12">
        <v>14</v>
      </c>
      <c r="B35" s="12">
        <f t="shared" si="2"/>
        <v>0</v>
      </c>
      <c r="C35" s="12">
        <f t="shared" si="2"/>
        <v>0</v>
      </c>
      <c r="D35" s="12">
        <f t="shared" si="2"/>
        <v>0</v>
      </c>
      <c r="E35" s="12">
        <f t="shared" si="2"/>
        <v>0</v>
      </c>
      <c r="F35" s="12">
        <f t="shared" si="2"/>
        <v>0</v>
      </c>
      <c r="G35" s="12">
        <f t="shared" si="2"/>
        <v>0</v>
      </c>
      <c r="H35" s="12">
        <f t="shared" si="2"/>
        <v>0</v>
      </c>
      <c r="I35" s="12">
        <f t="shared" si="1"/>
        <v>0</v>
      </c>
    </row>
    <row r="36" spans="1:9" ht="15">
      <c r="A36" s="12">
        <v>15</v>
      </c>
      <c r="B36" s="12">
        <f t="shared" si="2"/>
        <v>0</v>
      </c>
      <c r="C36" s="12">
        <f t="shared" si="2"/>
        <v>0</v>
      </c>
      <c r="D36" s="12">
        <f t="shared" si="2"/>
        <v>0</v>
      </c>
      <c r="E36" s="12">
        <f t="shared" si="2"/>
        <v>0</v>
      </c>
      <c r="F36" s="12">
        <f t="shared" si="2"/>
        <v>0</v>
      </c>
      <c r="G36" s="12">
        <f t="shared" si="2"/>
        <v>0</v>
      </c>
      <c r="H36" s="12">
        <f t="shared" si="2"/>
        <v>0</v>
      </c>
      <c r="I36" s="12">
        <f t="shared" si="1"/>
        <v>0</v>
      </c>
    </row>
    <row r="37" spans="1:9" ht="15">
      <c r="A37" s="12">
        <v>16</v>
      </c>
      <c r="B37" s="12">
        <f t="shared" si="2"/>
        <v>0</v>
      </c>
      <c r="C37" s="12">
        <f t="shared" si="2"/>
        <v>0</v>
      </c>
      <c r="D37" s="12">
        <f t="shared" si="2"/>
        <v>0</v>
      </c>
      <c r="E37" s="12">
        <f t="shared" si="2"/>
        <v>0</v>
      </c>
      <c r="F37" s="12">
        <f t="shared" si="2"/>
        <v>0</v>
      </c>
      <c r="G37" s="12">
        <f t="shared" si="2"/>
        <v>0</v>
      </c>
      <c r="H37" s="12">
        <f t="shared" si="2"/>
        <v>0</v>
      </c>
      <c r="I37" s="12">
        <f t="shared" si="1"/>
        <v>0</v>
      </c>
    </row>
    <row r="38" spans="1:9" ht="15">
      <c r="A38" s="12"/>
      <c r="B38" s="12"/>
      <c r="C38" s="12"/>
      <c r="D38" s="12"/>
      <c r="E38" s="12"/>
      <c r="F38" s="12"/>
      <c r="G38" s="12"/>
      <c r="H38" s="12"/>
      <c r="I38" s="12"/>
    </row>
    <row r="39" spans="1:9" ht="15">
      <c r="A39" s="12"/>
      <c r="B39" s="12"/>
      <c r="C39" s="12"/>
      <c r="D39" s="12"/>
      <c r="E39" s="12"/>
      <c r="F39" s="12"/>
      <c r="G39" s="12"/>
      <c r="H39" s="12"/>
      <c r="I39" s="12"/>
    </row>
    <row r="40" spans="1:9" ht="15">
      <c r="A40" s="12" t="s">
        <v>22</v>
      </c>
      <c r="B40" s="36"/>
      <c r="C40" s="12"/>
      <c r="D40" s="12"/>
      <c r="E40" s="12"/>
      <c r="F40" s="12"/>
      <c r="G40" s="12"/>
      <c r="H40" s="12"/>
      <c r="I40" s="12"/>
    </row>
    <row r="41" spans="1:9" ht="15">
      <c r="A41" s="12" t="s">
        <v>23</v>
      </c>
      <c r="B41" s="35"/>
      <c r="C41" s="12"/>
      <c r="D41" s="12"/>
      <c r="E41" s="12"/>
      <c r="F41" s="12"/>
      <c r="G41" s="12"/>
      <c r="H41" s="12"/>
      <c r="I41" s="12"/>
    </row>
  </sheetData>
  <dataValidations count="1">
    <dataValidation type="whole" operator="greaterThan" allowBlank="1" showInputMessage="1" sqref="B3:I18">
      <formula1>0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J22" sqref="J22"/>
    </sheetView>
  </sheetViews>
  <sheetFormatPr baseColWidth="10" defaultColWidth="8.83203125" defaultRowHeight="15" x14ac:dyDescent="0"/>
  <cols>
    <col min="1" max="1" width="8.83203125" style="69"/>
    <col min="2" max="2" width="10.6640625" style="69" bestFit="1" customWidth="1"/>
    <col min="3" max="3" width="11.6640625" style="69" bestFit="1" customWidth="1"/>
    <col min="4" max="4" width="11.33203125" style="69" bestFit="1" customWidth="1"/>
    <col min="5" max="5" width="14.83203125" style="69" bestFit="1" customWidth="1"/>
    <col min="6" max="6" width="22.5" style="69" bestFit="1" customWidth="1"/>
    <col min="7" max="7" width="13.5" style="69" bestFit="1" customWidth="1"/>
    <col min="8" max="8" width="21" style="69" bestFit="1" customWidth="1"/>
    <col min="9" max="9" width="10.5" style="69" bestFit="1" customWidth="1"/>
    <col min="10" max="10" width="18" style="69" bestFit="1" customWidth="1"/>
    <col min="11" max="11" width="32.6640625" style="69" bestFit="1" customWidth="1"/>
    <col min="12" max="12" width="31.83203125" style="69" bestFit="1" customWidth="1"/>
    <col min="13" max="13" width="24.1640625" style="69" bestFit="1" customWidth="1"/>
    <col min="14" max="14" width="31.5" style="69" bestFit="1" customWidth="1"/>
    <col min="15" max="15" width="30.5" style="69" bestFit="1" customWidth="1"/>
    <col min="16" max="16" width="22.83203125" style="69" bestFit="1" customWidth="1"/>
    <col min="17" max="17" width="28.33203125" style="69" bestFit="1" customWidth="1"/>
    <col min="18" max="18" width="27.5" style="69" bestFit="1" customWidth="1"/>
    <col min="19" max="19" width="19.6640625" style="69" bestFit="1" customWidth="1"/>
    <col min="20" max="20" width="23.5" style="69" bestFit="1" customWidth="1"/>
    <col min="21" max="16384" width="8.83203125" style="69"/>
  </cols>
  <sheetData>
    <row r="1" spans="1:20">
      <c r="A1" s="69" t="s">
        <v>0</v>
      </c>
      <c r="B1" s="69" t="s">
        <v>1</v>
      </c>
      <c r="C1" s="69" t="s">
        <v>55</v>
      </c>
      <c r="D1" s="69" t="s">
        <v>2</v>
      </c>
      <c r="E1" s="69" t="s">
        <v>54</v>
      </c>
      <c r="F1" s="69" t="s">
        <v>53</v>
      </c>
      <c r="G1" s="69" t="s">
        <v>3</v>
      </c>
      <c r="H1" s="69" t="s">
        <v>52</v>
      </c>
      <c r="I1" s="69" t="s">
        <v>4</v>
      </c>
      <c r="J1" s="69" t="s">
        <v>51</v>
      </c>
      <c r="K1" s="69" t="s">
        <v>50</v>
      </c>
      <c r="L1" s="69" t="s">
        <v>49</v>
      </c>
      <c r="M1" s="69" t="s">
        <v>48</v>
      </c>
      <c r="N1" s="69" t="s">
        <v>47</v>
      </c>
      <c r="O1" s="69" t="s">
        <v>46</v>
      </c>
      <c r="P1" s="69" t="s">
        <v>45</v>
      </c>
      <c r="Q1" s="69" t="s">
        <v>44</v>
      </c>
      <c r="R1" s="69" t="s">
        <v>43</v>
      </c>
      <c r="S1" s="69" t="s">
        <v>42</v>
      </c>
      <c r="T1" s="69" t="s">
        <v>41</v>
      </c>
    </row>
    <row r="2" spans="1:20">
      <c r="A2" s="69">
        <v>1</v>
      </c>
      <c r="B2" s="69">
        <v>3</v>
      </c>
      <c r="C2" s="69" t="s">
        <v>40</v>
      </c>
      <c r="D2" s="69">
        <v>10.199199999999999</v>
      </c>
      <c r="E2" s="69">
        <v>4.5789999999999997</v>
      </c>
      <c r="F2" s="69">
        <v>0.1346</v>
      </c>
      <c r="G2" s="69">
        <v>0</v>
      </c>
      <c r="H2" s="69">
        <v>0</v>
      </c>
      <c r="I2" s="69">
        <v>4.6022999999999996</v>
      </c>
      <c r="J2" s="69">
        <v>9.74E-2</v>
      </c>
      <c r="K2" s="69">
        <v>0</v>
      </c>
      <c r="L2" s="69">
        <v>0</v>
      </c>
      <c r="M2" s="69">
        <v>0</v>
      </c>
      <c r="N2" s="69">
        <v>0</v>
      </c>
      <c r="O2" s="69">
        <v>0</v>
      </c>
      <c r="P2" s="69">
        <v>0</v>
      </c>
      <c r="Q2" s="69">
        <v>23507.641170431209</v>
      </c>
      <c r="R2" s="69">
        <v>61781.38860369609</v>
      </c>
      <c r="S2" s="69">
        <v>85289.029774127295</v>
      </c>
      <c r="T2" s="69">
        <v>85289.029774127295</v>
      </c>
    </row>
    <row r="3" spans="1:20">
      <c r="A3" s="69">
        <v>2</v>
      </c>
      <c r="B3" s="69">
        <v>3</v>
      </c>
      <c r="C3" s="69" t="s">
        <v>40</v>
      </c>
      <c r="D3" s="69">
        <v>9.8191999999999986</v>
      </c>
      <c r="E3" s="69">
        <v>5.0038999999999998</v>
      </c>
      <c r="F3" s="69">
        <v>9.9000000000000005E-2</v>
      </c>
      <c r="G3" s="69">
        <v>0</v>
      </c>
      <c r="H3" s="69">
        <v>0</v>
      </c>
      <c r="I3" s="69">
        <v>3.8828000000000005</v>
      </c>
      <c r="J3" s="69">
        <v>0.1157</v>
      </c>
      <c r="K3" s="69">
        <v>5054.4444444444443</v>
      </c>
      <c r="L3" s="69">
        <v>10614.333333333332</v>
      </c>
      <c r="M3" s="69">
        <v>15668.777777777777</v>
      </c>
      <c r="N3" s="69">
        <v>0</v>
      </c>
      <c r="O3" s="69">
        <v>0</v>
      </c>
      <c r="P3" s="69">
        <v>0</v>
      </c>
      <c r="Q3" s="69">
        <v>21477.891097666383</v>
      </c>
      <c r="R3" s="69">
        <v>74417.536732930006</v>
      </c>
      <c r="S3" s="69">
        <v>95895.427830596396</v>
      </c>
      <c r="T3" s="69">
        <v>111564.20560837418</v>
      </c>
    </row>
    <row r="4" spans="1:20">
      <c r="A4" s="69">
        <v>3</v>
      </c>
      <c r="B4" s="69">
        <v>3</v>
      </c>
      <c r="C4" s="69" t="s">
        <v>40</v>
      </c>
      <c r="D4" s="69">
        <v>11.055800000000001</v>
      </c>
      <c r="E4" s="69">
        <v>5.0581999999999994</v>
      </c>
      <c r="F4" s="69">
        <v>0.10299999999999999</v>
      </c>
      <c r="G4" s="69">
        <v>0</v>
      </c>
      <c r="H4" s="69">
        <v>0</v>
      </c>
      <c r="I4" s="69">
        <v>4.6182999999999996</v>
      </c>
      <c r="J4" s="69">
        <v>0.12039999999999999</v>
      </c>
      <c r="K4" s="69">
        <v>368.31553398058253</v>
      </c>
      <c r="L4" s="69">
        <v>0</v>
      </c>
      <c r="M4" s="69">
        <v>368.31553398058253</v>
      </c>
      <c r="N4" s="69">
        <v>0</v>
      </c>
      <c r="O4" s="69">
        <v>0</v>
      </c>
      <c r="P4" s="69">
        <v>0</v>
      </c>
      <c r="Q4" s="69">
        <v>21192.780315614618</v>
      </c>
      <c r="R4" s="69">
        <v>97141.567691029893</v>
      </c>
      <c r="S4" s="69">
        <v>118334.34800664452</v>
      </c>
      <c r="T4" s="69">
        <v>118702.6635406251</v>
      </c>
    </row>
    <row r="5" spans="1:20">
      <c r="A5" s="69">
        <v>4</v>
      </c>
      <c r="B5" s="69">
        <v>3</v>
      </c>
      <c r="C5" s="69" t="s">
        <v>40</v>
      </c>
      <c r="D5" s="69">
        <v>11.387699999999999</v>
      </c>
      <c r="E5" s="69">
        <v>5.6729000000000003</v>
      </c>
      <c r="F5" s="69">
        <v>0.1008</v>
      </c>
      <c r="G5" s="69">
        <v>0</v>
      </c>
      <c r="H5" s="69">
        <v>0</v>
      </c>
      <c r="I5" s="69">
        <v>4.5545999999999998</v>
      </c>
      <c r="J5" s="69">
        <v>0.12379999999999999</v>
      </c>
      <c r="K5" s="69">
        <v>1406.969246031746</v>
      </c>
      <c r="L5" s="69">
        <v>3517.4231150793653</v>
      </c>
      <c r="M5" s="69">
        <v>4924.3923611111113</v>
      </c>
      <c r="N5" s="69">
        <v>0</v>
      </c>
      <c r="O5" s="69">
        <v>0</v>
      </c>
      <c r="P5" s="69">
        <v>0</v>
      </c>
      <c r="Q5" s="69">
        <v>22165.965266558964</v>
      </c>
      <c r="R5" s="69">
        <v>79374.39014539581</v>
      </c>
      <c r="S5" s="69">
        <v>101540.35541195478</v>
      </c>
      <c r="T5" s="69">
        <v>106464.74777306589</v>
      </c>
    </row>
    <row r="6" spans="1:20">
      <c r="A6" s="69">
        <v>5</v>
      </c>
      <c r="B6" s="69">
        <v>3</v>
      </c>
      <c r="C6" s="69" t="s">
        <v>40</v>
      </c>
      <c r="D6" s="69">
        <v>11.678699999999999</v>
      </c>
      <c r="E6" s="69">
        <v>6.5387000000000004</v>
      </c>
      <c r="F6" s="69">
        <v>0.1022</v>
      </c>
      <c r="G6" s="69">
        <v>0</v>
      </c>
      <c r="H6" s="69">
        <v>0</v>
      </c>
      <c r="I6" s="69">
        <v>4.0383999999999993</v>
      </c>
      <c r="J6" s="69">
        <v>0.13289999999999999</v>
      </c>
      <c r="K6" s="69">
        <v>4638.5102739726026</v>
      </c>
      <c r="L6" s="69">
        <v>9117.07191780822</v>
      </c>
      <c r="M6" s="69">
        <v>13755.582191780823</v>
      </c>
      <c r="N6" s="69">
        <v>0</v>
      </c>
      <c r="O6" s="69">
        <v>0</v>
      </c>
      <c r="P6" s="69">
        <v>0</v>
      </c>
      <c r="Q6" s="69">
        <v>27500.01504890895</v>
      </c>
      <c r="R6" s="69">
        <v>70725.176824680209</v>
      </c>
      <c r="S6" s="69">
        <v>98225.191873589152</v>
      </c>
      <c r="T6" s="69">
        <v>111980.77406536997</v>
      </c>
    </row>
    <row r="7" spans="1:20">
      <c r="A7" s="69">
        <v>6</v>
      </c>
      <c r="B7" s="69">
        <v>3</v>
      </c>
      <c r="C7" s="69" t="s">
        <v>39</v>
      </c>
      <c r="D7" s="69">
        <v>10.752700000000001</v>
      </c>
      <c r="E7" s="69">
        <v>4.6279000000000003</v>
      </c>
      <c r="F7" s="69">
        <v>0.1135</v>
      </c>
      <c r="G7" s="69">
        <v>0</v>
      </c>
      <c r="H7" s="69">
        <v>0</v>
      </c>
      <c r="I7" s="69">
        <v>5.1871</v>
      </c>
      <c r="J7" s="69">
        <v>0.1668</v>
      </c>
      <c r="K7" s="69">
        <v>509.68061674008811</v>
      </c>
      <c r="L7" s="69">
        <v>3160.0198237885465</v>
      </c>
      <c r="M7" s="69">
        <v>3669.7004405286348</v>
      </c>
      <c r="N7" s="69">
        <v>0</v>
      </c>
      <c r="O7" s="69">
        <v>0</v>
      </c>
      <c r="P7" s="69">
        <v>0</v>
      </c>
      <c r="Q7" s="69">
        <v>20135.774880095923</v>
      </c>
      <c r="R7" s="69">
        <v>110785.63399280574</v>
      </c>
      <c r="S7" s="69">
        <v>130921.40887290167</v>
      </c>
      <c r="T7" s="69">
        <v>134591.10931343029</v>
      </c>
    </row>
    <row r="8" spans="1:20">
      <c r="A8" s="69">
        <v>7</v>
      </c>
      <c r="B8" s="69">
        <v>3</v>
      </c>
      <c r="C8" s="69" t="s">
        <v>39</v>
      </c>
      <c r="D8" s="69">
        <v>12.5685</v>
      </c>
      <c r="E8" s="69">
        <v>5.6617999999999995</v>
      </c>
      <c r="F8" s="69">
        <v>0.11219999999999999</v>
      </c>
      <c r="G8" s="69">
        <v>0</v>
      </c>
      <c r="H8" s="69">
        <v>0</v>
      </c>
      <c r="I8" s="69">
        <v>5.6711999999999989</v>
      </c>
      <c r="J8" s="69">
        <v>0.10780000000000001</v>
      </c>
      <c r="K8" s="69">
        <v>1009.2335115864527</v>
      </c>
      <c r="L8" s="69">
        <v>8200.0222816399291</v>
      </c>
      <c r="M8" s="69">
        <v>9209.2557932263826</v>
      </c>
      <c r="N8" s="69">
        <v>0</v>
      </c>
      <c r="O8" s="69">
        <v>0</v>
      </c>
      <c r="P8" s="69">
        <v>0</v>
      </c>
      <c r="Q8" s="69">
        <v>31959.684601113164</v>
      </c>
      <c r="R8" s="69">
        <v>134809.36920222631</v>
      </c>
      <c r="S8" s="69">
        <v>166769.05380333948</v>
      </c>
      <c r="T8" s="69">
        <v>175978.30959656587</v>
      </c>
    </row>
    <row r="9" spans="1:20">
      <c r="A9" s="69">
        <v>8</v>
      </c>
      <c r="B9" s="69">
        <v>6</v>
      </c>
      <c r="C9" s="69" t="s">
        <v>40</v>
      </c>
      <c r="D9" s="69">
        <v>10.0566</v>
      </c>
      <c r="E9" s="69">
        <v>3.6025</v>
      </c>
      <c r="F9" s="69">
        <v>0.1464</v>
      </c>
      <c r="G9" s="69">
        <v>1.0199000000000003</v>
      </c>
      <c r="H9" s="69">
        <v>0.1043</v>
      </c>
      <c r="I9" s="69">
        <v>4.3892000000000007</v>
      </c>
      <c r="J9" s="69">
        <v>0.1137</v>
      </c>
      <c r="K9" s="69">
        <v>17655.695013661199</v>
      </c>
      <c r="L9" s="69">
        <v>26698.855874316938</v>
      </c>
      <c r="M9" s="69">
        <v>44354.550887978141</v>
      </c>
      <c r="N9" s="69">
        <v>391.14093959731554</v>
      </c>
      <c r="O9" s="69">
        <v>0</v>
      </c>
      <c r="P9" s="69">
        <v>391.14093959731554</v>
      </c>
      <c r="Q9" s="69">
        <v>27118.847845206688</v>
      </c>
      <c r="R9" s="69">
        <v>30400.131926121379</v>
      </c>
      <c r="S9" s="69">
        <v>57518.979771328071</v>
      </c>
      <c r="T9" s="69">
        <v>102264.67159890353</v>
      </c>
    </row>
    <row r="10" spans="1:20">
      <c r="A10" s="69">
        <v>9</v>
      </c>
      <c r="B10" s="69">
        <v>6</v>
      </c>
      <c r="C10" s="69" t="s">
        <v>40</v>
      </c>
      <c r="D10" s="69">
        <v>10.005800000000001</v>
      </c>
      <c r="E10" s="69">
        <v>3.4734000000000003</v>
      </c>
      <c r="F10" s="69">
        <v>9.7900000000000001E-2</v>
      </c>
      <c r="G10" s="69">
        <v>1.4849999999999999</v>
      </c>
      <c r="H10" s="69">
        <v>0.13270000000000001</v>
      </c>
      <c r="I10" s="69">
        <v>3.8921000000000006</v>
      </c>
      <c r="J10" s="69">
        <v>0.27550000000000002</v>
      </c>
      <c r="K10" s="69">
        <v>16763.855975485189</v>
      </c>
      <c r="L10" s="69">
        <v>19247.39019407559</v>
      </c>
      <c r="M10" s="69">
        <v>36011.246169560778</v>
      </c>
      <c r="N10" s="69">
        <v>3497.0798794272791</v>
      </c>
      <c r="O10" s="69">
        <v>559.53278070836461</v>
      </c>
      <c r="P10" s="69">
        <v>4056.6126601356436</v>
      </c>
      <c r="Q10" s="69">
        <v>17941.803992740472</v>
      </c>
      <c r="R10" s="69">
        <v>52942.449183303084</v>
      </c>
      <c r="S10" s="69">
        <v>70884.253176043552</v>
      </c>
      <c r="T10" s="69">
        <v>110952.11200573997</v>
      </c>
    </row>
    <row r="11" spans="1:20">
      <c r="A11" s="69">
        <v>10</v>
      </c>
      <c r="B11" s="69">
        <v>6</v>
      </c>
      <c r="C11" s="69" t="s">
        <v>40</v>
      </c>
      <c r="D11" s="69">
        <v>9.6655999999999995</v>
      </c>
      <c r="E11" s="69">
        <v>4.3785999999999996</v>
      </c>
      <c r="F11" s="69">
        <v>0.10979999999999999</v>
      </c>
      <c r="G11" s="69">
        <v>0</v>
      </c>
      <c r="H11" s="69">
        <v>0</v>
      </c>
      <c r="I11" s="69">
        <v>3.9969000000000001</v>
      </c>
      <c r="J11" s="69">
        <v>0.1111</v>
      </c>
      <c r="K11" s="69">
        <v>24724.335154826957</v>
      </c>
      <c r="L11" s="69">
        <v>16649.048269581057</v>
      </c>
      <c r="M11" s="69">
        <v>41373.383424408014</v>
      </c>
      <c r="N11" s="69">
        <v>0</v>
      </c>
      <c r="O11" s="69">
        <v>0</v>
      </c>
      <c r="P11" s="69">
        <v>0</v>
      </c>
      <c r="Q11" s="69">
        <v>18077.788028802879</v>
      </c>
      <c r="R11" s="69">
        <v>67724.250675067509</v>
      </c>
      <c r="S11" s="69">
        <v>85802.038703870392</v>
      </c>
      <c r="T11" s="69">
        <v>127175.42212827841</v>
      </c>
    </row>
    <row r="12" spans="1:20">
      <c r="A12" s="69">
        <v>11</v>
      </c>
      <c r="B12" s="69">
        <v>6</v>
      </c>
      <c r="C12" s="69" t="s">
        <v>40</v>
      </c>
      <c r="D12" s="69">
        <v>9.2012999999999998</v>
      </c>
      <c r="E12" s="69">
        <v>4.1647999999999996</v>
      </c>
      <c r="F12" s="69">
        <v>0.1129</v>
      </c>
      <c r="G12" s="69">
        <v>0.68190000000000017</v>
      </c>
      <c r="H12" s="69">
        <v>0.10589999999999999</v>
      </c>
      <c r="I12" s="69">
        <v>2.9753000000000003</v>
      </c>
      <c r="J12" s="69">
        <v>0.23069999999999999</v>
      </c>
      <c r="K12" s="69">
        <v>28681.417183348094</v>
      </c>
      <c r="L12" s="69">
        <v>7193.4100974313542</v>
      </c>
      <c r="M12" s="69">
        <v>35874.827280779449</v>
      </c>
      <c r="N12" s="69">
        <v>676.10481586402284</v>
      </c>
      <c r="O12" s="69">
        <v>338.05240793201142</v>
      </c>
      <c r="P12" s="69">
        <v>1014.1572237960343</v>
      </c>
      <c r="Q12" s="69">
        <v>16250.013003901173</v>
      </c>
      <c r="R12" s="69">
        <v>39690.011920242745</v>
      </c>
      <c r="S12" s="69">
        <v>55940.024924143916</v>
      </c>
      <c r="T12" s="69">
        <v>92829.009428719408</v>
      </c>
    </row>
    <row r="13" spans="1:20">
      <c r="A13" s="69">
        <v>12</v>
      </c>
      <c r="B13" s="69">
        <v>6</v>
      </c>
      <c r="C13" s="69" t="s">
        <v>40</v>
      </c>
      <c r="D13" s="69">
        <v>10.7737</v>
      </c>
      <c r="E13" s="69">
        <v>5.1973000000000003</v>
      </c>
      <c r="F13" s="69">
        <v>0.1104</v>
      </c>
      <c r="G13" s="69">
        <v>0</v>
      </c>
      <c r="H13" s="69">
        <v>0</v>
      </c>
      <c r="I13" s="69">
        <v>4.6680000000000001</v>
      </c>
      <c r="J13" s="69">
        <v>9.1899999999999996E-2</v>
      </c>
      <c r="K13" s="69">
        <v>8003.0887681159429</v>
      </c>
      <c r="L13" s="69">
        <v>7650.0113224637689</v>
      </c>
      <c r="M13" s="69">
        <v>15653.100090579712</v>
      </c>
      <c r="N13" s="69">
        <v>0</v>
      </c>
      <c r="O13" s="69">
        <v>0</v>
      </c>
      <c r="P13" s="69">
        <v>0</v>
      </c>
      <c r="Q13" s="69">
        <v>26286.071817192602</v>
      </c>
      <c r="R13" s="69">
        <v>76699.455930359094</v>
      </c>
      <c r="S13" s="69">
        <v>102985.52774755169</v>
      </c>
      <c r="T13" s="69">
        <v>118638.6278381314</v>
      </c>
    </row>
    <row r="14" spans="1:20">
      <c r="A14" s="69">
        <v>13</v>
      </c>
      <c r="B14" s="69">
        <v>6</v>
      </c>
      <c r="C14" s="69" t="s">
        <v>39</v>
      </c>
      <c r="D14" s="69">
        <v>9.9267000000000003</v>
      </c>
      <c r="E14" s="69">
        <v>4.4337</v>
      </c>
      <c r="F14" s="69">
        <v>0.1096</v>
      </c>
      <c r="G14" s="69">
        <v>0</v>
      </c>
      <c r="H14" s="69">
        <v>0</v>
      </c>
      <c r="I14" s="69">
        <v>4.5594000000000001</v>
      </c>
      <c r="J14" s="69">
        <v>0.24179999999999999</v>
      </c>
      <c r="K14" s="69">
        <v>4551.0150547445255</v>
      </c>
      <c r="L14" s="69">
        <v>22249.406934306568</v>
      </c>
      <c r="M14" s="69">
        <v>26800.421989051094</v>
      </c>
      <c r="N14" s="69">
        <v>0</v>
      </c>
      <c r="O14" s="69">
        <v>0</v>
      </c>
      <c r="P14" s="69">
        <v>0</v>
      </c>
      <c r="Q14" s="69">
        <v>12492.152605459058</v>
      </c>
      <c r="R14" s="69">
        <v>56851.079404466509</v>
      </c>
      <c r="S14" s="69">
        <v>69343.232009925559</v>
      </c>
      <c r="T14" s="69">
        <v>96143.653998976661</v>
      </c>
    </row>
    <row r="15" spans="1:20">
      <c r="A15" s="69">
        <v>14</v>
      </c>
      <c r="B15" s="69">
        <v>6</v>
      </c>
      <c r="C15" s="69" t="s">
        <v>39</v>
      </c>
      <c r="D15" s="69">
        <v>8.7716999999999992</v>
      </c>
      <c r="E15" s="69">
        <v>4.8129000000000008</v>
      </c>
      <c r="F15" s="69">
        <v>0.11749999999999999</v>
      </c>
      <c r="G15" s="69">
        <v>0</v>
      </c>
      <c r="H15" s="69">
        <v>0</v>
      </c>
      <c r="I15" s="69">
        <v>3.2299000000000002</v>
      </c>
      <c r="J15" s="69">
        <v>0.17349999999999999</v>
      </c>
      <c r="K15" s="69">
        <v>614.41276595744694</v>
      </c>
      <c r="L15" s="69">
        <v>6451.3340425531933</v>
      </c>
      <c r="M15" s="69">
        <v>7065.7468085106402</v>
      </c>
      <c r="N15" s="69">
        <v>0</v>
      </c>
      <c r="O15" s="69">
        <v>0</v>
      </c>
      <c r="P15" s="69">
        <v>0</v>
      </c>
      <c r="Q15" s="69">
        <v>14613.668587896256</v>
      </c>
      <c r="R15" s="69">
        <v>97688.18587896254</v>
      </c>
      <c r="S15" s="69">
        <v>112301.8544668588</v>
      </c>
      <c r="T15" s="69">
        <v>119367.60127536944</v>
      </c>
    </row>
    <row r="16" spans="1:20">
      <c r="A16" s="69">
        <v>15</v>
      </c>
      <c r="B16" s="69">
        <v>9</v>
      </c>
      <c r="C16" s="69" t="s">
        <v>40</v>
      </c>
      <c r="D16" s="69">
        <v>11.4939</v>
      </c>
      <c r="E16" s="69">
        <v>2.3056999999999999</v>
      </c>
      <c r="F16" s="69">
        <v>0.1032</v>
      </c>
      <c r="G16" s="69">
        <v>2.9192</v>
      </c>
      <c r="H16" s="69">
        <v>9.5699999999999993E-2</v>
      </c>
      <c r="I16" s="69">
        <v>5.1356999999999999</v>
      </c>
      <c r="J16" s="69">
        <v>9.4899999999999998E-2</v>
      </c>
      <c r="K16" s="69">
        <v>13461.087693798449</v>
      </c>
      <c r="L16" s="69">
        <v>3909.859496124031</v>
      </c>
      <c r="M16" s="69">
        <v>17370.947189922481</v>
      </c>
      <c r="N16" s="69">
        <v>1296.405433646813</v>
      </c>
      <c r="O16" s="69">
        <v>610.07314524555909</v>
      </c>
      <c r="P16" s="69">
        <v>1906.4785788923721</v>
      </c>
      <c r="Q16" s="69">
        <v>77522.552687038988</v>
      </c>
      <c r="R16" s="69">
        <v>50869.947312961005</v>
      </c>
      <c r="S16" s="69">
        <v>128392.5</v>
      </c>
      <c r="T16" s="69">
        <v>147669.92576881486</v>
      </c>
    </row>
    <row r="17" spans="1:20">
      <c r="A17" s="69">
        <v>16</v>
      </c>
      <c r="B17" s="69">
        <v>9</v>
      </c>
      <c r="C17" s="69" t="s">
        <v>40</v>
      </c>
      <c r="D17" s="69">
        <v>10.385199999999999</v>
      </c>
      <c r="E17" s="69">
        <v>4.6972000000000005</v>
      </c>
      <c r="F17" s="69">
        <v>0.1404</v>
      </c>
      <c r="G17" s="69">
        <v>7.4199999999999822E-2</v>
      </c>
      <c r="H17" s="69">
        <v>1.9300000000000001E-2</v>
      </c>
      <c r="I17" s="69">
        <v>4.4118000000000004</v>
      </c>
      <c r="J17" s="69">
        <v>0.126</v>
      </c>
      <c r="K17" s="69">
        <v>33706.759259259263</v>
      </c>
      <c r="L17" s="69">
        <v>4014.7008547008554</v>
      </c>
      <c r="M17" s="69">
        <v>37721.460113960115</v>
      </c>
      <c r="N17" s="69">
        <v>297.95336787564696</v>
      </c>
      <c r="O17" s="69">
        <v>0</v>
      </c>
      <c r="P17" s="69">
        <v>297.95336787564696</v>
      </c>
      <c r="Q17" s="69">
        <v>37815.428571428572</v>
      </c>
      <c r="R17" s="69">
        <v>57248.357142857145</v>
      </c>
      <c r="S17" s="69">
        <v>95063.78571428571</v>
      </c>
      <c r="T17" s="69">
        <v>133083.19919612148</v>
      </c>
    </row>
    <row r="18" spans="1:20">
      <c r="A18" s="69">
        <v>17</v>
      </c>
      <c r="B18" s="69">
        <v>9</v>
      </c>
      <c r="C18" s="69" t="s">
        <v>40</v>
      </c>
      <c r="D18" s="69">
        <v>9.5947999999999993</v>
      </c>
      <c r="E18" s="69">
        <v>2.4248000000000003</v>
      </c>
      <c r="F18" s="69">
        <v>0.13039999999999999</v>
      </c>
      <c r="G18" s="69">
        <v>3.0049999999999999</v>
      </c>
      <c r="H18" s="69">
        <v>0.109</v>
      </c>
      <c r="I18" s="69">
        <v>3.0598000000000001</v>
      </c>
      <c r="J18" s="69">
        <v>0.1399</v>
      </c>
      <c r="K18" s="69">
        <v>7856.4263803680997</v>
      </c>
      <c r="L18" s="69">
        <v>10041.349693251535</v>
      </c>
      <c r="M18" s="69">
        <v>17897.776073619636</v>
      </c>
      <c r="N18" s="69">
        <v>1309.5183486238532</v>
      </c>
      <c r="O18" s="69">
        <v>0</v>
      </c>
      <c r="P18" s="69">
        <v>1309.5183486238532</v>
      </c>
      <c r="Q18" s="69">
        <v>44453.491779842741</v>
      </c>
      <c r="R18" s="69">
        <v>30619.87133666905</v>
      </c>
      <c r="S18" s="69">
        <v>75073.363116511784</v>
      </c>
      <c r="T18" s="69">
        <v>94280.657538755273</v>
      </c>
    </row>
    <row r="19" spans="1:20">
      <c r="A19" s="69">
        <v>18</v>
      </c>
      <c r="B19" s="69">
        <v>9</v>
      </c>
      <c r="C19" s="69" t="s">
        <v>40</v>
      </c>
      <c r="D19" s="69">
        <v>9.1327999999999996</v>
      </c>
      <c r="E19" s="69">
        <v>2.3607000000000005</v>
      </c>
      <c r="F19" s="69">
        <v>0.1096</v>
      </c>
      <c r="G19" s="69">
        <v>2.2551000000000001</v>
      </c>
      <c r="H19" s="69">
        <v>0.11260000000000001</v>
      </c>
      <c r="I19" s="69">
        <v>3.5442999999999998</v>
      </c>
      <c r="J19" s="69">
        <v>0.1757</v>
      </c>
      <c r="K19" s="69">
        <v>13085.08439781022</v>
      </c>
      <c r="L19" s="69">
        <v>27462.522810218983</v>
      </c>
      <c r="M19" s="69">
        <v>40547.607208029207</v>
      </c>
      <c r="N19" s="69">
        <v>1351.858348134991</v>
      </c>
      <c r="O19" s="69">
        <v>500.68827708703378</v>
      </c>
      <c r="P19" s="69">
        <v>1852.5466252220249</v>
      </c>
      <c r="Q19" s="69">
        <v>59912.18554354013</v>
      </c>
      <c r="R19" s="69">
        <v>29754.368241320433</v>
      </c>
      <c r="S19" s="69">
        <v>89666.55378486056</v>
      </c>
      <c r="T19" s="69">
        <v>132066.7076181118</v>
      </c>
    </row>
    <row r="20" spans="1:20">
      <c r="A20" s="69">
        <v>19</v>
      </c>
      <c r="B20" s="69">
        <v>9</v>
      </c>
      <c r="C20" s="69" t="s">
        <v>40</v>
      </c>
      <c r="D20" s="69">
        <v>9.1961999999999993</v>
      </c>
      <c r="E20" s="69">
        <v>1.8818999999999999</v>
      </c>
      <c r="F20" s="69">
        <v>0.13500000000000001</v>
      </c>
      <c r="G20" s="69">
        <v>2.6626999999999996</v>
      </c>
      <c r="H20" s="69">
        <v>0.1278</v>
      </c>
      <c r="I20" s="69">
        <v>3.7217000000000002</v>
      </c>
      <c r="J20" s="69">
        <v>0.1168</v>
      </c>
      <c r="K20" s="69">
        <v>11082.3</v>
      </c>
      <c r="L20" s="69">
        <v>11953.549999999997</v>
      </c>
      <c r="M20" s="69">
        <v>23035.85</v>
      </c>
      <c r="N20" s="69">
        <v>1510.5301251956182</v>
      </c>
      <c r="O20" s="69">
        <v>468.78521126760558</v>
      </c>
      <c r="P20" s="69">
        <v>1979.3153364632237</v>
      </c>
      <c r="Q20" s="69">
        <v>60063.394691780828</v>
      </c>
      <c r="R20" s="69">
        <v>39112.900256849316</v>
      </c>
      <c r="S20" s="69">
        <v>99176.294948630151</v>
      </c>
      <c r="T20" s="69">
        <v>124191.46028509337</v>
      </c>
    </row>
    <row r="21" spans="1:20">
      <c r="A21" s="69">
        <v>20</v>
      </c>
      <c r="B21" s="69">
        <v>9</v>
      </c>
      <c r="C21" s="69" t="s">
        <v>39</v>
      </c>
      <c r="D21" s="69">
        <v>10.9313</v>
      </c>
      <c r="E21" s="69">
        <v>5.2946999999999997</v>
      </c>
      <c r="F21" s="69">
        <v>9.8400000000000001E-2</v>
      </c>
      <c r="G21" s="69">
        <v>0</v>
      </c>
      <c r="H21" s="69">
        <v>0</v>
      </c>
      <c r="I21" s="69">
        <v>4.6297999999999995</v>
      </c>
      <c r="J21" s="69">
        <v>0.127</v>
      </c>
      <c r="K21" s="69">
        <v>6591.4710365853662</v>
      </c>
      <c r="L21" s="69">
        <v>11972.263719512193</v>
      </c>
      <c r="M21" s="69">
        <v>18563.734756097561</v>
      </c>
      <c r="N21" s="69">
        <v>0</v>
      </c>
      <c r="O21" s="69">
        <v>0</v>
      </c>
      <c r="P21" s="69">
        <v>0</v>
      </c>
      <c r="Q21" s="69">
        <v>16131.389763779525</v>
      </c>
      <c r="R21" s="69">
        <v>59877.531496062984</v>
      </c>
      <c r="S21" s="69">
        <v>76008.921259842507</v>
      </c>
      <c r="T21" s="69">
        <v>94572.656015940069</v>
      </c>
    </row>
    <row r="22" spans="1:20">
      <c r="A22" s="69">
        <v>21</v>
      </c>
      <c r="B22" s="69">
        <v>9</v>
      </c>
      <c r="C22" s="69" t="s">
        <v>39</v>
      </c>
      <c r="D22" s="69">
        <v>9.5213999999999999</v>
      </c>
      <c r="E22" s="69">
        <v>4.5673999999999992</v>
      </c>
      <c r="F22" s="69">
        <v>0.10249999999999999</v>
      </c>
      <c r="G22" s="69">
        <v>0</v>
      </c>
      <c r="H22" s="69">
        <v>0</v>
      </c>
      <c r="I22" s="69">
        <v>3.9001999999999999</v>
      </c>
      <c r="J22" s="69">
        <v>0.2306</v>
      </c>
      <c r="K22" s="69">
        <v>2450.7999999999997</v>
      </c>
      <c r="L22" s="69">
        <v>11696.999999999998</v>
      </c>
      <c r="M22" s="69">
        <v>14147.799999999997</v>
      </c>
      <c r="N22" s="69">
        <v>0</v>
      </c>
      <c r="O22" s="69">
        <v>0</v>
      </c>
      <c r="P22" s="69">
        <v>0</v>
      </c>
      <c r="Q22" s="69">
        <v>16025.323070251516</v>
      </c>
      <c r="R22" s="69">
        <v>74968.068083261052</v>
      </c>
      <c r="S22" s="69">
        <v>90993.391153512566</v>
      </c>
      <c r="T22" s="69">
        <v>105141.19115351257</v>
      </c>
    </row>
    <row r="23" spans="1:20">
      <c r="A23" s="69">
        <v>22</v>
      </c>
      <c r="B23" s="69">
        <v>12</v>
      </c>
      <c r="C23" s="69" t="s">
        <v>40</v>
      </c>
      <c r="D23" s="69">
        <v>9.0673999999999992</v>
      </c>
      <c r="E23" s="69">
        <v>0.49849999999999994</v>
      </c>
      <c r="F23" s="69">
        <v>9.5600000000000004E-2</v>
      </c>
      <c r="G23" s="69">
        <v>3.7679999999999998</v>
      </c>
      <c r="H23" s="69">
        <v>0.11</v>
      </c>
      <c r="I23" s="69">
        <v>3.2183999999999999</v>
      </c>
      <c r="J23" s="69">
        <v>0.13930000000000001</v>
      </c>
      <c r="K23" s="69">
        <v>2998.3002092050206</v>
      </c>
      <c r="L23" s="69">
        <v>3519.7437238493721</v>
      </c>
      <c r="M23" s="69">
        <v>6518.0439330543923</v>
      </c>
      <c r="N23" s="69">
        <v>2740.363636363636</v>
      </c>
      <c r="O23" s="69">
        <v>0</v>
      </c>
      <c r="P23" s="69">
        <v>2740.363636363636</v>
      </c>
      <c r="Q23" s="69">
        <v>63247.451543431438</v>
      </c>
      <c r="R23" s="69">
        <v>25818.822684852832</v>
      </c>
      <c r="S23" s="69">
        <v>89066.274228284266</v>
      </c>
      <c r="T23" s="69">
        <v>98324.681797702302</v>
      </c>
    </row>
    <row r="24" spans="1:20">
      <c r="A24" s="69">
        <v>23</v>
      </c>
      <c r="B24" s="69">
        <v>12</v>
      </c>
      <c r="C24" s="69" t="s">
        <v>40</v>
      </c>
      <c r="D24" s="69">
        <v>8.8613</v>
      </c>
      <c r="E24" s="69">
        <v>0.43579999999999997</v>
      </c>
      <c r="F24" s="69">
        <v>9.8000000000000004E-2</v>
      </c>
      <c r="G24" s="69">
        <v>4.0811999999999999</v>
      </c>
      <c r="H24" s="69">
        <v>0.1101</v>
      </c>
      <c r="I24" s="69">
        <v>2.4957000000000003</v>
      </c>
      <c r="J24" s="69">
        <v>0.15959999999999999</v>
      </c>
      <c r="K24" s="69">
        <v>878.27040816326519</v>
      </c>
      <c r="L24" s="69">
        <v>344.63775510204079</v>
      </c>
      <c r="M24" s="69">
        <v>1222.908163265306</v>
      </c>
      <c r="N24" s="69">
        <v>2131.41689373297</v>
      </c>
      <c r="O24" s="69">
        <v>834.03269754768382</v>
      </c>
      <c r="P24" s="69">
        <v>2965.4495912806537</v>
      </c>
      <c r="Q24" s="69">
        <v>50899.144736842114</v>
      </c>
      <c r="R24" s="69">
        <v>22204.849624060153</v>
      </c>
      <c r="S24" s="69">
        <v>73103.994360902259</v>
      </c>
      <c r="T24" s="69">
        <v>77292.352115448215</v>
      </c>
    </row>
    <row r="25" spans="1:20">
      <c r="A25" s="69">
        <v>24</v>
      </c>
      <c r="B25" s="69">
        <v>12</v>
      </c>
      <c r="C25" s="69" t="s">
        <v>40</v>
      </c>
      <c r="D25" s="69">
        <v>7.7359999999999998</v>
      </c>
      <c r="E25" s="69">
        <v>1.4550999999999998</v>
      </c>
      <c r="F25" s="69">
        <v>0.1067</v>
      </c>
      <c r="G25" s="69">
        <v>1.1153</v>
      </c>
      <c r="H25" s="69">
        <v>0.1046</v>
      </c>
      <c r="I25" s="69">
        <v>4.0746000000000002</v>
      </c>
      <c r="J25" s="69">
        <v>0.14430000000000001</v>
      </c>
      <c r="K25" s="69">
        <v>9614.2970946579171</v>
      </c>
      <c r="L25" s="69">
        <v>6375.4381443298962</v>
      </c>
      <c r="M25" s="69">
        <v>15989.735238987814</v>
      </c>
      <c r="N25" s="69">
        <v>7863.6113766730396</v>
      </c>
      <c r="O25" s="69">
        <v>399.8446462715105</v>
      </c>
      <c r="P25" s="69">
        <v>8263.4560229445506</v>
      </c>
      <c r="Q25" s="69">
        <v>45249.80249480249</v>
      </c>
      <c r="R25" s="69">
        <v>17859.906444906443</v>
      </c>
      <c r="S25" s="69">
        <v>63109.708939708929</v>
      </c>
      <c r="T25" s="69">
        <v>87362.900201641285</v>
      </c>
    </row>
    <row r="26" spans="1:20">
      <c r="A26" s="69">
        <v>25</v>
      </c>
      <c r="B26" s="69">
        <v>12</v>
      </c>
      <c r="C26" s="69" t="s">
        <v>40</v>
      </c>
      <c r="D26" s="69">
        <v>10.714400000000001</v>
      </c>
      <c r="E26" s="69">
        <v>1.0303</v>
      </c>
      <c r="F26" s="69">
        <v>0.1014</v>
      </c>
      <c r="G26" s="69">
        <v>4.2789999999999999</v>
      </c>
      <c r="H26" s="69">
        <v>0.11940000000000001</v>
      </c>
      <c r="I26" s="69">
        <v>3.3725999999999998</v>
      </c>
      <c r="J26" s="69">
        <v>0.11609999999999999</v>
      </c>
      <c r="K26" s="69">
        <v>3530.8604536489152</v>
      </c>
      <c r="L26" s="69">
        <v>2972.0192307692305</v>
      </c>
      <c r="M26" s="69">
        <v>6502.8796844181452</v>
      </c>
      <c r="N26" s="69">
        <v>1254.3132328308209</v>
      </c>
      <c r="O26" s="69">
        <v>806.34422110552759</v>
      </c>
      <c r="P26" s="69">
        <v>2060.6574539363482</v>
      </c>
      <c r="Q26" s="69">
        <v>69572.583979328163</v>
      </c>
      <c r="R26" s="69">
        <v>35512.519379844955</v>
      </c>
      <c r="S26" s="69">
        <v>105085.10335917311</v>
      </c>
      <c r="T26" s="69">
        <v>113648.64049752761</v>
      </c>
    </row>
    <row r="27" spans="1:20">
      <c r="A27" s="69">
        <v>26</v>
      </c>
      <c r="B27" s="69">
        <v>12</v>
      </c>
      <c r="C27" s="69" t="s">
        <v>40</v>
      </c>
      <c r="D27" s="69">
        <v>10.120099999999999</v>
      </c>
      <c r="E27" s="69">
        <v>0.98409999999999975</v>
      </c>
      <c r="F27" s="69">
        <v>0.1031</v>
      </c>
      <c r="G27" s="69">
        <v>4.0561999999999996</v>
      </c>
      <c r="H27" s="69">
        <v>0.1028</v>
      </c>
      <c r="I27" s="69">
        <v>3.0008000000000004</v>
      </c>
      <c r="J27" s="69">
        <v>0.15590000000000001</v>
      </c>
      <c r="K27" s="69">
        <v>4939.5902036857406</v>
      </c>
      <c r="L27" s="69">
        <v>3674.8642095053337</v>
      </c>
      <c r="M27" s="69">
        <v>8614.4544131910734</v>
      </c>
      <c r="N27" s="69">
        <v>5030.7928015564194</v>
      </c>
      <c r="O27" s="69">
        <v>0</v>
      </c>
      <c r="P27" s="69">
        <v>5030.7928015564194</v>
      </c>
      <c r="Q27" s="69">
        <v>55771.763951250803</v>
      </c>
      <c r="R27" s="69">
        <v>32866.363053239256</v>
      </c>
      <c r="S27" s="69">
        <v>88638.127004490059</v>
      </c>
      <c r="T27" s="69">
        <v>102283.37421923755</v>
      </c>
    </row>
    <row r="28" spans="1:20">
      <c r="A28" s="69">
        <v>27</v>
      </c>
      <c r="B28" s="69">
        <v>12</v>
      </c>
      <c r="C28" s="69" t="s">
        <v>39</v>
      </c>
      <c r="D28" s="69">
        <v>8.3324999999999996</v>
      </c>
      <c r="E28" s="69">
        <v>3.4194000000000004</v>
      </c>
      <c r="F28" s="69">
        <v>0.1011</v>
      </c>
      <c r="G28" s="69">
        <v>0</v>
      </c>
      <c r="H28" s="69">
        <v>0</v>
      </c>
      <c r="I28" s="69">
        <v>3.6485999999999996</v>
      </c>
      <c r="J28" s="69">
        <v>0.14680000000000001</v>
      </c>
      <c r="K28" s="69">
        <v>6257.0623145400605</v>
      </c>
      <c r="L28" s="69">
        <v>14289.77744807122</v>
      </c>
      <c r="M28" s="69">
        <v>20546.839762611278</v>
      </c>
      <c r="N28" s="69">
        <v>0</v>
      </c>
      <c r="O28" s="69">
        <v>0</v>
      </c>
      <c r="P28" s="69">
        <v>0</v>
      </c>
      <c r="Q28" s="69">
        <v>17397.956403269749</v>
      </c>
      <c r="R28" s="69">
        <v>54679.291553133502</v>
      </c>
      <c r="S28" s="69">
        <v>72077.247956403255</v>
      </c>
      <c r="T28" s="69">
        <v>92624.087719014526</v>
      </c>
    </row>
    <row r="29" spans="1:20">
      <c r="A29" s="69">
        <v>28</v>
      </c>
      <c r="B29" s="69">
        <v>12</v>
      </c>
      <c r="C29" s="69" t="s">
        <v>39</v>
      </c>
      <c r="D29" s="69">
        <v>11.477399999999999</v>
      </c>
      <c r="E29" s="69">
        <v>5.4102999999999994</v>
      </c>
      <c r="F29" s="69">
        <v>9.7000000000000003E-2</v>
      </c>
      <c r="G29" s="69">
        <v>0</v>
      </c>
      <c r="H29" s="69">
        <v>0</v>
      </c>
      <c r="I29" s="69">
        <v>4.9241999999999999</v>
      </c>
      <c r="J29" s="69">
        <v>0.21099999999999999</v>
      </c>
      <c r="K29" s="69">
        <v>7669.2396907216489</v>
      </c>
      <c r="L29" s="69">
        <v>9342.5283505154639</v>
      </c>
      <c r="M29" s="69">
        <v>17011.768041237112</v>
      </c>
      <c r="N29" s="69">
        <v>0</v>
      </c>
      <c r="O29" s="69">
        <v>0</v>
      </c>
      <c r="P29" s="69">
        <v>0</v>
      </c>
      <c r="Q29" s="69">
        <v>19661.793838862559</v>
      </c>
      <c r="R29" s="69">
        <v>40840.521327014219</v>
      </c>
      <c r="S29" s="69">
        <v>60502.315165876775</v>
      </c>
      <c r="T29" s="69">
        <v>77514.083207113887</v>
      </c>
    </row>
    <row r="30" spans="1:20">
      <c r="A30" s="69">
        <v>29</v>
      </c>
      <c r="B30" s="69">
        <v>15</v>
      </c>
      <c r="C30" s="69" t="s">
        <v>40</v>
      </c>
      <c r="D30" s="69">
        <v>10.0283</v>
      </c>
      <c r="E30" s="69">
        <v>3.0175999999999994</v>
      </c>
      <c r="F30" s="69">
        <v>0.12470000000000001</v>
      </c>
      <c r="G30" s="69">
        <v>0.66900000000000004</v>
      </c>
      <c r="H30" s="69">
        <v>0.12429999999999999</v>
      </c>
      <c r="I30" s="69">
        <v>5.1741999999999999</v>
      </c>
      <c r="J30" s="69">
        <v>0.18279999999999999</v>
      </c>
      <c r="K30" s="69">
        <v>18633.135525260623</v>
      </c>
      <c r="L30" s="69">
        <v>5686.7361668003196</v>
      </c>
      <c r="M30" s="69">
        <v>24319.871692060944</v>
      </c>
      <c r="N30" s="69">
        <v>1587.7312952534194</v>
      </c>
      <c r="O30" s="69">
        <v>417.11584875301691</v>
      </c>
      <c r="P30" s="69">
        <v>2004.8471440064363</v>
      </c>
      <c r="Q30" s="69">
        <v>29154.409190371993</v>
      </c>
      <c r="R30" s="69">
        <v>36159.958971553613</v>
      </c>
      <c r="S30" s="69">
        <v>65314.368161925609</v>
      </c>
      <c r="T30" s="69">
        <v>91639.086997992985</v>
      </c>
    </row>
    <row r="31" spans="1:20">
      <c r="A31" s="69">
        <v>30</v>
      </c>
      <c r="B31" s="69">
        <v>15</v>
      </c>
      <c r="C31" s="69" t="s">
        <v>40</v>
      </c>
      <c r="D31" s="69">
        <v>11.697100000000001</v>
      </c>
      <c r="E31" s="69">
        <v>0</v>
      </c>
      <c r="F31" s="69">
        <v>0</v>
      </c>
      <c r="G31" s="69">
        <v>4.9817999999999998</v>
      </c>
      <c r="H31" s="69">
        <v>0.1129</v>
      </c>
      <c r="I31" s="69">
        <v>1.4390999999999998</v>
      </c>
      <c r="J31" s="69">
        <v>0.11260000000000001</v>
      </c>
      <c r="K31" s="69">
        <v>0</v>
      </c>
      <c r="L31" s="69">
        <v>0</v>
      </c>
      <c r="M31" s="69">
        <v>0</v>
      </c>
      <c r="N31" s="69">
        <v>7060.1240035429573</v>
      </c>
      <c r="O31" s="69">
        <v>0</v>
      </c>
      <c r="P31" s="69">
        <v>7060.1240035429573</v>
      </c>
      <c r="Q31" s="69">
        <v>50611.332149200702</v>
      </c>
      <c r="R31" s="69">
        <v>16487.024866785079</v>
      </c>
      <c r="S31" s="69">
        <v>67098.357015985777</v>
      </c>
      <c r="T31" s="69">
        <v>74158.481019528728</v>
      </c>
    </row>
    <row r="32" spans="1:20">
      <c r="A32" s="69">
        <v>31</v>
      </c>
      <c r="B32" s="69">
        <v>15</v>
      </c>
      <c r="C32" s="69" t="s">
        <v>40</v>
      </c>
      <c r="D32" s="69">
        <v>9.6173000000000002</v>
      </c>
      <c r="E32" s="69">
        <v>3.2672999999999996</v>
      </c>
      <c r="F32" s="69">
        <v>0.1178</v>
      </c>
      <c r="G32" s="69">
        <v>0.53560000000000008</v>
      </c>
      <c r="H32" s="69">
        <v>9.8000000000000004E-2</v>
      </c>
      <c r="I32" s="69">
        <v>4.6901000000000002</v>
      </c>
      <c r="J32" s="69">
        <v>0.15790000000000001</v>
      </c>
      <c r="K32" s="69">
        <v>22466.1544991511</v>
      </c>
      <c r="L32" s="69">
        <v>5061.8187606112042</v>
      </c>
      <c r="M32" s="69">
        <v>27527.973259762304</v>
      </c>
      <c r="N32" s="69">
        <v>1844.5408163265308</v>
      </c>
      <c r="O32" s="69">
        <v>163.9591836734694</v>
      </c>
      <c r="P32" s="69">
        <v>2008.5000000000002</v>
      </c>
      <c r="Q32" s="69">
        <v>30148.521215959467</v>
      </c>
      <c r="R32" s="69">
        <v>33935.650728309054</v>
      </c>
      <c r="S32" s="69">
        <v>64084.171944268521</v>
      </c>
      <c r="T32" s="69">
        <v>93620.645204030821</v>
      </c>
    </row>
    <row r="33" spans="1:20">
      <c r="A33" s="69">
        <v>32</v>
      </c>
      <c r="B33" s="69">
        <v>15</v>
      </c>
      <c r="C33" s="69" t="s">
        <v>40</v>
      </c>
      <c r="D33" s="69">
        <v>10.4245</v>
      </c>
      <c r="E33" s="69">
        <v>0</v>
      </c>
      <c r="F33" s="69">
        <v>0</v>
      </c>
      <c r="G33" s="69">
        <v>5.6463000000000001</v>
      </c>
      <c r="H33" s="69">
        <v>0.10780000000000001</v>
      </c>
      <c r="I33" s="69">
        <v>2.3468999999999998</v>
      </c>
      <c r="J33" s="69">
        <v>0.11210000000000001</v>
      </c>
      <c r="K33" s="69">
        <v>0</v>
      </c>
      <c r="L33" s="69">
        <v>0</v>
      </c>
      <c r="M33" s="69">
        <v>0</v>
      </c>
      <c r="N33" s="69">
        <v>5630.5867346938776</v>
      </c>
      <c r="O33" s="69">
        <v>0</v>
      </c>
      <c r="P33" s="69">
        <v>5630.5867346938776</v>
      </c>
      <c r="Q33" s="69">
        <v>57102.31712756466</v>
      </c>
      <c r="R33" s="69">
        <v>9839.8126672613726</v>
      </c>
      <c r="S33" s="69">
        <v>66942.129794826033</v>
      </c>
      <c r="T33" s="69">
        <v>72572.716529519908</v>
      </c>
    </row>
    <row r="34" spans="1:20">
      <c r="A34" s="69">
        <v>33</v>
      </c>
      <c r="B34" s="69">
        <v>15</v>
      </c>
      <c r="C34" s="69" t="s">
        <v>40</v>
      </c>
      <c r="D34" s="69">
        <v>9.2448999999999995</v>
      </c>
      <c r="E34" s="69">
        <v>0</v>
      </c>
      <c r="F34" s="69">
        <v>0</v>
      </c>
      <c r="G34" s="69">
        <v>5.1090999999999998</v>
      </c>
      <c r="H34" s="69">
        <v>0.12280000000000001</v>
      </c>
      <c r="I34" s="69">
        <v>1.7530999999999999</v>
      </c>
      <c r="J34" s="69">
        <v>0.1153</v>
      </c>
      <c r="K34" s="69">
        <v>0</v>
      </c>
      <c r="L34" s="69">
        <v>0</v>
      </c>
      <c r="M34" s="69">
        <v>0</v>
      </c>
      <c r="N34" s="69">
        <v>8112.9845276872957</v>
      </c>
      <c r="O34" s="69">
        <v>0</v>
      </c>
      <c r="P34" s="69">
        <v>8112.9845276872957</v>
      </c>
      <c r="Q34" s="69">
        <v>48274.869904596701</v>
      </c>
      <c r="R34" s="69">
        <v>25239.774501300952</v>
      </c>
      <c r="S34" s="69">
        <v>73514.644405897649</v>
      </c>
      <c r="T34" s="69">
        <v>81627.628933584943</v>
      </c>
    </row>
    <row r="35" spans="1:20">
      <c r="A35" s="69">
        <v>34</v>
      </c>
      <c r="B35" s="69">
        <v>15</v>
      </c>
      <c r="C35" s="69" t="s">
        <v>39</v>
      </c>
      <c r="D35" s="69">
        <v>8.5524000000000004</v>
      </c>
      <c r="E35" s="69">
        <v>3.7051999999999996</v>
      </c>
      <c r="F35" s="69">
        <v>0.108</v>
      </c>
      <c r="G35" s="69">
        <v>0</v>
      </c>
      <c r="H35" s="69">
        <v>0</v>
      </c>
      <c r="I35" s="69">
        <v>3.8124000000000002</v>
      </c>
      <c r="J35" s="69">
        <v>0.12809999999999999</v>
      </c>
      <c r="K35" s="69">
        <v>4374.1944444444443</v>
      </c>
      <c r="L35" s="69">
        <v>7890.7037037037026</v>
      </c>
      <c r="M35" s="69">
        <v>12264.898148148146</v>
      </c>
      <c r="N35" s="69">
        <v>0</v>
      </c>
      <c r="O35" s="69">
        <v>0</v>
      </c>
      <c r="P35" s="69">
        <v>0</v>
      </c>
      <c r="Q35" s="69">
        <v>22246.440281030449</v>
      </c>
      <c r="R35" s="69">
        <v>76932.505854800955</v>
      </c>
      <c r="S35" s="69">
        <v>99178.9461358314</v>
      </c>
      <c r="T35" s="69">
        <v>111443.84428397955</v>
      </c>
    </row>
    <row r="36" spans="1:20">
      <c r="A36" s="69">
        <v>35</v>
      </c>
      <c r="B36" s="69">
        <v>15</v>
      </c>
      <c r="C36" s="69" t="s">
        <v>39</v>
      </c>
      <c r="D36" s="69">
        <v>10.7784</v>
      </c>
      <c r="E36" s="69">
        <v>5.5953999999999997</v>
      </c>
      <c r="F36" s="69">
        <v>9.7000000000000003E-2</v>
      </c>
      <c r="G36" s="69">
        <v>0</v>
      </c>
      <c r="H36" s="69">
        <v>0</v>
      </c>
      <c r="I36" s="69">
        <v>3.9174999999999995</v>
      </c>
      <c r="J36" s="69">
        <v>0.2215</v>
      </c>
      <c r="K36" s="69">
        <v>4037.9175257731958</v>
      </c>
      <c r="L36" s="69">
        <v>8075.8350515463917</v>
      </c>
      <c r="M36" s="69">
        <v>12113.752577319588</v>
      </c>
      <c r="N36" s="69">
        <v>0</v>
      </c>
      <c r="O36" s="69">
        <v>0</v>
      </c>
      <c r="P36" s="69">
        <v>0</v>
      </c>
      <c r="Q36" s="69">
        <v>12026.636568848757</v>
      </c>
      <c r="R36" s="69">
        <v>54562.020316027083</v>
      </c>
      <c r="S36" s="69">
        <v>66588.656884875847</v>
      </c>
      <c r="T36" s="69">
        <v>78702.409462195443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R23" sqref="R23"/>
    </sheetView>
  </sheetViews>
  <sheetFormatPr baseColWidth="10" defaultColWidth="8.83203125" defaultRowHeight="14" x14ac:dyDescent="0"/>
  <cols>
    <col min="1" max="1" width="18.5" customWidth="1"/>
  </cols>
  <sheetData>
    <row r="1" spans="1:12" ht="15">
      <c r="A1" s="63" t="s">
        <v>56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5">
      <c r="A2" s="76" t="s">
        <v>58</v>
      </c>
      <c r="B2" s="71" t="s">
        <v>25</v>
      </c>
      <c r="C2" s="71" t="s">
        <v>26</v>
      </c>
      <c r="D2" s="72" t="s">
        <v>27</v>
      </c>
      <c r="E2" s="72" t="s">
        <v>28</v>
      </c>
      <c r="F2" s="72" t="s">
        <v>29</v>
      </c>
      <c r="G2" s="73" t="s">
        <v>30</v>
      </c>
      <c r="H2" s="73" t="s">
        <v>31</v>
      </c>
      <c r="I2" s="73" t="s">
        <v>32</v>
      </c>
      <c r="J2" s="74" t="s">
        <v>33</v>
      </c>
      <c r="K2" s="74" t="s">
        <v>34</v>
      </c>
      <c r="L2" s="74" t="s">
        <v>35</v>
      </c>
    </row>
    <row r="3" spans="1:12" ht="15">
      <c r="A3" s="47" t="s">
        <v>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ht="15">
      <c r="A4" s="47">
        <v>1</v>
      </c>
      <c r="B4" s="51">
        <v>0</v>
      </c>
      <c r="C4" s="51">
        <v>0</v>
      </c>
      <c r="D4" s="65">
        <v>0</v>
      </c>
      <c r="E4" s="62">
        <v>0</v>
      </c>
      <c r="F4" s="62">
        <v>0</v>
      </c>
      <c r="G4" s="66">
        <v>0</v>
      </c>
      <c r="H4" s="66">
        <v>0</v>
      </c>
      <c r="I4" s="66">
        <v>0</v>
      </c>
      <c r="J4" s="52">
        <v>0</v>
      </c>
      <c r="K4" s="52">
        <v>0</v>
      </c>
      <c r="L4" s="52">
        <v>0</v>
      </c>
    </row>
    <row r="5" spans="1:12" ht="15">
      <c r="A5" s="47">
        <v>2</v>
      </c>
      <c r="B5" s="51">
        <v>0</v>
      </c>
      <c r="C5" s="51">
        <v>0</v>
      </c>
      <c r="D5" s="65">
        <v>0</v>
      </c>
      <c r="E5" s="62">
        <v>0</v>
      </c>
      <c r="F5" s="62">
        <v>0</v>
      </c>
      <c r="G5" s="66">
        <v>0</v>
      </c>
      <c r="H5" s="66">
        <v>0</v>
      </c>
      <c r="I5" s="66">
        <v>0</v>
      </c>
      <c r="J5" s="52">
        <v>11</v>
      </c>
      <c r="K5" s="52">
        <v>0</v>
      </c>
      <c r="L5" s="52">
        <v>49</v>
      </c>
    </row>
    <row r="6" spans="1:12" ht="15">
      <c r="A6" s="47">
        <v>3</v>
      </c>
      <c r="B6" s="51">
        <v>0</v>
      </c>
      <c r="C6" s="51">
        <v>0</v>
      </c>
      <c r="D6" s="65">
        <v>0</v>
      </c>
      <c r="E6" s="62">
        <v>0</v>
      </c>
      <c r="F6" s="62">
        <v>0</v>
      </c>
      <c r="G6" s="66">
        <v>1</v>
      </c>
      <c r="H6" s="66">
        <v>0</v>
      </c>
      <c r="I6" s="66">
        <v>0</v>
      </c>
      <c r="J6" s="52">
        <v>4</v>
      </c>
      <c r="K6" s="52">
        <v>5</v>
      </c>
      <c r="L6" s="52">
        <v>4</v>
      </c>
    </row>
    <row r="7" spans="1:12" ht="15">
      <c r="A7" s="47">
        <v>4</v>
      </c>
      <c r="B7" s="51">
        <v>0</v>
      </c>
      <c r="C7" s="51">
        <v>0</v>
      </c>
      <c r="D7" s="65">
        <v>0</v>
      </c>
      <c r="E7" s="62">
        <v>0</v>
      </c>
      <c r="F7" s="62">
        <v>0</v>
      </c>
      <c r="G7" s="66">
        <v>0</v>
      </c>
      <c r="H7" s="66">
        <v>12</v>
      </c>
      <c r="I7" s="66">
        <v>0</v>
      </c>
      <c r="J7" s="52">
        <v>1</v>
      </c>
      <c r="K7" s="52">
        <v>2</v>
      </c>
      <c r="L7" s="52">
        <v>10</v>
      </c>
    </row>
    <row r="8" spans="1:12" ht="15">
      <c r="A8" s="47">
        <v>5</v>
      </c>
      <c r="B8" s="51">
        <v>0</v>
      </c>
      <c r="C8" s="51">
        <v>0</v>
      </c>
      <c r="D8" s="65">
        <v>0</v>
      </c>
      <c r="E8" s="62">
        <v>0</v>
      </c>
      <c r="F8" s="62">
        <v>0</v>
      </c>
      <c r="G8" s="66">
        <v>0</v>
      </c>
      <c r="H8" s="66">
        <v>2</v>
      </c>
      <c r="I8" s="66">
        <v>5</v>
      </c>
      <c r="J8" s="52">
        <v>0</v>
      </c>
      <c r="K8" s="52">
        <v>0</v>
      </c>
      <c r="L8" s="52">
        <v>18</v>
      </c>
    </row>
    <row r="9" spans="1:12" ht="15">
      <c r="A9" s="47">
        <v>6</v>
      </c>
      <c r="B9" s="51">
        <v>0</v>
      </c>
      <c r="C9" s="51">
        <v>0</v>
      </c>
      <c r="D9" s="65">
        <v>0</v>
      </c>
      <c r="E9" s="62">
        <v>0</v>
      </c>
      <c r="F9" s="62">
        <v>0</v>
      </c>
      <c r="G9" s="66">
        <v>11</v>
      </c>
      <c r="H9" s="66">
        <v>0</v>
      </c>
      <c r="I9" s="66">
        <v>0</v>
      </c>
      <c r="J9" s="52">
        <v>0</v>
      </c>
      <c r="K9" s="52">
        <v>4</v>
      </c>
      <c r="L9" s="52">
        <v>11</v>
      </c>
    </row>
    <row r="10" spans="1:12" ht="15">
      <c r="A10" s="47">
        <v>7</v>
      </c>
      <c r="B10" s="51">
        <v>0</v>
      </c>
      <c r="C10" s="51">
        <v>0</v>
      </c>
      <c r="D10" s="65">
        <v>0</v>
      </c>
      <c r="E10" s="62">
        <v>0</v>
      </c>
      <c r="F10" s="62">
        <v>0</v>
      </c>
      <c r="G10" s="66">
        <v>0</v>
      </c>
      <c r="H10" s="66">
        <v>0</v>
      </c>
      <c r="I10" s="66">
        <v>6</v>
      </c>
      <c r="J10" s="52">
        <v>9</v>
      </c>
      <c r="K10" s="52">
        <v>0</v>
      </c>
      <c r="L10" s="52">
        <v>4</v>
      </c>
    </row>
    <row r="11" spans="1:12" ht="15">
      <c r="A11" s="47">
        <v>8</v>
      </c>
      <c r="B11" s="51">
        <v>0</v>
      </c>
      <c r="C11" s="51">
        <v>1</v>
      </c>
      <c r="D11" s="65">
        <v>0</v>
      </c>
      <c r="E11" s="62">
        <v>0</v>
      </c>
      <c r="F11" s="62">
        <v>0</v>
      </c>
      <c r="G11" s="66">
        <v>0</v>
      </c>
      <c r="H11" s="66">
        <v>0</v>
      </c>
      <c r="I11" s="66">
        <v>0</v>
      </c>
      <c r="J11" s="52">
        <v>1</v>
      </c>
      <c r="K11" s="52">
        <v>4</v>
      </c>
      <c r="L11" s="52">
        <v>1</v>
      </c>
    </row>
    <row r="12" spans="1:12" ht="15">
      <c r="A12" s="47">
        <v>9</v>
      </c>
      <c r="B12" s="51">
        <v>0</v>
      </c>
      <c r="C12" s="51">
        <v>11</v>
      </c>
      <c r="D12" s="65">
        <v>0</v>
      </c>
      <c r="E12" s="62">
        <v>0</v>
      </c>
      <c r="F12" s="62">
        <v>0</v>
      </c>
      <c r="G12" s="66">
        <v>17</v>
      </c>
      <c r="H12" s="66">
        <v>11</v>
      </c>
      <c r="I12" s="66">
        <v>0</v>
      </c>
      <c r="J12" s="52">
        <v>2</v>
      </c>
      <c r="K12" s="52">
        <v>49</v>
      </c>
      <c r="L12" s="52">
        <v>5</v>
      </c>
    </row>
    <row r="13" spans="1:12" ht="15">
      <c r="A13" s="47">
        <v>10</v>
      </c>
      <c r="B13" s="51">
        <v>0</v>
      </c>
      <c r="C13" s="51">
        <v>15</v>
      </c>
      <c r="D13" s="65">
        <v>0</v>
      </c>
      <c r="E13" s="62">
        <v>0</v>
      </c>
      <c r="F13" s="62">
        <v>0</v>
      </c>
      <c r="G13" s="66">
        <v>8</v>
      </c>
      <c r="H13" s="66">
        <v>0</v>
      </c>
      <c r="I13" s="66">
        <v>1</v>
      </c>
      <c r="J13" s="52">
        <v>0</v>
      </c>
      <c r="K13" s="52">
        <v>3</v>
      </c>
      <c r="L13" s="52">
        <v>2</v>
      </c>
    </row>
    <row r="14" spans="1:12" ht="15">
      <c r="A14" s="47">
        <v>11</v>
      </c>
      <c r="B14" s="51">
        <v>0</v>
      </c>
      <c r="C14" s="51">
        <v>1</v>
      </c>
      <c r="D14" s="65">
        <v>0</v>
      </c>
      <c r="E14" s="62">
        <v>1</v>
      </c>
      <c r="F14" s="62">
        <v>4</v>
      </c>
      <c r="G14" s="66">
        <v>3</v>
      </c>
      <c r="H14" s="66">
        <v>0</v>
      </c>
      <c r="I14" s="66">
        <v>8</v>
      </c>
      <c r="J14" s="52">
        <v>11</v>
      </c>
      <c r="K14" s="52">
        <v>27</v>
      </c>
      <c r="L14" s="52">
        <v>9</v>
      </c>
    </row>
    <row r="15" spans="1:12" ht="15">
      <c r="A15" s="47">
        <v>12</v>
      </c>
      <c r="B15" s="51">
        <v>0</v>
      </c>
      <c r="C15" s="51">
        <v>7</v>
      </c>
      <c r="D15" s="65">
        <v>0</v>
      </c>
      <c r="E15" s="62">
        <v>6</v>
      </c>
      <c r="F15" s="62">
        <v>5</v>
      </c>
      <c r="G15" s="66">
        <v>3</v>
      </c>
      <c r="H15" s="66">
        <v>3</v>
      </c>
      <c r="I15" s="66">
        <v>8</v>
      </c>
      <c r="J15" s="52">
        <v>12</v>
      </c>
      <c r="K15" s="52">
        <v>36</v>
      </c>
      <c r="L15" s="52">
        <v>3</v>
      </c>
    </row>
    <row r="16" spans="1:12" ht="15">
      <c r="A16" s="47">
        <v>13</v>
      </c>
      <c r="B16" s="51">
        <v>61</v>
      </c>
      <c r="C16" s="51">
        <v>14</v>
      </c>
      <c r="D16" s="65">
        <v>199</v>
      </c>
      <c r="E16" s="62">
        <v>163</v>
      </c>
      <c r="F16" s="62">
        <v>296</v>
      </c>
      <c r="G16" s="66">
        <v>3</v>
      </c>
      <c r="H16" s="66">
        <v>97</v>
      </c>
      <c r="I16" s="66">
        <v>285</v>
      </c>
      <c r="J16" s="52">
        <v>136</v>
      </c>
      <c r="K16" s="52">
        <v>546</v>
      </c>
      <c r="L16" s="52">
        <v>47</v>
      </c>
    </row>
    <row r="17" spans="1:12" ht="15">
      <c r="A17" s="47">
        <v>14</v>
      </c>
      <c r="B17" s="51">
        <v>135</v>
      </c>
      <c r="C17" s="51">
        <v>123</v>
      </c>
      <c r="D17" s="65">
        <v>496</v>
      </c>
      <c r="E17" s="62">
        <v>456</v>
      </c>
      <c r="F17" s="62">
        <v>805</v>
      </c>
      <c r="G17" s="66">
        <v>435</v>
      </c>
      <c r="H17" s="66">
        <v>541</v>
      </c>
      <c r="I17" s="66">
        <v>805</v>
      </c>
      <c r="J17" s="52">
        <v>555</v>
      </c>
      <c r="K17" s="52">
        <v>749</v>
      </c>
      <c r="L17" s="52">
        <v>894</v>
      </c>
    </row>
    <row r="18" spans="1:12" ht="15">
      <c r="A18" s="47">
        <v>15</v>
      </c>
      <c r="B18" s="51">
        <v>0</v>
      </c>
      <c r="C18" s="51">
        <v>0</v>
      </c>
      <c r="D18" s="65">
        <v>0</v>
      </c>
      <c r="E18" s="62">
        <v>9</v>
      </c>
      <c r="F18" s="62">
        <v>0</v>
      </c>
      <c r="G18" s="66">
        <v>122</v>
      </c>
      <c r="H18" s="66">
        <v>101</v>
      </c>
      <c r="I18" s="66">
        <v>0</v>
      </c>
      <c r="J18" s="52">
        <v>96</v>
      </c>
      <c r="K18" s="52">
        <v>562</v>
      </c>
      <c r="L18" s="52">
        <v>273</v>
      </c>
    </row>
    <row r="19" spans="1:12" ht="15">
      <c r="A19" s="47">
        <v>16</v>
      </c>
      <c r="B19" s="51">
        <v>0</v>
      </c>
      <c r="C19" s="51">
        <v>0</v>
      </c>
      <c r="D19" s="65">
        <v>0</v>
      </c>
      <c r="E19" s="62">
        <v>2</v>
      </c>
      <c r="F19" s="62">
        <v>0</v>
      </c>
      <c r="G19" s="66">
        <v>0</v>
      </c>
      <c r="H19" s="66">
        <v>0</v>
      </c>
      <c r="I19" s="66">
        <v>0</v>
      </c>
      <c r="J19" s="52">
        <v>0</v>
      </c>
      <c r="K19" s="52">
        <v>0</v>
      </c>
      <c r="L19" s="52">
        <v>0</v>
      </c>
    </row>
    <row r="20" spans="1:12" ht="15">
      <c r="A20" s="47" t="s">
        <v>14</v>
      </c>
      <c r="B20" s="51">
        <v>196</v>
      </c>
      <c r="C20" s="51">
        <v>172</v>
      </c>
      <c r="D20" s="62">
        <v>695</v>
      </c>
      <c r="E20" s="62">
        <v>637</v>
      </c>
      <c r="F20" s="62">
        <v>1110</v>
      </c>
      <c r="G20" s="53">
        <v>603</v>
      </c>
      <c r="H20" s="53">
        <v>767</v>
      </c>
      <c r="I20" s="53">
        <v>1118</v>
      </c>
      <c r="J20" s="52">
        <v>838</v>
      </c>
      <c r="K20" s="52">
        <v>1987</v>
      </c>
      <c r="L20" s="52">
        <v>1330</v>
      </c>
    </row>
    <row r="21" spans="1:12" ht="1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1:12" ht="15">
      <c r="A22" s="47" t="s">
        <v>15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pans="1:12" ht="15">
      <c r="A23" s="47">
        <v>1</v>
      </c>
      <c r="B23" s="54">
        <v>0</v>
      </c>
      <c r="C23" s="54">
        <v>0</v>
      </c>
      <c r="D23" s="67">
        <v>0</v>
      </c>
      <c r="E23" s="67">
        <v>0</v>
      </c>
      <c r="F23" s="67">
        <v>0</v>
      </c>
      <c r="G23" s="55">
        <v>0</v>
      </c>
      <c r="H23" s="55">
        <v>0</v>
      </c>
      <c r="I23" s="55">
        <v>0</v>
      </c>
      <c r="J23" s="56">
        <v>0</v>
      </c>
      <c r="K23" s="56">
        <v>0</v>
      </c>
      <c r="L23" s="56">
        <v>0</v>
      </c>
    </row>
    <row r="24" spans="1:12" ht="15">
      <c r="A24" s="47">
        <v>2</v>
      </c>
      <c r="B24" s="54">
        <v>0</v>
      </c>
      <c r="C24" s="54">
        <v>0</v>
      </c>
      <c r="D24" s="67">
        <v>0</v>
      </c>
      <c r="E24" s="67">
        <v>0</v>
      </c>
      <c r="F24" s="67">
        <v>0</v>
      </c>
      <c r="G24" s="55">
        <v>0</v>
      </c>
      <c r="H24" s="55">
        <v>0</v>
      </c>
      <c r="I24" s="55">
        <v>0</v>
      </c>
      <c r="J24" s="56">
        <v>1.3126491646778042</v>
      </c>
      <c r="K24" s="56">
        <v>0</v>
      </c>
      <c r="L24" s="56">
        <v>3.6842105263157889</v>
      </c>
    </row>
    <row r="25" spans="1:12" ht="15">
      <c r="A25" s="47">
        <v>3</v>
      </c>
      <c r="B25" s="57">
        <v>0</v>
      </c>
      <c r="C25" s="57">
        <v>0</v>
      </c>
      <c r="D25" s="68">
        <v>0</v>
      </c>
      <c r="E25" s="68">
        <v>0</v>
      </c>
      <c r="F25" s="68">
        <v>0</v>
      </c>
      <c r="G25" s="58">
        <v>0.16583747927031509</v>
      </c>
      <c r="H25" s="58">
        <v>0</v>
      </c>
      <c r="I25" s="58">
        <v>0</v>
      </c>
      <c r="J25" s="59">
        <v>0.47732696897374705</v>
      </c>
      <c r="K25" s="59">
        <v>0.25163563160543534</v>
      </c>
      <c r="L25" s="59">
        <v>0.30075187969924816</v>
      </c>
    </row>
    <row r="26" spans="1:12" ht="15">
      <c r="A26" s="47">
        <v>4</v>
      </c>
      <c r="B26" s="57">
        <v>0</v>
      </c>
      <c r="C26" s="57">
        <v>0</v>
      </c>
      <c r="D26" s="68">
        <v>0</v>
      </c>
      <c r="E26" s="67">
        <v>0</v>
      </c>
      <c r="F26" s="67">
        <v>0</v>
      </c>
      <c r="G26" s="55">
        <v>0</v>
      </c>
      <c r="H26" s="55">
        <v>1.5645371577574969</v>
      </c>
      <c r="I26" s="58">
        <v>0</v>
      </c>
      <c r="J26" s="59">
        <v>0.11933174224343676</v>
      </c>
      <c r="K26" s="59">
        <v>0.10065425264217413</v>
      </c>
      <c r="L26" s="56">
        <v>0.75187969924812026</v>
      </c>
    </row>
    <row r="27" spans="1:12" ht="15">
      <c r="A27" s="47">
        <v>5</v>
      </c>
      <c r="B27" s="57">
        <v>0</v>
      </c>
      <c r="C27" s="57">
        <v>0</v>
      </c>
      <c r="D27" s="67">
        <v>0</v>
      </c>
      <c r="E27" s="68">
        <v>0</v>
      </c>
      <c r="F27" s="68">
        <v>0</v>
      </c>
      <c r="G27" s="58">
        <v>0</v>
      </c>
      <c r="H27" s="58">
        <v>0.2607561929595828</v>
      </c>
      <c r="I27" s="58">
        <v>0.44722719141323791</v>
      </c>
      <c r="J27" s="59">
        <v>0</v>
      </c>
      <c r="K27" s="59">
        <v>0</v>
      </c>
      <c r="L27" s="59">
        <v>1.3533834586466165</v>
      </c>
    </row>
    <row r="28" spans="1:12" ht="15">
      <c r="A28" s="47">
        <v>6</v>
      </c>
      <c r="B28" s="54">
        <v>0</v>
      </c>
      <c r="C28" s="57">
        <v>0</v>
      </c>
      <c r="D28" s="68">
        <v>0</v>
      </c>
      <c r="E28" s="68">
        <v>0</v>
      </c>
      <c r="F28" s="68">
        <v>0</v>
      </c>
      <c r="G28" s="55">
        <v>1.8242122719734661</v>
      </c>
      <c r="H28" s="55">
        <v>0</v>
      </c>
      <c r="I28" s="55">
        <v>0</v>
      </c>
      <c r="J28" s="56">
        <v>0</v>
      </c>
      <c r="K28" s="59">
        <v>0.20130850528434827</v>
      </c>
      <c r="L28" s="59">
        <v>0.82706766917293228</v>
      </c>
    </row>
    <row r="29" spans="1:12" ht="15">
      <c r="A29" s="47">
        <v>7</v>
      </c>
      <c r="B29" s="57">
        <v>0</v>
      </c>
      <c r="C29" s="54">
        <v>0</v>
      </c>
      <c r="D29" s="68">
        <v>0</v>
      </c>
      <c r="E29" s="67">
        <v>0</v>
      </c>
      <c r="F29" s="67">
        <v>0</v>
      </c>
      <c r="G29" s="55">
        <v>0</v>
      </c>
      <c r="H29" s="55">
        <v>0</v>
      </c>
      <c r="I29" s="58">
        <v>0.53667262969588547</v>
      </c>
      <c r="J29" s="56">
        <v>1.0739856801909307</v>
      </c>
      <c r="K29" s="56">
        <v>0</v>
      </c>
      <c r="L29" s="56">
        <v>0.30075187969924816</v>
      </c>
    </row>
    <row r="30" spans="1:12" ht="15">
      <c r="A30" s="47">
        <v>8</v>
      </c>
      <c r="B30" s="57">
        <v>0</v>
      </c>
      <c r="C30" s="54">
        <v>0.58139534883720934</v>
      </c>
      <c r="D30" s="67">
        <v>0</v>
      </c>
      <c r="E30" s="68">
        <v>0</v>
      </c>
      <c r="F30" s="68">
        <v>0</v>
      </c>
      <c r="G30" s="58">
        <v>0</v>
      </c>
      <c r="H30" s="58">
        <v>0</v>
      </c>
      <c r="I30" s="58">
        <v>0</v>
      </c>
      <c r="J30" s="59">
        <v>0.11933174224343676</v>
      </c>
      <c r="K30" s="59">
        <v>0.20130850528434827</v>
      </c>
      <c r="L30" s="59">
        <v>7.518796992481204E-2</v>
      </c>
    </row>
    <row r="31" spans="1:12" ht="15">
      <c r="A31" s="47">
        <v>9</v>
      </c>
      <c r="B31" s="54">
        <v>0</v>
      </c>
      <c r="C31" s="57">
        <v>6.395348837209303</v>
      </c>
      <c r="D31" s="67">
        <v>0</v>
      </c>
      <c r="E31" s="68">
        <v>0</v>
      </c>
      <c r="F31" s="68">
        <v>0</v>
      </c>
      <c r="G31" s="58">
        <v>2.8192371475953566</v>
      </c>
      <c r="H31" s="58">
        <v>1.4341590612777053</v>
      </c>
      <c r="I31" s="55">
        <v>0</v>
      </c>
      <c r="J31" s="59">
        <v>0.23866348448687352</v>
      </c>
      <c r="K31" s="59">
        <v>2.4660291897332662</v>
      </c>
      <c r="L31" s="56">
        <v>0.37593984962406013</v>
      </c>
    </row>
    <row r="32" spans="1:12" ht="15">
      <c r="A32" s="47">
        <v>10</v>
      </c>
      <c r="B32" s="54">
        <v>0</v>
      </c>
      <c r="C32" s="57">
        <v>8.720930232558139</v>
      </c>
      <c r="D32" s="67">
        <v>0</v>
      </c>
      <c r="E32" s="67">
        <v>0</v>
      </c>
      <c r="F32" s="67">
        <v>0</v>
      </c>
      <c r="G32" s="55">
        <v>1.3266998341625207</v>
      </c>
      <c r="H32" s="55">
        <v>0</v>
      </c>
      <c r="I32" s="55">
        <v>8.9445438282647588E-2</v>
      </c>
      <c r="J32" s="56">
        <v>0</v>
      </c>
      <c r="K32" s="56">
        <v>0.15098137896326119</v>
      </c>
      <c r="L32" s="56">
        <v>0.15037593984962408</v>
      </c>
    </row>
    <row r="33" spans="1:12" ht="15">
      <c r="A33" s="47">
        <v>11</v>
      </c>
      <c r="B33" s="57">
        <v>0</v>
      </c>
      <c r="C33" s="57">
        <v>0.58139534883720934</v>
      </c>
      <c r="D33" s="68">
        <v>0</v>
      </c>
      <c r="E33" s="68">
        <v>0.15698587127158556</v>
      </c>
      <c r="F33" s="68">
        <v>0.36036036036036034</v>
      </c>
      <c r="G33" s="58">
        <v>0.49751243781094528</v>
      </c>
      <c r="H33" s="58">
        <v>0</v>
      </c>
      <c r="I33" s="58">
        <v>0.7155635062611807</v>
      </c>
      <c r="J33" s="59">
        <v>1.3126491646778042</v>
      </c>
      <c r="K33" s="59">
        <v>1.3588324106693508</v>
      </c>
      <c r="L33" s="59">
        <v>0.67669172932330823</v>
      </c>
    </row>
    <row r="34" spans="1:12" ht="15">
      <c r="A34" s="47">
        <v>12</v>
      </c>
      <c r="B34" s="57">
        <v>0</v>
      </c>
      <c r="C34" s="57">
        <v>4.0697674418604652</v>
      </c>
      <c r="D34" s="68">
        <v>0</v>
      </c>
      <c r="E34" s="68">
        <v>0.9419152276295133</v>
      </c>
      <c r="F34" s="68">
        <v>0.45045045045045046</v>
      </c>
      <c r="G34" s="58">
        <v>0.49751243781094528</v>
      </c>
      <c r="H34" s="58">
        <v>0.39113428943937423</v>
      </c>
      <c r="I34" s="58">
        <v>0.7155635062611807</v>
      </c>
      <c r="J34" s="59">
        <v>1.431980906921241</v>
      </c>
      <c r="K34" s="59">
        <v>1.8117765475591345</v>
      </c>
      <c r="L34" s="59">
        <v>0.22556390977443611</v>
      </c>
    </row>
    <row r="35" spans="1:12" ht="15">
      <c r="A35" s="47">
        <v>13</v>
      </c>
      <c r="B35" s="57">
        <v>31.122448979591837</v>
      </c>
      <c r="C35" s="57">
        <v>8.1395348837209305</v>
      </c>
      <c r="D35" s="67">
        <v>28.633093525179852</v>
      </c>
      <c r="E35" s="68">
        <v>25.588697017268448</v>
      </c>
      <c r="F35" s="68">
        <v>26.666666666666668</v>
      </c>
      <c r="G35" s="58">
        <v>0.49751243781094528</v>
      </c>
      <c r="H35" s="58">
        <v>12.646675358539767</v>
      </c>
      <c r="I35" s="58">
        <v>25.491949910554563</v>
      </c>
      <c r="J35" s="59">
        <v>16.2291169451074</v>
      </c>
      <c r="K35" s="59">
        <v>27.47861097131354</v>
      </c>
      <c r="L35" s="59">
        <v>3.5338345864661656</v>
      </c>
    </row>
    <row r="36" spans="1:12" ht="15">
      <c r="A36" s="47">
        <v>14</v>
      </c>
      <c r="B36" s="54">
        <v>68.877551020408163</v>
      </c>
      <c r="C36" s="54">
        <v>71.511627906976756</v>
      </c>
      <c r="D36" s="67">
        <v>71.366906474820141</v>
      </c>
      <c r="E36" s="67">
        <v>71.585557299843018</v>
      </c>
      <c r="F36" s="67">
        <v>72.522522522522522</v>
      </c>
      <c r="G36" s="55">
        <v>72.139303482587067</v>
      </c>
      <c r="H36" s="55">
        <v>70.534550195567149</v>
      </c>
      <c r="I36" s="55">
        <v>72.003577817531308</v>
      </c>
      <c r="J36" s="56">
        <v>66.229116945107407</v>
      </c>
      <c r="K36" s="56">
        <v>37.695017614494212</v>
      </c>
      <c r="L36" s="56">
        <v>67.218045112781951</v>
      </c>
    </row>
    <row r="37" spans="1:12" ht="15">
      <c r="A37" s="47">
        <v>15</v>
      </c>
      <c r="B37" s="54">
        <v>0</v>
      </c>
      <c r="C37" s="54">
        <v>0</v>
      </c>
      <c r="D37" s="67">
        <v>0</v>
      </c>
      <c r="E37" s="67">
        <v>1.4128728414442702</v>
      </c>
      <c r="F37" s="67">
        <v>0</v>
      </c>
      <c r="G37" s="55">
        <v>20.232172470978441</v>
      </c>
      <c r="H37" s="55">
        <v>13.168187744458931</v>
      </c>
      <c r="I37" s="55">
        <v>0</v>
      </c>
      <c r="J37" s="56">
        <v>11.455847255369928</v>
      </c>
      <c r="K37" s="56">
        <v>28.283844992450931</v>
      </c>
      <c r="L37" s="56">
        <v>20.526315789473685</v>
      </c>
    </row>
    <row r="38" spans="1:12" ht="15">
      <c r="A38" s="47">
        <v>16</v>
      </c>
      <c r="B38" s="54">
        <v>0</v>
      </c>
      <c r="C38" s="54">
        <v>0</v>
      </c>
      <c r="D38" s="67">
        <v>0</v>
      </c>
      <c r="E38" s="67">
        <v>0.31397174254317112</v>
      </c>
      <c r="F38" s="67">
        <v>0</v>
      </c>
      <c r="G38" s="55">
        <v>0</v>
      </c>
      <c r="H38" s="55">
        <v>0</v>
      </c>
      <c r="I38" s="55">
        <v>0</v>
      </c>
      <c r="J38" s="56">
        <v>0</v>
      </c>
      <c r="K38" s="56">
        <v>0</v>
      </c>
      <c r="L38" s="56">
        <v>0</v>
      </c>
    </row>
  </sheetData>
  <dataValidations count="1">
    <dataValidation type="whole" operator="greaterThan" allowBlank="1" showInputMessage="1" sqref="B4:L19">
      <formula1>0</formula1>
    </dataValidation>
  </dataValidations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E2" sqref="E2"/>
    </sheetView>
  </sheetViews>
  <sheetFormatPr baseColWidth="10" defaultColWidth="8.83203125" defaultRowHeight="14" x14ac:dyDescent="0"/>
  <cols>
    <col min="1" max="1" width="18" customWidth="1"/>
  </cols>
  <sheetData>
    <row r="1" spans="1:12">
      <c r="A1" s="45" t="s">
        <v>57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5">
      <c r="A2" s="70" t="s">
        <v>58</v>
      </c>
      <c r="B2" s="71" t="s">
        <v>25</v>
      </c>
      <c r="C2" s="71" t="s">
        <v>26</v>
      </c>
      <c r="D2" s="72" t="s">
        <v>27</v>
      </c>
      <c r="E2" s="72" t="s">
        <v>28</v>
      </c>
      <c r="F2" s="72" t="s">
        <v>29</v>
      </c>
      <c r="G2" s="73" t="s">
        <v>30</v>
      </c>
      <c r="H2" s="73" t="s">
        <v>31</v>
      </c>
      <c r="I2" s="73" t="s">
        <v>32</v>
      </c>
      <c r="J2" s="74" t="s">
        <v>33</v>
      </c>
      <c r="K2" s="74" t="s">
        <v>34</v>
      </c>
      <c r="L2" s="74" t="s">
        <v>35</v>
      </c>
    </row>
    <row r="3" spans="1:12" ht="15">
      <c r="A3" s="47" t="s">
        <v>5</v>
      </c>
      <c r="B3" s="48"/>
      <c r="C3" s="48"/>
      <c r="D3" s="61"/>
      <c r="E3" s="61"/>
      <c r="F3" s="61"/>
      <c r="G3" s="49"/>
      <c r="H3" s="49"/>
      <c r="I3" s="49"/>
      <c r="J3" s="50"/>
      <c r="K3" s="50"/>
      <c r="L3" s="50"/>
    </row>
    <row r="4" spans="1:12" ht="15">
      <c r="A4" s="47">
        <v>1</v>
      </c>
      <c r="B4" s="51">
        <v>0</v>
      </c>
      <c r="C4" s="51">
        <v>0</v>
      </c>
      <c r="D4" s="62">
        <v>0</v>
      </c>
      <c r="E4" s="62">
        <v>0</v>
      </c>
      <c r="F4" s="62">
        <v>0</v>
      </c>
      <c r="G4" s="53">
        <v>0</v>
      </c>
      <c r="H4" s="53">
        <v>0</v>
      </c>
      <c r="I4" s="53">
        <v>0</v>
      </c>
      <c r="J4" s="52">
        <v>0</v>
      </c>
      <c r="K4" s="52">
        <v>0</v>
      </c>
      <c r="L4" s="52">
        <v>0</v>
      </c>
    </row>
    <row r="5" spans="1:12" ht="15">
      <c r="A5" s="47">
        <v>2</v>
      </c>
      <c r="B5" s="51">
        <v>0</v>
      </c>
      <c r="C5" s="51">
        <v>0</v>
      </c>
      <c r="D5" s="62">
        <v>0</v>
      </c>
      <c r="E5" s="62">
        <v>0</v>
      </c>
      <c r="F5" s="62">
        <v>0</v>
      </c>
      <c r="G5" s="53">
        <v>0</v>
      </c>
      <c r="H5" s="53">
        <v>0</v>
      </c>
      <c r="I5" s="53">
        <v>0</v>
      </c>
      <c r="J5" s="52">
        <v>0</v>
      </c>
      <c r="K5" s="52">
        <v>32</v>
      </c>
      <c r="L5" s="52">
        <v>2</v>
      </c>
    </row>
    <row r="6" spans="1:12" ht="15">
      <c r="A6" s="47">
        <v>3</v>
      </c>
      <c r="B6" s="51">
        <v>0</v>
      </c>
      <c r="C6" s="51">
        <v>0</v>
      </c>
      <c r="D6" s="62">
        <v>0</v>
      </c>
      <c r="E6" s="62">
        <v>1</v>
      </c>
      <c r="F6" s="62">
        <v>0</v>
      </c>
      <c r="G6" s="53">
        <v>0</v>
      </c>
      <c r="H6" s="53">
        <v>0</v>
      </c>
      <c r="I6" s="53">
        <v>1</v>
      </c>
      <c r="J6" s="52">
        <v>8</v>
      </c>
      <c r="K6" s="52">
        <v>11</v>
      </c>
      <c r="L6" s="52">
        <v>8</v>
      </c>
    </row>
    <row r="7" spans="1:12" ht="15">
      <c r="A7" s="47">
        <v>4</v>
      </c>
      <c r="B7" s="51">
        <v>0</v>
      </c>
      <c r="C7" s="51">
        <v>18</v>
      </c>
      <c r="D7" s="62">
        <v>1</v>
      </c>
      <c r="E7" s="62">
        <v>0</v>
      </c>
      <c r="F7" s="62">
        <v>8</v>
      </c>
      <c r="G7" s="53">
        <v>0</v>
      </c>
      <c r="H7" s="53">
        <v>2</v>
      </c>
      <c r="I7" s="53">
        <v>4</v>
      </c>
      <c r="J7" s="52">
        <v>5</v>
      </c>
      <c r="K7" s="52">
        <v>36</v>
      </c>
      <c r="L7" s="52">
        <v>3</v>
      </c>
    </row>
    <row r="8" spans="1:12" ht="15">
      <c r="A8" s="47">
        <v>5</v>
      </c>
      <c r="B8" s="51">
        <v>0</v>
      </c>
      <c r="C8" s="51">
        <v>0</v>
      </c>
      <c r="D8" s="62">
        <v>0</v>
      </c>
      <c r="E8" s="62">
        <v>4</v>
      </c>
      <c r="F8" s="62">
        <v>2</v>
      </c>
      <c r="G8" s="53">
        <v>3</v>
      </c>
      <c r="H8" s="53">
        <v>5</v>
      </c>
      <c r="I8" s="53">
        <v>2</v>
      </c>
      <c r="J8" s="52">
        <v>2</v>
      </c>
      <c r="K8" s="52">
        <v>12</v>
      </c>
      <c r="L8" s="52">
        <v>2</v>
      </c>
    </row>
    <row r="9" spans="1:12" ht="15">
      <c r="A9" s="47">
        <v>6</v>
      </c>
      <c r="B9" s="51">
        <v>6</v>
      </c>
      <c r="C9" s="51">
        <v>7</v>
      </c>
      <c r="D9" s="62">
        <v>24</v>
      </c>
      <c r="E9" s="62">
        <v>6</v>
      </c>
      <c r="F9" s="62">
        <v>29</v>
      </c>
      <c r="G9" s="53">
        <v>17</v>
      </c>
      <c r="H9" s="53">
        <v>27</v>
      </c>
      <c r="I9" s="53">
        <v>46</v>
      </c>
      <c r="J9" s="52">
        <v>81</v>
      </c>
      <c r="K9" s="52">
        <v>71</v>
      </c>
      <c r="L9" s="52">
        <v>31</v>
      </c>
    </row>
    <row r="10" spans="1:12" ht="15">
      <c r="A10" s="47">
        <v>7</v>
      </c>
      <c r="B10" s="51">
        <v>0</v>
      </c>
      <c r="C10" s="51">
        <v>7</v>
      </c>
      <c r="D10" s="62">
        <v>25</v>
      </c>
      <c r="E10" s="62">
        <v>45</v>
      </c>
      <c r="F10" s="62">
        <v>52</v>
      </c>
      <c r="G10" s="53">
        <v>48</v>
      </c>
      <c r="H10" s="53">
        <v>51</v>
      </c>
      <c r="I10" s="53">
        <v>79</v>
      </c>
      <c r="J10" s="52">
        <v>67</v>
      </c>
      <c r="K10" s="52">
        <v>162</v>
      </c>
      <c r="L10" s="52">
        <v>79</v>
      </c>
    </row>
    <row r="11" spans="1:12" ht="15">
      <c r="A11" s="47">
        <v>8</v>
      </c>
      <c r="B11" s="51">
        <v>7</v>
      </c>
      <c r="C11" s="51">
        <v>0</v>
      </c>
      <c r="D11" s="62">
        <v>5</v>
      </c>
      <c r="E11" s="62">
        <v>27</v>
      </c>
      <c r="F11" s="62">
        <v>38</v>
      </c>
      <c r="G11" s="53">
        <v>39</v>
      </c>
      <c r="H11" s="53">
        <v>24</v>
      </c>
      <c r="I11" s="53">
        <v>68</v>
      </c>
      <c r="J11" s="52">
        <v>20</v>
      </c>
      <c r="K11" s="52">
        <v>58</v>
      </c>
      <c r="L11" s="52">
        <v>45</v>
      </c>
    </row>
    <row r="12" spans="1:12" ht="15">
      <c r="A12" s="47">
        <v>9</v>
      </c>
      <c r="B12" s="51">
        <v>11</v>
      </c>
      <c r="C12" s="51">
        <v>5</v>
      </c>
      <c r="D12" s="62">
        <v>27</v>
      </c>
      <c r="E12" s="62">
        <v>72</v>
      </c>
      <c r="F12" s="62">
        <v>116</v>
      </c>
      <c r="G12" s="53">
        <v>87</v>
      </c>
      <c r="H12" s="53">
        <v>63</v>
      </c>
      <c r="I12" s="53">
        <v>119</v>
      </c>
      <c r="J12" s="52">
        <v>170</v>
      </c>
      <c r="K12" s="52">
        <v>76</v>
      </c>
      <c r="L12" s="52">
        <v>89</v>
      </c>
    </row>
    <row r="13" spans="1:12" ht="15">
      <c r="A13" s="47">
        <v>10</v>
      </c>
      <c r="B13" s="51">
        <v>0</v>
      </c>
      <c r="C13" s="51">
        <v>21</v>
      </c>
      <c r="D13" s="62">
        <v>17</v>
      </c>
      <c r="E13" s="62">
        <v>319</v>
      </c>
      <c r="F13" s="62">
        <v>121</v>
      </c>
      <c r="G13" s="53">
        <v>123</v>
      </c>
      <c r="H13" s="53">
        <v>86</v>
      </c>
      <c r="I13" s="53">
        <v>123</v>
      </c>
      <c r="J13" s="52">
        <v>153</v>
      </c>
      <c r="K13" s="52">
        <v>134</v>
      </c>
      <c r="L13" s="52">
        <v>131</v>
      </c>
    </row>
    <row r="14" spans="1:12" ht="15">
      <c r="A14" s="47">
        <v>11</v>
      </c>
      <c r="B14" s="51">
        <v>5</v>
      </c>
      <c r="C14" s="51">
        <v>7</v>
      </c>
      <c r="D14" s="62">
        <v>8</v>
      </c>
      <c r="E14" s="62">
        <v>35</v>
      </c>
      <c r="F14" s="62">
        <v>32</v>
      </c>
      <c r="G14" s="53">
        <v>41</v>
      </c>
      <c r="H14" s="53">
        <v>4</v>
      </c>
      <c r="I14" s="53">
        <v>36</v>
      </c>
      <c r="J14" s="52">
        <v>13</v>
      </c>
      <c r="K14" s="52">
        <v>39</v>
      </c>
      <c r="L14" s="52">
        <v>39</v>
      </c>
    </row>
    <row r="15" spans="1:12" ht="15">
      <c r="A15" s="47">
        <v>12</v>
      </c>
      <c r="B15" s="51">
        <v>5</v>
      </c>
      <c r="C15" s="51">
        <v>5</v>
      </c>
      <c r="D15" s="62">
        <v>114</v>
      </c>
      <c r="E15" s="62">
        <v>108</v>
      </c>
      <c r="F15" s="62">
        <v>117</v>
      </c>
      <c r="G15" s="53">
        <v>228</v>
      </c>
      <c r="H15" s="53">
        <v>59</v>
      </c>
      <c r="I15" s="53">
        <v>403</v>
      </c>
      <c r="J15" s="52">
        <v>15</v>
      </c>
      <c r="K15" s="52">
        <v>405</v>
      </c>
      <c r="L15" s="52">
        <v>90</v>
      </c>
    </row>
    <row r="16" spans="1:12" ht="15">
      <c r="A16" s="47">
        <v>13</v>
      </c>
      <c r="B16" s="51">
        <v>114</v>
      </c>
      <c r="C16" s="51">
        <v>77</v>
      </c>
      <c r="D16" s="62">
        <v>283</v>
      </c>
      <c r="E16" s="62">
        <v>313</v>
      </c>
      <c r="F16" s="62">
        <v>329</v>
      </c>
      <c r="G16" s="53">
        <v>419</v>
      </c>
      <c r="H16" s="53">
        <v>244</v>
      </c>
      <c r="I16" s="53">
        <v>345</v>
      </c>
      <c r="J16" s="52">
        <v>373</v>
      </c>
      <c r="K16" s="52">
        <v>496</v>
      </c>
      <c r="L16" s="52">
        <v>265</v>
      </c>
    </row>
    <row r="17" spans="1:12" ht="15">
      <c r="A17" s="47">
        <v>14</v>
      </c>
      <c r="B17" s="51">
        <v>54</v>
      </c>
      <c r="C17" s="51">
        <v>39</v>
      </c>
      <c r="D17" s="62">
        <v>129</v>
      </c>
      <c r="E17" s="62">
        <v>634</v>
      </c>
      <c r="F17" s="62">
        <v>199</v>
      </c>
      <c r="G17" s="53">
        <v>278</v>
      </c>
      <c r="H17" s="53">
        <v>610</v>
      </c>
      <c r="I17" s="53">
        <v>146</v>
      </c>
      <c r="J17" s="52">
        <v>152</v>
      </c>
      <c r="K17" s="52">
        <v>1256</v>
      </c>
      <c r="L17" s="52">
        <v>473</v>
      </c>
    </row>
    <row r="18" spans="1:12" ht="15">
      <c r="A18" s="47">
        <v>15</v>
      </c>
      <c r="B18" s="51">
        <v>0</v>
      </c>
      <c r="C18" s="51">
        <v>0</v>
      </c>
      <c r="D18" s="62">
        <v>0</v>
      </c>
      <c r="E18" s="62">
        <v>10</v>
      </c>
      <c r="F18" s="62">
        <v>3</v>
      </c>
      <c r="G18" s="53">
        <v>1</v>
      </c>
      <c r="H18" s="53">
        <v>0</v>
      </c>
      <c r="I18" s="53">
        <v>3</v>
      </c>
      <c r="J18" s="52">
        <v>0</v>
      </c>
      <c r="K18" s="52">
        <v>11</v>
      </c>
      <c r="L18" s="52">
        <v>19</v>
      </c>
    </row>
    <row r="19" spans="1:12" ht="15">
      <c r="A19" s="47">
        <v>16</v>
      </c>
      <c r="B19" s="51">
        <v>0</v>
      </c>
      <c r="C19" s="51">
        <v>0</v>
      </c>
      <c r="D19" s="62">
        <v>0</v>
      </c>
      <c r="E19" s="62">
        <v>4</v>
      </c>
      <c r="F19" s="62">
        <v>0</v>
      </c>
      <c r="G19" s="53">
        <v>0</v>
      </c>
      <c r="H19" s="53">
        <v>0</v>
      </c>
      <c r="I19" s="53">
        <v>0</v>
      </c>
      <c r="J19" s="52">
        <v>7</v>
      </c>
      <c r="K19" s="52">
        <v>0</v>
      </c>
      <c r="L19" s="52">
        <v>0</v>
      </c>
    </row>
    <row r="20" spans="1:12" ht="15">
      <c r="A20" s="47" t="s">
        <v>14</v>
      </c>
      <c r="B20" s="51">
        <v>202</v>
      </c>
      <c r="C20" s="51">
        <v>186</v>
      </c>
      <c r="D20" s="62">
        <v>633</v>
      </c>
      <c r="E20" s="62">
        <v>1578</v>
      </c>
      <c r="F20" s="62">
        <v>1046</v>
      </c>
      <c r="G20" s="53">
        <v>1284</v>
      </c>
      <c r="H20" s="53">
        <v>1175</v>
      </c>
      <c r="I20" s="53">
        <v>1375</v>
      </c>
      <c r="J20" s="52">
        <v>1066</v>
      </c>
      <c r="K20" s="52">
        <v>2799</v>
      </c>
      <c r="L20" s="52">
        <v>1276</v>
      </c>
    </row>
    <row r="21" spans="1:12" ht="1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1:12" ht="15">
      <c r="A22" s="47" t="s">
        <v>15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pans="1:12" ht="15">
      <c r="A23" s="47">
        <v>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</row>
    <row r="24" spans="1:12" ht="15">
      <c r="A24" s="47">
        <v>2</v>
      </c>
      <c r="B24" s="57">
        <v>0</v>
      </c>
      <c r="C24" s="68">
        <v>0</v>
      </c>
      <c r="D24" s="68">
        <v>0</v>
      </c>
      <c r="E24" s="67">
        <v>0</v>
      </c>
      <c r="F24" s="67">
        <v>0</v>
      </c>
      <c r="G24" s="55">
        <v>0</v>
      </c>
      <c r="H24" s="58">
        <v>0</v>
      </c>
      <c r="I24" s="58">
        <v>0</v>
      </c>
      <c r="J24" s="59">
        <v>0</v>
      </c>
      <c r="K24" s="59">
        <v>1.1432654519471239</v>
      </c>
      <c r="L24" s="59">
        <v>0.15673981191222569</v>
      </c>
    </row>
    <row r="25" spans="1:12" ht="15">
      <c r="A25" s="47">
        <v>3</v>
      </c>
      <c r="B25" s="57">
        <v>0</v>
      </c>
      <c r="C25" s="68">
        <v>0</v>
      </c>
      <c r="D25" s="68">
        <v>0</v>
      </c>
      <c r="E25" s="68">
        <v>6.3371356147021538E-2</v>
      </c>
      <c r="F25" s="68">
        <v>0</v>
      </c>
      <c r="G25" s="58">
        <v>0</v>
      </c>
      <c r="H25" s="58">
        <v>0</v>
      </c>
      <c r="I25" s="58">
        <v>7.2727272727272724E-2</v>
      </c>
      <c r="J25" s="59">
        <v>0.75046904315196994</v>
      </c>
      <c r="K25" s="59">
        <v>0.39299749910682391</v>
      </c>
      <c r="L25" s="59">
        <v>0.62695924764890276</v>
      </c>
    </row>
    <row r="26" spans="1:12" ht="15">
      <c r="A26" s="47">
        <v>4</v>
      </c>
      <c r="B26" s="57">
        <v>0</v>
      </c>
      <c r="C26" s="68">
        <v>9.67741935483871</v>
      </c>
      <c r="D26" s="68">
        <v>0.15797788309636651</v>
      </c>
      <c r="E26" s="68">
        <v>0</v>
      </c>
      <c r="F26" s="68">
        <v>0.76481835564053535</v>
      </c>
      <c r="G26" s="58">
        <v>0</v>
      </c>
      <c r="H26" s="58">
        <v>0.1702127659574468</v>
      </c>
      <c r="I26" s="58">
        <v>0.29090909090909089</v>
      </c>
      <c r="J26" s="59">
        <v>0.46904315196998125</v>
      </c>
      <c r="K26" s="59">
        <v>1.2861736334405145</v>
      </c>
      <c r="L26" s="59">
        <v>0.23510971786833856</v>
      </c>
    </row>
    <row r="27" spans="1:12" ht="15">
      <c r="A27" s="47">
        <v>5</v>
      </c>
      <c r="B27" s="54">
        <v>0</v>
      </c>
      <c r="C27" s="67">
        <v>0</v>
      </c>
      <c r="D27" s="67">
        <v>0</v>
      </c>
      <c r="E27" s="68">
        <v>0.25348542458808615</v>
      </c>
      <c r="F27" s="68">
        <v>0.19120458891013384</v>
      </c>
      <c r="G27" s="58">
        <v>0.23364485981308408</v>
      </c>
      <c r="H27" s="55">
        <v>0.42553191489361702</v>
      </c>
      <c r="I27" s="55">
        <v>0.14545454545454545</v>
      </c>
      <c r="J27" s="56">
        <v>0.18761726078799248</v>
      </c>
      <c r="K27" s="56">
        <v>0.4287245444801715</v>
      </c>
      <c r="L27" s="56">
        <v>0.15673981191222569</v>
      </c>
    </row>
    <row r="28" spans="1:12" ht="15">
      <c r="A28" s="47">
        <v>6</v>
      </c>
      <c r="B28" s="60">
        <v>2.9702970297029703</v>
      </c>
      <c r="C28" s="60">
        <v>3.763440860215054</v>
      </c>
      <c r="D28" s="60">
        <v>3.7914691943127963</v>
      </c>
      <c r="E28" s="60">
        <v>0.38022813688212925</v>
      </c>
      <c r="F28" s="60">
        <v>2.7724665391969405</v>
      </c>
      <c r="G28" s="60">
        <v>1.32398753894081</v>
      </c>
      <c r="H28" s="60">
        <v>2.2978723404255321</v>
      </c>
      <c r="I28" s="60">
        <v>3.3454545454545452</v>
      </c>
      <c r="J28" s="60">
        <v>7.5984990619136967</v>
      </c>
      <c r="K28" s="60">
        <v>2.5366202215076812</v>
      </c>
      <c r="L28" s="60">
        <v>2.4294670846394983</v>
      </c>
    </row>
    <row r="29" spans="1:12" ht="15">
      <c r="A29" s="47">
        <v>7</v>
      </c>
      <c r="B29" s="60">
        <v>0</v>
      </c>
      <c r="C29" s="60">
        <v>3.763440860215054</v>
      </c>
      <c r="D29" s="60">
        <v>3.9494470774091628</v>
      </c>
      <c r="E29" s="60">
        <v>2.8517110266159698</v>
      </c>
      <c r="F29" s="60">
        <v>4.9713193116634802</v>
      </c>
      <c r="G29" s="60">
        <v>3.7383177570093453</v>
      </c>
      <c r="H29" s="60">
        <v>4.3404255319148941</v>
      </c>
      <c r="I29" s="60">
        <v>5.7454545454545451</v>
      </c>
      <c r="J29" s="60">
        <v>6.2851782363977478</v>
      </c>
      <c r="K29" s="60">
        <v>5.787781350482315</v>
      </c>
      <c r="L29" s="60">
        <v>6.1912225705329149</v>
      </c>
    </row>
    <row r="30" spans="1:12" ht="15">
      <c r="A30" s="47">
        <v>8</v>
      </c>
      <c r="B30" s="60">
        <v>3.4653465346534658</v>
      </c>
      <c r="C30" s="60">
        <v>0</v>
      </c>
      <c r="D30" s="60">
        <v>0.78988941548183245</v>
      </c>
      <c r="E30" s="60">
        <v>1.7110266159695817</v>
      </c>
      <c r="F30" s="60">
        <v>3.6328871892925432</v>
      </c>
      <c r="G30" s="60">
        <v>3.0373831775700935</v>
      </c>
      <c r="H30" s="60">
        <v>2.0425531914893615</v>
      </c>
      <c r="I30" s="60">
        <v>4.9454545454545453</v>
      </c>
      <c r="J30" s="60">
        <v>1.876172607879925</v>
      </c>
      <c r="K30" s="60">
        <v>2.0721686316541623</v>
      </c>
      <c r="L30" s="60">
        <v>3.526645768025078</v>
      </c>
    </row>
    <row r="31" spans="1:12" ht="15">
      <c r="A31" s="47">
        <v>9</v>
      </c>
      <c r="B31" s="60">
        <v>5.4455445544554459</v>
      </c>
      <c r="C31" s="60">
        <v>2.6881720430107525</v>
      </c>
      <c r="D31" s="60">
        <v>4.2654028436018958</v>
      </c>
      <c r="E31" s="60">
        <v>4.5627376425855513</v>
      </c>
      <c r="F31" s="60">
        <v>11.089866156787762</v>
      </c>
      <c r="G31" s="60">
        <v>6.7757009345794383</v>
      </c>
      <c r="H31" s="60">
        <v>5.3617021276595747</v>
      </c>
      <c r="I31" s="60">
        <v>8.6545454545454543</v>
      </c>
      <c r="J31" s="60">
        <v>15.947467166979362</v>
      </c>
      <c r="K31" s="60">
        <v>2.7152554483744193</v>
      </c>
      <c r="L31" s="60">
        <v>6.9749216300940446</v>
      </c>
    </row>
    <row r="32" spans="1:12" ht="15">
      <c r="A32" s="47">
        <v>10</v>
      </c>
      <c r="B32" s="60">
        <v>0</v>
      </c>
      <c r="C32" s="60">
        <v>11.29032258064516</v>
      </c>
      <c r="D32" s="60">
        <v>2.6856240126382307</v>
      </c>
      <c r="E32" s="60">
        <v>20.215462610899873</v>
      </c>
      <c r="F32" s="60">
        <v>11.567877629063098</v>
      </c>
      <c r="G32" s="60">
        <v>9.5794392523364476</v>
      </c>
      <c r="H32" s="60">
        <v>7.3191489361702127</v>
      </c>
      <c r="I32" s="60">
        <v>8.9454545454545453</v>
      </c>
      <c r="J32" s="60">
        <v>14.352720450281426</v>
      </c>
      <c r="K32" s="60">
        <v>4.7874240800285817</v>
      </c>
      <c r="L32" s="60">
        <v>10.266457680250783</v>
      </c>
    </row>
    <row r="33" spans="1:12" ht="15">
      <c r="A33" s="47">
        <v>11</v>
      </c>
      <c r="B33" s="60">
        <v>2.4752475247524752</v>
      </c>
      <c r="C33" s="60">
        <v>3.763440860215054</v>
      </c>
      <c r="D33" s="60">
        <v>1.2638230647709321</v>
      </c>
      <c r="E33" s="60">
        <v>2.2179974651457544</v>
      </c>
      <c r="F33" s="60">
        <v>3.0592734225621414</v>
      </c>
      <c r="G33" s="60">
        <v>3.1931464174454827</v>
      </c>
      <c r="H33" s="60">
        <v>0.34042553191489361</v>
      </c>
      <c r="I33" s="60">
        <v>2.6181818181818182</v>
      </c>
      <c r="J33" s="60">
        <v>1.2195121951219512</v>
      </c>
      <c r="K33" s="60">
        <v>1.3933547695605575</v>
      </c>
      <c r="L33" s="60">
        <v>3.0564263322884013</v>
      </c>
    </row>
    <row r="34" spans="1:12" ht="15">
      <c r="A34" s="47">
        <v>12</v>
      </c>
      <c r="B34" s="60">
        <v>2.4752475247524752</v>
      </c>
      <c r="C34" s="60">
        <v>2.6881720430107525</v>
      </c>
      <c r="D34" s="60">
        <v>18.009478672985782</v>
      </c>
      <c r="E34" s="60">
        <v>6.8441064638783269</v>
      </c>
      <c r="F34" s="60">
        <v>11.18546845124283</v>
      </c>
      <c r="G34" s="60">
        <v>17.75700934579439</v>
      </c>
      <c r="H34" s="60">
        <v>5.0212765957446805</v>
      </c>
      <c r="I34" s="60">
        <v>29.309090909090905</v>
      </c>
      <c r="J34" s="60">
        <v>1.4071294559099436</v>
      </c>
      <c r="K34" s="60">
        <v>14.469453376205788</v>
      </c>
      <c r="L34" s="60">
        <v>7.053291536050156</v>
      </c>
    </row>
    <row r="35" spans="1:12" ht="15">
      <c r="A35" s="47">
        <v>13</v>
      </c>
      <c r="B35" s="60">
        <v>56.435643564356432</v>
      </c>
      <c r="C35" s="60">
        <v>41.397849462365592</v>
      </c>
      <c r="D35" s="60">
        <v>44.707740916271717</v>
      </c>
      <c r="E35" s="60">
        <v>19.835234474017742</v>
      </c>
      <c r="F35" s="60">
        <v>31.453154875717015</v>
      </c>
      <c r="G35" s="60">
        <v>32.63239875389408</v>
      </c>
      <c r="H35" s="60">
        <v>20.76595744680851</v>
      </c>
      <c r="I35" s="60">
        <v>25.09090909090909</v>
      </c>
      <c r="J35" s="60">
        <v>34.990619136960596</v>
      </c>
      <c r="K35" s="60">
        <v>17.720614505180421</v>
      </c>
      <c r="L35" s="60">
        <v>20.768025078369906</v>
      </c>
    </row>
    <row r="36" spans="1:12" ht="15">
      <c r="A36" s="47">
        <v>14</v>
      </c>
      <c r="B36" s="60">
        <v>26.732673267326735</v>
      </c>
      <c r="C36" s="60">
        <v>20.967741935483872</v>
      </c>
      <c r="D36" s="60">
        <v>20.379146919431278</v>
      </c>
      <c r="E36" s="60">
        <v>40.177439797211662</v>
      </c>
      <c r="F36" s="60">
        <v>19.024856596558319</v>
      </c>
      <c r="G36" s="60">
        <v>21.651090342679126</v>
      </c>
      <c r="H36" s="60">
        <v>51.914893617021271</v>
      </c>
      <c r="I36" s="60">
        <v>10.618181818181819</v>
      </c>
      <c r="J36" s="60">
        <v>14.258911819887429</v>
      </c>
      <c r="K36" s="60">
        <v>44.873168988924618</v>
      </c>
      <c r="L36" s="60">
        <v>37.068965517241381</v>
      </c>
    </row>
    <row r="37" spans="1:12" ht="15">
      <c r="A37" s="47">
        <v>15</v>
      </c>
      <c r="B37" s="60">
        <v>0</v>
      </c>
      <c r="C37" s="60">
        <v>0</v>
      </c>
      <c r="D37" s="60">
        <v>0</v>
      </c>
      <c r="E37" s="60">
        <v>0.6337135614702154</v>
      </c>
      <c r="F37" s="60">
        <v>0.28680688336520077</v>
      </c>
      <c r="G37" s="60">
        <v>7.7881619937694699E-2</v>
      </c>
      <c r="H37" s="60">
        <v>0</v>
      </c>
      <c r="I37" s="60">
        <v>0.2181818181818182</v>
      </c>
      <c r="J37" s="60">
        <v>0</v>
      </c>
      <c r="K37" s="60">
        <v>0.39299749910682391</v>
      </c>
      <c r="L37" s="60">
        <v>1.4890282131661441</v>
      </c>
    </row>
    <row r="38" spans="1:12" ht="15">
      <c r="A38" s="47">
        <v>16</v>
      </c>
      <c r="B38" s="60">
        <v>0</v>
      </c>
      <c r="C38" s="60">
        <v>0</v>
      </c>
      <c r="D38" s="60">
        <v>0</v>
      </c>
      <c r="E38" s="60">
        <v>0.25348542458808615</v>
      </c>
      <c r="F38" s="60">
        <v>0</v>
      </c>
      <c r="G38" s="60">
        <v>0</v>
      </c>
      <c r="H38" s="60">
        <v>0</v>
      </c>
      <c r="I38" s="60">
        <v>0</v>
      </c>
      <c r="J38" s="60">
        <v>0.65666041275797382</v>
      </c>
      <c r="K38" s="60">
        <v>0</v>
      </c>
      <c r="L38" s="60">
        <v>0</v>
      </c>
    </row>
  </sheetData>
  <dataValidations count="1">
    <dataValidation type="whole" operator="greaterThan" allowBlank="1" showInputMessage="1" sqref="B4:L20">
      <formula1>0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F2" sqref="F2"/>
    </sheetView>
  </sheetViews>
  <sheetFormatPr baseColWidth="10" defaultColWidth="8.83203125" defaultRowHeight="14" x14ac:dyDescent="0"/>
  <sheetData>
    <row r="1" spans="1:12" ht="15">
      <c r="A1" s="83" t="s">
        <v>59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70" customFormat="1" ht="15">
      <c r="A2" s="80" t="s">
        <v>58</v>
      </c>
      <c r="B2" s="80" t="s">
        <v>27</v>
      </c>
      <c r="C2" s="80" t="s">
        <v>28</v>
      </c>
      <c r="D2" s="80" t="s">
        <v>29</v>
      </c>
      <c r="E2" s="80" t="s">
        <v>36</v>
      </c>
      <c r="F2" s="80" t="s">
        <v>37</v>
      </c>
      <c r="G2" s="80" t="s">
        <v>30</v>
      </c>
      <c r="H2" s="80" t="s">
        <v>31</v>
      </c>
      <c r="I2" s="80" t="s">
        <v>32</v>
      </c>
      <c r="J2" s="80" t="s">
        <v>33</v>
      </c>
      <c r="K2" s="80" t="s">
        <v>34</v>
      </c>
      <c r="L2" s="80" t="s">
        <v>35</v>
      </c>
    </row>
    <row r="3" spans="1:12" ht="15">
      <c r="A3" s="69" t="s">
        <v>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5">
      <c r="A4" s="79">
        <v>1</v>
      </c>
      <c r="B4" s="79">
        <v>0</v>
      </c>
      <c r="C4" s="79">
        <v>0</v>
      </c>
      <c r="D4" s="79">
        <v>0</v>
      </c>
      <c r="E4" s="79">
        <v>0</v>
      </c>
      <c r="F4" s="79">
        <v>0</v>
      </c>
      <c r="G4" s="79">
        <v>5</v>
      </c>
      <c r="H4" s="79">
        <v>0</v>
      </c>
      <c r="I4" s="79">
        <v>2</v>
      </c>
      <c r="J4" s="79">
        <v>0</v>
      </c>
      <c r="K4" s="79">
        <v>0</v>
      </c>
      <c r="L4" s="79">
        <v>1</v>
      </c>
    </row>
    <row r="5" spans="1:12" ht="15">
      <c r="A5" s="79">
        <v>2</v>
      </c>
      <c r="B5" s="79">
        <v>0</v>
      </c>
      <c r="C5" s="79">
        <v>0</v>
      </c>
      <c r="D5" s="79">
        <v>1</v>
      </c>
      <c r="E5" s="79">
        <v>0</v>
      </c>
      <c r="F5" s="79">
        <v>0</v>
      </c>
      <c r="G5" s="79">
        <v>0</v>
      </c>
      <c r="H5" s="79">
        <v>0</v>
      </c>
      <c r="I5" s="79">
        <v>0</v>
      </c>
      <c r="J5" s="79">
        <v>2</v>
      </c>
      <c r="K5" s="79">
        <v>0</v>
      </c>
      <c r="L5" s="79">
        <v>0</v>
      </c>
    </row>
    <row r="6" spans="1:12" ht="15">
      <c r="A6" s="79">
        <v>3</v>
      </c>
      <c r="B6" s="79">
        <v>0</v>
      </c>
      <c r="C6" s="79">
        <v>0</v>
      </c>
      <c r="D6" s="79">
        <v>10</v>
      </c>
      <c r="E6" s="79">
        <v>0</v>
      </c>
      <c r="F6" s="79">
        <v>0</v>
      </c>
      <c r="G6" s="79">
        <v>0</v>
      </c>
      <c r="H6" s="79">
        <v>0</v>
      </c>
      <c r="I6" s="79">
        <v>0</v>
      </c>
      <c r="J6" s="79">
        <v>0</v>
      </c>
      <c r="K6" s="79">
        <v>1</v>
      </c>
      <c r="L6" s="79">
        <v>1</v>
      </c>
    </row>
    <row r="7" spans="1:12" ht="15">
      <c r="A7" s="79">
        <v>4</v>
      </c>
      <c r="B7" s="79">
        <v>0</v>
      </c>
      <c r="C7" s="79">
        <v>0</v>
      </c>
      <c r="D7" s="79">
        <v>0</v>
      </c>
      <c r="E7" s="79">
        <v>0</v>
      </c>
      <c r="F7" s="79">
        <v>0</v>
      </c>
      <c r="G7" s="79">
        <v>1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</row>
    <row r="8" spans="1:12" ht="15">
      <c r="A8" s="79">
        <v>5</v>
      </c>
      <c r="B8" s="79">
        <v>0</v>
      </c>
      <c r="C8" s="79">
        <v>3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11</v>
      </c>
      <c r="L8" s="79">
        <v>0</v>
      </c>
    </row>
    <row r="9" spans="1:12" ht="15">
      <c r="A9" s="79">
        <v>6</v>
      </c>
      <c r="B9" s="79">
        <v>1</v>
      </c>
      <c r="C9" s="79">
        <v>3</v>
      </c>
      <c r="D9" s="79">
        <v>12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</row>
    <row r="10" spans="1:12" ht="15">
      <c r="A10" s="79">
        <v>7</v>
      </c>
      <c r="B10" s="79">
        <v>2</v>
      </c>
      <c r="C10" s="79">
        <v>0</v>
      </c>
      <c r="D10" s="79">
        <v>2</v>
      </c>
      <c r="E10" s="79">
        <v>1</v>
      </c>
      <c r="F10" s="79">
        <v>0</v>
      </c>
      <c r="G10" s="79">
        <v>0</v>
      </c>
      <c r="H10" s="79">
        <v>0</v>
      </c>
      <c r="I10" s="79">
        <v>0</v>
      </c>
      <c r="J10" s="79">
        <v>7</v>
      </c>
      <c r="K10" s="79">
        <v>0</v>
      </c>
      <c r="L10" s="79">
        <v>1</v>
      </c>
    </row>
    <row r="11" spans="1:12" ht="15">
      <c r="A11" s="79">
        <v>8</v>
      </c>
      <c r="B11" s="79">
        <v>0</v>
      </c>
      <c r="C11" s="79">
        <v>4</v>
      </c>
      <c r="D11" s="79">
        <v>0</v>
      </c>
      <c r="E11" s="79">
        <v>0</v>
      </c>
      <c r="F11" s="79">
        <v>0</v>
      </c>
      <c r="G11" s="79">
        <v>1</v>
      </c>
      <c r="H11" s="79">
        <v>0</v>
      </c>
      <c r="I11" s="79">
        <v>0</v>
      </c>
      <c r="J11" s="79">
        <v>4</v>
      </c>
      <c r="K11" s="79">
        <v>2</v>
      </c>
      <c r="L11" s="79">
        <v>0</v>
      </c>
    </row>
    <row r="12" spans="1:12" ht="15">
      <c r="A12" s="79">
        <v>9</v>
      </c>
      <c r="B12" s="79">
        <v>0</v>
      </c>
      <c r="C12" s="79">
        <v>5</v>
      </c>
      <c r="D12" s="79">
        <v>5</v>
      </c>
      <c r="E12" s="79">
        <v>2</v>
      </c>
      <c r="F12" s="79">
        <v>0</v>
      </c>
      <c r="G12" s="79">
        <v>2</v>
      </c>
      <c r="H12" s="79">
        <v>0</v>
      </c>
      <c r="I12" s="79">
        <v>0</v>
      </c>
      <c r="J12" s="79">
        <v>0</v>
      </c>
      <c r="K12" s="79">
        <v>4</v>
      </c>
      <c r="L12" s="79">
        <v>4</v>
      </c>
    </row>
    <row r="13" spans="1:12" ht="15">
      <c r="A13" s="79">
        <v>10</v>
      </c>
      <c r="B13" s="79">
        <v>0</v>
      </c>
      <c r="C13" s="79">
        <v>6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1:12" ht="15">
      <c r="A14" s="79">
        <v>11</v>
      </c>
      <c r="B14" s="79">
        <v>1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1:12" ht="15">
      <c r="A15" s="79">
        <v>12</v>
      </c>
      <c r="B15" s="79">
        <v>6</v>
      </c>
      <c r="C15" s="79">
        <v>5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1:12" ht="15">
      <c r="A16" s="79">
        <v>13</v>
      </c>
      <c r="B16" s="79">
        <v>9</v>
      </c>
      <c r="C16" s="79">
        <v>3</v>
      </c>
      <c r="D16" s="79">
        <v>2</v>
      </c>
      <c r="E16" s="79">
        <v>13</v>
      </c>
      <c r="F16" s="79">
        <v>59</v>
      </c>
      <c r="G16" s="79">
        <v>3</v>
      </c>
      <c r="H16" s="79">
        <v>0</v>
      </c>
      <c r="I16" s="79">
        <v>34</v>
      </c>
      <c r="J16" s="79">
        <v>12</v>
      </c>
      <c r="K16" s="79">
        <v>35</v>
      </c>
      <c r="L16" s="79">
        <v>4</v>
      </c>
    </row>
    <row r="17" spans="1:12" ht="15">
      <c r="A17" s="79">
        <v>14</v>
      </c>
      <c r="B17" s="79">
        <v>58</v>
      </c>
      <c r="C17" s="79">
        <v>32</v>
      </c>
      <c r="D17" s="79">
        <v>75</v>
      </c>
      <c r="E17" s="79">
        <v>127</v>
      </c>
      <c r="F17" s="79">
        <v>145</v>
      </c>
      <c r="G17" s="79">
        <v>277</v>
      </c>
      <c r="H17" s="79">
        <v>81</v>
      </c>
      <c r="I17" s="79">
        <v>238</v>
      </c>
      <c r="J17" s="79">
        <v>300</v>
      </c>
      <c r="K17" s="79">
        <v>100</v>
      </c>
      <c r="L17" s="79">
        <v>262</v>
      </c>
    </row>
    <row r="18" spans="1:12" ht="15">
      <c r="A18" s="79">
        <v>15</v>
      </c>
      <c r="B18" s="79">
        <v>15</v>
      </c>
      <c r="C18" s="79">
        <v>57</v>
      </c>
      <c r="D18" s="79">
        <v>44</v>
      </c>
      <c r="E18" s="79">
        <v>54</v>
      </c>
      <c r="F18" s="79">
        <v>42</v>
      </c>
      <c r="G18" s="79">
        <v>149</v>
      </c>
      <c r="H18" s="79">
        <v>0</v>
      </c>
      <c r="I18" s="79">
        <v>73</v>
      </c>
      <c r="J18" s="79">
        <v>206</v>
      </c>
      <c r="K18" s="79">
        <v>143</v>
      </c>
      <c r="L18" s="79">
        <v>269</v>
      </c>
    </row>
    <row r="19" spans="1:12" ht="15">
      <c r="A19" s="79">
        <v>16</v>
      </c>
      <c r="B19" s="79">
        <v>18</v>
      </c>
      <c r="C19" s="79">
        <v>11</v>
      </c>
      <c r="D19" s="79">
        <v>13</v>
      </c>
      <c r="E19" s="79">
        <v>0</v>
      </c>
      <c r="F19" s="79">
        <v>21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</row>
    <row r="20" spans="1:12" ht="15">
      <c r="A20" s="79" t="s">
        <v>38</v>
      </c>
      <c r="B20" s="79">
        <v>110</v>
      </c>
      <c r="C20" s="79">
        <v>129</v>
      </c>
      <c r="D20" s="79">
        <v>164</v>
      </c>
      <c r="E20" s="79">
        <v>197</v>
      </c>
      <c r="F20" s="79">
        <v>267</v>
      </c>
      <c r="G20" s="79">
        <v>438</v>
      </c>
      <c r="H20" s="79">
        <v>81</v>
      </c>
      <c r="I20" s="79">
        <v>347</v>
      </c>
      <c r="J20" s="79">
        <v>531</v>
      </c>
      <c r="K20" s="79">
        <v>296</v>
      </c>
      <c r="L20" s="79">
        <v>542</v>
      </c>
    </row>
    <row r="21" spans="1:12" ht="1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</row>
    <row r="22" spans="1:12" ht="1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</row>
    <row r="23" spans="1:12" ht="15">
      <c r="A23" s="75" t="s">
        <v>15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</row>
    <row r="24" spans="1:12" ht="15">
      <c r="A24" s="79">
        <v>1</v>
      </c>
      <c r="B24" s="78">
        <v>0</v>
      </c>
      <c r="C24" s="78">
        <v>0</v>
      </c>
      <c r="D24" s="78">
        <v>0</v>
      </c>
      <c r="E24" s="78">
        <v>0</v>
      </c>
      <c r="F24" s="78">
        <v>0</v>
      </c>
      <c r="G24" s="78">
        <v>1.1415525114155249</v>
      </c>
      <c r="H24" s="78">
        <v>0</v>
      </c>
      <c r="I24" s="78">
        <v>0.57636887608069165</v>
      </c>
      <c r="J24" s="78">
        <v>0</v>
      </c>
      <c r="K24" s="78">
        <v>0</v>
      </c>
      <c r="L24" s="78">
        <v>0.18450184501845018</v>
      </c>
    </row>
    <row r="25" spans="1:12" ht="15">
      <c r="A25" s="79">
        <v>2</v>
      </c>
      <c r="B25" s="78">
        <v>0</v>
      </c>
      <c r="C25" s="78">
        <v>0</v>
      </c>
      <c r="D25" s="78">
        <v>0.6097560975609756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0.37664783427495291</v>
      </c>
      <c r="K25" s="78">
        <v>0</v>
      </c>
      <c r="L25" s="78">
        <v>0</v>
      </c>
    </row>
    <row r="26" spans="1:12" ht="15">
      <c r="A26" s="79">
        <v>3</v>
      </c>
      <c r="B26" s="78">
        <v>0</v>
      </c>
      <c r="C26" s="78">
        <v>0</v>
      </c>
      <c r="D26" s="78">
        <v>6.0975609756097562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0.33783783783783783</v>
      </c>
      <c r="L26" s="78">
        <v>0.18450184501845018</v>
      </c>
    </row>
    <row r="27" spans="1:12" ht="15">
      <c r="A27" s="79">
        <v>4</v>
      </c>
      <c r="B27" s="78">
        <v>0</v>
      </c>
      <c r="C27" s="78">
        <v>0</v>
      </c>
      <c r="D27" s="78">
        <v>0</v>
      </c>
      <c r="E27" s="78">
        <v>0</v>
      </c>
      <c r="F27" s="78">
        <v>0</v>
      </c>
      <c r="G27" s="78">
        <v>0.22831050228310501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1:12" ht="15">
      <c r="A28" s="79">
        <v>5</v>
      </c>
      <c r="B28" s="78">
        <v>0</v>
      </c>
      <c r="C28" s="78">
        <v>2.3255813953488373</v>
      </c>
      <c r="D28" s="78">
        <v>0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3.7162162162162162</v>
      </c>
      <c r="L28" s="78">
        <v>0</v>
      </c>
    </row>
    <row r="29" spans="1:12" ht="15">
      <c r="A29" s="79">
        <v>6</v>
      </c>
      <c r="B29" s="78">
        <v>0.90909090909090906</v>
      </c>
      <c r="C29" s="78">
        <v>2.3255813953488373</v>
      </c>
      <c r="D29" s="78">
        <v>7.3170731707317067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1:12" ht="15">
      <c r="A30" s="79">
        <v>7</v>
      </c>
      <c r="B30" s="78">
        <v>1.8181818181818181</v>
      </c>
      <c r="C30" s="78">
        <v>0</v>
      </c>
      <c r="D30" s="78">
        <v>1.2195121951219512</v>
      </c>
      <c r="E30" s="78">
        <v>0.50761421319796951</v>
      </c>
      <c r="F30" s="78">
        <v>0</v>
      </c>
      <c r="G30" s="78">
        <v>0</v>
      </c>
      <c r="H30" s="78">
        <v>0</v>
      </c>
      <c r="I30" s="78">
        <v>0</v>
      </c>
      <c r="J30" s="78">
        <v>1.3182674199623352</v>
      </c>
      <c r="K30" s="78">
        <v>0</v>
      </c>
      <c r="L30" s="78">
        <v>0.18450184501845018</v>
      </c>
    </row>
    <row r="31" spans="1:12" ht="15">
      <c r="A31" s="79">
        <v>8</v>
      </c>
      <c r="B31" s="78">
        <v>0</v>
      </c>
      <c r="C31" s="78">
        <v>3.1007751937984498</v>
      </c>
      <c r="D31" s="78">
        <v>0</v>
      </c>
      <c r="E31" s="78">
        <v>0</v>
      </c>
      <c r="F31" s="78">
        <v>0</v>
      </c>
      <c r="G31" s="78">
        <v>0.22831050228310501</v>
      </c>
      <c r="H31" s="78">
        <v>0</v>
      </c>
      <c r="I31" s="78">
        <v>0</v>
      </c>
      <c r="J31" s="78">
        <v>0.75329566854990582</v>
      </c>
      <c r="K31" s="78">
        <v>0.67567567567567566</v>
      </c>
      <c r="L31" s="78">
        <v>0</v>
      </c>
    </row>
    <row r="32" spans="1:12" ht="15">
      <c r="A32" s="79">
        <v>9</v>
      </c>
      <c r="B32" s="78">
        <v>0</v>
      </c>
      <c r="C32" s="78">
        <v>3.8759689922480618</v>
      </c>
      <c r="D32" s="78">
        <v>3.0487804878048781</v>
      </c>
      <c r="E32" s="78">
        <v>1.015228426395939</v>
      </c>
      <c r="F32" s="78">
        <v>0</v>
      </c>
      <c r="G32" s="78">
        <v>0.45662100456621002</v>
      </c>
      <c r="H32" s="78">
        <v>0</v>
      </c>
      <c r="I32" s="78">
        <v>0</v>
      </c>
      <c r="J32" s="78">
        <v>0</v>
      </c>
      <c r="K32" s="78">
        <v>1.3513513513513513</v>
      </c>
      <c r="L32" s="78">
        <v>0.73800738007380073</v>
      </c>
    </row>
    <row r="33" spans="1:12" ht="15">
      <c r="A33" s="79">
        <v>10</v>
      </c>
      <c r="B33" s="78">
        <v>0</v>
      </c>
      <c r="C33" s="78">
        <v>4.6511627906976747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1:12" ht="15">
      <c r="A34" s="79">
        <v>11</v>
      </c>
      <c r="B34" s="78">
        <v>0.90909090909090906</v>
      </c>
      <c r="C34" s="78">
        <v>0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1:12" ht="15">
      <c r="A35" s="79">
        <v>12</v>
      </c>
      <c r="B35" s="78">
        <v>5.4545454545454541</v>
      </c>
      <c r="C35" s="78">
        <v>3.8759689922480618</v>
      </c>
      <c r="D35" s="78">
        <v>0</v>
      </c>
      <c r="E35" s="78">
        <v>0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</row>
    <row r="36" spans="1:12" ht="15">
      <c r="A36" s="79">
        <v>13</v>
      </c>
      <c r="B36" s="78">
        <v>8.1818181818181817</v>
      </c>
      <c r="C36" s="78">
        <v>2.3255813953488373</v>
      </c>
      <c r="D36" s="78">
        <v>1.2195121951219512</v>
      </c>
      <c r="E36" s="78">
        <v>6.5989847715736047</v>
      </c>
      <c r="F36" s="78">
        <v>22.09737827715356</v>
      </c>
      <c r="G36" s="78">
        <v>0.68493150684931503</v>
      </c>
      <c r="H36" s="78">
        <v>0</v>
      </c>
      <c r="I36" s="78">
        <v>9.7982708933717575</v>
      </c>
      <c r="J36" s="78">
        <v>2.2598870056497176</v>
      </c>
      <c r="K36" s="78">
        <v>11.824324324324325</v>
      </c>
      <c r="L36" s="78">
        <v>0.73800738007380073</v>
      </c>
    </row>
    <row r="37" spans="1:12" ht="15">
      <c r="A37" s="79">
        <v>14</v>
      </c>
      <c r="B37" s="78">
        <v>52.72727272727272</v>
      </c>
      <c r="C37" s="78">
        <v>24.806201550387598</v>
      </c>
      <c r="D37" s="78">
        <v>45.731707317073173</v>
      </c>
      <c r="E37" s="78">
        <v>64.467005076142129</v>
      </c>
      <c r="F37" s="78">
        <v>54.307116104868904</v>
      </c>
      <c r="G37" s="78">
        <v>63.242009132420094</v>
      </c>
      <c r="H37" s="78">
        <v>100</v>
      </c>
      <c r="I37" s="78">
        <v>68.58789625360231</v>
      </c>
      <c r="J37" s="78">
        <v>56.497175141242941</v>
      </c>
      <c r="K37" s="78">
        <v>33.783783783783782</v>
      </c>
      <c r="L37" s="78">
        <v>48.339483394833948</v>
      </c>
    </row>
    <row r="38" spans="1:12" ht="15">
      <c r="A38" s="79">
        <v>15</v>
      </c>
      <c r="B38" s="78">
        <v>13.636363636363635</v>
      </c>
      <c r="C38" s="78">
        <v>44.186046511627907</v>
      </c>
      <c r="D38" s="78">
        <v>26.829268292682929</v>
      </c>
      <c r="E38" s="78">
        <v>27.411167512690355</v>
      </c>
      <c r="F38" s="78">
        <v>15.730337078651685</v>
      </c>
      <c r="G38" s="78">
        <v>34.018264840182653</v>
      </c>
      <c r="H38" s="78">
        <v>0</v>
      </c>
      <c r="I38" s="78">
        <v>21.037463976945244</v>
      </c>
      <c r="J38" s="78">
        <v>38.794726930320152</v>
      </c>
      <c r="K38" s="78">
        <v>48.310810810810814</v>
      </c>
      <c r="L38" s="78">
        <v>49.630996309963102</v>
      </c>
    </row>
    <row r="39" spans="1:12" ht="15">
      <c r="A39" s="79">
        <v>16</v>
      </c>
      <c r="B39" s="78">
        <v>16.363636363636363</v>
      </c>
      <c r="C39" s="78">
        <v>8.5271317829457356</v>
      </c>
      <c r="D39" s="78">
        <v>7.9268292682926829</v>
      </c>
      <c r="E39" s="78">
        <v>0</v>
      </c>
      <c r="F39" s="78">
        <v>7.8651685393258424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</row>
  </sheetData>
  <dataValidations count="1">
    <dataValidation type="whole" operator="greaterThan" allowBlank="1" showInputMessage="1" sqref="B4:L19">
      <formula1>0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selection activeCell="F2" sqref="F2"/>
    </sheetView>
  </sheetViews>
  <sheetFormatPr baseColWidth="10" defaultColWidth="8.83203125" defaultRowHeight="14" x14ac:dyDescent="0"/>
  <cols>
    <col min="1" max="1" width="19.1640625" customWidth="1"/>
  </cols>
  <sheetData>
    <row r="1" spans="1:12" ht="15">
      <c r="A1" s="80" t="s">
        <v>60</v>
      </c>
      <c r="B1" s="80"/>
      <c r="C1" s="80"/>
      <c r="D1" s="80"/>
      <c r="E1" s="80"/>
      <c r="F1" s="80"/>
      <c r="G1" s="80"/>
      <c r="H1" s="80"/>
      <c r="I1" s="80"/>
      <c r="J1" s="80"/>
      <c r="K1" s="69"/>
      <c r="L1" s="69"/>
    </row>
    <row r="2" spans="1:12" ht="15">
      <c r="A2" s="81" t="s">
        <v>58</v>
      </c>
      <c r="B2" s="81" t="s">
        <v>27</v>
      </c>
      <c r="C2" s="81" t="s">
        <v>28</v>
      </c>
      <c r="D2" s="81" t="s">
        <v>29</v>
      </c>
      <c r="E2" s="81" t="s">
        <v>36</v>
      </c>
      <c r="F2" s="81" t="s">
        <v>37</v>
      </c>
      <c r="G2" s="81" t="s">
        <v>30</v>
      </c>
      <c r="H2" s="81" t="s">
        <v>31</v>
      </c>
      <c r="I2" s="81" t="s">
        <v>32</v>
      </c>
      <c r="J2" s="81" t="s">
        <v>33</v>
      </c>
      <c r="K2" s="81" t="s">
        <v>34</v>
      </c>
      <c r="L2" s="81" t="s">
        <v>35</v>
      </c>
    </row>
    <row r="3" spans="1:12" ht="15">
      <c r="A3" s="82" t="s">
        <v>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5">
      <c r="A4" s="82">
        <v>1</v>
      </c>
      <c r="B4" s="82">
        <v>0</v>
      </c>
      <c r="C4" s="82">
        <v>10</v>
      </c>
      <c r="D4" s="82">
        <v>0</v>
      </c>
      <c r="E4" s="82">
        <v>0</v>
      </c>
      <c r="F4" s="82">
        <v>0</v>
      </c>
      <c r="G4" s="82">
        <v>0</v>
      </c>
      <c r="H4" s="82">
        <v>0</v>
      </c>
      <c r="I4" s="82">
        <v>3</v>
      </c>
      <c r="J4" s="82">
        <v>0</v>
      </c>
      <c r="K4" s="82">
        <v>0</v>
      </c>
      <c r="L4" s="82">
        <v>1</v>
      </c>
    </row>
    <row r="5" spans="1:12" ht="15">
      <c r="A5" s="82">
        <v>2</v>
      </c>
      <c r="B5" s="82">
        <v>2</v>
      </c>
      <c r="C5" s="82">
        <v>1</v>
      </c>
      <c r="D5" s="82">
        <v>0</v>
      </c>
      <c r="E5" s="82">
        <v>0</v>
      </c>
      <c r="F5" s="82">
        <v>0</v>
      </c>
      <c r="G5" s="82">
        <v>0</v>
      </c>
      <c r="H5" s="82">
        <v>0</v>
      </c>
      <c r="I5" s="82">
        <v>0</v>
      </c>
      <c r="J5" s="82">
        <v>0</v>
      </c>
      <c r="K5" s="82">
        <v>0</v>
      </c>
      <c r="L5" s="82">
        <v>0</v>
      </c>
    </row>
    <row r="6" spans="1:12" ht="15">
      <c r="A6" s="82">
        <v>3</v>
      </c>
      <c r="B6" s="82">
        <v>0</v>
      </c>
      <c r="C6" s="82">
        <v>3</v>
      </c>
      <c r="D6" s="82">
        <v>3</v>
      </c>
      <c r="E6" s="82">
        <v>0</v>
      </c>
      <c r="F6" s="82">
        <v>5</v>
      </c>
      <c r="G6" s="82">
        <v>0</v>
      </c>
      <c r="H6" s="82">
        <v>0</v>
      </c>
      <c r="I6" s="82">
        <v>0</v>
      </c>
      <c r="J6" s="82">
        <v>0</v>
      </c>
      <c r="K6" s="82">
        <v>3</v>
      </c>
      <c r="L6" s="82">
        <v>2</v>
      </c>
    </row>
    <row r="7" spans="1:12" ht="15">
      <c r="A7" s="82">
        <v>4</v>
      </c>
      <c r="B7" s="82">
        <v>3</v>
      </c>
      <c r="C7" s="82">
        <v>0</v>
      </c>
      <c r="D7" s="82">
        <v>7</v>
      </c>
      <c r="E7" s="82">
        <v>6</v>
      </c>
      <c r="F7" s="82">
        <v>5</v>
      </c>
      <c r="G7" s="82">
        <v>0</v>
      </c>
      <c r="H7" s="82">
        <v>1</v>
      </c>
      <c r="I7" s="82">
        <v>4</v>
      </c>
      <c r="J7" s="82">
        <v>0</v>
      </c>
      <c r="K7" s="82">
        <v>0</v>
      </c>
      <c r="L7" s="82">
        <v>2</v>
      </c>
    </row>
    <row r="8" spans="1:12" ht="15">
      <c r="A8" s="82">
        <v>5</v>
      </c>
      <c r="B8" s="82">
        <v>0</v>
      </c>
      <c r="C8" s="82">
        <v>9</v>
      </c>
      <c r="D8" s="82">
        <v>8</v>
      </c>
      <c r="E8" s="82">
        <v>0</v>
      </c>
      <c r="F8" s="82">
        <v>1</v>
      </c>
      <c r="G8" s="82">
        <v>2</v>
      </c>
      <c r="H8" s="82">
        <v>2</v>
      </c>
      <c r="I8" s="82">
        <v>0</v>
      </c>
      <c r="J8" s="82">
        <v>0</v>
      </c>
      <c r="K8" s="82">
        <v>9</v>
      </c>
      <c r="L8" s="82">
        <v>11</v>
      </c>
    </row>
    <row r="9" spans="1:12" ht="15">
      <c r="A9" s="82">
        <v>6</v>
      </c>
      <c r="B9" s="82">
        <v>1</v>
      </c>
      <c r="C9" s="82">
        <v>0</v>
      </c>
      <c r="D9" s="82">
        <v>0</v>
      </c>
      <c r="E9" s="82">
        <v>0</v>
      </c>
      <c r="F9" s="82">
        <v>4</v>
      </c>
      <c r="G9" s="82">
        <v>1</v>
      </c>
      <c r="H9" s="82">
        <v>0</v>
      </c>
      <c r="I9" s="82">
        <v>3</v>
      </c>
      <c r="J9" s="82">
        <v>8</v>
      </c>
      <c r="K9" s="82">
        <v>5</v>
      </c>
      <c r="L9" s="82">
        <v>16</v>
      </c>
    </row>
    <row r="10" spans="1:12" ht="15">
      <c r="A10" s="82">
        <v>7</v>
      </c>
      <c r="B10" s="82">
        <v>5</v>
      </c>
      <c r="C10" s="82">
        <v>17</v>
      </c>
      <c r="D10" s="82">
        <v>10</v>
      </c>
      <c r="E10" s="82">
        <v>4</v>
      </c>
      <c r="F10" s="82">
        <v>3</v>
      </c>
      <c r="G10" s="82">
        <v>8</v>
      </c>
      <c r="H10" s="82">
        <v>6</v>
      </c>
      <c r="I10" s="82">
        <v>1</v>
      </c>
      <c r="J10" s="82">
        <v>24</v>
      </c>
      <c r="K10" s="82">
        <v>10</v>
      </c>
      <c r="L10" s="82">
        <v>21</v>
      </c>
    </row>
    <row r="11" spans="1:12" ht="15">
      <c r="A11" s="82">
        <v>8</v>
      </c>
      <c r="B11" s="82">
        <v>4</v>
      </c>
      <c r="C11" s="82">
        <v>0</v>
      </c>
      <c r="D11" s="82">
        <v>4</v>
      </c>
      <c r="E11" s="82">
        <v>4</v>
      </c>
      <c r="F11" s="82">
        <v>43</v>
      </c>
      <c r="G11" s="82">
        <v>24</v>
      </c>
      <c r="H11" s="82">
        <v>2</v>
      </c>
      <c r="I11" s="82">
        <v>9</v>
      </c>
      <c r="J11" s="82">
        <v>18</v>
      </c>
      <c r="K11" s="82">
        <v>16</v>
      </c>
      <c r="L11" s="82">
        <v>7</v>
      </c>
    </row>
    <row r="12" spans="1:12" ht="15">
      <c r="A12" s="82">
        <v>9</v>
      </c>
      <c r="B12" s="82">
        <v>6</v>
      </c>
      <c r="C12" s="82">
        <v>8</v>
      </c>
      <c r="D12" s="82">
        <v>9</v>
      </c>
      <c r="E12" s="82">
        <v>31</v>
      </c>
      <c r="F12" s="82">
        <v>39</v>
      </c>
      <c r="G12" s="82">
        <v>88</v>
      </c>
      <c r="H12" s="82">
        <v>22</v>
      </c>
      <c r="I12" s="82">
        <v>31</v>
      </c>
      <c r="J12" s="82">
        <v>21</v>
      </c>
      <c r="K12" s="82">
        <v>19</v>
      </c>
      <c r="L12" s="82">
        <v>110</v>
      </c>
    </row>
    <row r="13" spans="1:12" ht="15">
      <c r="A13" s="82">
        <v>10</v>
      </c>
      <c r="B13" s="82">
        <v>0</v>
      </c>
      <c r="C13" s="82">
        <v>9</v>
      </c>
      <c r="D13" s="82">
        <v>3</v>
      </c>
      <c r="E13" s="82">
        <v>40</v>
      </c>
      <c r="F13" s="82">
        <v>6</v>
      </c>
      <c r="G13" s="82">
        <v>14</v>
      </c>
      <c r="H13" s="82">
        <v>2</v>
      </c>
      <c r="I13" s="82">
        <v>32</v>
      </c>
      <c r="J13" s="82">
        <v>50</v>
      </c>
      <c r="K13" s="82">
        <v>26</v>
      </c>
      <c r="L13" s="82">
        <v>51</v>
      </c>
    </row>
    <row r="14" spans="1:12" ht="15">
      <c r="A14" s="82">
        <v>11</v>
      </c>
      <c r="B14" s="82">
        <v>4</v>
      </c>
      <c r="C14" s="82">
        <v>0</v>
      </c>
      <c r="D14" s="82">
        <v>3</v>
      </c>
      <c r="E14" s="82">
        <v>0</v>
      </c>
      <c r="F14" s="82">
        <v>9</v>
      </c>
      <c r="G14" s="82">
        <v>22</v>
      </c>
      <c r="H14" s="82">
        <v>0</v>
      </c>
      <c r="I14" s="82">
        <v>38</v>
      </c>
      <c r="J14" s="82">
        <v>59</v>
      </c>
      <c r="K14" s="82">
        <v>10</v>
      </c>
      <c r="L14" s="82">
        <v>24</v>
      </c>
    </row>
    <row r="15" spans="1:12" ht="15">
      <c r="A15" s="82">
        <v>12</v>
      </c>
      <c r="B15" s="82">
        <v>5</v>
      </c>
      <c r="C15" s="82">
        <v>7</v>
      </c>
      <c r="D15" s="82">
        <v>9</v>
      </c>
      <c r="E15" s="82">
        <v>27</v>
      </c>
      <c r="F15" s="82">
        <v>75</v>
      </c>
      <c r="G15" s="82">
        <v>82</v>
      </c>
      <c r="H15" s="82">
        <v>5</v>
      </c>
      <c r="I15" s="82">
        <v>28</v>
      </c>
      <c r="J15" s="82">
        <v>57</v>
      </c>
      <c r="K15" s="82">
        <v>29</v>
      </c>
      <c r="L15" s="82">
        <v>61</v>
      </c>
    </row>
    <row r="16" spans="1:12" ht="15">
      <c r="A16" s="82">
        <v>13</v>
      </c>
      <c r="B16" s="82">
        <v>10</v>
      </c>
      <c r="C16" s="82">
        <v>21</v>
      </c>
      <c r="D16" s="82">
        <v>45</v>
      </c>
      <c r="E16" s="82">
        <v>10</v>
      </c>
      <c r="F16" s="82">
        <v>188</v>
      </c>
      <c r="G16" s="82">
        <v>108</v>
      </c>
      <c r="H16" s="82">
        <v>4</v>
      </c>
      <c r="I16" s="82">
        <v>26</v>
      </c>
      <c r="J16" s="82">
        <v>155</v>
      </c>
      <c r="K16" s="82">
        <v>93</v>
      </c>
      <c r="L16" s="82">
        <v>150</v>
      </c>
    </row>
    <row r="17" spans="1:12" ht="15">
      <c r="A17" s="82">
        <v>14</v>
      </c>
      <c r="B17" s="82">
        <v>30</v>
      </c>
      <c r="C17" s="82">
        <v>33</v>
      </c>
      <c r="D17" s="82">
        <v>90</v>
      </c>
      <c r="E17" s="82">
        <v>74</v>
      </c>
      <c r="F17" s="82">
        <v>0</v>
      </c>
      <c r="G17" s="82">
        <v>83</v>
      </c>
      <c r="H17" s="82">
        <v>63</v>
      </c>
      <c r="I17" s="82">
        <v>208</v>
      </c>
      <c r="J17" s="82">
        <v>222</v>
      </c>
      <c r="K17" s="82">
        <v>119</v>
      </c>
      <c r="L17" s="82">
        <v>243</v>
      </c>
    </row>
    <row r="18" spans="1:12" ht="15">
      <c r="A18" s="82">
        <v>15</v>
      </c>
      <c r="B18" s="82">
        <v>1</v>
      </c>
      <c r="C18" s="82">
        <v>0</v>
      </c>
      <c r="D18" s="82">
        <v>5</v>
      </c>
      <c r="E18" s="82">
        <v>0</v>
      </c>
      <c r="F18" s="82">
        <v>0</v>
      </c>
      <c r="G18" s="82">
        <v>0</v>
      </c>
      <c r="H18" s="82">
        <v>0</v>
      </c>
      <c r="I18" s="82">
        <v>3</v>
      </c>
      <c r="J18" s="82">
        <v>27</v>
      </c>
      <c r="K18" s="82">
        <v>17</v>
      </c>
      <c r="L18" s="82">
        <v>7</v>
      </c>
    </row>
    <row r="19" spans="1:12" ht="15">
      <c r="A19" s="82">
        <v>16</v>
      </c>
      <c r="B19" s="82">
        <v>1</v>
      </c>
      <c r="C19" s="82">
        <v>0</v>
      </c>
      <c r="D19" s="82">
        <v>9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3</v>
      </c>
      <c r="K19" s="82">
        <v>0</v>
      </c>
      <c r="L19" s="82">
        <v>0</v>
      </c>
    </row>
    <row r="20" spans="1:12" ht="15">
      <c r="A20" s="82" t="s">
        <v>38</v>
      </c>
      <c r="B20" s="82">
        <v>72</v>
      </c>
      <c r="C20" s="82">
        <v>118</v>
      </c>
      <c r="D20" s="82">
        <v>205</v>
      </c>
      <c r="E20" s="82">
        <v>196</v>
      </c>
      <c r="F20" s="82">
        <v>378</v>
      </c>
      <c r="G20" s="82">
        <v>432</v>
      </c>
      <c r="H20" s="82">
        <v>107</v>
      </c>
      <c r="I20" s="82">
        <v>386</v>
      </c>
      <c r="J20" s="82">
        <v>644</v>
      </c>
      <c r="K20" s="82">
        <v>356</v>
      </c>
      <c r="L20" s="82">
        <v>706</v>
      </c>
    </row>
    <row r="21" spans="1:12" ht="1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</row>
    <row r="22" spans="1:12" ht="15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</row>
    <row r="23" spans="1:12" ht="15">
      <c r="A23" s="82" t="s">
        <v>15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</row>
    <row r="24" spans="1:12" ht="15">
      <c r="A24" s="82">
        <v>1</v>
      </c>
      <c r="B24" s="84">
        <v>0</v>
      </c>
      <c r="C24" s="84">
        <v>8.4745762711864394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0.77720207253886009</v>
      </c>
      <c r="J24" s="84">
        <v>0</v>
      </c>
      <c r="K24" s="84">
        <v>0</v>
      </c>
      <c r="L24" s="84">
        <v>0.14164305949008499</v>
      </c>
    </row>
    <row r="25" spans="1:12" ht="15">
      <c r="A25" s="82">
        <v>2</v>
      </c>
      <c r="B25" s="84">
        <v>2.7777777777777777</v>
      </c>
      <c r="C25" s="84">
        <v>0.84745762711864403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</row>
    <row r="26" spans="1:12" ht="15">
      <c r="A26" s="82">
        <v>3</v>
      </c>
      <c r="B26" s="84">
        <v>0</v>
      </c>
      <c r="C26" s="84">
        <v>2.5423728813559325</v>
      </c>
      <c r="D26" s="84">
        <v>1.4634146341463417</v>
      </c>
      <c r="E26" s="84">
        <v>0</v>
      </c>
      <c r="F26" s="84">
        <v>1.3227513227513228</v>
      </c>
      <c r="G26" s="84">
        <v>0</v>
      </c>
      <c r="H26" s="84">
        <v>0</v>
      </c>
      <c r="I26" s="84">
        <v>0</v>
      </c>
      <c r="J26" s="84">
        <v>0</v>
      </c>
      <c r="K26" s="84">
        <v>0.84269662921348309</v>
      </c>
      <c r="L26" s="84">
        <v>0.28328611898016998</v>
      </c>
    </row>
    <row r="27" spans="1:12" ht="15">
      <c r="A27" s="82">
        <v>4</v>
      </c>
      <c r="B27" s="84">
        <v>4.1666666666666661</v>
      </c>
      <c r="C27" s="84">
        <v>0</v>
      </c>
      <c r="D27" s="84">
        <v>3.4146341463414638</v>
      </c>
      <c r="E27" s="84">
        <v>3.0612244897959182</v>
      </c>
      <c r="F27" s="84">
        <v>1.3227513227513228</v>
      </c>
      <c r="G27" s="84">
        <v>0</v>
      </c>
      <c r="H27" s="84">
        <v>0.93457943925233633</v>
      </c>
      <c r="I27" s="84">
        <v>1.0362694300518136</v>
      </c>
      <c r="J27" s="84">
        <v>0</v>
      </c>
      <c r="K27" s="84">
        <v>0</v>
      </c>
      <c r="L27" s="84">
        <v>0.28328611898016998</v>
      </c>
    </row>
    <row r="28" spans="1:12" ht="15">
      <c r="A28" s="82">
        <v>5</v>
      </c>
      <c r="B28" s="84">
        <v>0</v>
      </c>
      <c r="C28" s="84">
        <v>7.6271186440677967</v>
      </c>
      <c r="D28" s="84">
        <v>3.9024390243902438</v>
      </c>
      <c r="E28" s="84">
        <v>0</v>
      </c>
      <c r="F28" s="84">
        <v>0.26455026455026454</v>
      </c>
      <c r="G28" s="84">
        <v>0.46296296296296291</v>
      </c>
      <c r="H28" s="84">
        <v>1.8691588785046727</v>
      </c>
      <c r="I28" s="84">
        <v>0</v>
      </c>
      <c r="J28" s="84">
        <v>0</v>
      </c>
      <c r="K28" s="84">
        <v>2.5280898876404492</v>
      </c>
      <c r="L28" s="84">
        <v>1.5580736543909348</v>
      </c>
    </row>
    <row r="29" spans="1:12" ht="15">
      <c r="A29" s="82">
        <v>6</v>
      </c>
      <c r="B29" s="84">
        <v>1.3888888888888888</v>
      </c>
      <c r="C29" s="84">
        <v>0</v>
      </c>
      <c r="D29" s="84">
        <v>0</v>
      </c>
      <c r="E29" s="84">
        <v>0</v>
      </c>
      <c r="F29" s="84">
        <v>1.0582010582010581</v>
      </c>
      <c r="G29" s="84">
        <v>0.23148148148148145</v>
      </c>
      <c r="H29" s="84">
        <v>0</v>
      </c>
      <c r="I29" s="84">
        <v>0.77720207253886009</v>
      </c>
      <c r="J29" s="84">
        <v>1.2422360248447204</v>
      </c>
      <c r="K29" s="84">
        <v>1.4044943820224718</v>
      </c>
      <c r="L29" s="84">
        <v>2.2662889518413598</v>
      </c>
    </row>
    <row r="30" spans="1:12" ht="15">
      <c r="A30" s="82">
        <v>7</v>
      </c>
      <c r="B30" s="84">
        <v>6.9444444444444446</v>
      </c>
      <c r="C30" s="84">
        <v>14.40677966101695</v>
      </c>
      <c r="D30" s="84">
        <v>4.8780487804878048</v>
      </c>
      <c r="E30" s="84">
        <v>2.0408163265306123</v>
      </c>
      <c r="F30" s="84">
        <v>0.79365079365079361</v>
      </c>
      <c r="G30" s="84">
        <v>1.8518518518518516</v>
      </c>
      <c r="H30" s="84">
        <v>5.6074766355140184</v>
      </c>
      <c r="I30" s="84">
        <v>0.2590673575129534</v>
      </c>
      <c r="J30" s="84">
        <v>3.7267080745341614</v>
      </c>
      <c r="K30" s="84">
        <v>2.8089887640449436</v>
      </c>
      <c r="L30" s="84">
        <v>2.974504249291785</v>
      </c>
    </row>
    <row r="31" spans="1:12" ht="15">
      <c r="A31" s="82">
        <v>8</v>
      </c>
      <c r="B31" s="84">
        <v>5.5555555555555554</v>
      </c>
      <c r="C31" s="84">
        <v>0</v>
      </c>
      <c r="D31" s="84">
        <v>1.9512195121951219</v>
      </c>
      <c r="E31" s="84">
        <v>2.0408163265306123</v>
      </c>
      <c r="F31" s="84">
        <v>11.375661375661375</v>
      </c>
      <c r="G31" s="84">
        <v>5.5555555555555554</v>
      </c>
      <c r="H31" s="84">
        <v>1.8691588785046727</v>
      </c>
      <c r="I31" s="84">
        <v>2.3316062176165802</v>
      </c>
      <c r="J31" s="84">
        <v>2.7950310559006213</v>
      </c>
      <c r="K31" s="84">
        <v>4.4943820224719104</v>
      </c>
      <c r="L31" s="84">
        <v>0.99150141643059486</v>
      </c>
    </row>
    <row r="32" spans="1:12" ht="15">
      <c r="A32" s="82">
        <v>9</v>
      </c>
      <c r="B32" s="84">
        <v>8.3333333333333321</v>
      </c>
      <c r="C32" s="84">
        <v>6.7796610169491522</v>
      </c>
      <c r="D32" s="84">
        <v>4.3902439024390238</v>
      </c>
      <c r="E32" s="84">
        <v>15.816326530612246</v>
      </c>
      <c r="F32" s="84">
        <v>10.317460317460316</v>
      </c>
      <c r="G32" s="84">
        <v>20.37037037037037</v>
      </c>
      <c r="H32" s="84">
        <v>20.5607476635514</v>
      </c>
      <c r="I32" s="84">
        <v>8.0310880829015545</v>
      </c>
      <c r="J32" s="84">
        <v>3.2608695652173911</v>
      </c>
      <c r="K32" s="84">
        <v>5.3370786516853927</v>
      </c>
      <c r="L32" s="84">
        <v>15.580736543909349</v>
      </c>
    </row>
    <row r="33" spans="1:12" ht="15">
      <c r="A33" s="82">
        <v>10</v>
      </c>
      <c r="B33" s="84">
        <v>0</v>
      </c>
      <c r="C33" s="84">
        <v>7.6271186440677967</v>
      </c>
      <c r="D33" s="84">
        <v>1.4634146341463417</v>
      </c>
      <c r="E33" s="84">
        <v>20.408163265306122</v>
      </c>
      <c r="F33" s="84">
        <v>1.5873015873015872</v>
      </c>
      <c r="G33" s="84">
        <v>3.2407407407407405</v>
      </c>
      <c r="H33" s="84">
        <v>1.8691588785046727</v>
      </c>
      <c r="I33" s="84">
        <v>8.2901554404145088</v>
      </c>
      <c r="J33" s="84">
        <v>7.7639751552795024</v>
      </c>
      <c r="K33" s="84">
        <v>7.3033707865168536</v>
      </c>
      <c r="L33" s="84">
        <v>7.2237960339943346</v>
      </c>
    </row>
    <row r="34" spans="1:12" ht="15">
      <c r="A34" s="82">
        <v>11</v>
      </c>
      <c r="B34" s="84">
        <v>5.5555555555555554</v>
      </c>
      <c r="C34" s="84">
        <v>0</v>
      </c>
      <c r="D34" s="84">
        <v>1.4634146341463417</v>
      </c>
      <c r="E34" s="84">
        <v>0</v>
      </c>
      <c r="F34" s="84">
        <v>2.3809523809523809</v>
      </c>
      <c r="G34" s="84">
        <v>5.0925925925925926</v>
      </c>
      <c r="H34" s="84">
        <v>0</v>
      </c>
      <c r="I34" s="84">
        <v>9.8445595854922274</v>
      </c>
      <c r="J34" s="84">
        <v>9.1614906832298146</v>
      </c>
      <c r="K34" s="84">
        <v>2.8089887640449436</v>
      </c>
      <c r="L34" s="84">
        <v>3.3994334277620402</v>
      </c>
    </row>
    <row r="35" spans="1:12" ht="15">
      <c r="A35" s="82">
        <v>12</v>
      </c>
      <c r="B35" s="84">
        <v>6.9444444444444446</v>
      </c>
      <c r="C35" s="84">
        <v>5.9322033898305087</v>
      </c>
      <c r="D35" s="84">
        <v>4.3902439024390238</v>
      </c>
      <c r="E35" s="84">
        <v>13.77551020408163</v>
      </c>
      <c r="F35" s="84">
        <v>19.841269841269842</v>
      </c>
      <c r="G35" s="84">
        <v>18.981481481481481</v>
      </c>
      <c r="H35" s="84">
        <v>4.6728971962616823</v>
      </c>
      <c r="I35" s="84">
        <v>7.2538860103626934</v>
      </c>
      <c r="J35" s="84">
        <v>8.8509316770186341</v>
      </c>
      <c r="K35" s="84">
        <v>8.1460674157303377</v>
      </c>
      <c r="L35" s="84">
        <v>8.6402266288951832</v>
      </c>
    </row>
    <row r="36" spans="1:12" ht="15">
      <c r="A36" s="82">
        <v>13</v>
      </c>
      <c r="B36" s="84">
        <v>13.888888888888889</v>
      </c>
      <c r="C36" s="84">
        <v>17.796610169491526</v>
      </c>
      <c r="D36" s="84">
        <v>21.951219512195124</v>
      </c>
      <c r="E36" s="84">
        <v>5.1020408163265305</v>
      </c>
      <c r="F36" s="84">
        <v>49.735449735449734</v>
      </c>
      <c r="G36" s="84">
        <v>25</v>
      </c>
      <c r="H36" s="84">
        <v>3.7383177570093453</v>
      </c>
      <c r="I36" s="84">
        <v>6.7357512953367875</v>
      </c>
      <c r="J36" s="84">
        <v>24.06832298136646</v>
      </c>
      <c r="K36" s="84">
        <v>26.123595505617981</v>
      </c>
      <c r="L36" s="84">
        <v>21.246458923512748</v>
      </c>
    </row>
    <row r="37" spans="1:12" ht="15">
      <c r="A37" s="82">
        <v>14</v>
      </c>
      <c r="B37" s="84">
        <v>41.666666666666671</v>
      </c>
      <c r="C37" s="84">
        <v>27.966101694915253</v>
      </c>
      <c r="D37" s="84">
        <v>43.902439024390247</v>
      </c>
      <c r="E37" s="84">
        <v>37.755102040816325</v>
      </c>
      <c r="F37" s="84">
        <v>0</v>
      </c>
      <c r="G37" s="84">
        <v>19.212962962962962</v>
      </c>
      <c r="H37" s="84">
        <v>58.878504672897193</v>
      </c>
      <c r="I37" s="84">
        <v>53.8860103626943</v>
      </c>
      <c r="J37" s="84">
        <v>34.472049689440993</v>
      </c>
      <c r="K37" s="84">
        <v>33.426966292134829</v>
      </c>
      <c r="L37" s="84">
        <v>34.419263456090654</v>
      </c>
    </row>
    <row r="38" spans="1:12" ht="15">
      <c r="A38" s="82">
        <v>15</v>
      </c>
      <c r="B38" s="84">
        <v>1.3888888888888888</v>
      </c>
      <c r="C38" s="84">
        <v>0</v>
      </c>
      <c r="D38" s="84">
        <v>2.4390243902439024</v>
      </c>
      <c r="E38" s="84">
        <v>0</v>
      </c>
      <c r="F38" s="84">
        <v>0</v>
      </c>
      <c r="G38" s="84">
        <v>0</v>
      </c>
      <c r="H38" s="84">
        <v>0</v>
      </c>
      <c r="I38" s="84">
        <v>0.77720207253886009</v>
      </c>
      <c r="J38" s="84">
        <v>4.1925465838509322</v>
      </c>
      <c r="K38" s="84">
        <v>4.7752808988764039</v>
      </c>
      <c r="L38" s="84">
        <v>0.99150141643059486</v>
      </c>
    </row>
    <row r="39" spans="1:12" ht="15">
      <c r="A39" s="82">
        <v>16</v>
      </c>
      <c r="B39" s="84">
        <v>1.3888888888888888</v>
      </c>
      <c r="C39" s="84">
        <v>0</v>
      </c>
      <c r="D39" s="84">
        <v>4.3902439024390238</v>
      </c>
      <c r="E39" s="84">
        <v>0</v>
      </c>
      <c r="F39" s="84">
        <v>0</v>
      </c>
      <c r="G39" s="84">
        <v>0</v>
      </c>
      <c r="H39" s="84">
        <v>0</v>
      </c>
      <c r="I39" s="84">
        <v>0</v>
      </c>
      <c r="J39" s="84">
        <v>0.46583850931677018</v>
      </c>
      <c r="K39" s="84">
        <v>0</v>
      </c>
      <c r="L39" s="84">
        <v>0</v>
      </c>
    </row>
    <row r="40" spans="1: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</sheetData>
  <dataValidations count="1">
    <dataValidation type="whole" operator="greaterThan" allowBlank="1" showInputMessage="1" sqref="B4:L19">
      <formula1>0</formula1>
    </dataValidation>
  </dataValidations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95_5FreeYolkTLC</vt:lpstr>
      <vt:lpstr>5_5_1FreeYolkTLC</vt:lpstr>
      <vt:lpstr>Distribution of Radioactivity</vt:lpstr>
      <vt:lpstr>95_5ConjYolkTLC</vt:lpstr>
      <vt:lpstr>5_5_1ConjYolkTLC</vt:lpstr>
      <vt:lpstr>95_5ConjEmbryoTLC</vt:lpstr>
      <vt:lpstr>5_5_1ConjEmbryoTLC</vt:lpstr>
    </vt:vector>
  </TitlesOfParts>
  <Company>Bucknell Library and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G. Vassallo</dc:creator>
  <cp:lastModifiedBy>Mark Haussmann</cp:lastModifiedBy>
  <dcterms:created xsi:type="dcterms:W3CDTF">2014-09-29T21:31:29Z</dcterms:created>
  <dcterms:modified xsi:type="dcterms:W3CDTF">2014-10-06T08:43:43Z</dcterms:modified>
</cp:coreProperties>
</file>