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XB revision-4-17\dataset upload\doi_10.5061_dryad.z612jm6bd__v1\"/>
    </mc:Choice>
  </mc:AlternateContent>
  <xr:revisionPtr revIDLastSave="0" documentId="13_ncr:1_{B58DCDFB-7796-43A9-AE2F-989A1C14F314}" xr6:coauthVersionLast="47" xr6:coauthVersionMax="47" xr10:uidLastSave="{00000000-0000-0000-0000-000000000000}"/>
  <bookViews>
    <workbookView xWindow="28680" yWindow="-1425" windowWidth="29040" windowHeight="15840" tabRatio="807" xr2:uid="{00000000-000D-0000-FFFF-FFFF00000000}"/>
  </bookViews>
  <sheets>
    <sheet name="Parental lines" sheetId="1" r:id="rId1"/>
    <sheet name="F1 hybrids" sheetId="2" r:id="rId2"/>
    <sheet name="Polyploids" sheetId="3" r:id="rId3"/>
    <sheet name="merge" sheetId="8" r:id="rId4"/>
    <sheet name="decline degress" sheetId="11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11" l="1"/>
  <c r="D71" i="11"/>
  <c r="K66" i="11" l="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6" i="11"/>
  <c r="K2" i="11"/>
  <c r="D66" i="11"/>
  <c r="D62" i="11"/>
  <c r="D58" i="11"/>
  <c r="D54" i="11"/>
  <c r="D50" i="11"/>
  <c r="D46" i="11"/>
  <c r="D42" i="11"/>
  <c r="D38" i="11"/>
  <c r="D34" i="11"/>
  <c r="D30" i="11"/>
  <c r="D26" i="11"/>
  <c r="D22" i="11"/>
  <c r="D18" i="11"/>
  <c r="D14" i="11"/>
  <c r="D10" i="11"/>
  <c r="D6" i="11"/>
  <c r="D2" i="11"/>
  <c r="H59" i="1" l="1"/>
  <c r="L73" i="8" l="1"/>
  <c r="K73" i="8"/>
  <c r="J73" i="8"/>
  <c r="L72" i="8"/>
  <c r="K72" i="8"/>
  <c r="J72" i="8"/>
  <c r="L71" i="8"/>
  <c r="K71" i="8"/>
  <c r="J71" i="8"/>
  <c r="L70" i="8"/>
  <c r="K70" i="8"/>
  <c r="J70" i="8"/>
  <c r="L69" i="8"/>
  <c r="K69" i="8"/>
  <c r="J69" i="8"/>
  <c r="L68" i="8"/>
  <c r="K68" i="8"/>
  <c r="J68" i="8"/>
  <c r="L67" i="8"/>
  <c r="K67" i="8"/>
  <c r="J67" i="8"/>
  <c r="L66" i="8"/>
  <c r="K66" i="8"/>
  <c r="J66" i="8"/>
  <c r="L65" i="8"/>
  <c r="K65" i="8"/>
  <c r="J65" i="8"/>
  <c r="L64" i="8"/>
  <c r="K64" i="8"/>
  <c r="J64" i="8"/>
  <c r="L63" i="8"/>
  <c r="K63" i="8"/>
  <c r="J63" i="8"/>
  <c r="L62" i="8"/>
  <c r="K62" i="8"/>
  <c r="J62" i="8"/>
  <c r="L61" i="8"/>
  <c r="K61" i="8"/>
  <c r="J61" i="8"/>
  <c r="L60" i="8"/>
  <c r="K60" i="8"/>
  <c r="J60" i="8"/>
  <c r="L59" i="8"/>
  <c r="K59" i="8"/>
  <c r="J59" i="8"/>
  <c r="L58" i="8"/>
  <c r="K58" i="8"/>
  <c r="J58" i="8"/>
  <c r="L57" i="8"/>
  <c r="K57" i="8"/>
  <c r="J57" i="8"/>
  <c r="L56" i="8"/>
  <c r="K56" i="8"/>
  <c r="J56" i="8"/>
  <c r="L55" i="8"/>
  <c r="K55" i="8"/>
  <c r="J55" i="8"/>
  <c r="L54" i="8"/>
  <c r="K54" i="8"/>
  <c r="J54" i="8"/>
  <c r="L53" i="8"/>
  <c r="K53" i="8"/>
  <c r="J53" i="8"/>
  <c r="L52" i="8"/>
  <c r="K52" i="8"/>
  <c r="J52" i="8"/>
  <c r="L51" i="8"/>
  <c r="K51" i="8"/>
  <c r="J51" i="8"/>
  <c r="L50" i="8"/>
  <c r="K50" i="8"/>
  <c r="J50" i="8"/>
  <c r="L49" i="8"/>
  <c r="K49" i="8"/>
  <c r="J49" i="8"/>
  <c r="L48" i="8"/>
  <c r="K48" i="8"/>
  <c r="J48" i="8"/>
  <c r="L47" i="8"/>
  <c r="K47" i="8"/>
  <c r="J47" i="8"/>
  <c r="L46" i="8"/>
  <c r="K46" i="8"/>
  <c r="J46" i="8"/>
  <c r="L45" i="8"/>
  <c r="K45" i="8"/>
  <c r="J45" i="8"/>
  <c r="L44" i="8"/>
  <c r="K44" i="8"/>
  <c r="J44" i="8"/>
  <c r="L43" i="8"/>
  <c r="K43" i="8"/>
  <c r="J43" i="8"/>
  <c r="L42" i="8"/>
  <c r="K42" i="8"/>
  <c r="J42" i="8"/>
  <c r="L41" i="8"/>
  <c r="K41" i="8"/>
  <c r="J41" i="8"/>
  <c r="L40" i="8"/>
  <c r="K40" i="8"/>
  <c r="J40" i="8"/>
  <c r="L39" i="8"/>
  <c r="K39" i="8"/>
  <c r="J39" i="8"/>
  <c r="L38" i="8"/>
  <c r="K38" i="8"/>
  <c r="J38" i="8"/>
  <c r="L37" i="8"/>
  <c r="K37" i="8"/>
  <c r="J37" i="8"/>
  <c r="L36" i="8"/>
  <c r="K36" i="8"/>
  <c r="J36" i="8"/>
  <c r="L35" i="8"/>
  <c r="K35" i="8"/>
  <c r="J35" i="8"/>
  <c r="L34" i="8"/>
  <c r="K34" i="8"/>
  <c r="J34" i="8"/>
  <c r="L33" i="8"/>
  <c r="K33" i="8"/>
  <c r="J33" i="8"/>
  <c r="L32" i="8"/>
  <c r="K32" i="8"/>
  <c r="J32" i="8"/>
  <c r="L31" i="8"/>
  <c r="K31" i="8"/>
  <c r="J31" i="8"/>
  <c r="L30" i="8"/>
  <c r="K30" i="8"/>
  <c r="J30" i="8"/>
  <c r="L29" i="8"/>
  <c r="K29" i="8"/>
  <c r="J29" i="8"/>
  <c r="L28" i="8"/>
  <c r="K28" i="8"/>
  <c r="J28" i="8"/>
  <c r="L27" i="8"/>
  <c r="K27" i="8"/>
  <c r="J27" i="8"/>
  <c r="L26" i="8"/>
  <c r="K26" i="8"/>
  <c r="J26" i="8"/>
  <c r="L25" i="8"/>
  <c r="K25" i="8"/>
  <c r="J25" i="8"/>
  <c r="L24" i="8"/>
  <c r="K24" i="8"/>
  <c r="J24" i="8"/>
  <c r="L23" i="8"/>
  <c r="K23" i="8"/>
  <c r="J23" i="8"/>
  <c r="L22" i="8"/>
  <c r="K22" i="8"/>
  <c r="J22" i="8"/>
  <c r="L21" i="8"/>
  <c r="K21" i="8"/>
  <c r="J21" i="8"/>
  <c r="L20" i="8"/>
  <c r="K20" i="8"/>
  <c r="J20" i="8"/>
  <c r="L19" i="8"/>
  <c r="K19" i="8"/>
  <c r="J19" i="8"/>
  <c r="L18" i="8"/>
  <c r="K18" i="8"/>
  <c r="J18" i="8"/>
  <c r="L17" i="8"/>
  <c r="K17" i="8"/>
  <c r="J17" i="8"/>
  <c r="L16" i="8"/>
  <c r="K16" i="8"/>
  <c r="J16" i="8"/>
  <c r="L15" i="8"/>
  <c r="K15" i="8"/>
  <c r="J15" i="8"/>
  <c r="L14" i="8"/>
  <c r="K14" i="8"/>
  <c r="J14" i="8"/>
  <c r="L13" i="8"/>
  <c r="K13" i="8"/>
  <c r="J13" i="8"/>
  <c r="L12" i="8"/>
  <c r="K12" i="8"/>
  <c r="J12" i="8"/>
  <c r="L11" i="8"/>
  <c r="K11" i="8"/>
  <c r="J11" i="8"/>
  <c r="L10" i="8"/>
  <c r="K10" i="8"/>
  <c r="J10" i="8"/>
  <c r="L9" i="8"/>
  <c r="K9" i="8"/>
  <c r="J9" i="8"/>
  <c r="L8" i="8"/>
  <c r="K8" i="8"/>
  <c r="J8" i="8"/>
  <c r="L7" i="8"/>
  <c r="K7" i="8"/>
  <c r="J7" i="8"/>
  <c r="L6" i="8"/>
  <c r="K6" i="8"/>
  <c r="J6" i="8"/>
  <c r="L5" i="8"/>
  <c r="K5" i="8"/>
  <c r="J5" i="8"/>
  <c r="L4" i="8"/>
  <c r="K4" i="8"/>
  <c r="J4" i="8"/>
  <c r="L3" i="8"/>
  <c r="K3" i="8"/>
  <c r="J3" i="8"/>
  <c r="L2" i="8"/>
  <c r="K2" i="8"/>
  <c r="J2" i="8"/>
  <c r="C163" i="3" l="1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B164" i="3"/>
  <c r="B165" i="3"/>
  <c r="B166" i="3"/>
  <c r="B16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B143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B126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B107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B89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B68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B51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B3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B14" i="3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B58" i="2"/>
  <c r="B59" i="2"/>
  <c r="B60" i="2"/>
  <c r="B57" i="2"/>
  <c r="C62" i="1" l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B63" i="1"/>
  <c r="B64" i="1"/>
  <c r="B65" i="1"/>
  <c r="B62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Q19" i="1" l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" i="1"/>
  <c r="AD19" i="2" l="1"/>
  <c r="AE19" i="2" s="1"/>
  <c r="V19" i="2"/>
  <c r="N19" i="2"/>
  <c r="O19" i="2" s="1"/>
  <c r="F19" i="2"/>
  <c r="G19" i="2" s="1"/>
  <c r="AD18" i="2"/>
  <c r="V18" i="2"/>
  <c r="W18" i="2" s="1"/>
  <c r="N18" i="2"/>
  <c r="O18" i="2" s="1"/>
  <c r="F18" i="2"/>
  <c r="G18" i="2" s="1"/>
  <c r="AD17" i="2"/>
  <c r="AE17" i="2" s="1"/>
  <c r="V17" i="2"/>
  <c r="W17" i="2" s="1"/>
  <c r="N17" i="2"/>
  <c r="O17" i="2" s="1"/>
  <c r="F17" i="2"/>
  <c r="G17" i="2" s="1"/>
  <c r="AD16" i="2"/>
  <c r="AE16" i="2" s="1"/>
  <c r="V16" i="2"/>
  <c r="N16" i="2"/>
  <c r="O16" i="2" s="1"/>
  <c r="F16" i="2"/>
  <c r="G16" i="2" s="1"/>
  <c r="AD15" i="2"/>
  <c r="AE15" i="2" s="1"/>
  <c r="V15" i="2"/>
  <c r="W15" i="2" s="1"/>
  <c r="N15" i="2"/>
  <c r="O15" i="2" s="1"/>
  <c r="F15" i="2"/>
  <c r="G15" i="2" s="1"/>
  <c r="AD14" i="2"/>
  <c r="V14" i="2"/>
  <c r="W14" i="2" s="1"/>
  <c r="N14" i="2"/>
  <c r="O14" i="2" s="1"/>
  <c r="F14" i="2"/>
  <c r="G14" i="2" s="1"/>
  <c r="AD13" i="2"/>
  <c r="AE13" i="2" s="1"/>
  <c r="V13" i="2"/>
  <c r="W13" i="2" s="1"/>
  <c r="N13" i="2"/>
  <c r="F13" i="2"/>
  <c r="G13" i="2" s="1"/>
  <c r="AD12" i="2"/>
  <c r="AE12" i="2" s="1"/>
  <c r="V12" i="2"/>
  <c r="W12" i="2" s="1"/>
  <c r="N12" i="2"/>
  <c r="O12" i="2" s="1"/>
  <c r="F12" i="2"/>
  <c r="G12" i="2" s="1"/>
  <c r="AD11" i="2"/>
  <c r="AE11" i="2" s="1"/>
  <c r="V11" i="2"/>
  <c r="W11" i="2" s="1"/>
  <c r="N11" i="2"/>
  <c r="O11" i="2" s="1"/>
  <c r="F11" i="2"/>
  <c r="AD10" i="2"/>
  <c r="V10" i="2"/>
  <c r="W10" i="2" s="1"/>
  <c r="N10" i="2"/>
  <c r="O10" i="2" s="1"/>
  <c r="F10" i="2"/>
  <c r="G10" i="2" s="1"/>
  <c r="AD9" i="2"/>
  <c r="AE9" i="2" s="1"/>
  <c r="V9" i="2"/>
  <c r="W9" i="2" s="1"/>
  <c r="N9" i="2"/>
  <c r="F9" i="2"/>
  <c r="G9" i="2" s="1"/>
  <c r="AD8" i="2"/>
  <c r="V8" i="2"/>
  <c r="N8" i="2"/>
  <c r="O8" i="2" s="1"/>
  <c r="F8" i="2"/>
  <c r="G8" i="2" s="1"/>
  <c r="AD7" i="2"/>
  <c r="AE7" i="2" s="1"/>
  <c r="V7" i="2"/>
  <c r="N7" i="2"/>
  <c r="O7" i="2" s="1"/>
  <c r="F7" i="2"/>
  <c r="G7" i="2" s="1"/>
  <c r="AD6" i="2"/>
  <c r="V6" i="2"/>
  <c r="W6" i="2" s="1"/>
  <c r="N6" i="2"/>
  <c r="O6" i="2" s="1"/>
  <c r="F6" i="2"/>
  <c r="G6" i="2" s="1"/>
  <c r="AD5" i="2"/>
  <c r="AE5" i="2" s="1"/>
  <c r="V5" i="2"/>
  <c r="W5" i="2" s="1"/>
  <c r="N5" i="2"/>
  <c r="F5" i="2"/>
  <c r="G5" i="2" s="1"/>
  <c r="AD4" i="2"/>
  <c r="AE4" i="2" s="1"/>
  <c r="V4" i="2"/>
  <c r="W4" i="2" s="1"/>
  <c r="N4" i="2"/>
  <c r="F4" i="2"/>
  <c r="G4" i="2" s="1"/>
  <c r="AD3" i="2"/>
  <c r="AE3" i="2" s="1"/>
  <c r="V3" i="2"/>
  <c r="W3" i="2" s="1"/>
  <c r="N3" i="2"/>
  <c r="O3" i="2" s="1"/>
  <c r="F3" i="2"/>
  <c r="G3" i="2" s="1"/>
  <c r="AD2" i="2"/>
  <c r="AE2" i="2" s="1"/>
  <c r="V2" i="2"/>
  <c r="W2" i="2" s="1"/>
  <c r="N2" i="2"/>
  <c r="O2" i="2" s="1"/>
  <c r="F2" i="2"/>
  <c r="G2" i="2" s="1"/>
  <c r="AE18" i="2" l="1"/>
  <c r="AE14" i="2"/>
  <c r="AE10" i="2"/>
  <c r="AE8" i="2"/>
  <c r="AE6" i="2"/>
  <c r="W19" i="2"/>
  <c r="W16" i="2"/>
  <c r="W8" i="2"/>
  <c r="W7" i="2"/>
  <c r="O13" i="2"/>
  <c r="O9" i="2"/>
  <c r="O5" i="2"/>
  <c r="O4" i="2"/>
  <c r="G11" i="2"/>
</calcChain>
</file>

<file path=xl/sharedStrings.xml><?xml version="1.0" encoding="utf-8"?>
<sst xmlns="http://schemas.openxmlformats.org/spreadsheetml/2006/main" count="1074" uniqueCount="93">
  <si>
    <t>Parents CK</t>
  </si>
  <si>
    <t>NIP-L1</t>
  </si>
  <si>
    <t>NIP-L2</t>
  </si>
  <si>
    <t>NIP-L3</t>
  </si>
  <si>
    <t>9311-L1</t>
  </si>
  <si>
    <t>9311-L2</t>
  </si>
  <si>
    <t>9311-L3</t>
  </si>
  <si>
    <t>NIP-R1</t>
  </si>
  <si>
    <t>NIP-R2</t>
  </si>
  <si>
    <t>NIP-R3</t>
  </si>
  <si>
    <t>9311-R1</t>
  </si>
  <si>
    <t>9311-R2</t>
  </si>
  <si>
    <t>9311-R3</t>
  </si>
  <si>
    <t>CHL-1</t>
  </si>
  <si>
    <t>CHL-2</t>
  </si>
  <si>
    <t>CHL-7</t>
  </si>
  <si>
    <t>CHL-8</t>
  </si>
  <si>
    <t>CHL-9</t>
  </si>
  <si>
    <t>CHL-10</t>
  </si>
  <si>
    <t>CHL-11</t>
  </si>
  <si>
    <t>CHL-12</t>
  </si>
  <si>
    <t>DR-1</t>
  </si>
  <si>
    <t>MR-1</t>
  </si>
  <si>
    <t>N-1</t>
  </si>
  <si>
    <t>N-3</t>
  </si>
  <si>
    <t>N-6</t>
  </si>
  <si>
    <t>N-9</t>
  </si>
  <si>
    <t>N-10</t>
  </si>
  <si>
    <t>R-1</t>
  </si>
  <si>
    <t>R-2</t>
  </si>
  <si>
    <t>UBI-1</t>
  </si>
  <si>
    <t>Parents LN</t>
  </si>
  <si>
    <t>F1_CK_Leaf</t>
  </si>
  <si>
    <t>9N_1</t>
  </si>
  <si>
    <t>9N_2</t>
  </si>
  <si>
    <t>9N_3</t>
  </si>
  <si>
    <t>Mean</t>
  </si>
  <si>
    <t>SD</t>
  </si>
  <si>
    <t>C.V</t>
  </si>
  <si>
    <t>N9_1</t>
  </si>
  <si>
    <t>N9_2</t>
  </si>
  <si>
    <t>N9_3</t>
  </si>
  <si>
    <t>F1-CK_Root</t>
  </si>
  <si>
    <t>F1-LN_Leaf</t>
  </si>
  <si>
    <t>F1-LN_Root</t>
  </si>
  <si>
    <t>sample</t>
    <phoneticPr fontId="2" type="noConversion"/>
  </si>
  <si>
    <t>99nn-leaf</t>
    <phoneticPr fontId="2" type="noConversion"/>
  </si>
  <si>
    <t>99nn-leaf</t>
  </si>
  <si>
    <t>99nn-root</t>
    <phoneticPr fontId="2" type="noConversion"/>
  </si>
  <si>
    <t>99nn-root</t>
  </si>
  <si>
    <t>NA</t>
  </si>
  <si>
    <t>nn99-leaf</t>
    <phoneticPr fontId="2" type="noConversion"/>
  </si>
  <si>
    <t>nn99-root</t>
    <phoneticPr fontId="2" type="noConversion"/>
  </si>
  <si>
    <t>nn99-leaf</t>
  </si>
  <si>
    <t>nn99-root</t>
  </si>
  <si>
    <t>Nip_L</t>
    <phoneticPr fontId="1" type="noConversion"/>
  </si>
  <si>
    <t>Nip_R</t>
    <phoneticPr fontId="1" type="noConversion"/>
  </si>
  <si>
    <t>9311_L</t>
    <phoneticPr fontId="1" type="noConversion"/>
  </si>
  <si>
    <t>9311_R</t>
    <phoneticPr fontId="1" type="noConversion"/>
  </si>
  <si>
    <t>9N_L</t>
  </si>
  <si>
    <t>9N_L</t>
    <phoneticPr fontId="1" type="noConversion"/>
  </si>
  <si>
    <t>9N_R</t>
  </si>
  <si>
    <t>9N_R</t>
    <phoneticPr fontId="1" type="noConversion"/>
  </si>
  <si>
    <t>N9_L</t>
  </si>
  <si>
    <t>N9_L</t>
    <phoneticPr fontId="1" type="noConversion"/>
  </si>
  <si>
    <t>N9_R</t>
  </si>
  <si>
    <t>N9_R</t>
    <phoneticPr fontId="1" type="noConversion"/>
  </si>
  <si>
    <t>LN/CK</t>
    <phoneticPr fontId="1" type="noConversion"/>
  </si>
  <si>
    <t>Mean</t>
    <phoneticPr fontId="1" type="noConversion"/>
  </si>
  <si>
    <t>LN/CK</t>
    <phoneticPr fontId="2" type="noConversion"/>
  </si>
  <si>
    <t>Nip_L</t>
  </si>
  <si>
    <t>9311_L</t>
  </si>
  <si>
    <t>Nip_R</t>
  </si>
  <si>
    <t>9311_R</t>
  </si>
  <si>
    <t>mix_L1</t>
    <phoneticPr fontId="1" type="noConversion"/>
  </si>
  <si>
    <t>mix_L2</t>
  </si>
  <si>
    <t>mix_L3</t>
  </si>
  <si>
    <t>99NN_L</t>
    <phoneticPr fontId="1" type="noConversion"/>
  </si>
  <si>
    <t>NN99_L</t>
    <phoneticPr fontId="1" type="noConversion"/>
  </si>
  <si>
    <t>99NN_R</t>
  </si>
  <si>
    <t>NN99_R</t>
  </si>
  <si>
    <t>99NN_L</t>
  </si>
  <si>
    <t>NN99_L</t>
  </si>
  <si>
    <t>CHL-7</t>
    <phoneticPr fontId="1" type="noConversion"/>
  </si>
  <si>
    <t>NA</t>
    <phoneticPr fontId="1" type="noConversion"/>
  </si>
  <si>
    <t>Mix_L</t>
    <phoneticPr fontId="1" type="noConversion"/>
  </si>
  <si>
    <t>Mix_R</t>
    <phoneticPr fontId="1" type="noConversion"/>
  </si>
  <si>
    <t>Th</t>
    <phoneticPr fontId="1" type="noConversion"/>
  </si>
  <si>
    <t>Leaf</t>
    <phoneticPr fontId="1" type="noConversion"/>
  </si>
  <si>
    <t>Root</t>
    <phoneticPr fontId="1" type="noConversion"/>
  </si>
  <si>
    <t>CK</t>
    <phoneticPr fontId="1" type="noConversion"/>
  </si>
  <si>
    <t>Gene_ID</t>
    <phoneticPr fontId="1" type="noConversion"/>
  </si>
  <si>
    <t>LN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</si>
</sst>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20"/>
      <name val="等线"/>
      <family val="3"/>
      <charset val="134"/>
      <scheme val="minor"/>
    </font>
    <font>
      <b/>
      <sz val="22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textRotation="90"/>
    </xf>
    <xf numFmtId="0" fontId="9" fillId="3" borderId="0" xfId="0" applyFont="1" applyFill="1" applyAlignment="1">
      <alignment horizontal="center" vertical="center" textRotation="9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5"/>
  <sheetViews>
    <sheetView tabSelected="1" zoomScale="85" zoomScaleNormal="85" workbookViewId="0">
      <selection activeCell="C6" sqref="C6"/>
    </sheetView>
  </sheetViews>
  <sheetFormatPr defaultColWidth="9" defaultRowHeight="14.25" x14ac:dyDescent="0.2"/>
  <cols>
    <col min="1" max="1" width="9.75" style="2" customWidth="1"/>
    <col min="2" max="8" width="11.125" style="2" bestFit="1" customWidth="1"/>
    <col min="9" max="9" width="11.25" style="2" customWidth="1"/>
    <col min="10" max="13" width="11.125" style="2" bestFit="1" customWidth="1"/>
    <col min="14" max="256" width="9" style="2"/>
    <col min="257" max="257" width="9.75" style="2" customWidth="1"/>
    <col min="258" max="269" width="11.125" style="2" bestFit="1" customWidth="1"/>
    <col min="270" max="512" width="9" style="2"/>
    <col min="513" max="513" width="9.75" style="2" customWidth="1"/>
    <col min="514" max="525" width="11.125" style="2" bestFit="1" customWidth="1"/>
    <col min="526" max="768" width="9" style="2"/>
    <col min="769" max="769" width="9.75" style="2" customWidth="1"/>
    <col min="770" max="781" width="11.125" style="2" bestFit="1" customWidth="1"/>
    <col min="782" max="1024" width="9" style="2"/>
    <col min="1025" max="1025" width="9.75" style="2" customWidth="1"/>
    <col min="1026" max="1037" width="11.125" style="2" bestFit="1" customWidth="1"/>
    <col min="1038" max="1280" width="9" style="2"/>
    <col min="1281" max="1281" width="9.75" style="2" customWidth="1"/>
    <col min="1282" max="1293" width="11.125" style="2" bestFit="1" customWidth="1"/>
    <col min="1294" max="1536" width="9" style="2"/>
    <col min="1537" max="1537" width="9.75" style="2" customWidth="1"/>
    <col min="1538" max="1549" width="11.125" style="2" bestFit="1" customWidth="1"/>
    <col min="1550" max="1792" width="9" style="2"/>
    <col min="1793" max="1793" width="9.75" style="2" customWidth="1"/>
    <col min="1794" max="1805" width="11.125" style="2" bestFit="1" customWidth="1"/>
    <col min="1806" max="2048" width="9" style="2"/>
    <col min="2049" max="2049" width="9.75" style="2" customWidth="1"/>
    <col min="2050" max="2061" width="11.125" style="2" bestFit="1" customWidth="1"/>
    <col min="2062" max="2304" width="9" style="2"/>
    <col min="2305" max="2305" width="9.75" style="2" customWidth="1"/>
    <col min="2306" max="2317" width="11.125" style="2" bestFit="1" customWidth="1"/>
    <col min="2318" max="2560" width="9" style="2"/>
    <col min="2561" max="2561" width="9.75" style="2" customWidth="1"/>
    <col min="2562" max="2573" width="11.125" style="2" bestFit="1" customWidth="1"/>
    <col min="2574" max="2816" width="9" style="2"/>
    <col min="2817" max="2817" width="9.75" style="2" customWidth="1"/>
    <col min="2818" max="2829" width="11.125" style="2" bestFit="1" customWidth="1"/>
    <col min="2830" max="3072" width="9" style="2"/>
    <col min="3073" max="3073" width="9.75" style="2" customWidth="1"/>
    <col min="3074" max="3085" width="11.125" style="2" bestFit="1" customWidth="1"/>
    <col min="3086" max="3328" width="9" style="2"/>
    <col min="3329" max="3329" width="9.75" style="2" customWidth="1"/>
    <col min="3330" max="3341" width="11.125" style="2" bestFit="1" customWidth="1"/>
    <col min="3342" max="3584" width="9" style="2"/>
    <col min="3585" max="3585" width="9.75" style="2" customWidth="1"/>
    <col min="3586" max="3597" width="11.125" style="2" bestFit="1" customWidth="1"/>
    <col min="3598" max="3840" width="9" style="2"/>
    <col min="3841" max="3841" width="9.75" style="2" customWidth="1"/>
    <col min="3842" max="3853" width="11.125" style="2" bestFit="1" customWidth="1"/>
    <col min="3854" max="4096" width="9" style="2"/>
    <col min="4097" max="4097" width="9.75" style="2" customWidth="1"/>
    <col min="4098" max="4109" width="11.125" style="2" bestFit="1" customWidth="1"/>
    <col min="4110" max="4352" width="9" style="2"/>
    <col min="4353" max="4353" width="9.75" style="2" customWidth="1"/>
    <col min="4354" max="4365" width="11.125" style="2" bestFit="1" customWidth="1"/>
    <col min="4366" max="4608" width="9" style="2"/>
    <col min="4609" max="4609" width="9.75" style="2" customWidth="1"/>
    <col min="4610" max="4621" width="11.125" style="2" bestFit="1" customWidth="1"/>
    <col min="4622" max="4864" width="9" style="2"/>
    <col min="4865" max="4865" width="9.75" style="2" customWidth="1"/>
    <col min="4866" max="4877" width="11.125" style="2" bestFit="1" customWidth="1"/>
    <col min="4878" max="5120" width="9" style="2"/>
    <col min="5121" max="5121" width="9.75" style="2" customWidth="1"/>
    <col min="5122" max="5133" width="11.125" style="2" bestFit="1" customWidth="1"/>
    <col min="5134" max="5376" width="9" style="2"/>
    <col min="5377" max="5377" width="9.75" style="2" customWidth="1"/>
    <col min="5378" max="5389" width="11.125" style="2" bestFit="1" customWidth="1"/>
    <col min="5390" max="5632" width="9" style="2"/>
    <col min="5633" max="5633" width="9.75" style="2" customWidth="1"/>
    <col min="5634" max="5645" width="11.125" style="2" bestFit="1" customWidth="1"/>
    <col min="5646" max="5888" width="9" style="2"/>
    <col min="5889" max="5889" width="9.75" style="2" customWidth="1"/>
    <col min="5890" max="5901" width="11.125" style="2" bestFit="1" customWidth="1"/>
    <col min="5902" max="6144" width="9" style="2"/>
    <col min="6145" max="6145" width="9.75" style="2" customWidth="1"/>
    <col min="6146" max="6157" width="11.125" style="2" bestFit="1" customWidth="1"/>
    <col min="6158" max="6400" width="9" style="2"/>
    <col min="6401" max="6401" width="9.75" style="2" customWidth="1"/>
    <col min="6402" max="6413" width="11.125" style="2" bestFit="1" customWidth="1"/>
    <col min="6414" max="6656" width="9" style="2"/>
    <col min="6657" max="6657" width="9.75" style="2" customWidth="1"/>
    <col min="6658" max="6669" width="11.125" style="2" bestFit="1" customWidth="1"/>
    <col min="6670" max="6912" width="9" style="2"/>
    <col min="6913" max="6913" width="9.75" style="2" customWidth="1"/>
    <col min="6914" max="6925" width="11.125" style="2" bestFit="1" customWidth="1"/>
    <col min="6926" max="7168" width="9" style="2"/>
    <col min="7169" max="7169" width="9.75" style="2" customWidth="1"/>
    <col min="7170" max="7181" width="11.125" style="2" bestFit="1" customWidth="1"/>
    <col min="7182" max="7424" width="9" style="2"/>
    <col min="7425" max="7425" width="9.75" style="2" customWidth="1"/>
    <col min="7426" max="7437" width="11.125" style="2" bestFit="1" customWidth="1"/>
    <col min="7438" max="7680" width="9" style="2"/>
    <col min="7681" max="7681" width="9.75" style="2" customWidth="1"/>
    <col min="7682" max="7693" width="11.125" style="2" bestFit="1" customWidth="1"/>
    <col min="7694" max="7936" width="9" style="2"/>
    <col min="7937" max="7937" width="9.75" style="2" customWidth="1"/>
    <col min="7938" max="7949" width="11.125" style="2" bestFit="1" customWidth="1"/>
    <col min="7950" max="8192" width="9" style="2"/>
    <col min="8193" max="8193" width="9.75" style="2" customWidth="1"/>
    <col min="8194" max="8205" width="11.125" style="2" bestFit="1" customWidth="1"/>
    <col min="8206" max="8448" width="9" style="2"/>
    <col min="8449" max="8449" width="9.75" style="2" customWidth="1"/>
    <col min="8450" max="8461" width="11.125" style="2" bestFit="1" customWidth="1"/>
    <col min="8462" max="8704" width="9" style="2"/>
    <col min="8705" max="8705" width="9.75" style="2" customWidth="1"/>
    <col min="8706" max="8717" width="11.125" style="2" bestFit="1" customWidth="1"/>
    <col min="8718" max="8960" width="9" style="2"/>
    <col min="8961" max="8961" width="9.75" style="2" customWidth="1"/>
    <col min="8962" max="8973" width="11.125" style="2" bestFit="1" customWidth="1"/>
    <col min="8974" max="9216" width="9" style="2"/>
    <col min="9217" max="9217" width="9.75" style="2" customWidth="1"/>
    <col min="9218" max="9229" width="11.125" style="2" bestFit="1" customWidth="1"/>
    <col min="9230" max="9472" width="9" style="2"/>
    <col min="9473" max="9473" width="9.75" style="2" customWidth="1"/>
    <col min="9474" max="9485" width="11.125" style="2" bestFit="1" customWidth="1"/>
    <col min="9486" max="9728" width="9" style="2"/>
    <col min="9729" max="9729" width="9.75" style="2" customWidth="1"/>
    <col min="9730" max="9741" width="11.125" style="2" bestFit="1" customWidth="1"/>
    <col min="9742" max="9984" width="9" style="2"/>
    <col min="9985" max="9985" width="9.75" style="2" customWidth="1"/>
    <col min="9986" max="9997" width="11.125" style="2" bestFit="1" customWidth="1"/>
    <col min="9998" max="10240" width="9" style="2"/>
    <col min="10241" max="10241" width="9.75" style="2" customWidth="1"/>
    <col min="10242" max="10253" width="11.125" style="2" bestFit="1" customWidth="1"/>
    <col min="10254" max="10496" width="9" style="2"/>
    <col min="10497" max="10497" width="9.75" style="2" customWidth="1"/>
    <col min="10498" max="10509" width="11.125" style="2" bestFit="1" customWidth="1"/>
    <col min="10510" max="10752" width="9" style="2"/>
    <col min="10753" max="10753" width="9.75" style="2" customWidth="1"/>
    <col min="10754" max="10765" width="11.125" style="2" bestFit="1" customWidth="1"/>
    <col min="10766" max="11008" width="9" style="2"/>
    <col min="11009" max="11009" width="9.75" style="2" customWidth="1"/>
    <col min="11010" max="11021" width="11.125" style="2" bestFit="1" customWidth="1"/>
    <col min="11022" max="11264" width="9" style="2"/>
    <col min="11265" max="11265" width="9.75" style="2" customWidth="1"/>
    <col min="11266" max="11277" width="11.125" style="2" bestFit="1" customWidth="1"/>
    <col min="11278" max="11520" width="9" style="2"/>
    <col min="11521" max="11521" width="9.75" style="2" customWidth="1"/>
    <col min="11522" max="11533" width="11.125" style="2" bestFit="1" customWidth="1"/>
    <col min="11534" max="11776" width="9" style="2"/>
    <col min="11777" max="11777" width="9.75" style="2" customWidth="1"/>
    <col min="11778" max="11789" width="11.125" style="2" bestFit="1" customWidth="1"/>
    <col min="11790" max="12032" width="9" style="2"/>
    <col min="12033" max="12033" width="9.75" style="2" customWidth="1"/>
    <col min="12034" max="12045" width="11.125" style="2" bestFit="1" customWidth="1"/>
    <col min="12046" max="12288" width="9" style="2"/>
    <col min="12289" max="12289" width="9.75" style="2" customWidth="1"/>
    <col min="12290" max="12301" width="11.125" style="2" bestFit="1" customWidth="1"/>
    <col min="12302" max="12544" width="9" style="2"/>
    <col min="12545" max="12545" width="9.75" style="2" customWidth="1"/>
    <col min="12546" max="12557" width="11.125" style="2" bestFit="1" customWidth="1"/>
    <col min="12558" max="12800" width="9" style="2"/>
    <col min="12801" max="12801" width="9.75" style="2" customWidth="1"/>
    <col min="12802" max="12813" width="11.125" style="2" bestFit="1" customWidth="1"/>
    <col min="12814" max="13056" width="9" style="2"/>
    <col min="13057" max="13057" width="9.75" style="2" customWidth="1"/>
    <col min="13058" max="13069" width="11.125" style="2" bestFit="1" customWidth="1"/>
    <col min="13070" max="13312" width="9" style="2"/>
    <col min="13313" max="13313" width="9.75" style="2" customWidth="1"/>
    <col min="13314" max="13325" width="11.125" style="2" bestFit="1" customWidth="1"/>
    <col min="13326" max="13568" width="9" style="2"/>
    <col min="13569" max="13569" width="9.75" style="2" customWidth="1"/>
    <col min="13570" max="13581" width="11.125" style="2" bestFit="1" customWidth="1"/>
    <col min="13582" max="13824" width="9" style="2"/>
    <col min="13825" max="13825" width="9.75" style="2" customWidth="1"/>
    <col min="13826" max="13837" width="11.125" style="2" bestFit="1" customWidth="1"/>
    <col min="13838" max="14080" width="9" style="2"/>
    <col min="14081" max="14081" width="9.75" style="2" customWidth="1"/>
    <col min="14082" max="14093" width="11.125" style="2" bestFit="1" customWidth="1"/>
    <col min="14094" max="14336" width="9" style="2"/>
    <col min="14337" max="14337" width="9.75" style="2" customWidth="1"/>
    <col min="14338" max="14349" width="11.125" style="2" bestFit="1" customWidth="1"/>
    <col min="14350" max="14592" width="9" style="2"/>
    <col min="14593" max="14593" width="9.75" style="2" customWidth="1"/>
    <col min="14594" max="14605" width="11.125" style="2" bestFit="1" customWidth="1"/>
    <col min="14606" max="14848" width="9" style="2"/>
    <col min="14849" max="14849" width="9.75" style="2" customWidth="1"/>
    <col min="14850" max="14861" width="11.125" style="2" bestFit="1" customWidth="1"/>
    <col min="14862" max="15104" width="9" style="2"/>
    <col min="15105" max="15105" width="9.75" style="2" customWidth="1"/>
    <col min="15106" max="15117" width="11.125" style="2" bestFit="1" customWidth="1"/>
    <col min="15118" max="15360" width="9" style="2"/>
    <col min="15361" max="15361" width="9.75" style="2" customWidth="1"/>
    <col min="15362" max="15373" width="11.125" style="2" bestFit="1" customWidth="1"/>
    <col min="15374" max="15616" width="9" style="2"/>
    <col min="15617" max="15617" width="9.75" style="2" customWidth="1"/>
    <col min="15618" max="15629" width="11.125" style="2" bestFit="1" customWidth="1"/>
    <col min="15630" max="15872" width="9" style="2"/>
    <col min="15873" max="15873" width="9.75" style="2" customWidth="1"/>
    <col min="15874" max="15885" width="11.125" style="2" bestFit="1" customWidth="1"/>
    <col min="15886" max="16128" width="9" style="2"/>
    <col min="16129" max="16129" width="9.75" style="2" customWidth="1"/>
    <col min="16130" max="16141" width="11.125" style="2" bestFit="1" customWidth="1"/>
    <col min="16142" max="16384" width="9" style="2"/>
  </cols>
  <sheetData>
    <row r="1" spans="1:3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68</v>
      </c>
      <c r="F1" s="1" t="s">
        <v>4</v>
      </c>
      <c r="G1" s="1" t="s">
        <v>5</v>
      </c>
      <c r="H1" s="1" t="s">
        <v>6</v>
      </c>
      <c r="I1" s="1" t="s">
        <v>68</v>
      </c>
      <c r="J1" s="1" t="s">
        <v>7</v>
      </c>
      <c r="K1" s="1" t="s">
        <v>8</v>
      </c>
      <c r="L1" s="1" t="s">
        <v>9</v>
      </c>
      <c r="M1" s="1" t="s">
        <v>68</v>
      </c>
      <c r="N1" s="1" t="s">
        <v>10</v>
      </c>
      <c r="O1" s="1" t="s">
        <v>11</v>
      </c>
      <c r="P1" s="1" t="s">
        <v>12</v>
      </c>
      <c r="Q1" s="1" t="s">
        <v>68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">
      <c r="A2" s="1" t="s">
        <v>13</v>
      </c>
      <c r="B2" s="1">
        <v>1</v>
      </c>
      <c r="C2" s="1">
        <v>0.98920054910384203</v>
      </c>
      <c r="D2" s="1">
        <v>0.98599999999999999</v>
      </c>
      <c r="E2" s="1">
        <f>AVERAGE(B2:D2)</f>
        <v>0.99173351636794738</v>
      </c>
      <c r="F2" s="1">
        <v>0.12583601789642901</v>
      </c>
      <c r="G2" s="1">
        <v>0.13056684370767371</v>
      </c>
      <c r="H2" s="1">
        <v>0.11968790877534044</v>
      </c>
      <c r="I2" s="1">
        <f>AVERAGE(F2:H2)</f>
        <v>0.12536359012648104</v>
      </c>
      <c r="J2" s="1">
        <v>0.184445917249703</v>
      </c>
      <c r="K2" s="1">
        <v>0.21793329997806499</v>
      </c>
      <c r="L2" s="1">
        <v>0.17831250434873636</v>
      </c>
      <c r="M2" s="1">
        <f>AVERAGE(J2:L2)</f>
        <v>0.19356390719216812</v>
      </c>
      <c r="N2" s="1">
        <v>2.4467246194155273E-2</v>
      </c>
      <c r="O2" s="1">
        <v>2.2903050307825801E-2</v>
      </c>
      <c r="P2" s="1">
        <v>2.5842222248019513E-2</v>
      </c>
      <c r="Q2" s="1">
        <f>AVERAGE(N2:P2)</f>
        <v>2.4404172916666866E-2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2">
      <c r="A3" s="1" t="s">
        <v>14</v>
      </c>
      <c r="B3" s="1">
        <v>1</v>
      </c>
      <c r="C3" s="1">
        <v>0.71013842653957004</v>
      </c>
      <c r="D3" s="1">
        <v>0.86899999999999999</v>
      </c>
      <c r="E3" s="1">
        <f t="shared" ref="E3:E19" si="0">AVERAGE(B3:D3)</f>
        <v>0.85971280884652346</v>
      </c>
      <c r="F3" s="1">
        <v>0.28918007377242699</v>
      </c>
      <c r="G3" s="1">
        <v>0.2451519856354816</v>
      </c>
      <c r="H3" s="1">
        <v>0.26405543380214741</v>
      </c>
      <c r="I3" s="1">
        <f t="shared" ref="I3:I19" si="1">AVERAGE(F3:H3)</f>
        <v>0.26612916440335205</v>
      </c>
      <c r="J3" s="1">
        <v>0.46686435976966845</v>
      </c>
      <c r="K3" s="1">
        <v>0.53515763339950917</v>
      </c>
      <c r="L3" s="1">
        <v>0.52892512142148895</v>
      </c>
      <c r="M3" s="1">
        <f t="shared" ref="M3:M19" si="2">AVERAGE(J3:L3)</f>
        <v>0.51031570486355549</v>
      </c>
      <c r="N3" s="1">
        <v>2.73214163701095E-2</v>
      </c>
      <c r="O3" s="1">
        <v>2.7024034625792798E-2</v>
      </c>
      <c r="P3" s="1">
        <v>2.9606781098372174E-2</v>
      </c>
      <c r="Q3" s="1">
        <f t="shared" ref="Q3:Q19" si="3">AVERAGE(N3:P3)</f>
        <v>2.7984077364758154E-2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2">
      <c r="A4" s="1" t="s">
        <v>15</v>
      </c>
      <c r="B4" s="1">
        <v>1</v>
      </c>
      <c r="C4" s="1">
        <v>0.96499999999999997</v>
      </c>
      <c r="D4" s="1">
        <v>1.1073023698846001</v>
      </c>
      <c r="E4" s="1">
        <f t="shared" si="0"/>
        <v>1.0241007899615333</v>
      </c>
      <c r="F4" s="1">
        <v>0.27057090076283102</v>
      </c>
      <c r="G4" s="1">
        <v>0.24848817165678352</v>
      </c>
      <c r="H4" s="1">
        <v>0.28207905387837401</v>
      </c>
      <c r="I4" s="1">
        <f t="shared" si="1"/>
        <v>0.26704604209932953</v>
      </c>
      <c r="J4" s="1">
        <v>0.77122062005195557</v>
      </c>
      <c r="K4" s="1">
        <v>0.74969411837180999</v>
      </c>
      <c r="L4" s="1">
        <v>0.60799171336446478</v>
      </c>
      <c r="M4" s="1">
        <f t="shared" si="2"/>
        <v>0.70963548392941023</v>
      </c>
      <c r="N4" s="1">
        <v>4.5319999999999999E-2</v>
      </c>
      <c r="O4" s="1">
        <v>3.8356685579113606E-2</v>
      </c>
      <c r="P4" s="1">
        <v>4.8009601843552997E-2</v>
      </c>
      <c r="Q4" s="1">
        <f t="shared" si="3"/>
        <v>4.389542914088887E-2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2">
      <c r="A5" s="1" t="s">
        <v>16</v>
      </c>
      <c r="B5" s="1">
        <v>1</v>
      </c>
      <c r="C5" s="1">
        <v>1.08752561554941</v>
      </c>
      <c r="D5" s="1">
        <v>1.0286999999999999</v>
      </c>
      <c r="E5" s="1">
        <f t="shared" si="0"/>
        <v>1.0387418718498032</v>
      </c>
      <c r="F5" s="1">
        <v>4.2339457409118833E-2</v>
      </c>
      <c r="G5" s="1">
        <v>8.4702763895531122E-2</v>
      </c>
      <c r="H5" s="1">
        <v>2.885554919120447E-2</v>
      </c>
      <c r="I5" s="1">
        <f t="shared" si="1"/>
        <v>5.1965923498618144E-2</v>
      </c>
      <c r="J5" s="1">
        <v>9.858230126303571</v>
      </c>
      <c r="K5" s="1">
        <v>9.64968</v>
      </c>
      <c r="L5" s="1">
        <v>9.7486213791264156</v>
      </c>
      <c r="M5" s="1">
        <f t="shared" si="2"/>
        <v>9.7521771684766616</v>
      </c>
      <c r="N5" s="1">
        <v>4.2319999999999997E-3</v>
      </c>
      <c r="O5" s="1">
        <v>4.0001010660454164E-3</v>
      </c>
      <c r="P5" s="1">
        <v>3.8953839053910999E-3</v>
      </c>
      <c r="Q5" s="1">
        <f t="shared" si="3"/>
        <v>4.0424949904788385E-3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">
      <c r="A6" s="1" t="s">
        <v>17</v>
      </c>
      <c r="B6" s="1">
        <v>1</v>
      </c>
      <c r="C6" s="1">
        <v>0.98750000000000004</v>
      </c>
      <c r="D6" s="1">
        <v>1.1286300612320199</v>
      </c>
      <c r="E6" s="1">
        <f t="shared" si="0"/>
        <v>1.0387100204106734</v>
      </c>
      <c r="F6" s="1">
        <v>0.26635971933432911</v>
      </c>
      <c r="G6" s="1">
        <v>0.25234038006788218</v>
      </c>
      <c r="H6" s="1">
        <v>0.26597398185226601</v>
      </c>
      <c r="I6" s="1">
        <f t="shared" si="1"/>
        <v>0.26155802708482573</v>
      </c>
      <c r="J6" s="1">
        <v>1.9357521047690522</v>
      </c>
      <c r="K6" s="1">
        <v>2.0398138254427201</v>
      </c>
      <c r="L6" s="1">
        <v>1.94073424823181</v>
      </c>
      <c r="M6" s="1">
        <f t="shared" si="2"/>
        <v>1.9721000594811942</v>
      </c>
      <c r="N6" s="1">
        <v>1.5890000000000001E-2</v>
      </c>
      <c r="O6" s="1">
        <v>1.2437178734900696E-2</v>
      </c>
      <c r="P6" s="1">
        <v>1.8519166314790447E-2</v>
      </c>
      <c r="Q6" s="1">
        <f t="shared" si="3"/>
        <v>1.5615448349897048E-2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2">
      <c r="A7" s="1" t="s">
        <v>18</v>
      </c>
      <c r="B7" s="1">
        <v>1</v>
      </c>
      <c r="C7" s="1">
        <v>1.0752999999999999</v>
      </c>
      <c r="D7" s="1">
        <v>0.98034538225426904</v>
      </c>
      <c r="E7" s="1">
        <f t="shared" si="0"/>
        <v>1.018548460751423</v>
      </c>
      <c r="F7" s="1">
        <v>8.3814832130436348E-2</v>
      </c>
      <c r="G7" s="1">
        <v>7.5255583158280556E-2</v>
      </c>
      <c r="H7" s="1">
        <v>5.7821225477996278E-2</v>
      </c>
      <c r="I7" s="1">
        <f t="shared" si="1"/>
        <v>7.2297213588904397E-2</v>
      </c>
      <c r="J7" s="1">
        <v>0.50048872557491297</v>
      </c>
      <c r="K7" s="1">
        <v>0.4824355501291846</v>
      </c>
      <c r="L7" s="1">
        <v>0.41069487225452816</v>
      </c>
      <c r="M7" s="1">
        <f t="shared" si="2"/>
        <v>0.46453971598620858</v>
      </c>
      <c r="N7" s="1">
        <v>1.9008033068047051E-3</v>
      </c>
      <c r="O7" s="1">
        <v>5.6812734872172402E-3</v>
      </c>
      <c r="P7" s="1">
        <v>3.6902894035153945E-3</v>
      </c>
      <c r="Q7" s="1">
        <f t="shared" si="3"/>
        <v>3.7574553991791132E-3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2">
      <c r="A8" s="1" t="s">
        <v>19</v>
      </c>
      <c r="B8" s="1">
        <v>1</v>
      </c>
      <c r="C8" s="1">
        <v>0.97889999999999999</v>
      </c>
      <c r="D8" s="1">
        <v>1.13253277534124</v>
      </c>
      <c r="E8" s="1">
        <f t="shared" si="0"/>
        <v>1.03714425844708</v>
      </c>
      <c r="F8" s="1">
        <v>1.2309815831578499</v>
      </c>
      <c r="G8" s="1">
        <v>1.6336872126957844</v>
      </c>
      <c r="H8" s="1">
        <v>1.3092066684021875</v>
      </c>
      <c r="I8" s="1">
        <f t="shared" si="1"/>
        <v>1.3912918214186074</v>
      </c>
      <c r="J8" s="1">
        <v>3.0335066640623491</v>
      </c>
      <c r="K8" s="1">
        <v>3.4480619023030821</v>
      </c>
      <c r="L8" s="1">
        <v>2.7854658428831853</v>
      </c>
      <c r="M8" s="1">
        <f t="shared" si="2"/>
        <v>3.0890114697495386</v>
      </c>
      <c r="N8" s="1">
        <v>2.6329028154075281E-2</v>
      </c>
      <c r="O8" s="1">
        <v>4.9514923510157002E-2</v>
      </c>
      <c r="P8" s="1">
        <v>5.3078336532076241E-2</v>
      </c>
      <c r="Q8" s="1">
        <f t="shared" si="3"/>
        <v>4.2974096065436174E-2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x14ac:dyDescent="0.2">
      <c r="A9" s="1" t="s">
        <v>20</v>
      </c>
      <c r="B9" s="1">
        <v>1</v>
      </c>
      <c r="C9" s="1">
        <v>1</v>
      </c>
      <c r="D9" s="1">
        <v>1.197399739468433</v>
      </c>
      <c r="E9" s="1">
        <f t="shared" si="0"/>
        <v>1.0657999131561444</v>
      </c>
      <c r="F9" s="1">
        <v>7.5702436033917159E-2</v>
      </c>
      <c r="G9" s="1">
        <v>8.7760501258047505E-2</v>
      </c>
      <c r="H9" s="1">
        <v>5.7842327844192971E-2</v>
      </c>
      <c r="I9" s="1">
        <f t="shared" si="1"/>
        <v>7.3768421712052543E-2</v>
      </c>
      <c r="J9" s="1">
        <v>2.77939767785973</v>
      </c>
      <c r="K9" s="1">
        <v>2.8787111776267622</v>
      </c>
      <c r="L9" s="1">
        <v>2.8453270961442754</v>
      </c>
      <c r="M9" s="1">
        <f t="shared" si="2"/>
        <v>2.8344786505435895</v>
      </c>
      <c r="N9" s="1">
        <v>1.3929319318249941E-2</v>
      </c>
      <c r="O9" s="1">
        <v>1.2372611368570185E-2</v>
      </c>
      <c r="P9" s="1">
        <v>1.573957077352155E-2</v>
      </c>
      <c r="Q9" s="1">
        <f t="shared" si="3"/>
        <v>1.4013833820113892E-2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x14ac:dyDescent="0.2">
      <c r="A10" s="1" t="s">
        <v>21</v>
      </c>
      <c r="B10" s="1">
        <v>1</v>
      </c>
      <c r="C10" s="1">
        <v>1.0812023600924965</v>
      </c>
      <c r="D10" s="1">
        <v>0.97925021883022034</v>
      </c>
      <c r="E10" s="1">
        <f t="shared" si="0"/>
        <v>1.0201508596409055</v>
      </c>
      <c r="F10" s="1">
        <v>1.9872904797114912</v>
      </c>
      <c r="G10" s="1">
        <v>2.0597660279849666</v>
      </c>
      <c r="H10" s="1">
        <v>1.96738530892362</v>
      </c>
      <c r="I10" s="1">
        <f t="shared" si="1"/>
        <v>2.0048139388733595</v>
      </c>
      <c r="J10" s="1">
        <v>3.7185942129751899</v>
      </c>
      <c r="K10" s="1">
        <v>3.5538761043575593</v>
      </c>
      <c r="L10" s="1">
        <v>3.8830840325426301</v>
      </c>
      <c r="M10" s="1">
        <f t="shared" si="2"/>
        <v>3.7185181166251264</v>
      </c>
      <c r="N10" s="1">
        <v>0.1030598142510781</v>
      </c>
      <c r="O10" s="1">
        <v>0.23467176908108062</v>
      </c>
      <c r="P10" s="1">
        <v>0.173407979800248</v>
      </c>
      <c r="Q10" s="1">
        <f t="shared" si="3"/>
        <v>0.17037985437746891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x14ac:dyDescent="0.2">
      <c r="A11" s="1" t="s">
        <v>22</v>
      </c>
      <c r="B11" s="1">
        <v>1</v>
      </c>
      <c r="C11" s="1">
        <v>1.0327999999999999</v>
      </c>
      <c r="D11" s="1">
        <v>0.992680160004067</v>
      </c>
      <c r="E11" s="1">
        <f t="shared" si="0"/>
        <v>1.0084933866680224</v>
      </c>
      <c r="F11" s="1">
        <v>1.0420065301343666</v>
      </c>
      <c r="G11" s="1">
        <v>1.1709096176798901</v>
      </c>
      <c r="H11" s="1">
        <v>0.96540829011811335</v>
      </c>
      <c r="I11" s="1">
        <f t="shared" si="1"/>
        <v>1.05944147931079</v>
      </c>
      <c r="J11" s="1">
        <v>0.67577824431151046</v>
      </c>
      <c r="K11" s="1">
        <v>0.58995313413311812</v>
      </c>
      <c r="L11" s="1">
        <v>0.61125394258820198</v>
      </c>
      <c r="M11" s="1">
        <f t="shared" si="2"/>
        <v>0.62566177367761022</v>
      </c>
      <c r="N11" s="1">
        <v>2.961198748672737E-2</v>
      </c>
      <c r="O11" s="1">
        <v>3.7439051473663901E-2</v>
      </c>
      <c r="P11" s="1">
        <v>3.6799999999999999E-2</v>
      </c>
      <c r="Q11" s="1">
        <f t="shared" si="3"/>
        <v>3.4617012986797091E-2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x14ac:dyDescent="0.2">
      <c r="A12" s="1" t="s">
        <v>23</v>
      </c>
      <c r="B12" s="1">
        <v>1</v>
      </c>
      <c r="C12" s="1">
        <v>1.0286</v>
      </c>
      <c r="D12" s="1">
        <v>0.95175268814000602</v>
      </c>
      <c r="E12" s="1">
        <f t="shared" si="0"/>
        <v>0.9934508960466687</v>
      </c>
      <c r="F12" s="1">
        <v>1.17125610401645</v>
      </c>
      <c r="G12" s="1">
        <v>1.2469859461247064</v>
      </c>
      <c r="H12" s="1">
        <v>1.4529876552083589</v>
      </c>
      <c r="I12" s="1">
        <f t="shared" si="1"/>
        <v>1.2904099017831718</v>
      </c>
      <c r="J12" s="1">
        <v>3.6191523889385229</v>
      </c>
      <c r="K12" s="1">
        <v>3.9958085809406705</v>
      </c>
      <c r="L12" s="1">
        <v>3.70457250574071</v>
      </c>
      <c r="M12" s="1">
        <f t="shared" si="2"/>
        <v>3.7731778252066346</v>
      </c>
      <c r="N12" s="1">
        <v>0.82363200251538238</v>
      </c>
      <c r="O12" s="1">
        <v>1.0903318556447552</v>
      </c>
      <c r="P12" s="1">
        <v>1.1856952567650867</v>
      </c>
      <c r="Q12" s="1">
        <f t="shared" si="3"/>
        <v>1.0332197049750746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x14ac:dyDescent="0.2">
      <c r="A13" s="1" t="s">
        <v>24</v>
      </c>
      <c r="B13" s="1">
        <v>1</v>
      </c>
      <c r="C13" s="1">
        <v>1</v>
      </c>
      <c r="D13" s="1">
        <v>1.1442624217720085</v>
      </c>
      <c r="E13" s="1">
        <f t="shared" si="0"/>
        <v>1.0480874739240029</v>
      </c>
      <c r="F13" s="1">
        <v>1.0699658101493481</v>
      </c>
      <c r="G13" s="1">
        <v>0.86604630338159005</v>
      </c>
      <c r="H13" s="1">
        <v>0.93646235180571102</v>
      </c>
      <c r="I13" s="1">
        <f t="shared" si="1"/>
        <v>0.95749148844554977</v>
      </c>
      <c r="J13" s="1">
        <v>0.66412943656647505</v>
      </c>
      <c r="K13" s="1">
        <v>0.65727256617165553</v>
      </c>
      <c r="L13" s="1">
        <v>0.74717067335235143</v>
      </c>
      <c r="M13" s="1">
        <f t="shared" si="2"/>
        <v>0.689524225363494</v>
      </c>
      <c r="N13" s="1">
        <v>0.18279105328861464</v>
      </c>
      <c r="O13" s="1">
        <v>0.238933140648806</v>
      </c>
      <c r="P13" s="1">
        <v>0.24596554951363631</v>
      </c>
      <c r="Q13" s="1">
        <f t="shared" si="3"/>
        <v>0.22256324781701897</v>
      </c>
    </row>
    <row r="14" spans="1:33" x14ac:dyDescent="0.2">
      <c r="A14" s="1" t="s">
        <v>25</v>
      </c>
      <c r="B14" s="1">
        <v>1</v>
      </c>
      <c r="C14" s="1">
        <v>0.9889</v>
      </c>
      <c r="D14" s="1">
        <v>1.0502036931646841</v>
      </c>
      <c r="E14" s="1">
        <f t="shared" si="0"/>
        <v>1.0130345643882281</v>
      </c>
      <c r="F14" s="1">
        <v>5.8102801228524701</v>
      </c>
      <c r="G14" s="1">
        <v>6.2460000000000004</v>
      </c>
      <c r="H14" s="1">
        <v>6.7663527892412398</v>
      </c>
      <c r="I14" s="1">
        <f t="shared" si="1"/>
        <v>6.2742109706979035</v>
      </c>
      <c r="J14" s="1">
        <v>0.19199855096034277</v>
      </c>
      <c r="K14" s="1">
        <v>0.16111101232036068</v>
      </c>
      <c r="L14" s="1">
        <v>0.1789</v>
      </c>
      <c r="M14" s="1">
        <f t="shared" si="2"/>
        <v>0.17733652109356779</v>
      </c>
      <c r="N14" s="1">
        <v>0.18740000000000001</v>
      </c>
      <c r="O14" s="1">
        <v>0.14956854515599918</v>
      </c>
      <c r="P14" s="1">
        <v>0.22565311098117202</v>
      </c>
      <c r="Q14" s="1">
        <f t="shared" si="3"/>
        <v>0.18754055204572373</v>
      </c>
    </row>
    <row r="15" spans="1:33" x14ac:dyDescent="0.2">
      <c r="A15" s="1" t="s">
        <v>26</v>
      </c>
      <c r="B15" s="1">
        <v>1</v>
      </c>
      <c r="C15" s="1">
        <v>0.98540478058186465</v>
      </c>
      <c r="D15" s="1">
        <v>0.97965000000000002</v>
      </c>
      <c r="E15" s="1">
        <f t="shared" si="0"/>
        <v>0.9883515935272883</v>
      </c>
      <c r="F15" s="1">
        <v>4.17158738284569</v>
      </c>
      <c r="G15" s="1">
        <v>4.1149868851274052</v>
      </c>
      <c r="H15" s="1">
        <v>3.8146550529033698</v>
      </c>
      <c r="I15" s="1">
        <f t="shared" si="1"/>
        <v>4.0337431069588208</v>
      </c>
      <c r="J15" s="1">
        <v>8.6058551995377304</v>
      </c>
      <c r="K15" s="1">
        <v>8.5836174078610004</v>
      </c>
      <c r="L15" s="1">
        <v>8.4501090249350241</v>
      </c>
      <c r="M15" s="1">
        <f t="shared" si="2"/>
        <v>8.5465272107779189</v>
      </c>
      <c r="N15" s="1">
        <v>0.447643382336123</v>
      </c>
      <c r="O15" s="1">
        <v>0.36070146244967699</v>
      </c>
      <c r="P15" s="1">
        <v>0.54683701849147881</v>
      </c>
      <c r="Q15" s="1">
        <f t="shared" si="3"/>
        <v>0.45172728775909293</v>
      </c>
      <c r="R15" s="1"/>
      <c r="S15" s="1"/>
      <c r="T15" s="1"/>
      <c r="U15" s="1"/>
      <c r="V15" s="1"/>
      <c r="W15" s="1"/>
      <c r="X15" s="1"/>
    </row>
    <row r="16" spans="1:33" x14ac:dyDescent="0.2">
      <c r="A16" s="1" t="s">
        <v>27</v>
      </c>
      <c r="B16" s="1">
        <v>1</v>
      </c>
      <c r="C16" s="1">
        <v>1</v>
      </c>
      <c r="D16" s="1">
        <v>1.0078507202886118</v>
      </c>
      <c r="E16" s="1">
        <f t="shared" si="0"/>
        <v>1.0026169067628705</v>
      </c>
      <c r="F16" s="1">
        <v>1.5268801736639701</v>
      </c>
      <c r="G16" s="1">
        <v>1.6524597105000394</v>
      </c>
      <c r="H16" s="1">
        <v>1.450709268375856</v>
      </c>
      <c r="I16" s="1">
        <f t="shared" si="1"/>
        <v>1.5433497175132882</v>
      </c>
      <c r="J16" s="1">
        <v>0.63697050597521465</v>
      </c>
      <c r="K16" s="1">
        <v>0.60483053866167336</v>
      </c>
      <c r="L16" s="1">
        <v>0.66047313238360295</v>
      </c>
      <c r="M16" s="1">
        <f t="shared" si="2"/>
        <v>0.63409139234016365</v>
      </c>
      <c r="N16" s="1">
        <v>1.0782545181797401</v>
      </c>
      <c r="O16" s="1">
        <v>1.1673491123050259</v>
      </c>
      <c r="P16" s="1">
        <v>1.1835308445387087</v>
      </c>
      <c r="Q16" s="1">
        <f t="shared" si="3"/>
        <v>1.1430448250078247</v>
      </c>
      <c r="R16" s="1"/>
      <c r="S16" s="1"/>
      <c r="T16" s="1"/>
      <c r="U16" s="1"/>
      <c r="V16" s="1"/>
      <c r="W16" s="1"/>
      <c r="X16" s="1"/>
    </row>
    <row r="17" spans="1:24" x14ac:dyDescent="0.2">
      <c r="A17" s="1" t="s">
        <v>28</v>
      </c>
      <c r="B17" s="1">
        <v>1</v>
      </c>
      <c r="C17" s="1">
        <v>1.0490907367837801</v>
      </c>
      <c r="D17" s="1">
        <v>1.0652656469755299</v>
      </c>
      <c r="E17" s="1">
        <f t="shared" si="0"/>
        <v>1.0381187945864367</v>
      </c>
      <c r="F17" s="1">
        <v>4.4853599991184199</v>
      </c>
      <c r="G17" s="1">
        <v>4.4738888745912799</v>
      </c>
      <c r="H17" s="1">
        <v>4.2137694725340458</v>
      </c>
      <c r="I17" s="1">
        <f t="shared" si="1"/>
        <v>4.3910061154145827</v>
      </c>
      <c r="J17" s="1">
        <v>0.39271019082653824</v>
      </c>
      <c r="K17" s="1">
        <v>0.3862858830832705</v>
      </c>
      <c r="L17" s="1">
        <v>0.38625214204652297</v>
      </c>
      <c r="M17" s="1">
        <f t="shared" si="2"/>
        <v>0.38841607198544392</v>
      </c>
      <c r="N17" s="1">
        <v>4.2291736907231821E-2</v>
      </c>
      <c r="O17" s="1">
        <v>5.2977943210165392E-2</v>
      </c>
      <c r="P17" s="1">
        <v>5.9040103072628726E-2</v>
      </c>
      <c r="Q17" s="1">
        <f t="shared" si="3"/>
        <v>5.1436594396675313E-2</v>
      </c>
      <c r="R17" s="1"/>
      <c r="S17" s="1"/>
      <c r="T17" s="1"/>
      <c r="U17" s="1"/>
      <c r="V17" s="1"/>
      <c r="W17" s="1"/>
      <c r="X17" s="1"/>
    </row>
    <row r="18" spans="1:24" x14ac:dyDescent="0.2">
      <c r="A18" s="1" t="s">
        <v>29</v>
      </c>
      <c r="B18" s="1">
        <v>1</v>
      </c>
      <c r="C18" s="1">
        <v>1</v>
      </c>
      <c r="D18" s="1">
        <v>1.0094682819127718</v>
      </c>
      <c r="E18" s="1">
        <f t="shared" si="0"/>
        <v>1.0031560939709239</v>
      </c>
      <c r="F18" s="1">
        <v>0.20580784601960272</v>
      </c>
      <c r="G18" s="1">
        <v>0.16224495220693891</v>
      </c>
      <c r="H18" s="1">
        <v>0.10010450325278186</v>
      </c>
      <c r="I18" s="1">
        <f t="shared" si="1"/>
        <v>0.15605243382644116</v>
      </c>
      <c r="J18" s="1">
        <v>0.708142044347012</v>
      </c>
      <c r="K18" s="1">
        <v>0.77935999594033212</v>
      </c>
      <c r="L18" s="1">
        <v>0.69382093097228148</v>
      </c>
      <c r="M18" s="1">
        <f t="shared" si="2"/>
        <v>0.7271076570865419</v>
      </c>
      <c r="N18" s="1">
        <v>1.0897324637201672E-2</v>
      </c>
      <c r="O18" s="1">
        <v>9.0247889031949032E-3</v>
      </c>
      <c r="P18" s="1">
        <v>8.9425526343618611E-3</v>
      </c>
      <c r="Q18" s="1">
        <f t="shared" si="3"/>
        <v>9.6215553915861441E-3</v>
      </c>
      <c r="R18" s="1"/>
      <c r="S18" s="1"/>
      <c r="T18" s="1"/>
      <c r="U18" s="1"/>
      <c r="V18" s="1"/>
      <c r="W18" s="1"/>
      <c r="X18" s="1"/>
    </row>
    <row r="19" spans="1:24" x14ac:dyDescent="0.2">
      <c r="A19" s="1" t="s">
        <v>30</v>
      </c>
      <c r="B19" s="1">
        <v>1</v>
      </c>
      <c r="C19" s="1">
        <v>1.1490617981458999</v>
      </c>
      <c r="D19" s="1">
        <v>0.99739999999999995</v>
      </c>
      <c r="E19" s="1">
        <f t="shared" si="0"/>
        <v>1.0488205993819666</v>
      </c>
      <c r="F19" s="1">
        <v>1.6282512838965773</v>
      </c>
      <c r="G19" s="1">
        <v>1.7409713063388588</v>
      </c>
      <c r="H19" s="1">
        <v>1.5210426190330339</v>
      </c>
      <c r="I19" s="1">
        <f t="shared" si="1"/>
        <v>1.6300884030894902</v>
      </c>
      <c r="J19" s="1">
        <v>2.5573177420763828</v>
      </c>
      <c r="K19" s="1">
        <v>2.3934257854498302</v>
      </c>
      <c r="L19" s="1">
        <v>2.28502240885474</v>
      </c>
      <c r="M19" s="1">
        <f t="shared" si="2"/>
        <v>2.411921978793651</v>
      </c>
      <c r="N19" s="1">
        <v>7.67560811586427E-2</v>
      </c>
      <c r="O19" s="1">
        <v>9.7740197173590199E-2</v>
      </c>
      <c r="P19" s="1">
        <v>0.111019576815136</v>
      </c>
      <c r="Q19" s="1">
        <f t="shared" si="3"/>
        <v>9.5171951715789627E-2</v>
      </c>
      <c r="R19" s="1"/>
      <c r="S19" s="1"/>
      <c r="T19" s="1"/>
      <c r="U19" s="1"/>
      <c r="V19" s="1"/>
      <c r="W19" s="1"/>
      <c r="X19" s="1"/>
    </row>
    <row r="20" spans="1:24" x14ac:dyDescent="0.2">
      <c r="N20" s="1"/>
      <c r="O20" s="1"/>
      <c r="P20" s="1"/>
      <c r="Q20" s="1"/>
      <c r="R20" s="1"/>
      <c r="S20" s="1"/>
      <c r="T20" s="1"/>
      <c r="U20" s="1"/>
    </row>
    <row r="21" spans="1:24" x14ac:dyDescent="0.2">
      <c r="B21" s="1" t="s">
        <v>13</v>
      </c>
      <c r="C21" s="1" t="s">
        <v>14</v>
      </c>
      <c r="D21" s="1" t="s">
        <v>15</v>
      </c>
      <c r="E21" s="1" t="s">
        <v>16</v>
      </c>
      <c r="F21" s="1" t="s">
        <v>17</v>
      </c>
      <c r="G21" s="1" t="s">
        <v>18</v>
      </c>
      <c r="H21" s="1" t="s">
        <v>19</v>
      </c>
      <c r="I21" s="1" t="s">
        <v>20</v>
      </c>
      <c r="J21" s="1" t="s">
        <v>21</v>
      </c>
      <c r="K21" s="1" t="s">
        <v>22</v>
      </c>
      <c r="L21" s="1" t="s">
        <v>23</v>
      </c>
      <c r="M21" s="1" t="s">
        <v>24</v>
      </c>
      <c r="N21" s="1" t="s">
        <v>25</v>
      </c>
      <c r="O21" s="1" t="s">
        <v>26</v>
      </c>
      <c r="P21" s="1" t="s">
        <v>27</v>
      </c>
      <c r="Q21" s="1" t="s">
        <v>28</v>
      </c>
      <c r="R21" s="1" t="s">
        <v>29</v>
      </c>
      <c r="S21" s="1" t="s">
        <v>30</v>
      </c>
      <c r="T21" s="1"/>
    </row>
    <row r="22" spans="1:24" x14ac:dyDescent="0.2">
      <c r="A22" s="2" t="s">
        <v>55</v>
      </c>
      <c r="B22" s="1">
        <v>0.99173351636794738</v>
      </c>
      <c r="C22" s="1">
        <v>0.85971280884652346</v>
      </c>
      <c r="D22" s="1">
        <v>1.0241007899615333</v>
      </c>
      <c r="E22" s="1">
        <v>1.0387418718498032</v>
      </c>
      <c r="F22" s="1">
        <v>1.0387100204106734</v>
      </c>
      <c r="G22" s="1">
        <v>1.018548460751423</v>
      </c>
      <c r="H22" s="1">
        <v>1.03714425844708</v>
      </c>
      <c r="I22" s="1">
        <v>1.0657999131561444</v>
      </c>
      <c r="J22" s="1">
        <v>1.0201508596409055</v>
      </c>
      <c r="K22" s="1">
        <v>1.0084933866680224</v>
      </c>
      <c r="L22" s="1">
        <v>0.9934508960466687</v>
      </c>
      <c r="M22" s="2">
        <v>1.0480874739240029</v>
      </c>
      <c r="N22" s="2">
        <v>1.0130345643882281</v>
      </c>
      <c r="O22" s="1">
        <v>0.9883515935272883</v>
      </c>
      <c r="P22" s="1">
        <v>1.0026169067628705</v>
      </c>
      <c r="Q22" s="1">
        <v>1.0381187945864367</v>
      </c>
      <c r="R22" s="1">
        <v>1.0031560939709239</v>
      </c>
      <c r="S22" s="1">
        <v>1.0488205993819666</v>
      </c>
      <c r="T22" s="1"/>
    </row>
    <row r="23" spans="1:24" x14ac:dyDescent="0.2">
      <c r="A23" s="2" t="s">
        <v>57</v>
      </c>
      <c r="B23" s="1">
        <v>0.12536359012648104</v>
      </c>
      <c r="C23" s="1">
        <v>0.26612916440335205</v>
      </c>
      <c r="D23" s="1">
        <v>0.26704604209932953</v>
      </c>
      <c r="E23" s="1">
        <v>5.1965923498618144E-2</v>
      </c>
      <c r="F23" s="1">
        <v>0.26155802708482573</v>
      </c>
      <c r="G23" s="1">
        <v>7.2297213588904397E-2</v>
      </c>
      <c r="H23" s="1">
        <v>1.3912918214186074</v>
      </c>
      <c r="I23" s="1">
        <v>7.3768421712052543E-2</v>
      </c>
      <c r="J23" s="1">
        <v>2.0048139388733595</v>
      </c>
      <c r="K23" s="1">
        <v>1.05944147931079</v>
      </c>
      <c r="L23" s="1">
        <v>1.2904099017831718</v>
      </c>
      <c r="M23" s="2">
        <v>0.95749148844554977</v>
      </c>
      <c r="N23" s="2">
        <v>6.2742109706979035</v>
      </c>
      <c r="O23" s="1">
        <v>4.0337431069588208</v>
      </c>
      <c r="P23" s="1">
        <v>1.5433497175132882</v>
      </c>
      <c r="Q23" s="1">
        <v>4.3910061154145827</v>
      </c>
      <c r="R23" s="1">
        <v>0.15605243382644116</v>
      </c>
      <c r="S23" s="1">
        <v>1.6300884030894902</v>
      </c>
      <c r="T23" s="1"/>
    </row>
    <row r="24" spans="1:24" x14ac:dyDescent="0.2">
      <c r="A24" s="2" t="s">
        <v>56</v>
      </c>
      <c r="B24" s="1">
        <v>0.19356390719216812</v>
      </c>
      <c r="C24" s="1">
        <v>0.51031570486355549</v>
      </c>
      <c r="D24" s="1">
        <v>0.70963548392941023</v>
      </c>
      <c r="E24" s="1">
        <v>9.7521771684766616</v>
      </c>
      <c r="F24" s="1">
        <v>1.9721000594811942</v>
      </c>
      <c r="G24" s="1">
        <v>0.46453971598620858</v>
      </c>
      <c r="H24" s="1">
        <v>3.0890114697495386</v>
      </c>
      <c r="I24" s="1">
        <v>2.8344786505435895</v>
      </c>
      <c r="J24" s="1">
        <v>3.7185181166251264</v>
      </c>
      <c r="K24" s="1">
        <v>0.62566177367761022</v>
      </c>
      <c r="L24" s="1">
        <v>3.7731778252066346</v>
      </c>
      <c r="M24" s="2">
        <v>0.689524225363494</v>
      </c>
      <c r="N24" s="2">
        <v>0.17733652109356779</v>
      </c>
      <c r="O24" s="1">
        <v>8.5465272107779189</v>
      </c>
      <c r="P24" s="1">
        <v>0.63409139234016365</v>
      </c>
      <c r="Q24" s="1">
        <v>0.38841607198544392</v>
      </c>
      <c r="R24" s="1">
        <v>0.7271076570865419</v>
      </c>
      <c r="S24" s="1">
        <v>2.411921978793651</v>
      </c>
      <c r="T24" s="1"/>
    </row>
    <row r="25" spans="1:24" x14ac:dyDescent="0.2">
      <c r="A25" s="2" t="s">
        <v>58</v>
      </c>
      <c r="B25" s="1">
        <v>2.4404172916666866E-2</v>
      </c>
      <c r="C25" s="1">
        <v>2.7984077364758154E-2</v>
      </c>
      <c r="D25" s="1">
        <v>4.389542914088887E-2</v>
      </c>
      <c r="E25" s="1">
        <v>4.0424949904788385E-3</v>
      </c>
      <c r="F25" s="1">
        <v>1.5615448349897048E-2</v>
      </c>
      <c r="G25" s="1">
        <v>3.7574553991791132E-3</v>
      </c>
      <c r="H25" s="1">
        <v>4.2974096065436174E-2</v>
      </c>
      <c r="I25" s="1">
        <v>1.4013833820113892E-2</v>
      </c>
      <c r="J25" s="1">
        <v>0.17037985437746891</v>
      </c>
      <c r="K25" s="1">
        <v>3.4617012986797091E-2</v>
      </c>
      <c r="L25" s="1">
        <v>1.0332197049750746</v>
      </c>
      <c r="M25" s="2">
        <v>0.22256324781701897</v>
      </c>
      <c r="N25" s="2">
        <v>0.18754055204572373</v>
      </c>
      <c r="O25" s="1">
        <v>0.45172728775909293</v>
      </c>
      <c r="P25" s="1">
        <v>1.1430448250078247</v>
      </c>
      <c r="Q25" s="1">
        <v>5.1436594396675313E-2</v>
      </c>
      <c r="R25" s="1">
        <v>9.6215553915861441E-3</v>
      </c>
      <c r="S25" s="1">
        <v>9.5171951715789627E-2</v>
      </c>
      <c r="T25" s="1"/>
    </row>
    <row r="26" spans="1:24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4" x14ac:dyDescent="0.2">
      <c r="N27" s="1"/>
      <c r="O27" s="1"/>
      <c r="P27" s="1"/>
      <c r="Q27" s="1"/>
      <c r="R27" s="1"/>
      <c r="S27" s="1"/>
      <c r="T27" s="1"/>
      <c r="U27" s="1"/>
    </row>
    <row r="28" spans="1:24" x14ac:dyDescent="0.2">
      <c r="N28" s="1"/>
      <c r="O28" s="1"/>
      <c r="P28" s="1"/>
      <c r="Q28" s="1"/>
      <c r="R28" s="1"/>
      <c r="S28" s="1"/>
      <c r="T28" s="1"/>
      <c r="U28" s="1"/>
    </row>
    <row r="29" spans="1:24" x14ac:dyDescent="0.2">
      <c r="N29" s="1"/>
      <c r="O29" s="1"/>
      <c r="P29" s="1"/>
      <c r="Q29" s="1"/>
      <c r="R29" s="1"/>
      <c r="S29" s="1"/>
      <c r="T29" s="1"/>
      <c r="U29" s="1"/>
    </row>
    <row r="30" spans="1:24" x14ac:dyDescent="0.2">
      <c r="N30" s="1"/>
      <c r="O30" s="1"/>
      <c r="P30" s="1"/>
      <c r="Q30" s="1"/>
      <c r="R30" s="1"/>
      <c r="S30" s="1"/>
      <c r="T30" s="1"/>
      <c r="U30" s="1"/>
    </row>
    <row r="31" spans="1:24" x14ac:dyDescent="0.2">
      <c r="N31" s="1"/>
      <c r="O31" s="1"/>
      <c r="P31" s="1"/>
      <c r="Q31" s="1"/>
      <c r="R31" s="1"/>
      <c r="S31" s="1"/>
      <c r="T31" s="1"/>
      <c r="U31" s="1"/>
    </row>
    <row r="32" spans="1:24" x14ac:dyDescent="0.2">
      <c r="A32" s="1" t="s">
        <v>31</v>
      </c>
      <c r="B32" s="1" t="s">
        <v>1</v>
      </c>
      <c r="C32" s="1" t="s">
        <v>2</v>
      </c>
      <c r="D32" s="1" t="s">
        <v>3</v>
      </c>
      <c r="E32" s="1"/>
      <c r="F32" s="1" t="s">
        <v>4</v>
      </c>
      <c r="G32" s="1" t="s">
        <v>5</v>
      </c>
      <c r="H32" s="1" t="s">
        <v>6</v>
      </c>
      <c r="I32" s="1"/>
      <c r="J32" s="1" t="s">
        <v>7</v>
      </c>
      <c r="K32" s="1" t="s">
        <v>8</v>
      </c>
      <c r="L32" s="1" t="s">
        <v>9</v>
      </c>
      <c r="M32" s="1"/>
      <c r="N32" s="1" t="s">
        <v>10</v>
      </c>
      <c r="O32" s="1" t="s">
        <v>11</v>
      </c>
      <c r="P32" s="1" t="s">
        <v>12</v>
      </c>
      <c r="Q32" s="1"/>
      <c r="R32" s="1"/>
      <c r="S32" s="1"/>
      <c r="T32" s="1"/>
      <c r="U32" s="1" t="s">
        <v>87</v>
      </c>
      <c r="V32" s="1"/>
      <c r="W32" s="1"/>
      <c r="X32" s="1"/>
    </row>
    <row r="33" spans="1:24" x14ac:dyDescent="0.2">
      <c r="A33" s="1" t="s">
        <v>13</v>
      </c>
      <c r="B33" s="1">
        <v>9.4527634236031527E-2</v>
      </c>
      <c r="C33" s="1">
        <v>0.10689</v>
      </c>
      <c r="D33" s="1">
        <v>8.5075919121477203E-2</v>
      </c>
      <c r="E33" s="1">
        <f>AVERAGE(B33:D33)</f>
        <v>9.5497851119169586E-2</v>
      </c>
      <c r="F33" s="1">
        <v>0.122651823313031</v>
      </c>
      <c r="G33" s="1">
        <v>0.11921382513670632</v>
      </c>
      <c r="H33" s="1">
        <v>0.13975000000000001</v>
      </c>
      <c r="I33" s="1">
        <f>AVERAGE(F33:H33)</f>
        <v>0.12720521614991245</v>
      </c>
      <c r="J33" s="1">
        <v>5.5752867538603978E-2</v>
      </c>
      <c r="K33" s="1">
        <v>5.9210744015647319E-2</v>
      </c>
      <c r="L33" s="1">
        <v>6.1024455179402901E-2</v>
      </c>
      <c r="M33" s="1">
        <f>AVERAGE(J33:L33)</f>
        <v>5.8662688911218064E-2</v>
      </c>
      <c r="N33" s="1">
        <v>9.0316516433854591E-2</v>
      </c>
      <c r="O33" s="1">
        <v>0.10855236121484285</v>
      </c>
      <c r="P33" s="1">
        <v>0.12186212311219581</v>
      </c>
      <c r="Q33" s="1">
        <f>AVERAGE(N33:P33)</f>
        <v>0.1069103335869644</v>
      </c>
      <c r="R33" s="1"/>
      <c r="S33" s="1"/>
      <c r="T33" s="1"/>
      <c r="U33" s="1"/>
      <c r="V33" s="1"/>
      <c r="W33" s="1"/>
      <c r="X33" s="1"/>
    </row>
    <row r="34" spans="1:24" x14ac:dyDescent="0.2">
      <c r="A34" s="1" t="s">
        <v>14</v>
      </c>
      <c r="B34" s="1">
        <v>0.12703536434945012</v>
      </c>
      <c r="C34" s="1">
        <v>0.13235</v>
      </c>
      <c r="D34" s="1">
        <v>0.117668031513344</v>
      </c>
      <c r="E34" s="1">
        <f t="shared" ref="E34:E50" si="4">AVERAGE(B34:D34)</f>
        <v>0.12568446528759805</v>
      </c>
      <c r="F34" s="1">
        <v>0.38540000000000002</v>
      </c>
      <c r="G34" s="1">
        <v>0.39996723349680652</v>
      </c>
      <c r="H34" s="1">
        <v>0.41355248013295098</v>
      </c>
      <c r="I34" s="1">
        <f t="shared" ref="I34:I50" si="5">AVERAGE(F34:H34)</f>
        <v>0.39963990454325254</v>
      </c>
      <c r="J34" s="1">
        <v>1.4921334294508801E-2</v>
      </c>
      <c r="K34" s="1">
        <v>1.6875192208113309E-2</v>
      </c>
      <c r="L34" s="1">
        <v>1.5236954842256118E-2</v>
      </c>
      <c r="M34" s="1">
        <f t="shared" ref="M34:M50" si="6">AVERAGE(J34:L34)</f>
        <v>1.5677827114959408E-2</v>
      </c>
      <c r="N34" s="1">
        <v>0.40329184077556202</v>
      </c>
      <c r="O34" s="1">
        <v>0.45152883099538244</v>
      </c>
      <c r="P34" s="1">
        <v>0.39450132079589273</v>
      </c>
      <c r="Q34" s="1">
        <f t="shared" ref="Q34:Q50" si="7">AVERAGE(N34:P34)</f>
        <v>0.41644066418894576</v>
      </c>
      <c r="R34" s="1"/>
      <c r="S34" s="1"/>
      <c r="T34" s="1"/>
      <c r="U34" s="1"/>
      <c r="V34" s="1"/>
      <c r="W34" s="1"/>
      <c r="X34" s="1"/>
    </row>
    <row r="35" spans="1:24" x14ac:dyDescent="0.2">
      <c r="A35" s="1" t="s">
        <v>15</v>
      </c>
      <c r="B35" s="1">
        <v>0.73799689911296495</v>
      </c>
      <c r="C35" s="1">
        <v>0.68954000000000004</v>
      </c>
      <c r="D35" s="1">
        <v>0.63884782998190104</v>
      </c>
      <c r="E35" s="1">
        <f t="shared" si="4"/>
        <v>0.68879490969828872</v>
      </c>
      <c r="F35" s="1">
        <v>6.5103453004136003E-2</v>
      </c>
      <c r="G35" s="1">
        <v>9.4133171673110125E-2</v>
      </c>
      <c r="H35" s="1">
        <v>7.3165547346815366E-2</v>
      </c>
      <c r="I35" s="1">
        <f t="shared" si="5"/>
        <v>7.7467390674687164E-2</v>
      </c>
      <c r="J35" s="1">
        <v>8.6327921498849779E-3</v>
      </c>
      <c r="K35" s="1">
        <v>7.4200000000000004E-3</v>
      </c>
      <c r="L35" s="1">
        <v>8.2183300694403695E-3</v>
      </c>
      <c r="M35" s="1">
        <f t="shared" si="6"/>
        <v>8.090374073108449E-3</v>
      </c>
      <c r="N35" s="1">
        <v>4.1790951353889744E-2</v>
      </c>
      <c r="O35" s="1">
        <v>3.6746929727736799E-2</v>
      </c>
      <c r="P35" s="1">
        <v>3.771205720865637E-2</v>
      </c>
      <c r="Q35" s="1">
        <f t="shared" si="7"/>
        <v>3.8749979430094304E-2</v>
      </c>
      <c r="R35" s="1"/>
      <c r="S35" s="1"/>
      <c r="T35" s="1"/>
      <c r="U35" s="1"/>
      <c r="V35" s="1"/>
      <c r="W35" s="1"/>
      <c r="X35" s="1"/>
    </row>
    <row r="36" spans="1:24" x14ac:dyDescent="0.2">
      <c r="A36" s="1" t="s">
        <v>16</v>
      </c>
      <c r="B36" s="1">
        <v>0.36647845289714698</v>
      </c>
      <c r="C36" s="1">
        <v>0.3463</v>
      </c>
      <c r="D36" s="1">
        <v>0.3172207976099603</v>
      </c>
      <c r="E36" s="1">
        <f t="shared" si="4"/>
        <v>0.34333308350236913</v>
      </c>
      <c r="F36" s="1">
        <v>3.7664721741133209E-2</v>
      </c>
      <c r="G36" s="1">
        <v>2.5846834976868089E-2</v>
      </c>
      <c r="H36" s="1">
        <v>2.1930470673980001E-2</v>
      </c>
      <c r="I36" s="1">
        <f t="shared" si="5"/>
        <v>2.8480675797327101E-2</v>
      </c>
      <c r="J36" s="1">
        <v>3.8379059120416886E-4</v>
      </c>
      <c r="K36" s="1">
        <v>9.4200000000000002E-4</v>
      </c>
      <c r="L36" s="1">
        <v>8.8630930810019222E-4</v>
      </c>
      <c r="M36" s="1">
        <f t="shared" si="6"/>
        <v>7.3736663310145368E-4</v>
      </c>
      <c r="N36" s="1">
        <v>7.8630000000000005E-2</v>
      </c>
      <c r="O36" s="1">
        <v>8.8628582972349566E-3</v>
      </c>
      <c r="P36" s="1">
        <v>7.1373871239075303E-3</v>
      </c>
      <c r="Q36" s="1">
        <f t="shared" si="7"/>
        <v>3.154341514038083E-2</v>
      </c>
    </row>
    <row r="37" spans="1:24" x14ac:dyDescent="0.2">
      <c r="A37" s="1" t="s">
        <v>17</v>
      </c>
      <c r="B37" s="1">
        <v>8.3152492317663995</v>
      </c>
      <c r="C37" s="1">
        <v>7.5326000000000004</v>
      </c>
      <c r="D37" s="1">
        <v>6.4237310356026596</v>
      </c>
      <c r="E37" s="1">
        <f t="shared" si="4"/>
        <v>7.4238600891230204</v>
      </c>
      <c r="F37" s="1">
        <v>0.25863000000000003</v>
      </c>
      <c r="G37" s="1">
        <v>0.27898037620317723</v>
      </c>
      <c r="H37" s="1">
        <v>0.26229071863657066</v>
      </c>
      <c r="I37" s="1">
        <f t="shared" si="5"/>
        <v>0.26663369827991595</v>
      </c>
      <c r="J37" s="1">
        <v>2.9430000000000001E-2</v>
      </c>
      <c r="K37" s="1">
        <v>1.8189115603298615E-2</v>
      </c>
      <c r="L37" s="1">
        <v>4.2201310930806181E-2</v>
      </c>
      <c r="M37" s="1">
        <f t="shared" si="6"/>
        <v>2.9940142178034933E-2</v>
      </c>
      <c r="N37" s="1">
        <v>0.14671639387336396</v>
      </c>
      <c r="O37" s="1">
        <v>9.8514691262631363E-2</v>
      </c>
      <c r="P37" s="1">
        <v>0.112743</v>
      </c>
      <c r="Q37" s="1">
        <f t="shared" si="7"/>
        <v>0.11932469504533177</v>
      </c>
    </row>
    <row r="38" spans="1:24" x14ac:dyDescent="0.2">
      <c r="A38" s="1" t="s">
        <v>18</v>
      </c>
      <c r="B38" s="1">
        <v>0.20465658719509722</v>
      </c>
      <c r="C38" s="1">
        <v>0.21754000000000001</v>
      </c>
      <c r="D38" s="1">
        <v>0.18461523823488499</v>
      </c>
      <c r="E38" s="1">
        <f t="shared" si="4"/>
        <v>0.20227060847666076</v>
      </c>
      <c r="F38" s="1">
        <v>4.7358341031132997E-2</v>
      </c>
      <c r="G38" s="1">
        <v>6.2821924807983043E-2</v>
      </c>
      <c r="H38" s="1">
        <v>3.5779433440293884E-2</v>
      </c>
      <c r="I38" s="1">
        <f t="shared" si="5"/>
        <v>4.8653233093136648E-2</v>
      </c>
      <c r="J38" s="1">
        <v>8.3893991468185301E-3</v>
      </c>
      <c r="K38" s="1">
        <v>7.5023826333487208E-3</v>
      </c>
      <c r="L38" s="1">
        <v>6.3809579361519845E-3</v>
      </c>
      <c r="M38" s="1">
        <f t="shared" si="6"/>
        <v>7.4242465721064124E-3</v>
      </c>
      <c r="N38" s="1">
        <v>1.3804125315537853E-2</v>
      </c>
      <c r="O38" s="1">
        <v>2.0158135669788968E-2</v>
      </c>
      <c r="P38" s="1">
        <v>1.83605342190057E-2</v>
      </c>
      <c r="Q38" s="1">
        <f t="shared" si="7"/>
        <v>1.7440931734777506E-2</v>
      </c>
    </row>
    <row r="39" spans="1:24" x14ac:dyDescent="0.2">
      <c r="A39" s="1" t="s">
        <v>19</v>
      </c>
      <c r="B39" s="1">
        <v>3.0145605276735692E-2</v>
      </c>
      <c r="C39" s="1">
        <v>2.0352918012932601E-2</v>
      </c>
      <c r="D39" s="1">
        <v>1.7027248168469854E-2</v>
      </c>
      <c r="E39" s="1">
        <f t="shared" si="4"/>
        <v>2.2508590486046049E-2</v>
      </c>
      <c r="F39" s="1">
        <v>4.3749999999999997E-2</v>
      </c>
      <c r="G39" s="1">
        <v>3.2719568466202102E-2</v>
      </c>
      <c r="H39" s="1">
        <v>4.5529504669910702E-2</v>
      </c>
      <c r="I39" s="1">
        <f t="shared" si="5"/>
        <v>4.0666357712037603E-2</v>
      </c>
      <c r="J39" s="1">
        <v>5.466519991461196E-2</v>
      </c>
      <c r="K39" s="1">
        <v>3.1416361455369246E-2</v>
      </c>
      <c r="L39" s="1">
        <v>6.3789999999999999E-2</v>
      </c>
      <c r="M39" s="1">
        <f t="shared" si="6"/>
        <v>4.9957187123327064E-2</v>
      </c>
      <c r="N39" s="1">
        <v>0.11282759965027489</v>
      </c>
      <c r="O39" s="1">
        <v>0.22160160997057191</v>
      </c>
      <c r="P39" s="1">
        <v>0.20222144071471637</v>
      </c>
      <c r="Q39" s="1">
        <f t="shared" si="7"/>
        <v>0.17888355011185439</v>
      </c>
    </row>
    <row r="40" spans="1:24" x14ac:dyDescent="0.2">
      <c r="A40" s="1" t="s">
        <v>20</v>
      </c>
      <c r="B40" s="1">
        <v>0.1498660447332324</v>
      </c>
      <c r="C40" s="1">
        <v>0.14786877353714001</v>
      </c>
      <c r="D40" s="1">
        <v>0.12028451712656485</v>
      </c>
      <c r="E40" s="1">
        <f t="shared" si="4"/>
        <v>0.13933977846564574</v>
      </c>
      <c r="F40" s="1">
        <v>0.18246999999999999</v>
      </c>
      <c r="G40" s="1">
        <v>0.16505754936968439</v>
      </c>
      <c r="H40" s="1">
        <v>0.162603868970781</v>
      </c>
      <c r="I40" s="1">
        <f t="shared" si="5"/>
        <v>0.17004380611348846</v>
      </c>
      <c r="J40" s="1">
        <v>3.5929841224268511E-2</v>
      </c>
      <c r="K40" s="1">
        <v>2.5786E-2</v>
      </c>
      <c r="L40" s="1">
        <v>1.6846280619730765E-2</v>
      </c>
      <c r="M40" s="1">
        <f t="shared" si="6"/>
        <v>2.6187373947999758E-2</v>
      </c>
      <c r="N40" s="1">
        <v>4.124039234061164E-3</v>
      </c>
      <c r="O40" s="1">
        <v>2.3188930260941008E-2</v>
      </c>
      <c r="P40" s="1">
        <v>9.7081472925780975E-3</v>
      </c>
      <c r="Q40" s="1">
        <f t="shared" si="7"/>
        <v>1.2340372262526758E-2</v>
      </c>
    </row>
    <row r="41" spans="1:24" x14ac:dyDescent="0.2">
      <c r="A41" s="1" t="s">
        <v>21</v>
      </c>
      <c r="B41" s="1">
        <v>1.2924962330824601</v>
      </c>
      <c r="C41" s="1">
        <v>1.1950000000000001</v>
      </c>
      <c r="D41" s="1">
        <v>1.3182678152741758</v>
      </c>
      <c r="E41" s="1">
        <f t="shared" si="4"/>
        <v>1.2685880161188787</v>
      </c>
      <c r="F41" s="1">
        <v>0.13940202148171901</v>
      </c>
      <c r="G41" s="1">
        <v>0.14761508171906365</v>
      </c>
      <c r="H41" s="1">
        <v>0.14297000000000001</v>
      </c>
      <c r="I41" s="1">
        <f t="shared" si="5"/>
        <v>0.1433290344002609</v>
      </c>
      <c r="J41" s="1">
        <v>7.5901163330980403E-2</v>
      </c>
      <c r="K41" s="1">
        <v>2.5362941617271071E-2</v>
      </c>
      <c r="L41" s="1">
        <v>2.6263008951012967E-2</v>
      </c>
      <c r="M41" s="1">
        <f t="shared" si="6"/>
        <v>4.2509037966421477E-2</v>
      </c>
      <c r="N41" s="1">
        <v>0.15106753164018599</v>
      </c>
      <c r="O41" s="1">
        <v>0.11376781274828905</v>
      </c>
      <c r="P41" s="1">
        <v>0.15860767279889626</v>
      </c>
      <c r="Q41" s="1">
        <f t="shared" si="7"/>
        <v>0.14114767239579043</v>
      </c>
    </row>
    <row r="42" spans="1:24" x14ac:dyDescent="0.2">
      <c r="A42" s="1" t="s">
        <v>22</v>
      </c>
      <c r="B42" s="1">
        <v>4.0551265040838891E-2</v>
      </c>
      <c r="C42" s="1">
        <v>5.3864000000000002E-2</v>
      </c>
      <c r="D42" s="1">
        <v>6.0143848833824544E-2</v>
      </c>
      <c r="E42" s="1">
        <f t="shared" si="4"/>
        <v>5.1519704624887808E-2</v>
      </c>
      <c r="F42" s="1">
        <v>9.7473733437596702E-2</v>
      </c>
      <c r="G42" s="1">
        <v>8.8625415007997851E-2</v>
      </c>
      <c r="H42" s="1">
        <v>9.9584681054441071E-2</v>
      </c>
      <c r="I42" s="1">
        <f t="shared" si="5"/>
        <v>9.5227943166678541E-2</v>
      </c>
      <c r="J42" s="1">
        <v>4.8427152502438908E-3</v>
      </c>
      <c r="K42" s="1">
        <v>7.8949999999999992E-3</v>
      </c>
      <c r="L42" s="1">
        <v>1.383211275000897E-2</v>
      </c>
      <c r="M42" s="1">
        <f t="shared" si="6"/>
        <v>8.8566093334176196E-3</v>
      </c>
      <c r="N42" s="1">
        <v>5.6956776548513999E-2</v>
      </c>
      <c r="O42" s="1">
        <v>6.0909718132355191E-2</v>
      </c>
      <c r="P42" s="1">
        <v>4.5973909106259862E-2</v>
      </c>
      <c r="Q42" s="1">
        <f t="shared" si="7"/>
        <v>5.4613467929043015E-2</v>
      </c>
    </row>
    <row r="43" spans="1:24" x14ac:dyDescent="0.2">
      <c r="A43" s="1" t="s">
        <v>23</v>
      </c>
      <c r="B43" s="1">
        <v>0.74126233211375492</v>
      </c>
      <c r="C43" s="1">
        <v>0.68964999999999999</v>
      </c>
      <c r="D43" s="1">
        <v>0.75275826380635003</v>
      </c>
      <c r="E43" s="1">
        <f t="shared" si="4"/>
        <v>0.72789019864003501</v>
      </c>
      <c r="F43" s="1">
        <v>0.27839999999999998</v>
      </c>
      <c r="G43" s="1">
        <v>0.30646225034534968</v>
      </c>
      <c r="H43" s="1">
        <v>0.23413812060694</v>
      </c>
      <c r="I43" s="1">
        <f t="shared" si="5"/>
        <v>0.27300012365076326</v>
      </c>
      <c r="J43" s="1">
        <v>0.45628154744663174</v>
      </c>
      <c r="K43" s="1">
        <v>0.76244014227936918</v>
      </c>
      <c r="L43" s="1">
        <v>0.64120693011134922</v>
      </c>
      <c r="M43" s="1">
        <f t="shared" si="6"/>
        <v>0.61997620661245001</v>
      </c>
      <c r="N43" s="3">
        <v>7.8432000000000004</v>
      </c>
      <c r="O43" s="1">
        <v>8.3125668448449836</v>
      </c>
      <c r="P43" s="1">
        <v>7.0210903773205979</v>
      </c>
      <c r="Q43" s="1">
        <f t="shared" si="7"/>
        <v>7.7256190740551931</v>
      </c>
    </row>
    <row r="44" spans="1:24" x14ac:dyDescent="0.2">
      <c r="A44" s="1" t="s">
        <v>24</v>
      </c>
      <c r="B44" s="1">
        <v>6.9012684878576064E-2</v>
      </c>
      <c r="C44" s="1">
        <v>3.4087050796299E-2</v>
      </c>
      <c r="D44" s="1">
        <v>4.5726228022643083E-2</v>
      </c>
      <c r="E44" s="1">
        <f t="shared" si="4"/>
        <v>4.9608654565839384E-2</v>
      </c>
      <c r="F44" s="1">
        <v>3.710513535511327E-2</v>
      </c>
      <c r="G44" s="1">
        <v>4.726237995653134E-2</v>
      </c>
      <c r="H44" s="1">
        <v>3.8193644330030037E-2</v>
      </c>
      <c r="I44" s="1">
        <f t="shared" si="5"/>
        <v>4.0853719880558213E-2</v>
      </c>
      <c r="J44" s="1">
        <v>3.6620130598547823E-2</v>
      </c>
      <c r="K44" s="1">
        <v>1.8139477596458987E-2</v>
      </c>
      <c r="L44" s="1">
        <v>3.3709001998889987E-2</v>
      </c>
      <c r="M44" s="1">
        <f t="shared" si="6"/>
        <v>2.9489536731298931E-2</v>
      </c>
      <c r="N44" s="1">
        <v>6.52453846163491E-2</v>
      </c>
      <c r="O44" s="1">
        <v>6.8993435959403743E-2</v>
      </c>
      <c r="P44" s="1">
        <v>6.3831429463511072E-2</v>
      </c>
      <c r="Q44" s="1">
        <f t="shared" si="7"/>
        <v>6.6023416679754643E-2</v>
      </c>
    </row>
    <row r="45" spans="1:24" x14ac:dyDescent="0.2">
      <c r="A45" s="1" t="s">
        <v>25</v>
      </c>
      <c r="B45" s="1">
        <v>9.2170544407871997</v>
      </c>
      <c r="C45" s="1">
        <v>8.6440000000000001</v>
      </c>
      <c r="D45" s="1">
        <v>8.1459507605336707</v>
      </c>
      <c r="E45" s="1">
        <f t="shared" si="4"/>
        <v>8.6690017337736247</v>
      </c>
      <c r="F45" s="1">
        <v>3.2795299999999998</v>
      </c>
      <c r="G45" s="1">
        <v>3.0102989360910999</v>
      </c>
      <c r="H45" s="1">
        <v>3.3448410107294904</v>
      </c>
      <c r="I45" s="1">
        <f t="shared" si="5"/>
        <v>3.211556648940197</v>
      </c>
      <c r="J45" s="1">
        <v>5.3125727353905867E-3</v>
      </c>
      <c r="K45" s="1">
        <v>7.8764999999999998E-3</v>
      </c>
      <c r="L45" s="1">
        <v>9.9595219144998949E-3</v>
      </c>
      <c r="M45" s="1">
        <f t="shared" si="6"/>
        <v>7.7161982166301614E-3</v>
      </c>
      <c r="N45" s="1">
        <v>0.1207097044425524</v>
      </c>
      <c r="O45" s="1">
        <v>0.10590088111745299</v>
      </c>
      <c r="P45" s="1">
        <v>0.107294031985203</v>
      </c>
      <c r="Q45" s="1">
        <f t="shared" si="7"/>
        <v>0.11130153918173613</v>
      </c>
    </row>
    <row r="46" spans="1:24" x14ac:dyDescent="0.2">
      <c r="A46" s="1" t="s">
        <v>26</v>
      </c>
      <c r="B46" s="1">
        <v>2.4128125782991124E-2</v>
      </c>
      <c r="C46" s="1">
        <v>3.4520000000000002E-2</v>
      </c>
      <c r="D46" s="1">
        <v>4.0526718293614872E-2</v>
      </c>
      <c r="E46" s="1">
        <f t="shared" si="4"/>
        <v>3.3058281358868666E-2</v>
      </c>
      <c r="F46" s="1">
        <v>2.521E-2</v>
      </c>
      <c r="G46" s="1">
        <v>2.4829115021427792E-2</v>
      </c>
      <c r="H46" s="1">
        <v>2.68923351751954E-2</v>
      </c>
      <c r="I46" s="1">
        <f t="shared" si="5"/>
        <v>2.5643816732207728E-2</v>
      </c>
      <c r="J46" s="1">
        <v>3.8926499863892967E-2</v>
      </c>
      <c r="K46" s="1">
        <v>4.3250900407692451E-2</v>
      </c>
      <c r="L46" s="1">
        <v>3.0746709907537199E-2</v>
      </c>
      <c r="M46" s="1">
        <f t="shared" si="6"/>
        <v>3.7641370059707538E-2</v>
      </c>
      <c r="N46" s="1">
        <v>0.18486532944471187</v>
      </c>
      <c r="O46" s="1">
        <v>0.27492386169450655</v>
      </c>
      <c r="P46" s="1">
        <v>0.22427220757589011</v>
      </c>
      <c r="Q46" s="1">
        <f t="shared" si="7"/>
        <v>0.2280204662383695</v>
      </c>
    </row>
    <row r="47" spans="1:24" x14ac:dyDescent="0.2">
      <c r="A47" s="1" t="s">
        <v>27</v>
      </c>
      <c r="B47" s="1">
        <v>0.30434013838250501</v>
      </c>
      <c r="C47" s="1">
        <v>0.30970983926221202</v>
      </c>
      <c r="D47" s="1">
        <v>0.28477831761952299</v>
      </c>
      <c r="E47" s="1">
        <f t="shared" si="4"/>
        <v>0.29960943175474669</v>
      </c>
      <c r="F47" s="1">
        <v>0.4058532080754414</v>
      </c>
      <c r="G47" s="1">
        <v>0.39084782018249897</v>
      </c>
      <c r="H47" s="1">
        <v>0.41360000000000002</v>
      </c>
      <c r="I47" s="1">
        <f t="shared" si="5"/>
        <v>0.40343367608598008</v>
      </c>
      <c r="J47" s="1">
        <v>0.30038307083151577</v>
      </c>
      <c r="K47" s="1">
        <v>0.43575928712929962</v>
      </c>
      <c r="L47" s="1">
        <v>0.37482759852176784</v>
      </c>
      <c r="M47" s="1">
        <f t="shared" si="6"/>
        <v>0.37032331882752773</v>
      </c>
      <c r="N47" s="1">
        <v>0.77807618178001436</v>
      </c>
      <c r="O47" s="1">
        <v>0.92768593533876365</v>
      </c>
      <c r="P47" s="1">
        <v>0.82092292410020673</v>
      </c>
      <c r="Q47" s="1">
        <f t="shared" si="7"/>
        <v>0.84222834707299488</v>
      </c>
    </row>
    <row r="48" spans="1:24" x14ac:dyDescent="0.2">
      <c r="A48" s="1" t="s">
        <v>28</v>
      </c>
      <c r="B48" s="1">
        <v>0.10563907651290043</v>
      </c>
      <c r="C48" s="1">
        <v>8.4199999999999997E-2</v>
      </c>
      <c r="D48" s="1">
        <v>7.6937200712185003E-2</v>
      </c>
      <c r="E48" s="1">
        <f t="shared" si="4"/>
        <v>8.8925425741695152E-2</v>
      </c>
      <c r="F48" s="1">
        <v>6.9620000000000001E-2</v>
      </c>
      <c r="G48" s="1">
        <v>5.4543990806827009E-2</v>
      </c>
      <c r="H48" s="1">
        <v>7.4519966102110702E-2</v>
      </c>
      <c r="I48" s="1">
        <f t="shared" si="5"/>
        <v>6.6227985636312561E-2</v>
      </c>
      <c r="J48" s="1">
        <v>4.2056277223231032E-3</v>
      </c>
      <c r="K48" s="1">
        <v>1.0314405783300264E-2</v>
      </c>
      <c r="L48" s="1">
        <v>6.633809710899388E-3</v>
      </c>
      <c r="M48" s="1">
        <f t="shared" si="6"/>
        <v>7.0512810721742522E-3</v>
      </c>
      <c r="N48" s="1">
        <v>0.219176004876736</v>
      </c>
      <c r="O48" s="1">
        <v>0.23899294275618099</v>
      </c>
      <c r="P48" s="1">
        <v>0.22599465867664356</v>
      </c>
      <c r="Q48" s="1">
        <f t="shared" si="7"/>
        <v>0.22805453543652018</v>
      </c>
    </row>
    <row r="49" spans="1:20" x14ac:dyDescent="0.2">
      <c r="A49" s="1" t="s">
        <v>29</v>
      </c>
      <c r="B49" s="1">
        <v>6.4104337189332755E-2</v>
      </c>
      <c r="C49" s="1">
        <v>4.104717928080754E-2</v>
      </c>
      <c r="D49" s="1">
        <v>4.9872529727050502E-2</v>
      </c>
      <c r="E49" s="1">
        <f t="shared" si="4"/>
        <v>5.1674682065730261E-2</v>
      </c>
      <c r="F49" s="1">
        <v>5.2823000000000002E-3</v>
      </c>
      <c r="G49" s="1">
        <v>4.9888835799568798E-3</v>
      </c>
      <c r="H49" s="1">
        <v>5.0188490323386445E-3</v>
      </c>
      <c r="I49" s="1">
        <f t="shared" si="5"/>
        <v>5.0966775374318421E-3</v>
      </c>
      <c r="J49" s="1">
        <v>2.1407383932378135E-3</v>
      </c>
      <c r="K49" s="1">
        <v>2.5253898230557618E-3</v>
      </c>
      <c r="L49" s="1">
        <v>5.2553110323313862E-3</v>
      </c>
      <c r="M49" s="1">
        <f t="shared" si="6"/>
        <v>3.3071464162083204E-3</v>
      </c>
      <c r="N49" s="1">
        <v>2.9492980196397303E-3</v>
      </c>
      <c r="O49" s="1">
        <v>6.1429311503376736E-3</v>
      </c>
      <c r="P49" s="1">
        <v>5.4667804422085086E-3</v>
      </c>
      <c r="Q49" s="1">
        <f t="shared" si="7"/>
        <v>4.8530032040619711E-3</v>
      </c>
    </row>
    <row r="50" spans="1:20" x14ac:dyDescent="0.2">
      <c r="A50" s="1" t="s">
        <v>30</v>
      </c>
      <c r="B50" s="1">
        <v>0.64937465289735097</v>
      </c>
      <c r="C50" s="1">
        <v>0.64259999999999995</v>
      </c>
      <c r="D50" s="1">
        <v>0.57247077230839905</v>
      </c>
      <c r="E50" s="1">
        <f t="shared" si="4"/>
        <v>0.62148180840191669</v>
      </c>
      <c r="F50" s="1">
        <v>3.9654000000000002E-2</v>
      </c>
      <c r="G50" s="1">
        <v>2.2736754104576134E-2</v>
      </c>
      <c r="H50" s="1">
        <v>3.1457965246680951E-2</v>
      </c>
      <c r="I50" s="1">
        <f t="shared" si="5"/>
        <v>3.1282906450419028E-2</v>
      </c>
      <c r="J50" s="1">
        <v>2.8850000000000001E-2</v>
      </c>
      <c r="K50" s="1">
        <v>2.2773155396484945E-2</v>
      </c>
      <c r="L50" s="1">
        <v>1.6167859917532761E-2</v>
      </c>
      <c r="M50" s="1">
        <f t="shared" si="6"/>
        <v>2.2597005104672569E-2</v>
      </c>
      <c r="N50" s="1">
        <v>0.2394682453261904</v>
      </c>
      <c r="O50" s="1">
        <v>0.26803980732566118</v>
      </c>
      <c r="P50" s="1">
        <v>0.24807594076050399</v>
      </c>
      <c r="Q50" s="1">
        <f t="shared" si="7"/>
        <v>0.25186133113745185</v>
      </c>
    </row>
    <row r="54" spans="1:20" x14ac:dyDescent="0.2">
      <c r="B54" s="1" t="s">
        <v>13</v>
      </c>
      <c r="C54" s="1" t="s">
        <v>14</v>
      </c>
      <c r="D54" s="1" t="s">
        <v>15</v>
      </c>
      <c r="E54" s="1" t="s">
        <v>16</v>
      </c>
      <c r="F54" s="1" t="s">
        <v>17</v>
      </c>
      <c r="G54" s="1" t="s">
        <v>18</v>
      </c>
      <c r="H54" s="1" t="s">
        <v>19</v>
      </c>
      <c r="I54" s="1" t="s">
        <v>20</v>
      </c>
      <c r="J54" s="1" t="s">
        <v>21</v>
      </c>
      <c r="K54" s="1" t="s">
        <v>22</v>
      </c>
      <c r="L54" s="1" t="s">
        <v>23</v>
      </c>
      <c r="M54" s="1" t="s">
        <v>24</v>
      </c>
      <c r="N54" s="1" t="s">
        <v>25</v>
      </c>
      <c r="O54" s="1" t="s">
        <v>26</v>
      </c>
      <c r="P54" s="1" t="s">
        <v>27</v>
      </c>
      <c r="Q54" s="1" t="s">
        <v>28</v>
      </c>
      <c r="R54" s="1" t="s">
        <v>29</v>
      </c>
      <c r="S54" s="1" t="s">
        <v>30</v>
      </c>
      <c r="T54" s="1"/>
    </row>
    <row r="55" spans="1:20" x14ac:dyDescent="0.2">
      <c r="A55" s="2" t="s">
        <v>55</v>
      </c>
      <c r="B55" s="1">
        <v>9.5497851119169586E-2</v>
      </c>
      <c r="C55" s="1">
        <v>0.12568446528759805</v>
      </c>
      <c r="D55" s="1">
        <v>0.68879490969828872</v>
      </c>
      <c r="E55" s="2">
        <v>0.34333308350236913</v>
      </c>
      <c r="F55" s="2">
        <v>7.4238600891230204</v>
      </c>
      <c r="G55" s="2">
        <v>0.20227060847666076</v>
      </c>
      <c r="H55" s="2">
        <v>2.2508590486046049E-2</v>
      </c>
      <c r="I55" s="2">
        <v>0.13933977846564574</v>
      </c>
      <c r="J55" s="2">
        <v>1.2685880161188787</v>
      </c>
      <c r="K55" s="2">
        <v>5.1519704624887808E-2</v>
      </c>
      <c r="L55" s="2">
        <v>0.72789019864003501</v>
      </c>
      <c r="M55" s="2">
        <v>4.9608654565839384E-2</v>
      </c>
      <c r="N55" s="2">
        <v>8.6690017337736247</v>
      </c>
      <c r="O55" s="2">
        <v>3.3058281358868666E-2</v>
      </c>
      <c r="P55" s="2">
        <v>0.29960943175474669</v>
      </c>
      <c r="Q55" s="2">
        <v>8.8925425741695152E-2</v>
      </c>
      <c r="R55" s="2">
        <v>5.1674682065730261E-2</v>
      </c>
      <c r="S55" s="2">
        <v>0.62148180840191669</v>
      </c>
    </row>
    <row r="56" spans="1:20" x14ac:dyDescent="0.2">
      <c r="A56" s="2" t="s">
        <v>57</v>
      </c>
      <c r="B56" s="1">
        <v>0.12720521614991245</v>
      </c>
      <c r="C56" s="1">
        <v>0.39963990454325254</v>
      </c>
      <c r="D56" s="1">
        <v>7.7467390674687164E-2</v>
      </c>
      <c r="E56" s="2">
        <v>2.8480675797327101E-2</v>
      </c>
      <c r="F56" s="2">
        <v>0.26663369827991595</v>
      </c>
      <c r="G56" s="2">
        <v>4.8653233093136648E-2</v>
      </c>
      <c r="H56" s="2">
        <v>4.0666357712037603E-2</v>
      </c>
      <c r="I56" s="2">
        <v>0.17004380611348846</v>
      </c>
      <c r="J56" s="2">
        <v>0.1433290344002609</v>
      </c>
      <c r="K56" s="2">
        <v>9.5227943166678541E-2</v>
      </c>
      <c r="L56" s="2">
        <v>0.27300012365076326</v>
      </c>
      <c r="M56" s="2">
        <v>4.0853719880558213E-2</v>
      </c>
      <c r="N56" s="2">
        <v>3.211556648940197</v>
      </c>
      <c r="O56" s="2">
        <v>2.5643816732207728E-2</v>
      </c>
      <c r="P56" s="2">
        <v>0.40343367608598008</v>
      </c>
      <c r="Q56" s="2">
        <v>6.6227985636312561E-2</v>
      </c>
      <c r="R56" s="2">
        <v>5.0966775374318421E-3</v>
      </c>
      <c r="S56" s="2">
        <v>3.1282906450419028E-2</v>
      </c>
    </row>
    <row r="57" spans="1:20" x14ac:dyDescent="0.2">
      <c r="A57" s="2" t="s">
        <v>56</v>
      </c>
      <c r="B57" s="1">
        <v>5.8662688911218064E-2</v>
      </c>
      <c r="C57" s="1">
        <v>1.5677827114959408E-2</v>
      </c>
      <c r="D57" s="1">
        <v>8.090374073108449E-3</v>
      </c>
      <c r="E57" s="2">
        <v>7.3736663310145368E-4</v>
      </c>
      <c r="F57" s="2">
        <v>2.9940142178034933E-2</v>
      </c>
      <c r="G57" s="2">
        <v>7.4242465721064124E-3</v>
      </c>
      <c r="H57" s="2">
        <v>4.9957187123327064E-2</v>
      </c>
      <c r="I57" s="2">
        <v>2.6187373947999758E-2</v>
      </c>
      <c r="J57" s="2">
        <v>4.2509037966421477E-2</v>
      </c>
      <c r="K57" s="2">
        <v>8.8566093334176196E-3</v>
      </c>
      <c r="L57" s="2">
        <v>0.61997620661245001</v>
      </c>
      <c r="M57" s="2">
        <v>2.9489536731298931E-2</v>
      </c>
      <c r="N57" s="2">
        <v>7.7161982166301614E-3</v>
      </c>
      <c r="O57" s="2">
        <v>3.7641370059707538E-2</v>
      </c>
      <c r="P57" s="2">
        <v>0.37032331882752773</v>
      </c>
      <c r="Q57" s="2">
        <v>7.0512810721742522E-3</v>
      </c>
      <c r="R57" s="2">
        <v>3.3071464162083204E-3</v>
      </c>
      <c r="S57" s="2">
        <v>2.2597005104672569E-2</v>
      </c>
    </row>
    <row r="58" spans="1:20" x14ac:dyDescent="0.2">
      <c r="A58" s="2" t="s">
        <v>58</v>
      </c>
      <c r="B58" s="1">
        <v>0.1069103335869644</v>
      </c>
      <c r="C58" s="1">
        <v>0.41644066418894576</v>
      </c>
      <c r="D58" s="1">
        <v>3.8749979430094304E-2</v>
      </c>
      <c r="E58" s="2">
        <v>3.154341514038083E-2</v>
      </c>
      <c r="F58" s="2">
        <v>0.11932469504533177</v>
      </c>
      <c r="G58" s="2">
        <v>1.7440931734777506E-2</v>
      </c>
      <c r="H58" s="2">
        <v>0.17888355011185439</v>
      </c>
      <c r="I58" s="2">
        <v>1.2340372262526758E-2</v>
      </c>
      <c r="J58" s="2">
        <v>0.14114767239579043</v>
      </c>
      <c r="K58" s="2">
        <v>5.4613467929043015E-2</v>
      </c>
      <c r="L58" s="2">
        <v>7.7256190740551931</v>
      </c>
      <c r="M58" s="2">
        <v>6.6023416679754643E-2</v>
      </c>
      <c r="N58" s="2">
        <v>0.11130153918173613</v>
      </c>
      <c r="O58" s="2">
        <v>0.2280204662383695</v>
      </c>
      <c r="P58" s="2">
        <v>0.84222834707299488</v>
      </c>
      <c r="Q58" s="2">
        <v>0.22805453543652018</v>
      </c>
      <c r="R58" s="2">
        <v>4.8530032040619711E-3</v>
      </c>
      <c r="S58" s="2">
        <v>0.25186133113745185</v>
      </c>
    </row>
    <row r="59" spans="1:20" x14ac:dyDescent="0.2">
      <c r="H59" s="2">
        <f>LOG(H55,2)</f>
        <v>-5.4733804733851494</v>
      </c>
    </row>
    <row r="61" spans="1:20" x14ac:dyDescent="0.2">
      <c r="B61" s="1" t="s">
        <v>13</v>
      </c>
      <c r="C61" s="1" t="s">
        <v>14</v>
      </c>
      <c r="D61" s="1" t="s">
        <v>15</v>
      </c>
      <c r="E61" s="1" t="s">
        <v>16</v>
      </c>
      <c r="F61" s="1" t="s">
        <v>17</v>
      </c>
      <c r="G61" s="1" t="s">
        <v>18</v>
      </c>
      <c r="H61" s="1" t="s">
        <v>19</v>
      </c>
      <c r="I61" s="1" t="s">
        <v>20</v>
      </c>
      <c r="J61" s="1" t="s">
        <v>21</v>
      </c>
      <c r="K61" s="1" t="s">
        <v>22</v>
      </c>
      <c r="L61" s="1" t="s">
        <v>23</v>
      </c>
      <c r="M61" s="1" t="s">
        <v>24</v>
      </c>
      <c r="N61" s="1" t="s">
        <v>25</v>
      </c>
      <c r="O61" s="1" t="s">
        <v>26</v>
      </c>
      <c r="P61" s="1" t="s">
        <v>27</v>
      </c>
      <c r="Q61" s="1" t="s">
        <v>28</v>
      </c>
      <c r="R61" s="1" t="s">
        <v>29</v>
      </c>
      <c r="S61" s="1" t="s">
        <v>30</v>
      </c>
      <c r="T61" s="1"/>
    </row>
    <row r="62" spans="1:20" x14ac:dyDescent="0.2">
      <c r="A62" s="2" t="s">
        <v>55</v>
      </c>
      <c r="B62" s="2">
        <f t="shared" ref="B62:S62" si="8">B55/B22</f>
        <v>9.6293862759538426E-2</v>
      </c>
      <c r="C62" s="2">
        <f t="shared" si="8"/>
        <v>0.14619354741989815</v>
      </c>
      <c r="D62" s="2">
        <f t="shared" si="8"/>
        <v>0.67258507800209866</v>
      </c>
      <c r="E62" s="2">
        <f t="shared" si="8"/>
        <v>0.33052781716689417</v>
      </c>
      <c r="F62" s="2">
        <f t="shared" si="8"/>
        <v>7.1471921356721468</v>
      </c>
      <c r="G62" s="2">
        <f t="shared" si="8"/>
        <v>0.1985871230195938</v>
      </c>
      <c r="H62" s="2">
        <f t="shared" si="8"/>
        <v>2.1702468391184313E-2</v>
      </c>
      <c r="I62" s="2">
        <f t="shared" si="8"/>
        <v>0.13073727699322099</v>
      </c>
      <c r="J62" s="2">
        <f t="shared" si="8"/>
        <v>1.2435298212319534</v>
      </c>
      <c r="K62" s="2">
        <f t="shared" si="8"/>
        <v>5.1085813061307814E-2</v>
      </c>
      <c r="L62" s="2">
        <f t="shared" si="8"/>
        <v>0.73268865279259998</v>
      </c>
      <c r="M62" s="2">
        <f t="shared" si="8"/>
        <v>4.7332551719281898E-2</v>
      </c>
      <c r="N62" s="2">
        <f t="shared" si="8"/>
        <v>8.5574589836515962</v>
      </c>
      <c r="O62" s="2">
        <f t="shared" si="8"/>
        <v>3.3447896047689156E-2</v>
      </c>
      <c r="P62" s="2">
        <f t="shared" si="8"/>
        <v>0.29882742823686242</v>
      </c>
      <c r="Q62" s="2">
        <f t="shared" si="8"/>
        <v>8.5660163562611399E-2</v>
      </c>
      <c r="R62" s="2">
        <f t="shared" si="8"/>
        <v>5.1512105021641857E-2</v>
      </c>
      <c r="S62" s="2">
        <f t="shared" si="8"/>
        <v>0.59255301504197599</v>
      </c>
    </row>
    <row r="63" spans="1:20" x14ac:dyDescent="0.2">
      <c r="A63" s="2" t="s">
        <v>57</v>
      </c>
      <c r="B63" s="2">
        <f t="shared" ref="B63:S63" si="9">B56/B23</f>
        <v>1.014690278266388</v>
      </c>
      <c r="C63" s="2">
        <f t="shared" si="9"/>
        <v>1.5016764714202773</v>
      </c>
      <c r="D63" s="2">
        <f t="shared" si="9"/>
        <v>0.290090016184822</v>
      </c>
      <c r="E63" s="2">
        <f t="shared" si="9"/>
        <v>0.54806445993564312</v>
      </c>
      <c r="F63" s="2">
        <f t="shared" si="9"/>
        <v>1.0194055263822743</v>
      </c>
      <c r="G63" s="2">
        <f t="shared" si="9"/>
        <v>0.67296138644828163</v>
      </c>
      <c r="H63" s="2">
        <f t="shared" si="9"/>
        <v>2.9229207766471907E-2</v>
      </c>
      <c r="I63" s="2">
        <f t="shared" si="9"/>
        <v>2.3051029446886773</v>
      </c>
      <c r="J63" s="2">
        <f t="shared" si="9"/>
        <v>7.1492437089103231E-2</v>
      </c>
      <c r="K63" s="2">
        <f t="shared" si="9"/>
        <v>8.9885043229219433E-2</v>
      </c>
      <c r="L63" s="2">
        <f t="shared" si="9"/>
        <v>0.21156077869017748</v>
      </c>
      <c r="M63" s="2">
        <f t="shared" si="9"/>
        <v>4.2667449657315115E-2</v>
      </c>
      <c r="N63" s="2">
        <f t="shared" si="9"/>
        <v>0.51186621934438459</v>
      </c>
      <c r="O63" s="2">
        <f t="shared" si="9"/>
        <v>6.357325206944449E-3</v>
      </c>
      <c r="P63" s="2">
        <f t="shared" si="9"/>
        <v>0.26140133471240068</v>
      </c>
      <c r="Q63" s="2">
        <f t="shared" si="9"/>
        <v>1.508264481887645E-2</v>
      </c>
      <c r="R63" s="2">
        <f t="shared" si="9"/>
        <v>3.26600323523328E-2</v>
      </c>
      <c r="S63" s="2">
        <f t="shared" si="9"/>
        <v>1.9190926327142043E-2</v>
      </c>
    </row>
    <row r="64" spans="1:20" x14ac:dyDescent="0.2">
      <c r="A64" s="2" t="s">
        <v>56</v>
      </c>
      <c r="B64" s="2">
        <f t="shared" ref="B64:S64" si="10">B57/B24</f>
        <v>0.30306625735229858</v>
      </c>
      <c r="C64" s="2">
        <f t="shared" si="10"/>
        <v>3.0721819778505997E-2</v>
      </c>
      <c r="D64" s="2">
        <f t="shared" si="10"/>
        <v>1.140074623708251E-2</v>
      </c>
      <c r="E64" s="2">
        <f t="shared" si="10"/>
        <v>7.5610463218915661E-5</v>
      </c>
      <c r="F64" s="2">
        <f t="shared" si="10"/>
        <v>1.518185755032702E-2</v>
      </c>
      <c r="G64" s="2">
        <f t="shared" si="10"/>
        <v>1.5981941514612769E-2</v>
      </c>
      <c r="H64" s="2">
        <f t="shared" si="10"/>
        <v>1.617254827719292E-2</v>
      </c>
      <c r="I64" s="2">
        <f t="shared" si="10"/>
        <v>9.2388679459545781E-3</v>
      </c>
      <c r="J64" s="2">
        <f t="shared" si="10"/>
        <v>1.1431714632871567E-2</v>
      </c>
      <c r="K64" s="2">
        <f t="shared" si="10"/>
        <v>1.4155586462249228E-2</v>
      </c>
      <c r="L64" s="2">
        <f t="shared" si="10"/>
        <v>0.16431142006366944</v>
      </c>
      <c r="M64" s="2">
        <f t="shared" si="10"/>
        <v>4.2767948748650621E-2</v>
      </c>
      <c r="N64" s="2">
        <f t="shared" si="10"/>
        <v>4.3511613789687889E-2</v>
      </c>
      <c r="O64" s="2">
        <f t="shared" si="10"/>
        <v>4.4042883303803768E-3</v>
      </c>
      <c r="P64" s="2">
        <f t="shared" si="10"/>
        <v>0.5840219932032521</v>
      </c>
      <c r="Q64" s="2">
        <f t="shared" si="10"/>
        <v>1.8153937441699124E-2</v>
      </c>
      <c r="R64" s="2">
        <f t="shared" si="10"/>
        <v>4.5483586701036442E-3</v>
      </c>
      <c r="S64" s="2">
        <f t="shared" si="10"/>
        <v>9.3688789701127512E-3</v>
      </c>
    </row>
    <row r="65" spans="1:19" x14ac:dyDescent="0.2">
      <c r="A65" s="2" t="s">
        <v>58</v>
      </c>
      <c r="B65" s="2">
        <f t="shared" ref="B65:S65" si="11">B58/B25</f>
        <v>4.3808218353488977</v>
      </c>
      <c r="C65" s="2">
        <f t="shared" si="11"/>
        <v>14.881343371119742</v>
      </c>
      <c r="D65" s="2">
        <f t="shared" si="11"/>
        <v>0.88277937335389789</v>
      </c>
      <c r="E65" s="2">
        <f t="shared" si="11"/>
        <v>7.8029571377760627</v>
      </c>
      <c r="F65" s="2">
        <f t="shared" si="11"/>
        <v>7.6414517451955506</v>
      </c>
      <c r="G65" s="2">
        <f t="shared" si="11"/>
        <v>4.6416869614973493</v>
      </c>
      <c r="H65" s="2">
        <f t="shared" si="11"/>
        <v>4.1625901761719533</v>
      </c>
      <c r="I65" s="2">
        <f t="shared" si="11"/>
        <v>0.88058502911706904</v>
      </c>
      <c r="J65" s="2">
        <f t="shared" si="11"/>
        <v>0.82842935223482528</v>
      </c>
      <c r="K65" s="2">
        <f t="shared" si="11"/>
        <v>1.5776481913639562</v>
      </c>
      <c r="L65" s="2">
        <f t="shared" si="11"/>
        <v>7.4772277733916868</v>
      </c>
      <c r="M65" s="2">
        <f t="shared" si="11"/>
        <v>0.29665013126532008</v>
      </c>
      <c r="N65" s="2">
        <f t="shared" si="11"/>
        <v>0.59347985258462932</v>
      </c>
      <c r="O65" s="2">
        <f t="shared" si="11"/>
        <v>0.50477461162358039</v>
      </c>
      <c r="P65" s="2">
        <f t="shared" si="11"/>
        <v>0.73682880027669029</v>
      </c>
      <c r="Q65" s="2">
        <f t="shared" si="11"/>
        <v>4.4337020775088654</v>
      </c>
      <c r="R65" s="2">
        <f t="shared" si="11"/>
        <v>0.50438863640548437</v>
      </c>
      <c r="S65" s="2">
        <f t="shared" si="11"/>
        <v>2.6463819076609991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77"/>
  <sheetViews>
    <sheetView workbookViewId="0">
      <selection activeCell="F4" sqref="F4"/>
    </sheetView>
  </sheetViews>
  <sheetFormatPr defaultColWidth="9" defaultRowHeight="15.75" x14ac:dyDescent="0.2"/>
  <cols>
    <col min="1" max="1" width="10.25" style="6" customWidth="1"/>
    <col min="2" max="7" width="11.125" style="6" bestFit="1" customWidth="1"/>
    <col min="8" max="8" width="9" style="6"/>
    <col min="9" max="9" width="10.25" style="6" customWidth="1"/>
    <col min="10" max="15" width="11.125" style="6" bestFit="1" customWidth="1"/>
    <col min="16" max="16" width="9" style="6"/>
    <col min="17" max="17" width="10.25" style="6" customWidth="1"/>
    <col min="18" max="19" width="11.125" style="6" bestFit="1" customWidth="1"/>
    <col min="20" max="20" width="10.25" style="6" customWidth="1"/>
    <col min="21" max="23" width="11.125" style="6" bestFit="1" customWidth="1"/>
    <col min="24" max="24" width="9" style="6"/>
    <col min="25" max="25" width="10.25" style="6" customWidth="1"/>
    <col min="26" max="27" width="11.125" style="6" bestFit="1" customWidth="1"/>
    <col min="28" max="28" width="10" style="6" customWidth="1"/>
    <col min="29" max="31" width="11.125" style="6" bestFit="1" customWidth="1"/>
    <col min="32" max="256" width="9" style="6"/>
    <col min="257" max="257" width="10.25" style="6" customWidth="1"/>
    <col min="258" max="263" width="11.125" style="6" bestFit="1" customWidth="1"/>
    <col min="264" max="264" width="9" style="6"/>
    <col min="265" max="265" width="10.25" style="6" customWidth="1"/>
    <col min="266" max="271" width="11.125" style="6" bestFit="1" customWidth="1"/>
    <col min="272" max="272" width="9" style="6"/>
    <col min="273" max="273" width="10.25" style="6" customWidth="1"/>
    <col min="274" max="275" width="11.125" style="6" bestFit="1" customWidth="1"/>
    <col min="276" max="276" width="10.25" style="6" customWidth="1"/>
    <col min="277" max="279" width="11.125" style="6" bestFit="1" customWidth="1"/>
    <col min="280" max="280" width="9" style="6"/>
    <col min="281" max="281" width="10.25" style="6" customWidth="1"/>
    <col min="282" max="283" width="11.125" style="6" bestFit="1" customWidth="1"/>
    <col min="284" max="284" width="10" style="6" customWidth="1"/>
    <col min="285" max="287" width="11.125" style="6" bestFit="1" customWidth="1"/>
    <col min="288" max="512" width="9" style="6"/>
    <col min="513" max="513" width="10.25" style="6" customWidth="1"/>
    <col min="514" max="519" width="11.125" style="6" bestFit="1" customWidth="1"/>
    <col min="520" max="520" width="9" style="6"/>
    <col min="521" max="521" width="10.25" style="6" customWidth="1"/>
    <col min="522" max="527" width="11.125" style="6" bestFit="1" customWidth="1"/>
    <col min="528" max="528" width="9" style="6"/>
    <col min="529" max="529" width="10.25" style="6" customWidth="1"/>
    <col min="530" max="531" width="11.125" style="6" bestFit="1" customWidth="1"/>
    <col min="532" max="532" width="10.25" style="6" customWidth="1"/>
    <col min="533" max="535" width="11.125" style="6" bestFit="1" customWidth="1"/>
    <col min="536" max="536" width="9" style="6"/>
    <col min="537" max="537" width="10.25" style="6" customWidth="1"/>
    <col min="538" max="539" width="11.125" style="6" bestFit="1" customWidth="1"/>
    <col min="540" max="540" width="10" style="6" customWidth="1"/>
    <col min="541" max="543" width="11.125" style="6" bestFit="1" customWidth="1"/>
    <col min="544" max="768" width="9" style="6"/>
    <col min="769" max="769" width="10.25" style="6" customWidth="1"/>
    <col min="770" max="775" width="11.125" style="6" bestFit="1" customWidth="1"/>
    <col min="776" max="776" width="9" style="6"/>
    <col min="777" max="777" width="10.25" style="6" customWidth="1"/>
    <col min="778" max="783" width="11.125" style="6" bestFit="1" customWidth="1"/>
    <col min="784" max="784" width="9" style="6"/>
    <col min="785" max="785" width="10.25" style="6" customWidth="1"/>
    <col min="786" max="787" width="11.125" style="6" bestFit="1" customWidth="1"/>
    <col min="788" max="788" width="10.25" style="6" customWidth="1"/>
    <col min="789" max="791" width="11.125" style="6" bestFit="1" customWidth="1"/>
    <col min="792" max="792" width="9" style="6"/>
    <col min="793" max="793" width="10.25" style="6" customWidth="1"/>
    <col min="794" max="795" width="11.125" style="6" bestFit="1" customWidth="1"/>
    <col min="796" max="796" width="10" style="6" customWidth="1"/>
    <col min="797" max="799" width="11.125" style="6" bestFit="1" customWidth="1"/>
    <col min="800" max="1024" width="9" style="6"/>
    <col min="1025" max="1025" width="10.25" style="6" customWidth="1"/>
    <col min="1026" max="1031" width="11.125" style="6" bestFit="1" customWidth="1"/>
    <col min="1032" max="1032" width="9" style="6"/>
    <col min="1033" max="1033" width="10.25" style="6" customWidth="1"/>
    <col min="1034" max="1039" width="11.125" style="6" bestFit="1" customWidth="1"/>
    <col min="1040" max="1040" width="9" style="6"/>
    <col min="1041" max="1041" width="10.25" style="6" customWidth="1"/>
    <col min="1042" max="1043" width="11.125" style="6" bestFit="1" customWidth="1"/>
    <col min="1044" max="1044" width="10.25" style="6" customWidth="1"/>
    <col min="1045" max="1047" width="11.125" style="6" bestFit="1" customWidth="1"/>
    <col min="1048" max="1048" width="9" style="6"/>
    <col min="1049" max="1049" width="10.25" style="6" customWidth="1"/>
    <col min="1050" max="1051" width="11.125" style="6" bestFit="1" customWidth="1"/>
    <col min="1052" max="1052" width="10" style="6" customWidth="1"/>
    <col min="1053" max="1055" width="11.125" style="6" bestFit="1" customWidth="1"/>
    <col min="1056" max="1280" width="9" style="6"/>
    <col min="1281" max="1281" width="10.25" style="6" customWidth="1"/>
    <col min="1282" max="1287" width="11.125" style="6" bestFit="1" customWidth="1"/>
    <col min="1288" max="1288" width="9" style="6"/>
    <col min="1289" max="1289" width="10.25" style="6" customWidth="1"/>
    <col min="1290" max="1295" width="11.125" style="6" bestFit="1" customWidth="1"/>
    <col min="1296" max="1296" width="9" style="6"/>
    <col min="1297" max="1297" width="10.25" style="6" customWidth="1"/>
    <col min="1298" max="1299" width="11.125" style="6" bestFit="1" customWidth="1"/>
    <col min="1300" max="1300" width="10.25" style="6" customWidth="1"/>
    <col min="1301" max="1303" width="11.125" style="6" bestFit="1" customWidth="1"/>
    <col min="1304" max="1304" width="9" style="6"/>
    <col min="1305" max="1305" width="10.25" style="6" customWidth="1"/>
    <col min="1306" max="1307" width="11.125" style="6" bestFit="1" customWidth="1"/>
    <col min="1308" max="1308" width="10" style="6" customWidth="1"/>
    <col min="1309" max="1311" width="11.125" style="6" bestFit="1" customWidth="1"/>
    <col min="1312" max="1536" width="9" style="6"/>
    <col min="1537" max="1537" width="10.25" style="6" customWidth="1"/>
    <col min="1538" max="1543" width="11.125" style="6" bestFit="1" customWidth="1"/>
    <col min="1544" max="1544" width="9" style="6"/>
    <col min="1545" max="1545" width="10.25" style="6" customWidth="1"/>
    <col min="1546" max="1551" width="11.125" style="6" bestFit="1" customWidth="1"/>
    <col min="1552" max="1552" width="9" style="6"/>
    <col min="1553" max="1553" width="10.25" style="6" customWidth="1"/>
    <col min="1554" max="1555" width="11.125" style="6" bestFit="1" customWidth="1"/>
    <col min="1556" max="1556" width="10.25" style="6" customWidth="1"/>
    <col min="1557" max="1559" width="11.125" style="6" bestFit="1" customWidth="1"/>
    <col min="1560" max="1560" width="9" style="6"/>
    <col min="1561" max="1561" width="10.25" style="6" customWidth="1"/>
    <col min="1562" max="1563" width="11.125" style="6" bestFit="1" customWidth="1"/>
    <col min="1564" max="1564" width="10" style="6" customWidth="1"/>
    <col min="1565" max="1567" width="11.125" style="6" bestFit="1" customWidth="1"/>
    <col min="1568" max="1792" width="9" style="6"/>
    <col min="1793" max="1793" width="10.25" style="6" customWidth="1"/>
    <col min="1794" max="1799" width="11.125" style="6" bestFit="1" customWidth="1"/>
    <col min="1800" max="1800" width="9" style="6"/>
    <col min="1801" max="1801" width="10.25" style="6" customWidth="1"/>
    <col min="1802" max="1807" width="11.125" style="6" bestFit="1" customWidth="1"/>
    <col min="1808" max="1808" width="9" style="6"/>
    <col min="1809" max="1809" width="10.25" style="6" customWidth="1"/>
    <col min="1810" max="1811" width="11.125" style="6" bestFit="1" customWidth="1"/>
    <col min="1812" max="1812" width="10.25" style="6" customWidth="1"/>
    <col min="1813" max="1815" width="11.125" style="6" bestFit="1" customWidth="1"/>
    <col min="1816" max="1816" width="9" style="6"/>
    <col min="1817" max="1817" width="10.25" style="6" customWidth="1"/>
    <col min="1818" max="1819" width="11.125" style="6" bestFit="1" customWidth="1"/>
    <col min="1820" max="1820" width="10" style="6" customWidth="1"/>
    <col min="1821" max="1823" width="11.125" style="6" bestFit="1" customWidth="1"/>
    <col min="1824" max="2048" width="9" style="6"/>
    <col min="2049" max="2049" width="10.25" style="6" customWidth="1"/>
    <col min="2050" max="2055" width="11.125" style="6" bestFit="1" customWidth="1"/>
    <col min="2056" max="2056" width="9" style="6"/>
    <col min="2057" max="2057" width="10.25" style="6" customWidth="1"/>
    <col min="2058" max="2063" width="11.125" style="6" bestFit="1" customWidth="1"/>
    <col min="2064" max="2064" width="9" style="6"/>
    <col min="2065" max="2065" width="10.25" style="6" customWidth="1"/>
    <col min="2066" max="2067" width="11.125" style="6" bestFit="1" customWidth="1"/>
    <col min="2068" max="2068" width="10.25" style="6" customWidth="1"/>
    <col min="2069" max="2071" width="11.125" style="6" bestFit="1" customWidth="1"/>
    <col min="2072" max="2072" width="9" style="6"/>
    <col min="2073" max="2073" width="10.25" style="6" customWidth="1"/>
    <col min="2074" max="2075" width="11.125" style="6" bestFit="1" customWidth="1"/>
    <col min="2076" max="2076" width="10" style="6" customWidth="1"/>
    <col min="2077" max="2079" width="11.125" style="6" bestFit="1" customWidth="1"/>
    <col min="2080" max="2304" width="9" style="6"/>
    <col min="2305" max="2305" width="10.25" style="6" customWidth="1"/>
    <col min="2306" max="2311" width="11.125" style="6" bestFit="1" customWidth="1"/>
    <col min="2312" max="2312" width="9" style="6"/>
    <col min="2313" max="2313" width="10.25" style="6" customWidth="1"/>
    <col min="2314" max="2319" width="11.125" style="6" bestFit="1" customWidth="1"/>
    <col min="2320" max="2320" width="9" style="6"/>
    <col min="2321" max="2321" width="10.25" style="6" customWidth="1"/>
    <col min="2322" max="2323" width="11.125" style="6" bestFit="1" customWidth="1"/>
    <col min="2324" max="2324" width="10.25" style="6" customWidth="1"/>
    <col min="2325" max="2327" width="11.125" style="6" bestFit="1" customWidth="1"/>
    <col min="2328" max="2328" width="9" style="6"/>
    <col min="2329" max="2329" width="10.25" style="6" customWidth="1"/>
    <col min="2330" max="2331" width="11.125" style="6" bestFit="1" customWidth="1"/>
    <col min="2332" max="2332" width="10" style="6" customWidth="1"/>
    <col min="2333" max="2335" width="11.125" style="6" bestFit="1" customWidth="1"/>
    <col min="2336" max="2560" width="9" style="6"/>
    <col min="2561" max="2561" width="10.25" style="6" customWidth="1"/>
    <col min="2562" max="2567" width="11.125" style="6" bestFit="1" customWidth="1"/>
    <col min="2568" max="2568" width="9" style="6"/>
    <col min="2569" max="2569" width="10.25" style="6" customWidth="1"/>
    <col min="2570" max="2575" width="11.125" style="6" bestFit="1" customWidth="1"/>
    <col min="2576" max="2576" width="9" style="6"/>
    <col min="2577" max="2577" width="10.25" style="6" customWidth="1"/>
    <col min="2578" max="2579" width="11.125" style="6" bestFit="1" customWidth="1"/>
    <col min="2580" max="2580" width="10.25" style="6" customWidth="1"/>
    <col min="2581" max="2583" width="11.125" style="6" bestFit="1" customWidth="1"/>
    <col min="2584" max="2584" width="9" style="6"/>
    <col min="2585" max="2585" width="10.25" style="6" customWidth="1"/>
    <col min="2586" max="2587" width="11.125" style="6" bestFit="1" customWidth="1"/>
    <col min="2588" max="2588" width="10" style="6" customWidth="1"/>
    <col min="2589" max="2591" width="11.125" style="6" bestFit="1" customWidth="1"/>
    <col min="2592" max="2816" width="9" style="6"/>
    <col min="2817" max="2817" width="10.25" style="6" customWidth="1"/>
    <col min="2818" max="2823" width="11.125" style="6" bestFit="1" customWidth="1"/>
    <col min="2824" max="2824" width="9" style="6"/>
    <col min="2825" max="2825" width="10.25" style="6" customWidth="1"/>
    <col min="2826" max="2831" width="11.125" style="6" bestFit="1" customWidth="1"/>
    <col min="2832" max="2832" width="9" style="6"/>
    <col min="2833" max="2833" width="10.25" style="6" customWidth="1"/>
    <col min="2834" max="2835" width="11.125" style="6" bestFit="1" customWidth="1"/>
    <col min="2836" max="2836" width="10.25" style="6" customWidth="1"/>
    <col min="2837" max="2839" width="11.125" style="6" bestFit="1" customWidth="1"/>
    <col min="2840" max="2840" width="9" style="6"/>
    <col min="2841" max="2841" width="10.25" style="6" customWidth="1"/>
    <col min="2842" max="2843" width="11.125" style="6" bestFit="1" customWidth="1"/>
    <col min="2844" max="2844" width="10" style="6" customWidth="1"/>
    <col min="2845" max="2847" width="11.125" style="6" bestFit="1" customWidth="1"/>
    <col min="2848" max="3072" width="9" style="6"/>
    <col min="3073" max="3073" width="10.25" style="6" customWidth="1"/>
    <col min="3074" max="3079" width="11.125" style="6" bestFit="1" customWidth="1"/>
    <col min="3080" max="3080" width="9" style="6"/>
    <col min="3081" max="3081" width="10.25" style="6" customWidth="1"/>
    <col min="3082" max="3087" width="11.125" style="6" bestFit="1" customWidth="1"/>
    <col min="3088" max="3088" width="9" style="6"/>
    <col min="3089" max="3089" width="10.25" style="6" customWidth="1"/>
    <col min="3090" max="3091" width="11.125" style="6" bestFit="1" customWidth="1"/>
    <col min="3092" max="3092" width="10.25" style="6" customWidth="1"/>
    <col min="3093" max="3095" width="11.125" style="6" bestFit="1" customWidth="1"/>
    <col min="3096" max="3096" width="9" style="6"/>
    <col min="3097" max="3097" width="10.25" style="6" customWidth="1"/>
    <col min="3098" max="3099" width="11.125" style="6" bestFit="1" customWidth="1"/>
    <col min="3100" max="3100" width="10" style="6" customWidth="1"/>
    <col min="3101" max="3103" width="11.125" style="6" bestFit="1" customWidth="1"/>
    <col min="3104" max="3328" width="9" style="6"/>
    <col min="3329" max="3329" width="10.25" style="6" customWidth="1"/>
    <col min="3330" max="3335" width="11.125" style="6" bestFit="1" customWidth="1"/>
    <col min="3336" max="3336" width="9" style="6"/>
    <col min="3337" max="3337" width="10.25" style="6" customWidth="1"/>
    <col min="3338" max="3343" width="11.125" style="6" bestFit="1" customWidth="1"/>
    <col min="3344" max="3344" width="9" style="6"/>
    <col min="3345" max="3345" width="10.25" style="6" customWidth="1"/>
    <col min="3346" max="3347" width="11.125" style="6" bestFit="1" customWidth="1"/>
    <col min="3348" max="3348" width="10.25" style="6" customWidth="1"/>
    <col min="3349" max="3351" width="11.125" style="6" bestFit="1" customWidth="1"/>
    <col min="3352" max="3352" width="9" style="6"/>
    <col min="3353" max="3353" width="10.25" style="6" customWidth="1"/>
    <col min="3354" max="3355" width="11.125" style="6" bestFit="1" customWidth="1"/>
    <col min="3356" max="3356" width="10" style="6" customWidth="1"/>
    <col min="3357" max="3359" width="11.125" style="6" bestFit="1" customWidth="1"/>
    <col min="3360" max="3584" width="9" style="6"/>
    <col min="3585" max="3585" width="10.25" style="6" customWidth="1"/>
    <col min="3586" max="3591" width="11.125" style="6" bestFit="1" customWidth="1"/>
    <col min="3592" max="3592" width="9" style="6"/>
    <col min="3593" max="3593" width="10.25" style="6" customWidth="1"/>
    <col min="3594" max="3599" width="11.125" style="6" bestFit="1" customWidth="1"/>
    <col min="3600" max="3600" width="9" style="6"/>
    <col min="3601" max="3601" width="10.25" style="6" customWidth="1"/>
    <col min="3602" max="3603" width="11.125" style="6" bestFit="1" customWidth="1"/>
    <col min="3604" max="3604" width="10.25" style="6" customWidth="1"/>
    <col min="3605" max="3607" width="11.125" style="6" bestFit="1" customWidth="1"/>
    <col min="3608" max="3608" width="9" style="6"/>
    <col min="3609" max="3609" width="10.25" style="6" customWidth="1"/>
    <col min="3610" max="3611" width="11.125" style="6" bestFit="1" customWidth="1"/>
    <col min="3612" max="3612" width="10" style="6" customWidth="1"/>
    <col min="3613" max="3615" width="11.125" style="6" bestFit="1" customWidth="1"/>
    <col min="3616" max="3840" width="9" style="6"/>
    <col min="3841" max="3841" width="10.25" style="6" customWidth="1"/>
    <col min="3842" max="3847" width="11.125" style="6" bestFit="1" customWidth="1"/>
    <col min="3848" max="3848" width="9" style="6"/>
    <col min="3849" max="3849" width="10.25" style="6" customWidth="1"/>
    <col min="3850" max="3855" width="11.125" style="6" bestFit="1" customWidth="1"/>
    <col min="3856" max="3856" width="9" style="6"/>
    <col min="3857" max="3857" width="10.25" style="6" customWidth="1"/>
    <col min="3858" max="3859" width="11.125" style="6" bestFit="1" customWidth="1"/>
    <col min="3860" max="3860" width="10.25" style="6" customWidth="1"/>
    <col min="3861" max="3863" width="11.125" style="6" bestFit="1" customWidth="1"/>
    <col min="3864" max="3864" width="9" style="6"/>
    <col min="3865" max="3865" width="10.25" style="6" customWidth="1"/>
    <col min="3866" max="3867" width="11.125" style="6" bestFit="1" customWidth="1"/>
    <col min="3868" max="3868" width="10" style="6" customWidth="1"/>
    <col min="3869" max="3871" width="11.125" style="6" bestFit="1" customWidth="1"/>
    <col min="3872" max="4096" width="9" style="6"/>
    <col min="4097" max="4097" width="10.25" style="6" customWidth="1"/>
    <col min="4098" max="4103" width="11.125" style="6" bestFit="1" customWidth="1"/>
    <col min="4104" max="4104" width="9" style="6"/>
    <col min="4105" max="4105" width="10.25" style="6" customWidth="1"/>
    <col min="4106" max="4111" width="11.125" style="6" bestFit="1" customWidth="1"/>
    <col min="4112" max="4112" width="9" style="6"/>
    <col min="4113" max="4113" width="10.25" style="6" customWidth="1"/>
    <col min="4114" max="4115" width="11.125" style="6" bestFit="1" customWidth="1"/>
    <col min="4116" max="4116" width="10.25" style="6" customWidth="1"/>
    <col min="4117" max="4119" width="11.125" style="6" bestFit="1" customWidth="1"/>
    <col min="4120" max="4120" width="9" style="6"/>
    <col min="4121" max="4121" width="10.25" style="6" customWidth="1"/>
    <col min="4122" max="4123" width="11.125" style="6" bestFit="1" customWidth="1"/>
    <col min="4124" max="4124" width="10" style="6" customWidth="1"/>
    <col min="4125" max="4127" width="11.125" style="6" bestFit="1" customWidth="1"/>
    <col min="4128" max="4352" width="9" style="6"/>
    <col min="4353" max="4353" width="10.25" style="6" customWidth="1"/>
    <col min="4354" max="4359" width="11.125" style="6" bestFit="1" customWidth="1"/>
    <col min="4360" max="4360" width="9" style="6"/>
    <col min="4361" max="4361" width="10.25" style="6" customWidth="1"/>
    <col min="4362" max="4367" width="11.125" style="6" bestFit="1" customWidth="1"/>
    <col min="4368" max="4368" width="9" style="6"/>
    <col min="4369" max="4369" width="10.25" style="6" customWidth="1"/>
    <col min="4370" max="4371" width="11.125" style="6" bestFit="1" customWidth="1"/>
    <col min="4372" max="4372" width="10.25" style="6" customWidth="1"/>
    <col min="4373" max="4375" width="11.125" style="6" bestFit="1" customWidth="1"/>
    <col min="4376" max="4376" width="9" style="6"/>
    <col min="4377" max="4377" width="10.25" style="6" customWidth="1"/>
    <col min="4378" max="4379" width="11.125" style="6" bestFit="1" customWidth="1"/>
    <col min="4380" max="4380" width="10" style="6" customWidth="1"/>
    <col min="4381" max="4383" width="11.125" style="6" bestFit="1" customWidth="1"/>
    <col min="4384" max="4608" width="9" style="6"/>
    <col min="4609" max="4609" width="10.25" style="6" customWidth="1"/>
    <col min="4610" max="4615" width="11.125" style="6" bestFit="1" customWidth="1"/>
    <col min="4616" max="4616" width="9" style="6"/>
    <col min="4617" max="4617" width="10.25" style="6" customWidth="1"/>
    <col min="4618" max="4623" width="11.125" style="6" bestFit="1" customWidth="1"/>
    <col min="4624" max="4624" width="9" style="6"/>
    <col min="4625" max="4625" width="10.25" style="6" customWidth="1"/>
    <col min="4626" max="4627" width="11.125" style="6" bestFit="1" customWidth="1"/>
    <col min="4628" max="4628" width="10.25" style="6" customWidth="1"/>
    <col min="4629" max="4631" width="11.125" style="6" bestFit="1" customWidth="1"/>
    <col min="4632" max="4632" width="9" style="6"/>
    <col min="4633" max="4633" width="10.25" style="6" customWidth="1"/>
    <col min="4634" max="4635" width="11.125" style="6" bestFit="1" customWidth="1"/>
    <col min="4636" max="4636" width="10" style="6" customWidth="1"/>
    <col min="4637" max="4639" width="11.125" style="6" bestFit="1" customWidth="1"/>
    <col min="4640" max="4864" width="9" style="6"/>
    <col min="4865" max="4865" width="10.25" style="6" customWidth="1"/>
    <col min="4866" max="4871" width="11.125" style="6" bestFit="1" customWidth="1"/>
    <col min="4872" max="4872" width="9" style="6"/>
    <col min="4873" max="4873" width="10.25" style="6" customWidth="1"/>
    <col min="4874" max="4879" width="11.125" style="6" bestFit="1" customWidth="1"/>
    <col min="4880" max="4880" width="9" style="6"/>
    <col min="4881" max="4881" width="10.25" style="6" customWidth="1"/>
    <col min="4882" max="4883" width="11.125" style="6" bestFit="1" customWidth="1"/>
    <col min="4884" max="4884" width="10.25" style="6" customWidth="1"/>
    <col min="4885" max="4887" width="11.125" style="6" bestFit="1" customWidth="1"/>
    <col min="4888" max="4888" width="9" style="6"/>
    <col min="4889" max="4889" width="10.25" style="6" customWidth="1"/>
    <col min="4890" max="4891" width="11.125" style="6" bestFit="1" customWidth="1"/>
    <col min="4892" max="4892" width="10" style="6" customWidth="1"/>
    <col min="4893" max="4895" width="11.125" style="6" bestFit="1" customWidth="1"/>
    <col min="4896" max="5120" width="9" style="6"/>
    <col min="5121" max="5121" width="10.25" style="6" customWidth="1"/>
    <col min="5122" max="5127" width="11.125" style="6" bestFit="1" customWidth="1"/>
    <col min="5128" max="5128" width="9" style="6"/>
    <col min="5129" max="5129" width="10.25" style="6" customWidth="1"/>
    <col min="5130" max="5135" width="11.125" style="6" bestFit="1" customWidth="1"/>
    <col min="5136" max="5136" width="9" style="6"/>
    <col min="5137" max="5137" width="10.25" style="6" customWidth="1"/>
    <col min="5138" max="5139" width="11.125" style="6" bestFit="1" customWidth="1"/>
    <col min="5140" max="5140" width="10.25" style="6" customWidth="1"/>
    <col min="5141" max="5143" width="11.125" style="6" bestFit="1" customWidth="1"/>
    <col min="5144" max="5144" width="9" style="6"/>
    <col min="5145" max="5145" width="10.25" style="6" customWidth="1"/>
    <col min="5146" max="5147" width="11.125" style="6" bestFit="1" customWidth="1"/>
    <col min="5148" max="5148" width="10" style="6" customWidth="1"/>
    <col min="5149" max="5151" width="11.125" style="6" bestFit="1" customWidth="1"/>
    <col min="5152" max="5376" width="9" style="6"/>
    <col min="5377" max="5377" width="10.25" style="6" customWidth="1"/>
    <col min="5378" max="5383" width="11.125" style="6" bestFit="1" customWidth="1"/>
    <col min="5384" max="5384" width="9" style="6"/>
    <col min="5385" max="5385" width="10.25" style="6" customWidth="1"/>
    <col min="5386" max="5391" width="11.125" style="6" bestFit="1" customWidth="1"/>
    <col min="5392" max="5392" width="9" style="6"/>
    <col min="5393" max="5393" width="10.25" style="6" customWidth="1"/>
    <col min="5394" max="5395" width="11.125" style="6" bestFit="1" customWidth="1"/>
    <col min="5396" max="5396" width="10.25" style="6" customWidth="1"/>
    <col min="5397" max="5399" width="11.125" style="6" bestFit="1" customWidth="1"/>
    <col min="5400" max="5400" width="9" style="6"/>
    <col min="5401" max="5401" width="10.25" style="6" customWidth="1"/>
    <col min="5402" max="5403" width="11.125" style="6" bestFit="1" customWidth="1"/>
    <col min="5404" max="5404" width="10" style="6" customWidth="1"/>
    <col min="5405" max="5407" width="11.125" style="6" bestFit="1" customWidth="1"/>
    <col min="5408" max="5632" width="9" style="6"/>
    <col min="5633" max="5633" width="10.25" style="6" customWidth="1"/>
    <col min="5634" max="5639" width="11.125" style="6" bestFit="1" customWidth="1"/>
    <col min="5640" max="5640" width="9" style="6"/>
    <col min="5641" max="5641" width="10.25" style="6" customWidth="1"/>
    <col min="5642" max="5647" width="11.125" style="6" bestFit="1" customWidth="1"/>
    <col min="5648" max="5648" width="9" style="6"/>
    <col min="5649" max="5649" width="10.25" style="6" customWidth="1"/>
    <col min="5650" max="5651" width="11.125" style="6" bestFit="1" customWidth="1"/>
    <col min="5652" max="5652" width="10.25" style="6" customWidth="1"/>
    <col min="5653" max="5655" width="11.125" style="6" bestFit="1" customWidth="1"/>
    <col min="5656" max="5656" width="9" style="6"/>
    <col min="5657" max="5657" width="10.25" style="6" customWidth="1"/>
    <col min="5658" max="5659" width="11.125" style="6" bestFit="1" customWidth="1"/>
    <col min="5660" max="5660" width="10" style="6" customWidth="1"/>
    <col min="5661" max="5663" width="11.125" style="6" bestFit="1" customWidth="1"/>
    <col min="5664" max="5888" width="9" style="6"/>
    <col min="5889" max="5889" width="10.25" style="6" customWidth="1"/>
    <col min="5890" max="5895" width="11.125" style="6" bestFit="1" customWidth="1"/>
    <col min="5896" max="5896" width="9" style="6"/>
    <col min="5897" max="5897" width="10.25" style="6" customWidth="1"/>
    <col min="5898" max="5903" width="11.125" style="6" bestFit="1" customWidth="1"/>
    <col min="5904" max="5904" width="9" style="6"/>
    <col min="5905" max="5905" width="10.25" style="6" customWidth="1"/>
    <col min="5906" max="5907" width="11.125" style="6" bestFit="1" customWidth="1"/>
    <col min="5908" max="5908" width="10.25" style="6" customWidth="1"/>
    <col min="5909" max="5911" width="11.125" style="6" bestFit="1" customWidth="1"/>
    <col min="5912" max="5912" width="9" style="6"/>
    <col min="5913" max="5913" width="10.25" style="6" customWidth="1"/>
    <col min="5914" max="5915" width="11.125" style="6" bestFit="1" customWidth="1"/>
    <col min="5916" max="5916" width="10" style="6" customWidth="1"/>
    <col min="5917" max="5919" width="11.125" style="6" bestFit="1" customWidth="1"/>
    <col min="5920" max="6144" width="9" style="6"/>
    <col min="6145" max="6145" width="10.25" style="6" customWidth="1"/>
    <col min="6146" max="6151" width="11.125" style="6" bestFit="1" customWidth="1"/>
    <col min="6152" max="6152" width="9" style="6"/>
    <col min="6153" max="6153" width="10.25" style="6" customWidth="1"/>
    <col min="6154" max="6159" width="11.125" style="6" bestFit="1" customWidth="1"/>
    <col min="6160" max="6160" width="9" style="6"/>
    <col min="6161" max="6161" width="10.25" style="6" customWidth="1"/>
    <col min="6162" max="6163" width="11.125" style="6" bestFit="1" customWidth="1"/>
    <col min="6164" max="6164" width="10.25" style="6" customWidth="1"/>
    <col min="6165" max="6167" width="11.125" style="6" bestFit="1" customWidth="1"/>
    <col min="6168" max="6168" width="9" style="6"/>
    <col min="6169" max="6169" width="10.25" style="6" customWidth="1"/>
    <col min="6170" max="6171" width="11.125" style="6" bestFit="1" customWidth="1"/>
    <col min="6172" max="6172" width="10" style="6" customWidth="1"/>
    <col min="6173" max="6175" width="11.125" style="6" bestFit="1" customWidth="1"/>
    <col min="6176" max="6400" width="9" style="6"/>
    <col min="6401" max="6401" width="10.25" style="6" customWidth="1"/>
    <col min="6402" max="6407" width="11.125" style="6" bestFit="1" customWidth="1"/>
    <col min="6408" max="6408" width="9" style="6"/>
    <col min="6409" max="6409" width="10.25" style="6" customWidth="1"/>
    <col min="6410" max="6415" width="11.125" style="6" bestFit="1" customWidth="1"/>
    <col min="6416" max="6416" width="9" style="6"/>
    <col min="6417" max="6417" width="10.25" style="6" customWidth="1"/>
    <col min="6418" max="6419" width="11.125" style="6" bestFit="1" customWidth="1"/>
    <col min="6420" max="6420" width="10.25" style="6" customWidth="1"/>
    <col min="6421" max="6423" width="11.125" style="6" bestFit="1" customWidth="1"/>
    <col min="6424" max="6424" width="9" style="6"/>
    <col min="6425" max="6425" width="10.25" style="6" customWidth="1"/>
    <col min="6426" max="6427" width="11.125" style="6" bestFit="1" customWidth="1"/>
    <col min="6428" max="6428" width="10" style="6" customWidth="1"/>
    <col min="6429" max="6431" width="11.125" style="6" bestFit="1" customWidth="1"/>
    <col min="6432" max="6656" width="9" style="6"/>
    <col min="6657" max="6657" width="10.25" style="6" customWidth="1"/>
    <col min="6658" max="6663" width="11.125" style="6" bestFit="1" customWidth="1"/>
    <col min="6664" max="6664" width="9" style="6"/>
    <col min="6665" max="6665" width="10.25" style="6" customWidth="1"/>
    <col min="6666" max="6671" width="11.125" style="6" bestFit="1" customWidth="1"/>
    <col min="6672" max="6672" width="9" style="6"/>
    <col min="6673" max="6673" width="10.25" style="6" customWidth="1"/>
    <col min="6674" max="6675" width="11.125" style="6" bestFit="1" customWidth="1"/>
    <col min="6676" max="6676" width="10.25" style="6" customWidth="1"/>
    <col min="6677" max="6679" width="11.125" style="6" bestFit="1" customWidth="1"/>
    <col min="6680" max="6680" width="9" style="6"/>
    <col min="6681" max="6681" width="10.25" style="6" customWidth="1"/>
    <col min="6682" max="6683" width="11.125" style="6" bestFit="1" customWidth="1"/>
    <col min="6684" max="6684" width="10" style="6" customWidth="1"/>
    <col min="6685" max="6687" width="11.125" style="6" bestFit="1" customWidth="1"/>
    <col min="6688" max="6912" width="9" style="6"/>
    <col min="6913" max="6913" width="10.25" style="6" customWidth="1"/>
    <col min="6914" max="6919" width="11.125" style="6" bestFit="1" customWidth="1"/>
    <col min="6920" max="6920" width="9" style="6"/>
    <col min="6921" max="6921" width="10.25" style="6" customWidth="1"/>
    <col min="6922" max="6927" width="11.125" style="6" bestFit="1" customWidth="1"/>
    <col min="6928" max="6928" width="9" style="6"/>
    <col min="6929" max="6929" width="10.25" style="6" customWidth="1"/>
    <col min="6930" max="6931" width="11.125" style="6" bestFit="1" customWidth="1"/>
    <col min="6932" max="6932" width="10.25" style="6" customWidth="1"/>
    <col min="6933" max="6935" width="11.125" style="6" bestFit="1" customWidth="1"/>
    <col min="6936" max="6936" width="9" style="6"/>
    <col min="6937" max="6937" width="10.25" style="6" customWidth="1"/>
    <col min="6938" max="6939" width="11.125" style="6" bestFit="1" customWidth="1"/>
    <col min="6940" max="6940" width="10" style="6" customWidth="1"/>
    <col min="6941" max="6943" width="11.125" style="6" bestFit="1" customWidth="1"/>
    <col min="6944" max="7168" width="9" style="6"/>
    <col min="7169" max="7169" width="10.25" style="6" customWidth="1"/>
    <col min="7170" max="7175" width="11.125" style="6" bestFit="1" customWidth="1"/>
    <col min="7176" max="7176" width="9" style="6"/>
    <col min="7177" max="7177" width="10.25" style="6" customWidth="1"/>
    <col min="7178" max="7183" width="11.125" style="6" bestFit="1" customWidth="1"/>
    <col min="7184" max="7184" width="9" style="6"/>
    <col min="7185" max="7185" width="10.25" style="6" customWidth="1"/>
    <col min="7186" max="7187" width="11.125" style="6" bestFit="1" customWidth="1"/>
    <col min="7188" max="7188" width="10.25" style="6" customWidth="1"/>
    <col min="7189" max="7191" width="11.125" style="6" bestFit="1" customWidth="1"/>
    <col min="7192" max="7192" width="9" style="6"/>
    <col min="7193" max="7193" width="10.25" style="6" customWidth="1"/>
    <col min="7194" max="7195" width="11.125" style="6" bestFit="1" customWidth="1"/>
    <col min="7196" max="7196" width="10" style="6" customWidth="1"/>
    <col min="7197" max="7199" width="11.125" style="6" bestFit="1" customWidth="1"/>
    <col min="7200" max="7424" width="9" style="6"/>
    <col min="7425" max="7425" width="10.25" style="6" customWidth="1"/>
    <col min="7426" max="7431" width="11.125" style="6" bestFit="1" customWidth="1"/>
    <col min="7432" max="7432" width="9" style="6"/>
    <col min="7433" max="7433" width="10.25" style="6" customWidth="1"/>
    <col min="7434" max="7439" width="11.125" style="6" bestFit="1" customWidth="1"/>
    <col min="7440" max="7440" width="9" style="6"/>
    <col min="7441" max="7441" width="10.25" style="6" customWidth="1"/>
    <col min="7442" max="7443" width="11.125" style="6" bestFit="1" customWidth="1"/>
    <col min="7444" max="7444" width="10.25" style="6" customWidth="1"/>
    <col min="7445" max="7447" width="11.125" style="6" bestFit="1" customWidth="1"/>
    <col min="7448" max="7448" width="9" style="6"/>
    <col min="7449" max="7449" width="10.25" style="6" customWidth="1"/>
    <col min="7450" max="7451" width="11.125" style="6" bestFit="1" customWidth="1"/>
    <col min="7452" max="7452" width="10" style="6" customWidth="1"/>
    <col min="7453" max="7455" width="11.125" style="6" bestFit="1" customWidth="1"/>
    <col min="7456" max="7680" width="9" style="6"/>
    <col min="7681" max="7681" width="10.25" style="6" customWidth="1"/>
    <col min="7682" max="7687" width="11.125" style="6" bestFit="1" customWidth="1"/>
    <col min="7688" max="7688" width="9" style="6"/>
    <col min="7689" max="7689" width="10.25" style="6" customWidth="1"/>
    <col min="7690" max="7695" width="11.125" style="6" bestFit="1" customWidth="1"/>
    <col min="7696" max="7696" width="9" style="6"/>
    <col min="7697" max="7697" width="10.25" style="6" customWidth="1"/>
    <col min="7698" max="7699" width="11.125" style="6" bestFit="1" customWidth="1"/>
    <col min="7700" max="7700" width="10.25" style="6" customWidth="1"/>
    <col min="7701" max="7703" width="11.125" style="6" bestFit="1" customWidth="1"/>
    <col min="7704" max="7704" width="9" style="6"/>
    <col min="7705" max="7705" width="10.25" style="6" customWidth="1"/>
    <col min="7706" max="7707" width="11.125" style="6" bestFit="1" customWidth="1"/>
    <col min="7708" max="7708" width="10" style="6" customWidth="1"/>
    <col min="7709" max="7711" width="11.125" style="6" bestFit="1" customWidth="1"/>
    <col min="7712" max="7936" width="9" style="6"/>
    <col min="7937" max="7937" width="10.25" style="6" customWidth="1"/>
    <col min="7938" max="7943" width="11.125" style="6" bestFit="1" customWidth="1"/>
    <col min="7944" max="7944" width="9" style="6"/>
    <col min="7945" max="7945" width="10.25" style="6" customWidth="1"/>
    <col min="7946" max="7951" width="11.125" style="6" bestFit="1" customWidth="1"/>
    <col min="7952" max="7952" width="9" style="6"/>
    <col min="7953" max="7953" width="10.25" style="6" customWidth="1"/>
    <col min="7954" max="7955" width="11.125" style="6" bestFit="1" customWidth="1"/>
    <col min="7956" max="7956" width="10.25" style="6" customWidth="1"/>
    <col min="7957" max="7959" width="11.125" style="6" bestFit="1" customWidth="1"/>
    <col min="7960" max="7960" width="9" style="6"/>
    <col min="7961" max="7961" width="10.25" style="6" customWidth="1"/>
    <col min="7962" max="7963" width="11.125" style="6" bestFit="1" customWidth="1"/>
    <col min="7964" max="7964" width="10" style="6" customWidth="1"/>
    <col min="7965" max="7967" width="11.125" style="6" bestFit="1" customWidth="1"/>
    <col min="7968" max="8192" width="9" style="6"/>
    <col min="8193" max="8193" width="10.25" style="6" customWidth="1"/>
    <col min="8194" max="8199" width="11.125" style="6" bestFit="1" customWidth="1"/>
    <col min="8200" max="8200" width="9" style="6"/>
    <col min="8201" max="8201" width="10.25" style="6" customWidth="1"/>
    <col min="8202" max="8207" width="11.125" style="6" bestFit="1" customWidth="1"/>
    <col min="8208" max="8208" width="9" style="6"/>
    <col min="8209" max="8209" width="10.25" style="6" customWidth="1"/>
    <col min="8210" max="8211" width="11.125" style="6" bestFit="1" customWidth="1"/>
    <col min="8212" max="8212" width="10.25" style="6" customWidth="1"/>
    <col min="8213" max="8215" width="11.125" style="6" bestFit="1" customWidth="1"/>
    <col min="8216" max="8216" width="9" style="6"/>
    <col min="8217" max="8217" width="10.25" style="6" customWidth="1"/>
    <col min="8218" max="8219" width="11.125" style="6" bestFit="1" customWidth="1"/>
    <col min="8220" max="8220" width="10" style="6" customWidth="1"/>
    <col min="8221" max="8223" width="11.125" style="6" bestFit="1" customWidth="1"/>
    <col min="8224" max="8448" width="9" style="6"/>
    <col min="8449" max="8449" width="10.25" style="6" customWidth="1"/>
    <col min="8450" max="8455" width="11.125" style="6" bestFit="1" customWidth="1"/>
    <col min="8456" max="8456" width="9" style="6"/>
    <col min="8457" max="8457" width="10.25" style="6" customWidth="1"/>
    <col min="8458" max="8463" width="11.125" style="6" bestFit="1" customWidth="1"/>
    <col min="8464" max="8464" width="9" style="6"/>
    <col min="8465" max="8465" width="10.25" style="6" customWidth="1"/>
    <col min="8466" max="8467" width="11.125" style="6" bestFit="1" customWidth="1"/>
    <col min="8468" max="8468" width="10.25" style="6" customWidth="1"/>
    <col min="8469" max="8471" width="11.125" style="6" bestFit="1" customWidth="1"/>
    <col min="8472" max="8472" width="9" style="6"/>
    <col min="8473" max="8473" width="10.25" style="6" customWidth="1"/>
    <col min="8474" max="8475" width="11.125" style="6" bestFit="1" customWidth="1"/>
    <col min="8476" max="8476" width="10" style="6" customWidth="1"/>
    <col min="8477" max="8479" width="11.125" style="6" bestFit="1" customWidth="1"/>
    <col min="8480" max="8704" width="9" style="6"/>
    <col min="8705" max="8705" width="10.25" style="6" customWidth="1"/>
    <col min="8706" max="8711" width="11.125" style="6" bestFit="1" customWidth="1"/>
    <col min="8712" max="8712" width="9" style="6"/>
    <col min="8713" max="8713" width="10.25" style="6" customWidth="1"/>
    <col min="8714" max="8719" width="11.125" style="6" bestFit="1" customWidth="1"/>
    <col min="8720" max="8720" width="9" style="6"/>
    <col min="8721" max="8721" width="10.25" style="6" customWidth="1"/>
    <col min="8722" max="8723" width="11.125" style="6" bestFit="1" customWidth="1"/>
    <col min="8724" max="8724" width="10.25" style="6" customWidth="1"/>
    <col min="8725" max="8727" width="11.125" style="6" bestFit="1" customWidth="1"/>
    <col min="8728" max="8728" width="9" style="6"/>
    <col min="8729" max="8729" width="10.25" style="6" customWidth="1"/>
    <col min="8730" max="8731" width="11.125" style="6" bestFit="1" customWidth="1"/>
    <col min="8732" max="8732" width="10" style="6" customWidth="1"/>
    <col min="8733" max="8735" width="11.125" style="6" bestFit="1" customWidth="1"/>
    <col min="8736" max="8960" width="9" style="6"/>
    <col min="8961" max="8961" width="10.25" style="6" customWidth="1"/>
    <col min="8962" max="8967" width="11.125" style="6" bestFit="1" customWidth="1"/>
    <col min="8968" max="8968" width="9" style="6"/>
    <col min="8969" max="8969" width="10.25" style="6" customWidth="1"/>
    <col min="8970" max="8975" width="11.125" style="6" bestFit="1" customWidth="1"/>
    <col min="8976" max="8976" width="9" style="6"/>
    <col min="8977" max="8977" width="10.25" style="6" customWidth="1"/>
    <col min="8978" max="8979" width="11.125" style="6" bestFit="1" customWidth="1"/>
    <col min="8980" max="8980" width="10.25" style="6" customWidth="1"/>
    <col min="8981" max="8983" width="11.125" style="6" bestFit="1" customWidth="1"/>
    <col min="8984" max="8984" width="9" style="6"/>
    <col min="8985" max="8985" width="10.25" style="6" customWidth="1"/>
    <col min="8986" max="8987" width="11.125" style="6" bestFit="1" customWidth="1"/>
    <col min="8988" max="8988" width="10" style="6" customWidth="1"/>
    <col min="8989" max="8991" width="11.125" style="6" bestFit="1" customWidth="1"/>
    <col min="8992" max="9216" width="9" style="6"/>
    <col min="9217" max="9217" width="10.25" style="6" customWidth="1"/>
    <col min="9218" max="9223" width="11.125" style="6" bestFit="1" customWidth="1"/>
    <col min="9224" max="9224" width="9" style="6"/>
    <col min="9225" max="9225" width="10.25" style="6" customWidth="1"/>
    <col min="9226" max="9231" width="11.125" style="6" bestFit="1" customWidth="1"/>
    <col min="9232" max="9232" width="9" style="6"/>
    <col min="9233" max="9233" width="10.25" style="6" customWidth="1"/>
    <col min="9234" max="9235" width="11.125" style="6" bestFit="1" customWidth="1"/>
    <col min="9236" max="9236" width="10.25" style="6" customWidth="1"/>
    <col min="9237" max="9239" width="11.125" style="6" bestFit="1" customWidth="1"/>
    <col min="9240" max="9240" width="9" style="6"/>
    <col min="9241" max="9241" width="10.25" style="6" customWidth="1"/>
    <col min="9242" max="9243" width="11.125" style="6" bestFit="1" customWidth="1"/>
    <col min="9244" max="9244" width="10" style="6" customWidth="1"/>
    <col min="9245" max="9247" width="11.125" style="6" bestFit="1" customWidth="1"/>
    <col min="9248" max="9472" width="9" style="6"/>
    <col min="9473" max="9473" width="10.25" style="6" customWidth="1"/>
    <col min="9474" max="9479" width="11.125" style="6" bestFit="1" customWidth="1"/>
    <col min="9480" max="9480" width="9" style="6"/>
    <col min="9481" max="9481" width="10.25" style="6" customWidth="1"/>
    <col min="9482" max="9487" width="11.125" style="6" bestFit="1" customWidth="1"/>
    <col min="9488" max="9488" width="9" style="6"/>
    <col min="9489" max="9489" width="10.25" style="6" customWidth="1"/>
    <col min="9490" max="9491" width="11.125" style="6" bestFit="1" customWidth="1"/>
    <col min="9492" max="9492" width="10.25" style="6" customWidth="1"/>
    <col min="9493" max="9495" width="11.125" style="6" bestFit="1" customWidth="1"/>
    <col min="9496" max="9496" width="9" style="6"/>
    <col min="9497" max="9497" width="10.25" style="6" customWidth="1"/>
    <col min="9498" max="9499" width="11.125" style="6" bestFit="1" customWidth="1"/>
    <col min="9500" max="9500" width="10" style="6" customWidth="1"/>
    <col min="9501" max="9503" width="11.125" style="6" bestFit="1" customWidth="1"/>
    <col min="9504" max="9728" width="9" style="6"/>
    <col min="9729" max="9729" width="10.25" style="6" customWidth="1"/>
    <col min="9730" max="9735" width="11.125" style="6" bestFit="1" customWidth="1"/>
    <col min="9736" max="9736" width="9" style="6"/>
    <col min="9737" max="9737" width="10.25" style="6" customWidth="1"/>
    <col min="9738" max="9743" width="11.125" style="6" bestFit="1" customWidth="1"/>
    <col min="9744" max="9744" width="9" style="6"/>
    <col min="9745" max="9745" width="10.25" style="6" customWidth="1"/>
    <col min="9746" max="9747" width="11.125" style="6" bestFit="1" customWidth="1"/>
    <col min="9748" max="9748" width="10.25" style="6" customWidth="1"/>
    <col min="9749" max="9751" width="11.125" style="6" bestFit="1" customWidth="1"/>
    <col min="9752" max="9752" width="9" style="6"/>
    <col min="9753" max="9753" width="10.25" style="6" customWidth="1"/>
    <col min="9754" max="9755" width="11.125" style="6" bestFit="1" customWidth="1"/>
    <col min="9756" max="9756" width="10" style="6" customWidth="1"/>
    <col min="9757" max="9759" width="11.125" style="6" bestFit="1" customWidth="1"/>
    <col min="9760" max="9984" width="9" style="6"/>
    <col min="9985" max="9985" width="10.25" style="6" customWidth="1"/>
    <col min="9986" max="9991" width="11.125" style="6" bestFit="1" customWidth="1"/>
    <col min="9992" max="9992" width="9" style="6"/>
    <col min="9993" max="9993" width="10.25" style="6" customWidth="1"/>
    <col min="9994" max="9999" width="11.125" style="6" bestFit="1" customWidth="1"/>
    <col min="10000" max="10000" width="9" style="6"/>
    <col min="10001" max="10001" width="10.25" style="6" customWidth="1"/>
    <col min="10002" max="10003" width="11.125" style="6" bestFit="1" customWidth="1"/>
    <col min="10004" max="10004" width="10.25" style="6" customWidth="1"/>
    <col min="10005" max="10007" width="11.125" style="6" bestFit="1" customWidth="1"/>
    <col min="10008" max="10008" width="9" style="6"/>
    <col min="10009" max="10009" width="10.25" style="6" customWidth="1"/>
    <col min="10010" max="10011" width="11.125" style="6" bestFit="1" customWidth="1"/>
    <col min="10012" max="10012" width="10" style="6" customWidth="1"/>
    <col min="10013" max="10015" width="11.125" style="6" bestFit="1" customWidth="1"/>
    <col min="10016" max="10240" width="9" style="6"/>
    <col min="10241" max="10241" width="10.25" style="6" customWidth="1"/>
    <col min="10242" max="10247" width="11.125" style="6" bestFit="1" customWidth="1"/>
    <col min="10248" max="10248" width="9" style="6"/>
    <col min="10249" max="10249" width="10.25" style="6" customWidth="1"/>
    <col min="10250" max="10255" width="11.125" style="6" bestFit="1" customWidth="1"/>
    <col min="10256" max="10256" width="9" style="6"/>
    <col min="10257" max="10257" width="10.25" style="6" customWidth="1"/>
    <col min="10258" max="10259" width="11.125" style="6" bestFit="1" customWidth="1"/>
    <col min="10260" max="10260" width="10.25" style="6" customWidth="1"/>
    <col min="10261" max="10263" width="11.125" style="6" bestFit="1" customWidth="1"/>
    <col min="10264" max="10264" width="9" style="6"/>
    <col min="10265" max="10265" width="10.25" style="6" customWidth="1"/>
    <col min="10266" max="10267" width="11.125" style="6" bestFit="1" customWidth="1"/>
    <col min="10268" max="10268" width="10" style="6" customWidth="1"/>
    <col min="10269" max="10271" width="11.125" style="6" bestFit="1" customWidth="1"/>
    <col min="10272" max="10496" width="9" style="6"/>
    <col min="10497" max="10497" width="10.25" style="6" customWidth="1"/>
    <col min="10498" max="10503" width="11.125" style="6" bestFit="1" customWidth="1"/>
    <col min="10504" max="10504" width="9" style="6"/>
    <col min="10505" max="10505" width="10.25" style="6" customWidth="1"/>
    <col min="10506" max="10511" width="11.125" style="6" bestFit="1" customWidth="1"/>
    <col min="10512" max="10512" width="9" style="6"/>
    <col min="10513" max="10513" width="10.25" style="6" customWidth="1"/>
    <col min="10514" max="10515" width="11.125" style="6" bestFit="1" customWidth="1"/>
    <col min="10516" max="10516" width="10.25" style="6" customWidth="1"/>
    <col min="10517" max="10519" width="11.125" style="6" bestFit="1" customWidth="1"/>
    <col min="10520" max="10520" width="9" style="6"/>
    <col min="10521" max="10521" width="10.25" style="6" customWidth="1"/>
    <col min="10522" max="10523" width="11.125" style="6" bestFit="1" customWidth="1"/>
    <col min="10524" max="10524" width="10" style="6" customWidth="1"/>
    <col min="10525" max="10527" width="11.125" style="6" bestFit="1" customWidth="1"/>
    <col min="10528" max="10752" width="9" style="6"/>
    <col min="10753" max="10753" width="10.25" style="6" customWidth="1"/>
    <col min="10754" max="10759" width="11.125" style="6" bestFit="1" customWidth="1"/>
    <col min="10760" max="10760" width="9" style="6"/>
    <col min="10761" max="10761" width="10.25" style="6" customWidth="1"/>
    <col min="10762" max="10767" width="11.125" style="6" bestFit="1" customWidth="1"/>
    <col min="10768" max="10768" width="9" style="6"/>
    <col min="10769" max="10769" width="10.25" style="6" customWidth="1"/>
    <col min="10770" max="10771" width="11.125" style="6" bestFit="1" customWidth="1"/>
    <col min="10772" max="10772" width="10.25" style="6" customWidth="1"/>
    <col min="10773" max="10775" width="11.125" style="6" bestFit="1" customWidth="1"/>
    <col min="10776" max="10776" width="9" style="6"/>
    <col min="10777" max="10777" width="10.25" style="6" customWidth="1"/>
    <col min="10778" max="10779" width="11.125" style="6" bestFit="1" customWidth="1"/>
    <col min="10780" max="10780" width="10" style="6" customWidth="1"/>
    <col min="10781" max="10783" width="11.125" style="6" bestFit="1" customWidth="1"/>
    <col min="10784" max="11008" width="9" style="6"/>
    <col min="11009" max="11009" width="10.25" style="6" customWidth="1"/>
    <col min="11010" max="11015" width="11.125" style="6" bestFit="1" customWidth="1"/>
    <col min="11016" max="11016" width="9" style="6"/>
    <col min="11017" max="11017" width="10.25" style="6" customWidth="1"/>
    <col min="11018" max="11023" width="11.125" style="6" bestFit="1" customWidth="1"/>
    <col min="11024" max="11024" width="9" style="6"/>
    <col min="11025" max="11025" width="10.25" style="6" customWidth="1"/>
    <col min="11026" max="11027" width="11.125" style="6" bestFit="1" customWidth="1"/>
    <col min="11028" max="11028" width="10.25" style="6" customWidth="1"/>
    <col min="11029" max="11031" width="11.125" style="6" bestFit="1" customWidth="1"/>
    <col min="11032" max="11032" width="9" style="6"/>
    <col min="11033" max="11033" width="10.25" style="6" customWidth="1"/>
    <col min="11034" max="11035" width="11.125" style="6" bestFit="1" customWidth="1"/>
    <col min="11036" max="11036" width="10" style="6" customWidth="1"/>
    <col min="11037" max="11039" width="11.125" style="6" bestFit="1" customWidth="1"/>
    <col min="11040" max="11264" width="9" style="6"/>
    <col min="11265" max="11265" width="10.25" style="6" customWidth="1"/>
    <col min="11266" max="11271" width="11.125" style="6" bestFit="1" customWidth="1"/>
    <col min="11272" max="11272" width="9" style="6"/>
    <col min="11273" max="11273" width="10.25" style="6" customWidth="1"/>
    <col min="11274" max="11279" width="11.125" style="6" bestFit="1" customWidth="1"/>
    <col min="11280" max="11280" width="9" style="6"/>
    <col min="11281" max="11281" width="10.25" style="6" customWidth="1"/>
    <col min="11282" max="11283" width="11.125" style="6" bestFit="1" customWidth="1"/>
    <col min="11284" max="11284" width="10.25" style="6" customWidth="1"/>
    <col min="11285" max="11287" width="11.125" style="6" bestFit="1" customWidth="1"/>
    <col min="11288" max="11288" width="9" style="6"/>
    <col min="11289" max="11289" width="10.25" style="6" customWidth="1"/>
    <col min="11290" max="11291" width="11.125" style="6" bestFit="1" customWidth="1"/>
    <col min="11292" max="11292" width="10" style="6" customWidth="1"/>
    <col min="11293" max="11295" width="11.125" style="6" bestFit="1" customWidth="1"/>
    <col min="11296" max="11520" width="9" style="6"/>
    <col min="11521" max="11521" width="10.25" style="6" customWidth="1"/>
    <col min="11522" max="11527" width="11.125" style="6" bestFit="1" customWidth="1"/>
    <col min="11528" max="11528" width="9" style="6"/>
    <col min="11529" max="11529" width="10.25" style="6" customWidth="1"/>
    <col min="11530" max="11535" width="11.125" style="6" bestFit="1" customWidth="1"/>
    <col min="11536" max="11536" width="9" style="6"/>
    <col min="11537" max="11537" width="10.25" style="6" customWidth="1"/>
    <col min="11538" max="11539" width="11.125" style="6" bestFit="1" customWidth="1"/>
    <col min="11540" max="11540" width="10.25" style="6" customWidth="1"/>
    <col min="11541" max="11543" width="11.125" style="6" bestFit="1" customWidth="1"/>
    <col min="11544" max="11544" width="9" style="6"/>
    <col min="11545" max="11545" width="10.25" style="6" customWidth="1"/>
    <col min="11546" max="11547" width="11.125" style="6" bestFit="1" customWidth="1"/>
    <col min="11548" max="11548" width="10" style="6" customWidth="1"/>
    <col min="11549" max="11551" width="11.125" style="6" bestFit="1" customWidth="1"/>
    <col min="11552" max="11776" width="9" style="6"/>
    <col min="11777" max="11777" width="10.25" style="6" customWidth="1"/>
    <col min="11778" max="11783" width="11.125" style="6" bestFit="1" customWidth="1"/>
    <col min="11784" max="11784" width="9" style="6"/>
    <col min="11785" max="11785" width="10.25" style="6" customWidth="1"/>
    <col min="11786" max="11791" width="11.125" style="6" bestFit="1" customWidth="1"/>
    <col min="11792" max="11792" width="9" style="6"/>
    <col min="11793" max="11793" width="10.25" style="6" customWidth="1"/>
    <col min="11794" max="11795" width="11.125" style="6" bestFit="1" customWidth="1"/>
    <col min="11796" max="11796" width="10.25" style="6" customWidth="1"/>
    <col min="11797" max="11799" width="11.125" style="6" bestFit="1" customWidth="1"/>
    <col min="11800" max="11800" width="9" style="6"/>
    <col min="11801" max="11801" width="10.25" style="6" customWidth="1"/>
    <col min="11802" max="11803" width="11.125" style="6" bestFit="1" customWidth="1"/>
    <col min="11804" max="11804" width="10" style="6" customWidth="1"/>
    <col min="11805" max="11807" width="11.125" style="6" bestFit="1" customWidth="1"/>
    <col min="11808" max="12032" width="9" style="6"/>
    <col min="12033" max="12033" width="10.25" style="6" customWidth="1"/>
    <col min="12034" max="12039" width="11.125" style="6" bestFit="1" customWidth="1"/>
    <col min="12040" max="12040" width="9" style="6"/>
    <col min="12041" max="12041" width="10.25" style="6" customWidth="1"/>
    <col min="12042" max="12047" width="11.125" style="6" bestFit="1" customWidth="1"/>
    <col min="12048" max="12048" width="9" style="6"/>
    <col min="12049" max="12049" width="10.25" style="6" customWidth="1"/>
    <col min="12050" max="12051" width="11.125" style="6" bestFit="1" customWidth="1"/>
    <col min="12052" max="12052" width="10.25" style="6" customWidth="1"/>
    <col min="12053" max="12055" width="11.125" style="6" bestFit="1" customWidth="1"/>
    <col min="12056" max="12056" width="9" style="6"/>
    <col min="12057" max="12057" width="10.25" style="6" customWidth="1"/>
    <col min="12058" max="12059" width="11.125" style="6" bestFit="1" customWidth="1"/>
    <col min="12060" max="12060" width="10" style="6" customWidth="1"/>
    <col min="12061" max="12063" width="11.125" style="6" bestFit="1" customWidth="1"/>
    <col min="12064" max="12288" width="9" style="6"/>
    <col min="12289" max="12289" width="10.25" style="6" customWidth="1"/>
    <col min="12290" max="12295" width="11.125" style="6" bestFit="1" customWidth="1"/>
    <col min="12296" max="12296" width="9" style="6"/>
    <col min="12297" max="12297" width="10.25" style="6" customWidth="1"/>
    <col min="12298" max="12303" width="11.125" style="6" bestFit="1" customWidth="1"/>
    <col min="12304" max="12304" width="9" style="6"/>
    <col min="12305" max="12305" width="10.25" style="6" customWidth="1"/>
    <col min="12306" max="12307" width="11.125" style="6" bestFit="1" customWidth="1"/>
    <col min="12308" max="12308" width="10.25" style="6" customWidth="1"/>
    <col min="12309" max="12311" width="11.125" style="6" bestFit="1" customWidth="1"/>
    <col min="12312" max="12312" width="9" style="6"/>
    <col min="12313" max="12313" width="10.25" style="6" customWidth="1"/>
    <col min="12314" max="12315" width="11.125" style="6" bestFit="1" customWidth="1"/>
    <col min="12316" max="12316" width="10" style="6" customWidth="1"/>
    <col min="12317" max="12319" width="11.125" style="6" bestFit="1" customWidth="1"/>
    <col min="12320" max="12544" width="9" style="6"/>
    <col min="12545" max="12545" width="10.25" style="6" customWidth="1"/>
    <col min="12546" max="12551" width="11.125" style="6" bestFit="1" customWidth="1"/>
    <col min="12552" max="12552" width="9" style="6"/>
    <col min="12553" max="12553" width="10.25" style="6" customWidth="1"/>
    <col min="12554" max="12559" width="11.125" style="6" bestFit="1" customWidth="1"/>
    <col min="12560" max="12560" width="9" style="6"/>
    <col min="12561" max="12561" width="10.25" style="6" customWidth="1"/>
    <col min="12562" max="12563" width="11.125" style="6" bestFit="1" customWidth="1"/>
    <col min="12564" max="12564" width="10.25" style="6" customWidth="1"/>
    <col min="12565" max="12567" width="11.125" style="6" bestFit="1" customWidth="1"/>
    <col min="12568" max="12568" width="9" style="6"/>
    <col min="12569" max="12569" width="10.25" style="6" customWidth="1"/>
    <col min="12570" max="12571" width="11.125" style="6" bestFit="1" customWidth="1"/>
    <col min="12572" max="12572" width="10" style="6" customWidth="1"/>
    <col min="12573" max="12575" width="11.125" style="6" bestFit="1" customWidth="1"/>
    <col min="12576" max="12800" width="9" style="6"/>
    <col min="12801" max="12801" width="10.25" style="6" customWidth="1"/>
    <col min="12802" max="12807" width="11.125" style="6" bestFit="1" customWidth="1"/>
    <col min="12808" max="12808" width="9" style="6"/>
    <col min="12809" max="12809" width="10.25" style="6" customWidth="1"/>
    <col min="12810" max="12815" width="11.125" style="6" bestFit="1" customWidth="1"/>
    <col min="12816" max="12816" width="9" style="6"/>
    <col min="12817" max="12817" width="10.25" style="6" customWidth="1"/>
    <col min="12818" max="12819" width="11.125" style="6" bestFit="1" customWidth="1"/>
    <col min="12820" max="12820" width="10.25" style="6" customWidth="1"/>
    <col min="12821" max="12823" width="11.125" style="6" bestFit="1" customWidth="1"/>
    <col min="12824" max="12824" width="9" style="6"/>
    <col min="12825" max="12825" width="10.25" style="6" customWidth="1"/>
    <col min="12826" max="12827" width="11.125" style="6" bestFit="1" customWidth="1"/>
    <col min="12828" max="12828" width="10" style="6" customWidth="1"/>
    <col min="12829" max="12831" width="11.125" style="6" bestFit="1" customWidth="1"/>
    <col min="12832" max="13056" width="9" style="6"/>
    <col min="13057" max="13057" width="10.25" style="6" customWidth="1"/>
    <col min="13058" max="13063" width="11.125" style="6" bestFit="1" customWidth="1"/>
    <col min="13064" max="13064" width="9" style="6"/>
    <col min="13065" max="13065" width="10.25" style="6" customWidth="1"/>
    <col min="13066" max="13071" width="11.125" style="6" bestFit="1" customWidth="1"/>
    <col min="13072" max="13072" width="9" style="6"/>
    <col min="13073" max="13073" width="10.25" style="6" customWidth="1"/>
    <col min="13074" max="13075" width="11.125" style="6" bestFit="1" customWidth="1"/>
    <col min="13076" max="13076" width="10.25" style="6" customWidth="1"/>
    <col min="13077" max="13079" width="11.125" style="6" bestFit="1" customWidth="1"/>
    <col min="13080" max="13080" width="9" style="6"/>
    <col min="13081" max="13081" width="10.25" style="6" customWidth="1"/>
    <col min="13082" max="13083" width="11.125" style="6" bestFit="1" customWidth="1"/>
    <col min="13084" max="13084" width="10" style="6" customWidth="1"/>
    <col min="13085" max="13087" width="11.125" style="6" bestFit="1" customWidth="1"/>
    <col min="13088" max="13312" width="9" style="6"/>
    <col min="13313" max="13313" width="10.25" style="6" customWidth="1"/>
    <col min="13314" max="13319" width="11.125" style="6" bestFit="1" customWidth="1"/>
    <col min="13320" max="13320" width="9" style="6"/>
    <col min="13321" max="13321" width="10.25" style="6" customWidth="1"/>
    <col min="13322" max="13327" width="11.125" style="6" bestFit="1" customWidth="1"/>
    <col min="13328" max="13328" width="9" style="6"/>
    <col min="13329" max="13329" width="10.25" style="6" customWidth="1"/>
    <col min="13330" max="13331" width="11.125" style="6" bestFit="1" customWidth="1"/>
    <col min="13332" max="13332" width="10.25" style="6" customWidth="1"/>
    <col min="13333" max="13335" width="11.125" style="6" bestFit="1" customWidth="1"/>
    <col min="13336" max="13336" width="9" style="6"/>
    <col min="13337" max="13337" width="10.25" style="6" customWidth="1"/>
    <col min="13338" max="13339" width="11.125" style="6" bestFit="1" customWidth="1"/>
    <col min="13340" max="13340" width="10" style="6" customWidth="1"/>
    <col min="13341" max="13343" width="11.125" style="6" bestFit="1" customWidth="1"/>
    <col min="13344" max="13568" width="9" style="6"/>
    <col min="13569" max="13569" width="10.25" style="6" customWidth="1"/>
    <col min="13570" max="13575" width="11.125" style="6" bestFit="1" customWidth="1"/>
    <col min="13576" max="13576" width="9" style="6"/>
    <col min="13577" max="13577" width="10.25" style="6" customWidth="1"/>
    <col min="13578" max="13583" width="11.125" style="6" bestFit="1" customWidth="1"/>
    <col min="13584" max="13584" width="9" style="6"/>
    <col min="13585" max="13585" width="10.25" style="6" customWidth="1"/>
    <col min="13586" max="13587" width="11.125" style="6" bestFit="1" customWidth="1"/>
    <col min="13588" max="13588" width="10.25" style="6" customWidth="1"/>
    <col min="13589" max="13591" width="11.125" style="6" bestFit="1" customWidth="1"/>
    <col min="13592" max="13592" width="9" style="6"/>
    <col min="13593" max="13593" width="10.25" style="6" customWidth="1"/>
    <col min="13594" max="13595" width="11.125" style="6" bestFit="1" customWidth="1"/>
    <col min="13596" max="13596" width="10" style="6" customWidth="1"/>
    <col min="13597" max="13599" width="11.125" style="6" bestFit="1" customWidth="1"/>
    <col min="13600" max="13824" width="9" style="6"/>
    <col min="13825" max="13825" width="10.25" style="6" customWidth="1"/>
    <col min="13826" max="13831" width="11.125" style="6" bestFit="1" customWidth="1"/>
    <col min="13832" max="13832" width="9" style="6"/>
    <col min="13833" max="13833" width="10.25" style="6" customWidth="1"/>
    <col min="13834" max="13839" width="11.125" style="6" bestFit="1" customWidth="1"/>
    <col min="13840" max="13840" width="9" style="6"/>
    <col min="13841" max="13841" width="10.25" style="6" customWidth="1"/>
    <col min="13842" max="13843" width="11.125" style="6" bestFit="1" customWidth="1"/>
    <col min="13844" max="13844" width="10.25" style="6" customWidth="1"/>
    <col min="13845" max="13847" width="11.125" style="6" bestFit="1" customWidth="1"/>
    <col min="13848" max="13848" width="9" style="6"/>
    <col min="13849" max="13849" width="10.25" style="6" customWidth="1"/>
    <col min="13850" max="13851" width="11.125" style="6" bestFit="1" customWidth="1"/>
    <col min="13852" max="13852" width="10" style="6" customWidth="1"/>
    <col min="13853" max="13855" width="11.125" style="6" bestFit="1" customWidth="1"/>
    <col min="13856" max="14080" width="9" style="6"/>
    <col min="14081" max="14081" width="10.25" style="6" customWidth="1"/>
    <col min="14082" max="14087" width="11.125" style="6" bestFit="1" customWidth="1"/>
    <col min="14088" max="14088" width="9" style="6"/>
    <col min="14089" max="14089" width="10.25" style="6" customWidth="1"/>
    <col min="14090" max="14095" width="11.125" style="6" bestFit="1" customWidth="1"/>
    <col min="14096" max="14096" width="9" style="6"/>
    <col min="14097" max="14097" width="10.25" style="6" customWidth="1"/>
    <col min="14098" max="14099" width="11.125" style="6" bestFit="1" customWidth="1"/>
    <col min="14100" max="14100" width="10.25" style="6" customWidth="1"/>
    <col min="14101" max="14103" width="11.125" style="6" bestFit="1" customWidth="1"/>
    <col min="14104" max="14104" width="9" style="6"/>
    <col min="14105" max="14105" width="10.25" style="6" customWidth="1"/>
    <col min="14106" max="14107" width="11.125" style="6" bestFit="1" customWidth="1"/>
    <col min="14108" max="14108" width="10" style="6" customWidth="1"/>
    <col min="14109" max="14111" width="11.125" style="6" bestFit="1" customWidth="1"/>
    <col min="14112" max="14336" width="9" style="6"/>
    <col min="14337" max="14337" width="10.25" style="6" customWidth="1"/>
    <col min="14338" max="14343" width="11.125" style="6" bestFit="1" customWidth="1"/>
    <col min="14344" max="14344" width="9" style="6"/>
    <col min="14345" max="14345" width="10.25" style="6" customWidth="1"/>
    <col min="14346" max="14351" width="11.125" style="6" bestFit="1" customWidth="1"/>
    <col min="14352" max="14352" width="9" style="6"/>
    <col min="14353" max="14353" width="10.25" style="6" customWidth="1"/>
    <col min="14354" max="14355" width="11.125" style="6" bestFit="1" customWidth="1"/>
    <col min="14356" max="14356" width="10.25" style="6" customWidth="1"/>
    <col min="14357" max="14359" width="11.125" style="6" bestFit="1" customWidth="1"/>
    <col min="14360" max="14360" width="9" style="6"/>
    <col min="14361" max="14361" width="10.25" style="6" customWidth="1"/>
    <col min="14362" max="14363" width="11.125" style="6" bestFit="1" customWidth="1"/>
    <col min="14364" max="14364" width="10" style="6" customWidth="1"/>
    <col min="14365" max="14367" width="11.125" style="6" bestFit="1" customWidth="1"/>
    <col min="14368" max="14592" width="9" style="6"/>
    <col min="14593" max="14593" width="10.25" style="6" customWidth="1"/>
    <col min="14594" max="14599" width="11.125" style="6" bestFit="1" customWidth="1"/>
    <col min="14600" max="14600" width="9" style="6"/>
    <col min="14601" max="14601" width="10.25" style="6" customWidth="1"/>
    <col min="14602" max="14607" width="11.125" style="6" bestFit="1" customWidth="1"/>
    <col min="14608" max="14608" width="9" style="6"/>
    <col min="14609" max="14609" width="10.25" style="6" customWidth="1"/>
    <col min="14610" max="14611" width="11.125" style="6" bestFit="1" customWidth="1"/>
    <col min="14612" max="14612" width="10.25" style="6" customWidth="1"/>
    <col min="14613" max="14615" width="11.125" style="6" bestFit="1" customWidth="1"/>
    <col min="14616" max="14616" width="9" style="6"/>
    <col min="14617" max="14617" width="10.25" style="6" customWidth="1"/>
    <col min="14618" max="14619" width="11.125" style="6" bestFit="1" customWidth="1"/>
    <col min="14620" max="14620" width="10" style="6" customWidth="1"/>
    <col min="14621" max="14623" width="11.125" style="6" bestFit="1" customWidth="1"/>
    <col min="14624" max="14848" width="9" style="6"/>
    <col min="14849" max="14849" width="10.25" style="6" customWidth="1"/>
    <col min="14850" max="14855" width="11.125" style="6" bestFit="1" customWidth="1"/>
    <col min="14856" max="14856" width="9" style="6"/>
    <col min="14857" max="14857" width="10.25" style="6" customWidth="1"/>
    <col min="14858" max="14863" width="11.125" style="6" bestFit="1" customWidth="1"/>
    <col min="14864" max="14864" width="9" style="6"/>
    <col min="14865" max="14865" width="10.25" style="6" customWidth="1"/>
    <col min="14866" max="14867" width="11.125" style="6" bestFit="1" customWidth="1"/>
    <col min="14868" max="14868" width="10.25" style="6" customWidth="1"/>
    <col min="14869" max="14871" width="11.125" style="6" bestFit="1" customWidth="1"/>
    <col min="14872" max="14872" width="9" style="6"/>
    <col min="14873" max="14873" width="10.25" style="6" customWidth="1"/>
    <col min="14874" max="14875" width="11.125" style="6" bestFit="1" customWidth="1"/>
    <col min="14876" max="14876" width="10" style="6" customWidth="1"/>
    <col min="14877" max="14879" width="11.125" style="6" bestFit="1" customWidth="1"/>
    <col min="14880" max="15104" width="9" style="6"/>
    <col min="15105" max="15105" width="10.25" style="6" customWidth="1"/>
    <col min="15106" max="15111" width="11.125" style="6" bestFit="1" customWidth="1"/>
    <col min="15112" max="15112" width="9" style="6"/>
    <col min="15113" max="15113" width="10.25" style="6" customWidth="1"/>
    <col min="15114" max="15119" width="11.125" style="6" bestFit="1" customWidth="1"/>
    <col min="15120" max="15120" width="9" style="6"/>
    <col min="15121" max="15121" width="10.25" style="6" customWidth="1"/>
    <col min="15122" max="15123" width="11.125" style="6" bestFit="1" customWidth="1"/>
    <col min="15124" max="15124" width="10.25" style="6" customWidth="1"/>
    <col min="15125" max="15127" width="11.125" style="6" bestFit="1" customWidth="1"/>
    <col min="15128" max="15128" width="9" style="6"/>
    <col min="15129" max="15129" width="10.25" style="6" customWidth="1"/>
    <col min="15130" max="15131" width="11.125" style="6" bestFit="1" customWidth="1"/>
    <col min="15132" max="15132" width="10" style="6" customWidth="1"/>
    <col min="15133" max="15135" width="11.125" style="6" bestFit="1" customWidth="1"/>
    <col min="15136" max="15360" width="9" style="6"/>
    <col min="15361" max="15361" width="10.25" style="6" customWidth="1"/>
    <col min="15362" max="15367" width="11.125" style="6" bestFit="1" customWidth="1"/>
    <col min="15368" max="15368" width="9" style="6"/>
    <col min="15369" max="15369" width="10.25" style="6" customWidth="1"/>
    <col min="15370" max="15375" width="11.125" style="6" bestFit="1" customWidth="1"/>
    <col min="15376" max="15376" width="9" style="6"/>
    <col min="15377" max="15377" width="10.25" style="6" customWidth="1"/>
    <col min="15378" max="15379" width="11.125" style="6" bestFit="1" customWidth="1"/>
    <col min="15380" max="15380" width="10.25" style="6" customWidth="1"/>
    <col min="15381" max="15383" width="11.125" style="6" bestFit="1" customWidth="1"/>
    <col min="15384" max="15384" width="9" style="6"/>
    <col min="15385" max="15385" width="10.25" style="6" customWidth="1"/>
    <col min="15386" max="15387" width="11.125" style="6" bestFit="1" customWidth="1"/>
    <col min="15388" max="15388" width="10" style="6" customWidth="1"/>
    <col min="15389" max="15391" width="11.125" style="6" bestFit="1" customWidth="1"/>
    <col min="15392" max="15616" width="9" style="6"/>
    <col min="15617" max="15617" width="10.25" style="6" customWidth="1"/>
    <col min="15618" max="15623" width="11.125" style="6" bestFit="1" customWidth="1"/>
    <col min="15624" max="15624" width="9" style="6"/>
    <col min="15625" max="15625" width="10.25" style="6" customWidth="1"/>
    <col min="15626" max="15631" width="11.125" style="6" bestFit="1" customWidth="1"/>
    <col min="15632" max="15632" width="9" style="6"/>
    <col min="15633" max="15633" width="10.25" style="6" customWidth="1"/>
    <col min="15634" max="15635" width="11.125" style="6" bestFit="1" customWidth="1"/>
    <col min="15636" max="15636" width="10.25" style="6" customWidth="1"/>
    <col min="15637" max="15639" width="11.125" style="6" bestFit="1" customWidth="1"/>
    <col min="15640" max="15640" width="9" style="6"/>
    <col min="15641" max="15641" width="10.25" style="6" customWidth="1"/>
    <col min="15642" max="15643" width="11.125" style="6" bestFit="1" customWidth="1"/>
    <col min="15644" max="15644" width="10" style="6" customWidth="1"/>
    <col min="15645" max="15647" width="11.125" style="6" bestFit="1" customWidth="1"/>
    <col min="15648" max="15872" width="9" style="6"/>
    <col min="15873" max="15873" width="10.25" style="6" customWidth="1"/>
    <col min="15874" max="15879" width="11.125" style="6" bestFit="1" customWidth="1"/>
    <col min="15880" max="15880" width="9" style="6"/>
    <col min="15881" max="15881" width="10.25" style="6" customWidth="1"/>
    <col min="15882" max="15887" width="11.125" style="6" bestFit="1" customWidth="1"/>
    <col min="15888" max="15888" width="9" style="6"/>
    <col min="15889" max="15889" width="10.25" style="6" customWidth="1"/>
    <col min="15890" max="15891" width="11.125" style="6" bestFit="1" customWidth="1"/>
    <col min="15892" max="15892" width="10.25" style="6" customWidth="1"/>
    <col min="15893" max="15895" width="11.125" style="6" bestFit="1" customWidth="1"/>
    <col min="15896" max="15896" width="9" style="6"/>
    <col min="15897" max="15897" width="10.25" style="6" customWidth="1"/>
    <col min="15898" max="15899" width="11.125" style="6" bestFit="1" customWidth="1"/>
    <col min="15900" max="15900" width="10" style="6" customWidth="1"/>
    <col min="15901" max="15903" width="11.125" style="6" bestFit="1" customWidth="1"/>
    <col min="15904" max="16128" width="9" style="6"/>
    <col min="16129" max="16129" width="10.25" style="6" customWidth="1"/>
    <col min="16130" max="16135" width="11.125" style="6" bestFit="1" customWidth="1"/>
    <col min="16136" max="16136" width="9" style="6"/>
    <col min="16137" max="16137" width="10.25" style="6" customWidth="1"/>
    <col min="16138" max="16143" width="11.125" style="6" bestFit="1" customWidth="1"/>
    <col min="16144" max="16144" width="9" style="6"/>
    <col min="16145" max="16145" width="10.25" style="6" customWidth="1"/>
    <col min="16146" max="16147" width="11.125" style="6" bestFit="1" customWidth="1"/>
    <col min="16148" max="16148" width="10.25" style="6" customWidth="1"/>
    <col min="16149" max="16151" width="11.125" style="6" bestFit="1" customWidth="1"/>
    <col min="16152" max="16152" width="9" style="6"/>
    <col min="16153" max="16153" width="10.25" style="6" customWidth="1"/>
    <col min="16154" max="16155" width="11.125" style="6" bestFit="1" customWidth="1"/>
    <col min="16156" max="16156" width="10" style="6" customWidth="1"/>
    <col min="16157" max="16159" width="11.125" style="6" bestFit="1" customWidth="1"/>
    <col min="16160" max="16384" width="9" style="6"/>
  </cols>
  <sheetData>
    <row r="1" spans="1:31" x14ac:dyDescent="0.2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I1" s="5" t="s">
        <v>32</v>
      </c>
      <c r="J1" s="5" t="s">
        <v>39</v>
      </c>
      <c r="K1" s="5" t="s">
        <v>40</v>
      </c>
      <c r="L1" s="5" t="s">
        <v>41</v>
      </c>
      <c r="M1" s="5" t="s">
        <v>36</v>
      </c>
      <c r="N1" s="5" t="s">
        <v>37</v>
      </c>
      <c r="O1" s="5" t="s">
        <v>38</v>
      </c>
      <c r="Q1" s="5" t="s">
        <v>42</v>
      </c>
      <c r="R1" s="5" t="s">
        <v>33</v>
      </c>
      <c r="S1" s="5" t="s">
        <v>34</v>
      </c>
      <c r="T1" s="5" t="s">
        <v>35</v>
      </c>
      <c r="U1" s="5" t="s">
        <v>36</v>
      </c>
      <c r="V1" s="5" t="s">
        <v>37</v>
      </c>
      <c r="W1" s="5" t="s">
        <v>38</v>
      </c>
      <c r="Y1" s="5" t="s">
        <v>42</v>
      </c>
      <c r="Z1" s="5" t="s">
        <v>39</v>
      </c>
      <c r="AA1" s="5" t="s">
        <v>40</v>
      </c>
      <c r="AB1" s="5" t="s">
        <v>41</v>
      </c>
      <c r="AC1" s="5" t="s">
        <v>36</v>
      </c>
      <c r="AD1" s="5" t="s">
        <v>37</v>
      </c>
      <c r="AE1" s="5" t="s">
        <v>38</v>
      </c>
    </row>
    <row r="2" spans="1:31" x14ac:dyDescent="0.2">
      <c r="A2" s="5" t="s">
        <v>13</v>
      </c>
      <c r="B2" s="5">
        <v>0.25859411850308928</v>
      </c>
      <c r="C2" s="5">
        <v>0.25058702764653279</v>
      </c>
      <c r="D2" s="5">
        <v>0.24499461596090499</v>
      </c>
      <c r="E2" s="5">
        <v>0.25139192070350902</v>
      </c>
      <c r="F2" s="5">
        <f>STDEVP(B2:D2)</f>
        <v>5.5810696091696498E-3</v>
      </c>
      <c r="G2" s="5">
        <f>F2/E2</f>
        <v>2.2200672135967124E-2</v>
      </c>
      <c r="I2" s="5" t="s">
        <v>13</v>
      </c>
      <c r="J2" s="5">
        <v>0.18414938916459625</v>
      </c>
      <c r="K2" s="5">
        <v>0.14081669167809083</v>
      </c>
      <c r="L2" s="5">
        <v>0.12005605648273628</v>
      </c>
      <c r="M2" s="5">
        <v>0.14834071244180777</v>
      </c>
      <c r="N2" s="5">
        <f>STDEVP(J2:L2)</f>
        <v>2.6701398089569936E-2</v>
      </c>
      <c r="O2" s="5">
        <f>N2/M2</f>
        <v>0.18000047087575211</v>
      </c>
      <c r="Q2" s="5" t="s">
        <v>13</v>
      </c>
      <c r="R2" s="5">
        <v>9.9781440946525538E-2</v>
      </c>
      <c r="S2" s="5">
        <v>8.1006579379342802E-2</v>
      </c>
      <c r="T2" s="5">
        <v>6.1831495452804003E-2</v>
      </c>
      <c r="U2" s="5">
        <v>8.0873171926224105E-2</v>
      </c>
      <c r="V2" s="5">
        <f>STDEVP(R2:T2)</f>
        <v>1.549328755527205E-2</v>
      </c>
      <c r="W2" s="5">
        <f>V2/U2</f>
        <v>0.19157511924233261</v>
      </c>
      <c r="Y2" s="5" t="s">
        <v>13</v>
      </c>
      <c r="Z2" s="5">
        <v>7.2055406221363999E-2</v>
      </c>
      <c r="AA2" s="5">
        <v>9.8185322675625103E-2</v>
      </c>
      <c r="AB2" s="5">
        <v>6.6486215333806567E-2</v>
      </c>
      <c r="AC2" s="5">
        <v>7.8908981410265214E-2</v>
      </c>
      <c r="AD2" s="5">
        <f>STDEVP(Z2:AB2)</f>
        <v>1.381875467663367E-2</v>
      </c>
      <c r="AE2" s="5">
        <f>AD2/AC2</f>
        <v>0.17512271011061356</v>
      </c>
    </row>
    <row r="3" spans="1:31" x14ac:dyDescent="0.2">
      <c r="A3" s="5" t="s">
        <v>14</v>
      </c>
      <c r="B3" s="5">
        <v>9.9646184441875021E-2</v>
      </c>
      <c r="C3" s="5">
        <v>9.3599055815897891E-2</v>
      </c>
      <c r="D3" s="5">
        <v>0.11111502439311631</v>
      </c>
      <c r="E3" s="5">
        <v>0.10145342155029641</v>
      </c>
      <c r="F3" s="5">
        <f>STDEVP(B3:D3)</f>
        <v>7.2641525440144414E-3</v>
      </c>
      <c r="G3" s="5">
        <f>F3/E3</f>
        <v>7.160086306614287E-2</v>
      </c>
      <c r="I3" s="5" t="s">
        <v>14</v>
      </c>
      <c r="J3" s="5">
        <v>9.8894691767126258E-2</v>
      </c>
      <c r="K3" s="5">
        <v>0.10896547737637501</v>
      </c>
      <c r="L3" s="5">
        <v>0.12982823288642478</v>
      </c>
      <c r="M3" s="5">
        <v>0.112562800676642</v>
      </c>
      <c r="N3" s="5">
        <f>STDEVP(J3:L3)</f>
        <v>1.2882198123504118E-2</v>
      </c>
      <c r="O3" s="5">
        <f>N3/M3</f>
        <v>0.11444454158981594</v>
      </c>
      <c r="Q3" s="5" t="s">
        <v>14</v>
      </c>
      <c r="R3" s="5">
        <v>0.10815984373068194</v>
      </c>
      <c r="S3" s="5">
        <v>7.7727735068777934E-2</v>
      </c>
      <c r="T3" s="5">
        <v>8.3547570241959995E-2</v>
      </c>
      <c r="U3" s="5">
        <v>8.9811716347139955E-2</v>
      </c>
      <c r="V3" s="5">
        <f>STDEVP(R3:T3)</f>
        <v>1.3189843421430111E-2</v>
      </c>
      <c r="W3" s="5">
        <f>V3/U3</f>
        <v>0.14686105508159727</v>
      </c>
      <c r="Y3" s="5" t="s">
        <v>14</v>
      </c>
      <c r="Z3" s="5">
        <v>6.1636487809281999E-2</v>
      </c>
      <c r="AA3" s="5">
        <v>0.12957536648111001</v>
      </c>
      <c r="AB3" s="5">
        <v>5.1943449403310422E-2</v>
      </c>
      <c r="AC3" s="5">
        <v>8.1051767897900806E-2</v>
      </c>
      <c r="AD3" s="5">
        <f>STDEVP(Z3:AB3)</f>
        <v>3.4538803906941425E-2</v>
      </c>
      <c r="AE3" s="5">
        <f>AD3/AC3</f>
        <v>0.42613264093695308</v>
      </c>
    </row>
    <row r="4" spans="1:31" x14ac:dyDescent="0.2">
      <c r="A4" s="5" t="s">
        <v>15</v>
      </c>
      <c r="B4" s="5">
        <v>0.89984515145295996</v>
      </c>
      <c r="C4" s="5">
        <v>0.60232331124739802</v>
      </c>
      <c r="D4" s="5">
        <v>0.76522933254145475</v>
      </c>
      <c r="E4" s="5">
        <v>0.75579926508060424</v>
      </c>
      <c r="F4" s="5">
        <f t="shared" ref="F4:F19" si="0">STDEVP(B4:D4)</f>
        <v>0.12164567667084884</v>
      </c>
      <c r="G4" s="5">
        <f t="shared" ref="G4:G19" si="1">F4/E4</f>
        <v>0.16094971547488288</v>
      </c>
      <c r="I4" s="5" t="s">
        <v>15</v>
      </c>
      <c r="J4" s="5">
        <v>1.2069310262125801</v>
      </c>
      <c r="K4" s="5">
        <v>1.1206815104133601</v>
      </c>
      <c r="L4" s="5">
        <v>1.2804384941089471</v>
      </c>
      <c r="M4" s="5">
        <v>1.2026836769116291</v>
      </c>
      <c r="N4" s="5">
        <f t="shared" ref="N4:N19" si="2">STDEVP(J4:L4)</f>
        <v>6.5289628793253368E-2</v>
      </c>
      <c r="O4" s="5">
        <f t="shared" ref="O4:O19" si="3">N4/M4</f>
        <v>5.4286617542619833E-2</v>
      </c>
      <c r="Q4" s="5" t="s">
        <v>15</v>
      </c>
      <c r="R4" s="5">
        <v>0.83311892316899006</v>
      </c>
      <c r="S4" s="5">
        <v>0.92724205984768082</v>
      </c>
      <c r="T4" s="5">
        <v>0.81320542353540004</v>
      </c>
      <c r="U4" s="5">
        <v>0.85785546885069019</v>
      </c>
      <c r="V4" s="5">
        <f t="shared" ref="V4:V19" si="4">STDEVP(R4:T4)</f>
        <v>4.9732692966511685E-2</v>
      </c>
      <c r="W4" s="5">
        <f t="shared" ref="W4:W19" si="5">V4/U4</f>
        <v>5.7973277285439398E-2</v>
      </c>
      <c r="Y4" s="5" t="s">
        <v>15</v>
      </c>
      <c r="Z4" s="5">
        <v>0.43756033996621002</v>
      </c>
      <c r="AA4" s="5">
        <v>0.51864668131376501</v>
      </c>
      <c r="AB4" s="5">
        <v>0.63659272723342697</v>
      </c>
      <c r="AC4" s="5">
        <v>0.5309332495044673</v>
      </c>
      <c r="AD4" s="5">
        <f t="shared" ref="AD4:AD19" si="6">STDEVP(Z4:AB4)</f>
        <v>8.1717776987835611E-2</v>
      </c>
      <c r="AE4" s="5">
        <f t="shared" ref="AE4:AE19" si="7">AD4/AC4</f>
        <v>0.15391346664407393</v>
      </c>
    </row>
    <row r="5" spans="1:31" x14ac:dyDescent="0.2">
      <c r="A5" s="5" t="s">
        <v>16</v>
      </c>
      <c r="B5" s="5">
        <v>9.1668291734345077E-3</v>
      </c>
      <c r="C5" s="5">
        <v>1.0035084102236403E-2</v>
      </c>
      <c r="D5" s="5">
        <v>1.5573029983111553E-2</v>
      </c>
      <c r="E5" s="5">
        <v>1.1591647752927488E-2</v>
      </c>
      <c r="F5" s="5">
        <f t="shared" si="0"/>
        <v>2.8374895010045151E-3</v>
      </c>
      <c r="G5" s="5">
        <f t="shared" si="1"/>
        <v>0.24478741603305734</v>
      </c>
      <c r="I5" s="5" t="s">
        <v>16</v>
      </c>
      <c r="J5" s="5">
        <v>4.7065447556994898E-2</v>
      </c>
      <c r="K5" s="5">
        <v>5.4732091855475985E-2</v>
      </c>
      <c r="L5" s="5">
        <v>5.8605227087786593E-2</v>
      </c>
      <c r="M5" s="5">
        <v>5.3467588833419157E-2</v>
      </c>
      <c r="N5" s="5">
        <f t="shared" si="2"/>
        <v>4.795195778027065E-3</v>
      </c>
      <c r="O5" s="5">
        <f t="shared" si="3"/>
        <v>8.9684159743330258E-2</v>
      </c>
      <c r="Q5" s="5" t="s">
        <v>16</v>
      </c>
      <c r="R5" s="5">
        <v>2.8616156363661601E-2</v>
      </c>
      <c r="S5" s="5">
        <v>2.6988174809572652E-2</v>
      </c>
      <c r="T5" s="5">
        <v>4.6405583153692781E-2</v>
      </c>
      <c r="U5" s="5">
        <v>3.4003304775642347E-2</v>
      </c>
      <c r="V5" s="5">
        <f t="shared" si="4"/>
        <v>8.7948834637004043E-3</v>
      </c>
      <c r="W5" s="5">
        <f t="shared" si="5"/>
        <v>0.2586479026591692</v>
      </c>
      <c r="Y5" s="5" t="s">
        <v>16</v>
      </c>
      <c r="Z5" s="5">
        <v>1.5679354086837301E-2</v>
      </c>
      <c r="AA5" s="5">
        <v>2.1784000036190999E-2</v>
      </c>
      <c r="AB5" s="5">
        <v>1.1149233825393699E-2</v>
      </c>
      <c r="AC5" s="5">
        <v>1.6204195982807333E-2</v>
      </c>
      <c r="AD5" s="5">
        <f t="shared" si="6"/>
        <v>4.3574577719432545E-3</v>
      </c>
      <c r="AE5" s="5">
        <f t="shared" si="7"/>
        <v>0.26890922428774133</v>
      </c>
    </row>
    <row r="6" spans="1:31" x14ac:dyDescent="0.2">
      <c r="A6" s="5" t="s">
        <v>17</v>
      </c>
      <c r="B6" s="5">
        <v>0.58426576593149304</v>
      </c>
      <c r="C6" s="5">
        <v>0.54266679629268999</v>
      </c>
      <c r="D6" s="5">
        <v>0.63385220800334152</v>
      </c>
      <c r="E6" s="5">
        <v>0.58692825674250815</v>
      </c>
      <c r="F6" s="5">
        <f t="shared" si="0"/>
        <v>3.7273864572014453E-2</v>
      </c>
      <c r="G6" s="5">
        <f t="shared" si="1"/>
        <v>6.3506679298227939E-2</v>
      </c>
      <c r="I6" s="5" t="s">
        <v>17</v>
      </c>
      <c r="J6" s="5">
        <v>0.72714628504984147</v>
      </c>
      <c r="K6" s="5">
        <v>1.0386025199813622</v>
      </c>
      <c r="L6" s="5">
        <v>1.0736874519456501</v>
      </c>
      <c r="M6" s="5">
        <v>0.94647875232561807</v>
      </c>
      <c r="N6" s="5">
        <f t="shared" si="2"/>
        <v>0.15575148263327271</v>
      </c>
      <c r="O6" s="5">
        <f t="shared" si="3"/>
        <v>0.16455887916191633</v>
      </c>
      <c r="Q6" s="5" t="s">
        <v>17</v>
      </c>
      <c r="R6" s="5">
        <v>1.392099659957746</v>
      </c>
      <c r="S6" s="5">
        <v>1.4157756189308071</v>
      </c>
      <c r="T6" s="5">
        <v>1.2534884607566856</v>
      </c>
      <c r="U6" s="5">
        <v>1.3537879132150799</v>
      </c>
      <c r="V6" s="5">
        <f t="shared" si="4"/>
        <v>7.1578036114037735E-2</v>
      </c>
      <c r="W6" s="5">
        <f t="shared" si="5"/>
        <v>5.2872414811304308E-2</v>
      </c>
      <c r="Y6" s="5" t="s">
        <v>17</v>
      </c>
      <c r="Z6" s="5">
        <v>0.40179567409431</v>
      </c>
      <c r="AA6" s="5">
        <v>0.68352700154882895</v>
      </c>
      <c r="AB6" s="5">
        <v>0.51604064321482701</v>
      </c>
      <c r="AC6" s="5">
        <v>0.53378777295265534</v>
      </c>
      <c r="AD6" s="5">
        <f t="shared" si="6"/>
        <v>0.11569890716213914</v>
      </c>
      <c r="AE6" s="5">
        <f t="shared" si="7"/>
        <v>0.21675076317718714</v>
      </c>
    </row>
    <row r="7" spans="1:31" x14ac:dyDescent="0.2">
      <c r="A7" s="5" t="s">
        <v>18</v>
      </c>
      <c r="B7" s="5">
        <v>1.113818302502622E-2</v>
      </c>
      <c r="C7" s="5">
        <v>1.0157108015225487E-2</v>
      </c>
      <c r="D7" s="5">
        <v>1.5926337185048801E-2</v>
      </c>
      <c r="E7" s="5">
        <v>1.2407209408433503E-2</v>
      </c>
      <c r="F7" s="5">
        <f t="shared" si="0"/>
        <v>2.5204261907890205E-3</v>
      </c>
      <c r="G7" s="5">
        <f t="shared" si="1"/>
        <v>0.2031420690841102</v>
      </c>
      <c r="I7" s="5" t="s">
        <v>18</v>
      </c>
      <c r="J7" s="5">
        <v>3.3588267226693537E-2</v>
      </c>
      <c r="K7" s="5">
        <v>3.0835045769283202E-2</v>
      </c>
      <c r="L7" s="5">
        <v>4.0771023179471177E-2</v>
      </c>
      <c r="M7" s="5">
        <v>3.5064778725149306E-2</v>
      </c>
      <c r="N7" s="5">
        <f t="shared" si="2"/>
        <v>4.1885539611139881E-3</v>
      </c>
      <c r="O7" s="5">
        <f t="shared" si="3"/>
        <v>0.11945188629152409</v>
      </c>
      <c r="Q7" s="5" t="s">
        <v>18</v>
      </c>
      <c r="R7" s="5">
        <v>1.6758926789693099E-2</v>
      </c>
      <c r="S7" s="5">
        <v>1.1347534779948352E-2</v>
      </c>
      <c r="T7" s="5">
        <v>1.35816513616622E-2</v>
      </c>
      <c r="U7" s="5">
        <v>1.3896037643767884E-2</v>
      </c>
      <c r="V7" s="5">
        <f t="shared" si="4"/>
        <v>2.2203483092470729E-3</v>
      </c>
      <c r="W7" s="5">
        <f t="shared" si="5"/>
        <v>0.15978283638594329</v>
      </c>
      <c r="Y7" s="5" t="s">
        <v>18</v>
      </c>
      <c r="Z7" s="5">
        <v>1.2822466891558601E-2</v>
      </c>
      <c r="AA7" s="5">
        <v>1.1599076186300799E-2</v>
      </c>
      <c r="AB7" s="5">
        <v>1.1837498381399299E-2</v>
      </c>
      <c r="AC7" s="5">
        <v>1.2086347153086234E-2</v>
      </c>
      <c r="AD7" s="5">
        <f t="shared" si="6"/>
        <v>5.2953784114412252E-4</v>
      </c>
      <c r="AE7" s="5">
        <f t="shared" si="7"/>
        <v>4.3812893543183198E-2</v>
      </c>
    </row>
    <row r="8" spans="1:31" x14ac:dyDescent="0.2">
      <c r="A8" s="5" t="s">
        <v>19</v>
      </c>
      <c r="B8" s="5">
        <v>3.8509833381048524E-3</v>
      </c>
      <c r="C8" s="5">
        <v>3.5770070415541196E-3</v>
      </c>
      <c r="D8" s="5">
        <v>3.2111225181966599E-3</v>
      </c>
      <c r="E8" s="5">
        <v>3.5463709659518772E-3</v>
      </c>
      <c r="F8" s="5">
        <f t="shared" si="0"/>
        <v>2.6211879502702055E-4</v>
      </c>
      <c r="G8" s="5">
        <f t="shared" si="1"/>
        <v>7.3911837634466293E-2</v>
      </c>
      <c r="I8" s="5" t="s">
        <v>19</v>
      </c>
      <c r="J8" s="5">
        <v>1.7587809076476599E-2</v>
      </c>
      <c r="K8" s="5">
        <v>1.5708616848440653E-2</v>
      </c>
      <c r="L8" s="5">
        <v>1.871587740744915E-2</v>
      </c>
      <c r="M8" s="5">
        <v>1.7337434444122134E-2</v>
      </c>
      <c r="N8" s="5">
        <f t="shared" si="2"/>
        <v>1.2404084300038703E-3</v>
      </c>
      <c r="O8" s="5">
        <f t="shared" si="3"/>
        <v>7.154509705583359E-2</v>
      </c>
      <c r="Q8" s="5" t="s">
        <v>19</v>
      </c>
      <c r="R8" s="5">
        <v>2.8544573319758199E-2</v>
      </c>
      <c r="S8" s="5">
        <v>2.8553076169898401E-2</v>
      </c>
      <c r="T8" s="5">
        <v>2.9366937148763199E-2</v>
      </c>
      <c r="U8" s="5">
        <v>2.8821528879473268E-2</v>
      </c>
      <c r="V8" s="5">
        <f t="shared" si="4"/>
        <v>3.8567750757379871E-4</v>
      </c>
      <c r="W8" s="5">
        <f t="shared" si="5"/>
        <v>1.3381576986655928E-2</v>
      </c>
      <c r="Y8" s="5" t="s">
        <v>19</v>
      </c>
      <c r="Z8" s="5">
        <v>2.1477535017352899E-2</v>
      </c>
      <c r="AA8" s="5">
        <v>1.25359589912977E-2</v>
      </c>
      <c r="AB8" s="5">
        <v>1.43189762254235E-2</v>
      </c>
      <c r="AC8" s="5">
        <v>1.6110823411358031E-2</v>
      </c>
      <c r="AD8" s="5">
        <f t="shared" si="6"/>
        <v>3.8640205926588436E-3</v>
      </c>
      <c r="AE8" s="5">
        <f t="shared" si="7"/>
        <v>0.23984004380153115</v>
      </c>
    </row>
    <row r="9" spans="1:31" x14ac:dyDescent="0.2">
      <c r="A9" s="5" t="s">
        <v>20</v>
      </c>
      <c r="B9" s="5">
        <v>0.69348337225316004</v>
      </c>
      <c r="C9" s="5">
        <v>0.62978009908853172</v>
      </c>
      <c r="D9" s="5">
        <v>0.71456856210084096</v>
      </c>
      <c r="E9" s="5">
        <v>0.6792773444808442</v>
      </c>
      <c r="F9" s="5">
        <f t="shared" si="0"/>
        <v>3.6042838251154133E-2</v>
      </c>
      <c r="G9" s="5">
        <f t="shared" si="1"/>
        <v>5.3060562882015196E-2</v>
      </c>
      <c r="I9" s="5" t="s">
        <v>20</v>
      </c>
      <c r="J9" s="5">
        <v>0.71720633114811982</v>
      </c>
      <c r="K9" s="5">
        <v>0.71230211867270099</v>
      </c>
      <c r="L9" s="5">
        <v>0.68500183778973345</v>
      </c>
      <c r="M9" s="5">
        <v>0.70483676253685135</v>
      </c>
      <c r="N9" s="5">
        <f t="shared" si="2"/>
        <v>1.4167592239424175E-2</v>
      </c>
      <c r="O9" s="5">
        <f t="shared" si="3"/>
        <v>2.0100529643817269E-2</v>
      </c>
      <c r="Q9" s="5" t="s">
        <v>20</v>
      </c>
      <c r="R9" s="5">
        <v>8.2856313775434093E-2</v>
      </c>
      <c r="S9" s="5">
        <v>6.1230663815954399E-2</v>
      </c>
      <c r="T9" s="5">
        <v>4.8418579205034E-2</v>
      </c>
      <c r="U9" s="5">
        <v>6.4168518932140831E-2</v>
      </c>
      <c r="V9" s="5">
        <f t="shared" si="4"/>
        <v>1.4211794048092769E-2</v>
      </c>
      <c r="W9" s="5">
        <f t="shared" si="5"/>
        <v>0.22147611141098572</v>
      </c>
      <c r="Y9" s="5" t="s">
        <v>20</v>
      </c>
      <c r="Z9" s="5">
        <v>0.11594096679379021</v>
      </c>
      <c r="AA9" s="5">
        <v>4.9382603644706292E-2</v>
      </c>
      <c r="AB9" s="5">
        <v>9.1650594895472351E-2</v>
      </c>
      <c r="AC9" s="5">
        <v>8.5658055111322948E-2</v>
      </c>
      <c r="AD9" s="5">
        <f t="shared" si="6"/>
        <v>2.750074939669574E-2</v>
      </c>
      <c r="AE9" s="5">
        <f t="shared" si="7"/>
        <v>0.32105269447170154</v>
      </c>
    </row>
    <row r="10" spans="1:31" x14ac:dyDescent="0.2">
      <c r="A10" s="5" t="s">
        <v>21</v>
      </c>
      <c r="B10" s="5">
        <v>0.59065716547852498</v>
      </c>
      <c r="C10" s="5">
        <v>0.66117235692110798</v>
      </c>
      <c r="D10" s="5">
        <v>0.68971818162422638</v>
      </c>
      <c r="E10" s="5">
        <v>0.64718256800795315</v>
      </c>
      <c r="F10" s="5">
        <f t="shared" si="0"/>
        <v>4.163377535391749E-2</v>
      </c>
      <c r="G10" s="5">
        <f t="shared" si="1"/>
        <v>6.4330804647701606E-2</v>
      </c>
      <c r="I10" s="5" t="s">
        <v>21</v>
      </c>
      <c r="J10" s="5">
        <v>1.87184586375322</v>
      </c>
      <c r="K10" s="5">
        <v>1.8189763113032025</v>
      </c>
      <c r="L10" s="5">
        <v>1.3454110875282099</v>
      </c>
      <c r="M10" s="5">
        <v>1.6787444208615441</v>
      </c>
      <c r="N10" s="5">
        <f>STDEVP(J10:L10)</f>
        <v>0.23668844603176814</v>
      </c>
      <c r="O10" s="5">
        <f>N10/M10</f>
        <v>0.14099135228118756</v>
      </c>
      <c r="Q10" s="5" t="s">
        <v>21</v>
      </c>
      <c r="R10" s="5">
        <v>5.6082077165242099</v>
      </c>
      <c r="S10" s="5">
        <v>5.230792887446384</v>
      </c>
      <c r="T10" s="5">
        <v>6.0119548619929999</v>
      </c>
      <c r="U10" s="5">
        <v>5.6169851553211982</v>
      </c>
      <c r="V10" s="5">
        <f t="shared" si="4"/>
        <v>0.31896843124178509</v>
      </c>
      <c r="W10" s="5">
        <f t="shared" si="5"/>
        <v>5.6786411646399554E-2</v>
      </c>
      <c r="Y10" s="5" t="s">
        <v>21</v>
      </c>
      <c r="Z10" s="5">
        <v>2.6414934565089259</v>
      </c>
      <c r="AA10" s="5">
        <v>2.2359690760127702</v>
      </c>
      <c r="AB10" s="5">
        <v>2.2581957165916702</v>
      </c>
      <c r="AC10" s="5">
        <v>2.3785527497044554</v>
      </c>
      <c r="AD10" s="5">
        <f t="shared" si="6"/>
        <v>0.18614844857260521</v>
      </c>
      <c r="AE10" s="5">
        <f t="shared" si="7"/>
        <v>7.8261223593100837E-2</v>
      </c>
    </row>
    <row r="11" spans="1:31" x14ac:dyDescent="0.2">
      <c r="A11" s="5" t="s">
        <v>22</v>
      </c>
      <c r="B11" s="5">
        <v>0.40735676618021383</v>
      </c>
      <c r="C11" s="5">
        <v>0.50742965644127602</v>
      </c>
      <c r="D11" s="5">
        <v>0.50120848459108103</v>
      </c>
      <c r="E11" s="5">
        <v>0.47199830240419027</v>
      </c>
      <c r="F11" s="5">
        <f t="shared" si="0"/>
        <v>4.5778975515289116E-2</v>
      </c>
      <c r="G11" s="5">
        <f t="shared" si="1"/>
        <v>9.6989703738567315E-2</v>
      </c>
      <c r="I11" s="5" t="s">
        <v>22</v>
      </c>
      <c r="J11" s="5">
        <v>0.25477305711689691</v>
      </c>
      <c r="K11" s="5">
        <v>0.32587559257292398</v>
      </c>
      <c r="L11" s="5">
        <v>0.35043362932456817</v>
      </c>
      <c r="M11" s="5">
        <v>0.31036075967146304</v>
      </c>
      <c r="N11" s="5">
        <f t="shared" si="2"/>
        <v>4.0564917508810638E-2</v>
      </c>
      <c r="O11" s="5">
        <f t="shared" si="3"/>
        <v>0.13070246880356662</v>
      </c>
      <c r="Q11" s="5" t="s">
        <v>22</v>
      </c>
      <c r="R11" s="5">
        <v>0.116111872262415</v>
      </c>
      <c r="S11" s="5">
        <v>0.106830024965964</v>
      </c>
      <c r="T11" s="5">
        <v>0.10284759601276799</v>
      </c>
      <c r="U11" s="5">
        <v>0.10859649774704899</v>
      </c>
      <c r="V11" s="5">
        <f t="shared" si="4"/>
        <v>5.5573120403946494E-3</v>
      </c>
      <c r="W11" s="5">
        <f t="shared" si="5"/>
        <v>5.1173952711984806E-2</v>
      </c>
      <c r="Y11" s="5" t="s">
        <v>22</v>
      </c>
      <c r="Z11" s="5">
        <v>0.19463893348132999</v>
      </c>
      <c r="AA11" s="5">
        <v>0.32104610312281701</v>
      </c>
      <c r="AB11" s="5">
        <v>0.32238119626216399</v>
      </c>
      <c r="AC11" s="5">
        <v>0.27935541095543698</v>
      </c>
      <c r="AD11" s="5">
        <f t="shared" si="6"/>
        <v>5.9906075290899342E-2</v>
      </c>
      <c r="AE11" s="5">
        <f t="shared" si="7"/>
        <v>0.21444394109285972</v>
      </c>
    </row>
    <row r="12" spans="1:31" x14ac:dyDescent="0.2">
      <c r="A12" s="5" t="s">
        <v>23</v>
      </c>
      <c r="B12" s="5">
        <v>0.37380271906902734</v>
      </c>
      <c r="C12" s="5">
        <v>0.27610433621310099</v>
      </c>
      <c r="D12" s="5">
        <v>0.19586610755169492</v>
      </c>
      <c r="E12" s="5">
        <v>0.28192438761127442</v>
      </c>
      <c r="F12" s="5">
        <f t="shared" si="0"/>
        <v>7.2758798681101508E-2</v>
      </c>
      <c r="G12" s="5">
        <f t="shared" si="1"/>
        <v>0.25807912290803114</v>
      </c>
      <c r="I12" s="5" t="s">
        <v>23</v>
      </c>
      <c r="J12" s="5">
        <v>0.61699510527753898</v>
      </c>
      <c r="K12" s="5">
        <v>0.62395722865070447</v>
      </c>
      <c r="L12" s="5">
        <v>0.56603481933160338</v>
      </c>
      <c r="M12" s="5">
        <v>0.60232905108661561</v>
      </c>
      <c r="N12" s="5">
        <f t="shared" si="2"/>
        <v>2.5820808591530693E-2</v>
      </c>
      <c r="O12" s="5">
        <f t="shared" si="3"/>
        <v>4.286827697410469E-2</v>
      </c>
      <c r="Q12" s="5" t="s">
        <v>23</v>
      </c>
      <c r="R12" s="5">
        <v>0.75784545847767082</v>
      </c>
      <c r="S12" s="5">
        <v>0.79339976288351599</v>
      </c>
      <c r="T12" s="5">
        <v>0.87325175549282996</v>
      </c>
      <c r="U12" s="5">
        <v>0.80816565895133896</v>
      </c>
      <c r="V12" s="5">
        <f t="shared" si="4"/>
        <v>4.8257483790614245E-2</v>
      </c>
      <c r="W12" s="5">
        <f t="shared" si="5"/>
        <v>5.9712366216144688E-2</v>
      </c>
      <c r="Y12" s="5" t="s">
        <v>23</v>
      </c>
      <c r="Z12" s="5">
        <v>0.53463895834546304</v>
      </c>
      <c r="AA12" s="5">
        <v>0.33011484839143601</v>
      </c>
      <c r="AB12" s="5">
        <v>0.54216775305174203</v>
      </c>
      <c r="AC12" s="5">
        <v>0.46897385326288038</v>
      </c>
      <c r="AD12" s="5">
        <f t="shared" si="6"/>
        <v>9.8236239453161026E-2</v>
      </c>
      <c r="AE12" s="5">
        <f t="shared" si="7"/>
        <v>0.20947061071674566</v>
      </c>
    </row>
    <row r="13" spans="1:31" x14ac:dyDescent="0.2">
      <c r="A13" s="5" t="s">
        <v>24</v>
      </c>
      <c r="B13" s="5">
        <v>1.19649188539801</v>
      </c>
      <c r="C13" s="5">
        <v>1.3016267275242295</v>
      </c>
      <c r="D13" s="5">
        <v>1.0319724340940983</v>
      </c>
      <c r="E13" s="5">
        <v>1.1766970156721126</v>
      </c>
      <c r="F13" s="5">
        <f t="shared" si="0"/>
        <v>0.11097218012314243</v>
      </c>
      <c r="G13" s="5">
        <f t="shared" si="1"/>
        <v>9.4308202234843513E-2</v>
      </c>
      <c r="I13" s="5" t="s">
        <v>24</v>
      </c>
      <c r="J13" s="5">
        <v>1.90513745395742</v>
      </c>
      <c r="K13" s="5">
        <v>2.3211695138706001</v>
      </c>
      <c r="L13" s="5">
        <v>1.4920040319799839</v>
      </c>
      <c r="M13" s="5">
        <v>1.9061036666026678</v>
      </c>
      <c r="N13" s="5">
        <f t="shared" si="2"/>
        <v>0.33850607996989934</v>
      </c>
      <c r="O13" s="5">
        <f t="shared" si="3"/>
        <v>0.17759059273687541</v>
      </c>
      <c r="Q13" s="5" t="s">
        <v>24</v>
      </c>
      <c r="R13" s="5">
        <v>2.4086913056149686</v>
      </c>
      <c r="S13" s="5">
        <v>2.0124583060772099</v>
      </c>
      <c r="T13" s="5">
        <v>2.2212630235217499</v>
      </c>
      <c r="U13" s="5">
        <v>2.2141375450713094</v>
      </c>
      <c r="V13" s="5">
        <f t="shared" si="4"/>
        <v>0.16183989374900354</v>
      </c>
      <c r="W13" s="5">
        <f t="shared" si="5"/>
        <v>7.309387535984864E-2</v>
      </c>
      <c r="Y13" s="5" t="s">
        <v>24</v>
      </c>
      <c r="Z13" s="5">
        <v>0.98849197775405917</v>
      </c>
      <c r="AA13" s="5">
        <v>1.0193334263292557</v>
      </c>
      <c r="AB13" s="5">
        <v>1.3955917000721609</v>
      </c>
      <c r="AC13" s="5">
        <v>1.1344723680518252</v>
      </c>
      <c r="AD13" s="5">
        <f t="shared" si="6"/>
        <v>0.18506805577699367</v>
      </c>
      <c r="AE13" s="5">
        <f t="shared" si="7"/>
        <v>0.16313139128703694</v>
      </c>
    </row>
    <row r="14" spans="1:31" x14ac:dyDescent="0.2">
      <c r="A14" s="5" t="s">
        <v>25</v>
      </c>
      <c r="B14" s="5">
        <v>1.77154938837524</v>
      </c>
      <c r="C14" s="5">
        <v>2.6375172775074298</v>
      </c>
      <c r="D14" s="5">
        <v>1.2259802820542585</v>
      </c>
      <c r="E14" s="5">
        <v>1.8783489826456428</v>
      </c>
      <c r="F14" s="5">
        <f t="shared" si="0"/>
        <v>0.58118487442206279</v>
      </c>
      <c r="G14" s="5">
        <f t="shared" si="1"/>
        <v>0.30941261703321365</v>
      </c>
      <c r="I14" s="5" t="s">
        <v>25</v>
      </c>
      <c r="J14" s="5">
        <v>2.2648283186154798</v>
      </c>
      <c r="K14" s="5">
        <v>2.6228060791112902</v>
      </c>
      <c r="L14" s="5">
        <v>2.0410319727420436</v>
      </c>
      <c r="M14" s="5">
        <v>2.3095554568229377</v>
      </c>
      <c r="N14" s="5">
        <f t="shared" si="2"/>
        <v>0.23960476536664499</v>
      </c>
      <c r="O14" s="5">
        <f t="shared" si="3"/>
        <v>0.10374497163893576</v>
      </c>
      <c r="Q14" s="5" t="s">
        <v>25</v>
      </c>
      <c r="R14" s="5">
        <v>0.92484855506968444</v>
      </c>
      <c r="S14" s="5">
        <v>0.81325726867811998</v>
      </c>
      <c r="T14" s="5">
        <v>1.2021328915988425</v>
      </c>
      <c r="U14" s="5">
        <v>0.98007957178221561</v>
      </c>
      <c r="V14" s="5">
        <f t="shared" si="4"/>
        <v>0.1634908997076398</v>
      </c>
      <c r="W14" s="5">
        <f t="shared" si="5"/>
        <v>0.16681390411019531</v>
      </c>
      <c r="Y14" s="5" t="s">
        <v>25</v>
      </c>
      <c r="Z14" s="5">
        <v>0.66460954176017994</v>
      </c>
      <c r="AA14" s="5">
        <v>0.43625454855749002</v>
      </c>
      <c r="AB14" s="5">
        <v>0.25563211513580097</v>
      </c>
      <c r="AC14" s="5">
        <v>0.45216540181782361</v>
      </c>
      <c r="AD14" s="5">
        <f t="shared" si="6"/>
        <v>0.16734296182925007</v>
      </c>
      <c r="AE14" s="5">
        <f t="shared" si="7"/>
        <v>0.37009236256575012</v>
      </c>
    </row>
    <row r="15" spans="1:31" x14ac:dyDescent="0.2">
      <c r="A15" s="5" t="s">
        <v>26</v>
      </c>
      <c r="B15" s="5">
        <v>1.4277775258651976E-2</v>
      </c>
      <c r="C15" s="5">
        <v>1.3940575784368997E-2</v>
      </c>
      <c r="D15" s="5">
        <v>2.4394318170567801E-2</v>
      </c>
      <c r="E15" s="5">
        <v>1.753755640452959E-2</v>
      </c>
      <c r="F15" s="5">
        <f t="shared" si="0"/>
        <v>4.8504166356109196E-3</v>
      </c>
      <c r="G15" s="5">
        <f t="shared" si="1"/>
        <v>0.276573116785994</v>
      </c>
      <c r="I15" s="5" t="s">
        <v>26</v>
      </c>
      <c r="J15" s="5">
        <v>0.128255084464199</v>
      </c>
      <c r="K15" s="5">
        <v>0.16346379050352125</v>
      </c>
      <c r="L15" s="5">
        <v>0.10203945750780501</v>
      </c>
      <c r="M15" s="5">
        <v>0.13125277749184175</v>
      </c>
      <c r="N15" s="5">
        <f t="shared" si="2"/>
        <v>2.5165807406189622E-2</v>
      </c>
      <c r="O15" s="5">
        <f t="shared" si="3"/>
        <v>0.19173542752460113</v>
      </c>
      <c r="Q15" s="5" t="s">
        <v>26</v>
      </c>
      <c r="R15" s="5">
        <v>0.23886746408385701</v>
      </c>
      <c r="S15" s="5">
        <v>0.29365277647611099</v>
      </c>
      <c r="T15" s="5">
        <v>0.26585978808213812</v>
      </c>
      <c r="U15" s="5">
        <v>0.26612667621403535</v>
      </c>
      <c r="V15" s="5">
        <f t="shared" si="4"/>
        <v>2.2366806290206407E-2</v>
      </c>
      <c r="W15" s="5">
        <f t="shared" si="5"/>
        <v>8.4045713148341625E-2</v>
      </c>
      <c r="Y15" s="5" t="s">
        <v>26</v>
      </c>
      <c r="Z15" s="5">
        <v>4.2094780724020099E-2</v>
      </c>
      <c r="AA15" s="5">
        <v>3.6460951789564849E-2</v>
      </c>
      <c r="AB15" s="5">
        <v>7.62432541267207E-2</v>
      </c>
      <c r="AC15" s="5">
        <v>5.1599662213435211E-2</v>
      </c>
      <c r="AD15" s="5">
        <f t="shared" si="6"/>
        <v>1.7576783435488401E-2</v>
      </c>
      <c r="AE15" s="5">
        <f t="shared" si="7"/>
        <v>0.34063756779616794</v>
      </c>
    </row>
    <row r="16" spans="1:31" x14ac:dyDescent="0.2">
      <c r="A16" s="5" t="s">
        <v>27</v>
      </c>
      <c r="B16" s="5">
        <v>2.2215953604013365</v>
      </c>
      <c r="C16" s="5">
        <v>1.9656988895610392</v>
      </c>
      <c r="D16" s="5">
        <v>2.1515939054356994</v>
      </c>
      <c r="E16" s="5">
        <v>2.1129627184660253</v>
      </c>
      <c r="F16" s="5">
        <f t="shared" si="0"/>
        <v>0.10798156448253636</v>
      </c>
      <c r="G16" s="5">
        <f t="shared" si="1"/>
        <v>5.1104339673787108E-2</v>
      </c>
      <c r="I16" s="5" t="s">
        <v>27</v>
      </c>
      <c r="J16" s="5">
        <v>2.0463348989125798</v>
      </c>
      <c r="K16" s="5">
        <v>1.9139940965066786</v>
      </c>
      <c r="L16" s="5">
        <v>2.053406390822933</v>
      </c>
      <c r="M16" s="5">
        <v>2.0045784620807305</v>
      </c>
      <c r="N16" s="5">
        <f t="shared" si="2"/>
        <v>6.4117844444427211E-2</v>
      </c>
      <c r="O16" s="5">
        <f t="shared" si="3"/>
        <v>3.1985699565919505E-2</v>
      </c>
      <c r="Q16" s="5" t="s">
        <v>27</v>
      </c>
      <c r="R16" s="5">
        <v>3.3518392332548901</v>
      </c>
      <c r="S16" s="5">
        <v>3.33033055671735</v>
      </c>
      <c r="T16" s="5">
        <v>2.6966415933376711</v>
      </c>
      <c r="U16" s="5">
        <v>3.1262704611033043</v>
      </c>
      <c r="V16" s="5">
        <f t="shared" si="4"/>
        <v>0.30392036106496029</v>
      </c>
      <c r="W16" s="5">
        <f t="shared" si="5"/>
        <v>9.7214993023253204E-2</v>
      </c>
      <c r="Y16" s="5" t="s">
        <v>27</v>
      </c>
      <c r="Z16" s="5">
        <v>3.0539325153869488</v>
      </c>
      <c r="AA16" s="5">
        <v>2.6637801857729437</v>
      </c>
      <c r="AB16" s="5">
        <v>3.290862628959303</v>
      </c>
      <c r="AC16" s="5">
        <v>3.0028584433730656</v>
      </c>
      <c r="AD16" s="5">
        <f t="shared" si="6"/>
        <v>0.25854015582652135</v>
      </c>
      <c r="AE16" s="5">
        <f t="shared" si="7"/>
        <v>8.6098016507267353E-2</v>
      </c>
    </row>
    <row r="17" spans="1:43" x14ac:dyDescent="0.2">
      <c r="A17" s="5" t="s">
        <v>28</v>
      </c>
      <c r="B17" s="5">
        <v>4.5831659251655346E-2</v>
      </c>
      <c r="C17" s="5">
        <v>1.9562673881193E-2</v>
      </c>
      <c r="D17" s="5">
        <v>2.2015642756943295E-2</v>
      </c>
      <c r="E17" s="5">
        <v>2.9136658629930545E-2</v>
      </c>
      <c r="F17" s="5">
        <f t="shared" si="0"/>
        <v>1.1847546817686036E-2</v>
      </c>
      <c r="G17" s="5">
        <f t="shared" si="1"/>
        <v>0.40661995488788405</v>
      </c>
      <c r="I17" s="5" t="s">
        <v>28</v>
      </c>
      <c r="J17" s="5">
        <v>6.2444188316449899E-2</v>
      </c>
      <c r="K17" s="5">
        <v>5.8163710691384776E-2</v>
      </c>
      <c r="L17" s="5">
        <v>7.2048417344146007E-2</v>
      </c>
      <c r="M17" s="5">
        <v>6.4218772117326892E-2</v>
      </c>
      <c r="N17" s="5">
        <f t="shared" si="2"/>
        <v>5.8056369422633423E-3</v>
      </c>
      <c r="O17" s="5">
        <f t="shared" si="3"/>
        <v>9.0404047770588275E-2</v>
      </c>
      <c r="Q17" s="5" t="s">
        <v>28</v>
      </c>
      <c r="R17" s="5">
        <v>0.17546485500268047</v>
      </c>
      <c r="S17" s="5">
        <v>0.12417987684697147</v>
      </c>
      <c r="T17" s="5">
        <v>0.13074528089247567</v>
      </c>
      <c r="U17" s="5">
        <v>0.1434633375807092</v>
      </c>
      <c r="V17" s="5">
        <f t="shared" si="4"/>
        <v>2.278667696340313E-2</v>
      </c>
      <c r="W17" s="5">
        <f t="shared" si="5"/>
        <v>0.15883275370325095</v>
      </c>
      <c r="Y17" s="5" t="s">
        <v>28</v>
      </c>
      <c r="Z17" s="5">
        <v>5.1092931242125002E-2</v>
      </c>
      <c r="AA17" s="5">
        <v>6.4871143940963896E-2</v>
      </c>
      <c r="AB17" s="5">
        <v>7.7910360712296095E-2</v>
      </c>
      <c r="AC17" s="5">
        <v>6.4624811965128329E-2</v>
      </c>
      <c r="AD17" s="5">
        <f t="shared" si="6"/>
        <v>1.0949555255158038E-2</v>
      </c>
      <c r="AE17" s="5">
        <f t="shared" si="7"/>
        <v>0.16943268262144329</v>
      </c>
    </row>
    <row r="18" spans="1:43" x14ac:dyDescent="0.2">
      <c r="A18" s="5" t="s">
        <v>29</v>
      </c>
      <c r="B18" s="5">
        <v>1.7082106271041914E-2</v>
      </c>
      <c r="C18" s="5">
        <v>1.9514652718477313E-2</v>
      </c>
      <c r="D18" s="5">
        <v>2.0442971397164618E-2</v>
      </c>
      <c r="E18" s="5">
        <v>1.9013243462227946E-2</v>
      </c>
      <c r="F18" s="5">
        <f t="shared" si="0"/>
        <v>1.4171360863107795E-3</v>
      </c>
      <c r="G18" s="5">
        <f t="shared" si="1"/>
        <v>7.4534157684673197E-2</v>
      </c>
      <c r="I18" s="5" t="s">
        <v>29</v>
      </c>
      <c r="J18" s="5">
        <v>2.037088237178231E-2</v>
      </c>
      <c r="K18" s="5">
        <v>1.6033395706842372E-2</v>
      </c>
      <c r="L18" s="5">
        <v>2.3178018770971597E-2</v>
      </c>
      <c r="M18" s="5">
        <v>1.9860765616532092E-2</v>
      </c>
      <c r="N18" s="5">
        <f t="shared" si="2"/>
        <v>2.9389991505172955E-3</v>
      </c>
      <c r="O18" s="5">
        <f t="shared" si="3"/>
        <v>0.14798015379985524</v>
      </c>
      <c r="Q18" s="5" t="s">
        <v>29</v>
      </c>
      <c r="R18" s="5">
        <v>2.8477359015356172E-2</v>
      </c>
      <c r="S18" s="5">
        <v>1.7743019840871083E-2</v>
      </c>
      <c r="T18" s="5">
        <v>5.6807249283101643E-2</v>
      </c>
      <c r="U18" s="5">
        <v>3.4342542713109631E-2</v>
      </c>
      <c r="V18" s="5">
        <f t="shared" si="4"/>
        <v>1.6478345190685927E-2</v>
      </c>
      <c r="W18" s="5">
        <f t="shared" si="5"/>
        <v>0.47982309662806721</v>
      </c>
      <c r="Y18" s="5" t="s">
        <v>29</v>
      </c>
      <c r="Z18" s="5">
        <v>2.5295851600764498E-2</v>
      </c>
      <c r="AA18" s="5">
        <v>2.5465176176063201E-2</v>
      </c>
      <c r="AB18" s="5">
        <v>2.9677520335509501E-2</v>
      </c>
      <c r="AC18" s="5">
        <v>2.6812849370779063E-2</v>
      </c>
      <c r="AD18" s="5">
        <f t="shared" si="6"/>
        <v>2.0268074246751083E-3</v>
      </c>
      <c r="AE18" s="5">
        <f t="shared" si="7"/>
        <v>7.5590900342130188E-2</v>
      </c>
    </row>
    <row r="19" spans="1:43" x14ac:dyDescent="0.2">
      <c r="A19" s="5" t="s">
        <v>30</v>
      </c>
      <c r="B19" s="5">
        <v>0.34490313578049198</v>
      </c>
      <c r="C19" s="5">
        <v>0.31636126084756599</v>
      </c>
      <c r="D19" s="5">
        <v>0.35550941617556397</v>
      </c>
      <c r="E19" s="5">
        <v>0.33892460426787396</v>
      </c>
      <c r="F19" s="5">
        <f t="shared" si="0"/>
        <v>1.6531820744285629E-2</v>
      </c>
      <c r="G19" s="5">
        <f t="shared" si="1"/>
        <v>4.8777281248131119E-2</v>
      </c>
      <c r="I19" s="5" t="s">
        <v>30</v>
      </c>
      <c r="J19" s="5">
        <v>0.82141393390579798</v>
      </c>
      <c r="K19" s="5">
        <v>0.84131007930810819</v>
      </c>
      <c r="L19" s="5">
        <v>0.793216582538808</v>
      </c>
      <c r="M19" s="5">
        <v>0.8186468652509048</v>
      </c>
      <c r="N19" s="5">
        <f t="shared" si="2"/>
        <v>1.9731339025018748E-2</v>
      </c>
      <c r="O19" s="5">
        <f t="shared" si="3"/>
        <v>2.410238145720053E-2</v>
      </c>
      <c r="Q19" s="5" t="s">
        <v>30</v>
      </c>
      <c r="R19" s="5">
        <v>1.2267500886621101</v>
      </c>
      <c r="S19" s="5">
        <v>1.2190707531286333</v>
      </c>
      <c r="T19" s="5">
        <v>1.5804778641552699</v>
      </c>
      <c r="U19" s="5">
        <v>1.3420995686486712</v>
      </c>
      <c r="V19" s="5">
        <f t="shared" si="4"/>
        <v>0.16858806180555819</v>
      </c>
      <c r="W19" s="5">
        <f t="shared" si="5"/>
        <v>0.12561516726758626</v>
      </c>
      <c r="Y19" s="5" t="s">
        <v>30</v>
      </c>
      <c r="Z19" s="5">
        <v>0.39862705385078601</v>
      </c>
      <c r="AA19" s="5">
        <v>0.23990426272371601</v>
      </c>
      <c r="AB19" s="5">
        <v>0.24269565745437499</v>
      </c>
      <c r="AC19" s="5">
        <v>0.2937423246762923</v>
      </c>
      <c r="AD19" s="5">
        <f t="shared" si="6"/>
        <v>7.41734578837146E-2</v>
      </c>
      <c r="AE19" s="5">
        <f t="shared" si="7"/>
        <v>0.25251198636578737</v>
      </c>
    </row>
    <row r="20" spans="1:43" x14ac:dyDescent="0.2">
      <c r="A20" s="5"/>
      <c r="B20" s="5"/>
      <c r="C20" s="5"/>
      <c r="D20" s="5"/>
      <c r="E20" s="5"/>
      <c r="F20" s="5"/>
      <c r="G20" s="5"/>
      <c r="I20" s="5"/>
      <c r="J20" s="5"/>
      <c r="K20" s="5"/>
      <c r="L20" s="5"/>
      <c r="M20" s="5"/>
      <c r="N20" s="5"/>
      <c r="O20" s="5"/>
      <c r="Q20" s="5"/>
      <c r="R20" s="5"/>
      <c r="S20" s="5"/>
      <c r="T20" s="5"/>
      <c r="U20" s="5"/>
      <c r="V20" s="5"/>
      <c r="W20" s="5"/>
      <c r="Y20" s="5"/>
      <c r="Z20" s="5"/>
      <c r="AA20" s="5"/>
      <c r="AB20" s="5"/>
      <c r="AC20" s="5"/>
      <c r="AD20" s="5"/>
      <c r="AE20" s="5"/>
    </row>
    <row r="21" spans="1:43" x14ac:dyDescent="0.2">
      <c r="A21" s="5"/>
      <c r="B21" s="5" t="s">
        <v>13</v>
      </c>
      <c r="C21" s="5" t="s">
        <v>14</v>
      </c>
      <c r="D21" s="5" t="s">
        <v>16</v>
      </c>
      <c r="E21" s="5" t="s">
        <v>17</v>
      </c>
      <c r="F21" s="5" t="s">
        <v>18</v>
      </c>
      <c r="G21" s="5" t="s">
        <v>19</v>
      </c>
      <c r="H21" s="5" t="s">
        <v>20</v>
      </c>
      <c r="I21" s="5" t="s">
        <v>21</v>
      </c>
      <c r="J21" s="5" t="s">
        <v>22</v>
      </c>
      <c r="K21" s="5" t="s">
        <v>23</v>
      </c>
      <c r="L21" s="5" t="s">
        <v>24</v>
      </c>
      <c r="M21" s="5" t="s">
        <v>25</v>
      </c>
      <c r="N21" s="5" t="s">
        <v>26</v>
      </c>
      <c r="O21" s="5" t="s">
        <v>27</v>
      </c>
      <c r="P21" s="5" t="s">
        <v>28</v>
      </c>
      <c r="Q21" s="5" t="s">
        <v>29</v>
      </c>
      <c r="R21" s="5" t="s">
        <v>30</v>
      </c>
      <c r="S21" s="5"/>
      <c r="T21" s="5"/>
      <c r="U21" s="5"/>
      <c r="V21" s="5"/>
      <c r="X21" s="5"/>
      <c r="Y21" s="5"/>
      <c r="Z21" s="5"/>
      <c r="AA21" s="5"/>
      <c r="AB21" s="5"/>
      <c r="AC21" s="5"/>
      <c r="AD21" s="5"/>
    </row>
    <row r="22" spans="1:43" x14ac:dyDescent="0.2">
      <c r="A22" s="5" t="s">
        <v>60</v>
      </c>
      <c r="B22" s="5">
        <v>0.25139192070350902</v>
      </c>
      <c r="C22" s="5">
        <v>0.10145342155029641</v>
      </c>
      <c r="D22" s="5">
        <v>1.1591647752927488E-2</v>
      </c>
      <c r="E22" s="5">
        <v>0.58692825674250815</v>
      </c>
      <c r="F22" s="5">
        <v>1.2407209408433503E-2</v>
      </c>
      <c r="G22" s="5">
        <v>3.5463709659518772E-3</v>
      </c>
      <c r="H22" s="5">
        <v>0.6792773444808442</v>
      </c>
      <c r="I22" s="5">
        <v>0.64718256800795315</v>
      </c>
      <c r="J22" s="5">
        <v>0.47199830240419027</v>
      </c>
      <c r="K22" s="5">
        <v>0.28192438761127442</v>
      </c>
      <c r="L22" s="5">
        <v>1.1766970156721126</v>
      </c>
      <c r="M22" s="5">
        <v>1.8783489826456428</v>
      </c>
      <c r="N22" s="5">
        <v>1.753755640452959E-2</v>
      </c>
      <c r="O22" s="5">
        <v>2.1129627184660253</v>
      </c>
      <c r="P22" s="5">
        <v>2.9136658629930545E-2</v>
      </c>
      <c r="Q22" s="5">
        <v>1.9013243462227946E-2</v>
      </c>
      <c r="R22" s="5">
        <v>0.33892460426787396</v>
      </c>
      <c r="S22" s="5"/>
      <c r="T22" s="5"/>
      <c r="U22" s="5"/>
      <c r="V22" s="5"/>
      <c r="X22" s="5"/>
      <c r="Y22" s="5"/>
      <c r="Z22" s="5"/>
      <c r="AA22" s="5"/>
      <c r="AB22" s="5"/>
      <c r="AC22" s="5"/>
      <c r="AD22" s="5"/>
    </row>
    <row r="23" spans="1:43" x14ac:dyDescent="0.2">
      <c r="A23" s="5" t="s">
        <v>64</v>
      </c>
      <c r="B23" s="5">
        <v>0.14834071244180777</v>
      </c>
      <c r="C23" s="5">
        <v>0.112562800676642</v>
      </c>
      <c r="D23" s="5">
        <v>5.3467588833419157E-2</v>
      </c>
      <c r="E23" s="5">
        <v>0.94647875232561807</v>
      </c>
      <c r="F23" s="5">
        <v>3.5064778725149306E-2</v>
      </c>
      <c r="G23" s="5">
        <v>1.7337434444122134E-2</v>
      </c>
      <c r="H23" s="5">
        <v>0.70483676253685135</v>
      </c>
      <c r="I23" s="5">
        <v>1.6787444208615441</v>
      </c>
      <c r="J23" s="5">
        <v>0.31036075967146304</v>
      </c>
      <c r="K23" s="5">
        <v>0.60232905108661561</v>
      </c>
      <c r="L23" s="5">
        <v>1.9061036666026678</v>
      </c>
      <c r="M23" s="5">
        <v>2.3095554568229377</v>
      </c>
      <c r="N23" s="5">
        <v>0.13125277749184175</v>
      </c>
      <c r="O23" s="5">
        <v>2.0045784620807305</v>
      </c>
      <c r="P23" s="5">
        <v>6.4218772117326892E-2</v>
      </c>
      <c r="Q23" s="5">
        <v>1.9860765616532092E-2</v>
      </c>
      <c r="R23" s="5">
        <v>0.8186468652509048</v>
      </c>
      <c r="S23" s="5"/>
      <c r="T23" s="5"/>
      <c r="U23" s="5"/>
      <c r="V23" s="5"/>
      <c r="X23" s="5"/>
      <c r="Y23" s="5"/>
      <c r="Z23" s="5"/>
      <c r="AA23" s="5"/>
      <c r="AB23" s="5"/>
      <c r="AC23" s="5"/>
      <c r="AD23" s="5"/>
    </row>
    <row r="24" spans="1:43" x14ac:dyDescent="0.2">
      <c r="A24" s="5" t="s">
        <v>62</v>
      </c>
      <c r="B24" s="5">
        <v>8.0873171926224105E-2</v>
      </c>
      <c r="C24" s="5">
        <v>8.9811716347139955E-2</v>
      </c>
      <c r="D24" s="5">
        <v>3.4003304775642347E-2</v>
      </c>
      <c r="E24" s="5">
        <v>1.3537879132150799</v>
      </c>
      <c r="F24" s="5">
        <v>1.3896037643767884E-2</v>
      </c>
      <c r="G24" s="5">
        <v>2.8821528879473268E-2</v>
      </c>
      <c r="H24" s="5">
        <v>6.4168518932140831E-2</v>
      </c>
      <c r="I24" s="5">
        <v>5.6169851553211982</v>
      </c>
      <c r="J24" s="5">
        <v>0.10859649774704899</v>
      </c>
      <c r="K24" s="5">
        <v>0.80816565895133896</v>
      </c>
      <c r="L24" s="5">
        <v>2.2141375450713094</v>
      </c>
      <c r="M24" s="5">
        <v>0.98007957178221561</v>
      </c>
      <c r="N24" s="5">
        <v>0.26612667621403535</v>
      </c>
      <c r="O24" s="5">
        <v>3.1262704611033043</v>
      </c>
      <c r="P24" s="5">
        <v>0.1434633375807092</v>
      </c>
      <c r="Q24" s="5">
        <v>3.4342542713109631E-2</v>
      </c>
      <c r="R24" s="5">
        <v>1.3420995686486712</v>
      </c>
      <c r="S24" s="5"/>
      <c r="T24" s="5"/>
      <c r="U24" s="5"/>
      <c r="V24" s="5"/>
      <c r="X24" s="5"/>
      <c r="Y24" s="5"/>
      <c r="Z24" s="5"/>
      <c r="AA24" s="5"/>
      <c r="AB24" s="5"/>
      <c r="AC24" s="5"/>
      <c r="AD24" s="5"/>
    </row>
    <row r="25" spans="1:43" x14ac:dyDescent="0.2">
      <c r="A25" s="5" t="s">
        <v>66</v>
      </c>
      <c r="B25" s="5">
        <v>7.8908981410265214E-2</v>
      </c>
      <c r="C25" s="5">
        <v>8.1051767897900806E-2</v>
      </c>
      <c r="D25" s="5">
        <v>1.6204195982807333E-2</v>
      </c>
      <c r="E25" s="5">
        <v>0.53378777295265534</v>
      </c>
      <c r="F25" s="5">
        <v>1.2086347153086234E-2</v>
      </c>
      <c r="G25" s="5">
        <v>1.6110823411358031E-2</v>
      </c>
      <c r="H25" s="5">
        <v>8.5658055111322948E-2</v>
      </c>
      <c r="I25" s="5">
        <v>2.3785527497044554</v>
      </c>
      <c r="J25" s="5">
        <v>0.27935541095543698</v>
      </c>
      <c r="K25" s="5">
        <v>0.46897385326288038</v>
      </c>
      <c r="L25" s="5">
        <v>1.1344723680518252</v>
      </c>
      <c r="M25" s="5">
        <v>0.45216540181782361</v>
      </c>
      <c r="N25" s="5">
        <v>5.1599662213435211E-2</v>
      </c>
      <c r="O25" s="5">
        <v>3.0028584433730656</v>
      </c>
      <c r="P25" s="5">
        <v>6.4624811965128329E-2</v>
      </c>
      <c r="Q25" s="5">
        <v>2.6812849370779063E-2</v>
      </c>
      <c r="R25" s="5">
        <v>0.2937423246762923</v>
      </c>
      <c r="S25" s="5"/>
      <c r="T25" s="5"/>
      <c r="U25" s="5"/>
      <c r="V25" s="5"/>
      <c r="X25" s="5"/>
      <c r="Y25" s="5"/>
      <c r="Z25" s="5"/>
      <c r="AA25" s="5"/>
      <c r="AB25" s="5"/>
      <c r="AC25" s="5"/>
      <c r="AD25" s="5"/>
    </row>
    <row r="27" spans="1:43" x14ac:dyDescent="0.2">
      <c r="A27" s="5"/>
      <c r="B27" s="5"/>
      <c r="C27" s="5"/>
      <c r="D27" s="5"/>
      <c r="E27" s="5"/>
      <c r="F27" s="5"/>
      <c r="G27" s="5"/>
      <c r="I27" s="5"/>
      <c r="J27" s="5"/>
      <c r="K27" s="5"/>
      <c r="L27" s="5"/>
      <c r="M27" s="5"/>
      <c r="N27" s="5"/>
      <c r="O27" s="5"/>
      <c r="Q27" s="5"/>
      <c r="R27" s="5"/>
      <c r="S27" s="5"/>
      <c r="T27" s="5"/>
      <c r="U27" s="5"/>
      <c r="V27" s="5"/>
      <c r="W27" s="5"/>
      <c r="Y27" s="5"/>
      <c r="Z27" s="5"/>
      <c r="AA27" s="5"/>
      <c r="AB27" s="5"/>
      <c r="AC27" s="5"/>
      <c r="AD27" s="5"/>
      <c r="AE27" s="5"/>
    </row>
    <row r="28" spans="1:43" x14ac:dyDescent="0.2">
      <c r="A28" s="5"/>
      <c r="B28" s="5"/>
      <c r="C28" s="5"/>
      <c r="D28" s="5"/>
      <c r="E28" s="5"/>
      <c r="F28" s="5"/>
      <c r="G28" s="5"/>
      <c r="I28" s="5"/>
      <c r="J28" s="5"/>
      <c r="K28" s="5"/>
      <c r="L28" s="5"/>
      <c r="M28" s="5"/>
      <c r="N28" s="5"/>
      <c r="O28" s="5"/>
      <c r="Q28" s="5"/>
      <c r="R28" s="5"/>
      <c r="S28" s="5"/>
      <c r="T28" s="5"/>
      <c r="U28" s="5"/>
      <c r="V28" s="5"/>
      <c r="W28" s="5"/>
      <c r="Y28" s="5"/>
      <c r="Z28" s="5"/>
      <c r="AA28" s="5"/>
      <c r="AB28" s="5"/>
      <c r="AC28" s="5"/>
      <c r="AD28" s="5"/>
      <c r="AE28" s="5"/>
    </row>
    <row r="29" spans="1:43" x14ac:dyDescent="0.2">
      <c r="A29" s="5" t="s">
        <v>43</v>
      </c>
      <c r="B29" s="5" t="s">
        <v>33</v>
      </c>
      <c r="C29" s="5" t="s">
        <v>34</v>
      </c>
      <c r="D29" s="5" t="s">
        <v>35</v>
      </c>
      <c r="E29" s="5" t="s">
        <v>36</v>
      </c>
      <c r="F29" s="5" t="s">
        <v>37</v>
      </c>
      <c r="G29" s="5" t="s">
        <v>38</v>
      </c>
      <c r="H29" s="5"/>
      <c r="I29" s="5" t="s">
        <v>43</v>
      </c>
      <c r="J29" s="5" t="s">
        <v>39</v>
      </c>
      <c r="K29" s="5" t="s">
        <v>40</v>
      </c>
      <c r="L29" s="5" t="s">
        <v>41</v>
      </c>
      <c r="M29" s="5" t="s">
        <v>36</v>
      </c>
      <c r="N29" s="5" t="s">
        <v>37</v>
      </c>
      <c r="O29" s="5" t="s">
        <v>38</v>
      </c>
      <c r="P29" s="5"/>
      <c r="Q29" s="5" t="s">
        <v>44</v>
      </c>
      <c r="R29" s="5" t="s">
        <v>33</v>
      </c>
      <c r="S29" s="5" t="s">
        <v>34</v>
      </c>
      <c r="T29" s="5" t="s">
        <v>35</v>
      </c>
      <c r="U29" s="5" t="s">
        <v>36</v>
      </c>
      <c r="V29" s="5" t="s">
        <v>37</v>
      </c>
      <c r="W29" s="5" t="s">
        <v>38</v>
      </c>
      <c r="X29" s="5"/>
      <c r="Y29" s="5" t="s">
        <v>44</v>
      </c>
      <c r="Z29" s="5" t="s">
        <v>39</v>
      </c>
      <c r="AA29" s="5" t="s">
        <v>40</v>
      </c>
      <c r="AB29" s="5" t="s">
        <v>41</v>
      </c>
      <c r="AC29" s="5" t="s">
        <v>36</v>
      </c>
      <c r="AD29" s="5" t="s">
        <v>37</v>
      </c>
      <c r="AE29" s="5" t="s">
        <v>38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x14ac:dyDescent="0.2">
      <c r="A30" s="5" t="s">
        <v>13</v>
      </c>
      <c r="B30" s="5">
        <v>0.12917421164946533</v>
      </c>
      <c r="C30" s="5">
        <v>0.10693818031890412</v>
      </c>
      <c r="D30" s="5">
        <v>0.11433408312239</v>
      </c>
      <c r="E30" s="5">
        <v>0.11681549169691981</v>
      </c>
      <c r="F30" s="5">
        <v>9.2458391982100964E-3</v>
      </c>
      <c r="G30" s="5">
        <v>7.9149084285829285E-2</v>
      </c>
      <c r="H30" s="5"/>
      <c r="I30" s="5" t="s">
        <v>13</v>
      </c>
      <c r="J30" s="5">
        <v>0.14983591417216599</v>
      </c>
      <c r="K30" s="5">
        <v>0.12497890440577999</v>
      </c>
      <c r="L30" s="5">
        <v>0.16620652073139533</v>
      </c>
      <c r="M30" s="5">
        <v>0.14700711310311376</v>
      </c>
      <c r="N30" s="5">
        <v>1.6949546180537119E-2</v>
      </c>
      <c r="O30" s="5">
        <v>0.11529745617579991</v>
      </c>
      <c r="P30" s="5"/>
      <c r="Q30" s="5" t="s">
        <v>13</v>
      </c>
      <c r="R30" s="5">
        <v>4.2408183412171799E-2</v>
      </c>
      <c r="S30" s="5">
        <v>4.9559847535270901E-2</v>
      </c>
      <c r="T30" s="5">
        <v>3.9147958119879256E-2</v>
      </c>
      <c r="U30" s="5">
        <v>4.3705329689107321E-2</v>
      </c>
      <c r="V30" s="5">
        <v>4.3484711219317768E-3</v>
      </c>
      <c r="W30" s="5">
        <v>9.9495213807197211E-2</v>
      </c>
      <c r="X30" s="5"/>
      <c r="Y30" s="5" t="s">
        <v>13</v>
      </c>
      <c r="Z30" s="5">
        <v>0.18041588017494301</v>
      </c>
      <c r="AA30" s="5">
        <v>0.12962204187371701</v>
      </c>
      <c r="AB30" s="5">
        <v>0.14132491984088794</v>
      </c>
      <c r="AC30" s="5">
        <v>0.15045428062984931</v>
      </c>
      <c r="AD30" s="5">
        <v>2.1718078853865039E-2</v>
      </c>
      <c r="AE30" s="5">
        <v>0.1443500228969643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x14ac:dyDescent="0.2">
      <c r="A31" s="5" t="s">
        <v>14</v>
      </c>
      <c r="B31" s="5">
        <v>0.207998907047411</v>
      </c>
      <c r="C31" s="5">
        <v>0.19634689738474401</v>
      </c>
      <c r="D31" s="5">
        <v>0.19108018225635301</v>
      </c>
      <c r="E31" s="5">
        <v>0.19847532889616934</v>
      </c>
      <c r="F31" s="5">
        <v>7.0691101591365485E-3</v>
      </c>
      <c r="G31" s="5">
        <v>3.5617072401148121E-2</v>
      </c>
      <c r="H31" s="5"/>
      <c r="I31" s="5" t="s">
        <v>14</v>
      </c>
      <c r="J31" s="5">
        <v>0.20376390139532299</v>
      </c>
      <c r="K31" s="5">
        <v>0.19562300709349301</v>
      </c>
      <c r="L31" s="5">
        <v>0.19149332139233305</v>
      </c>
      <c r="M31" s="5">
        <v>0.1969600766270497</v>
      </c>
      <c r="N31" s="5">
        <v>5.0978818873213269E-3</v>
      </c>
      <c r="O31" s="5">
        <v>2.588281835904406E-2</v>
      </c>
      <c r="P31" s="5"/>
      <c r="Q31" s="5" t="s">
        <v>14</v>
      </c>
      <c r="R31" s="5">
        <v>4.5674750700969227E-2</v>
      </c>
      <c r="S31" s="5">
        <v>2.3210645908639839E-2</v>
      </c>
      <c r="T31" s="5">
        <v>3.4218411433233342E-2</v>
      </c>
      <c r="U31" s="5">
        <v>3.4367936014280807E-2</v>
      </c>
      <c r="V31" s="5">
        <v>9.1715418271390466E-3</v>
      </c>
      <c r="W31" s="5">
        <v>0.26686332933487839</v>
      </c>
      <c r="X31" s="5"/>
      <c r="Y31" s="5" t="s">
        <v>14</v>
      </c>
      <c r="Z31" s="5">
        <v>0.25728144692555199</v>
      </c>
      <c r="AA31" s="5">
        <v>0.16630745547505901</v>
      </c>
      <c r="AB31" s="5">
        <v>0.22555557527179301</v>
      </c>
      <c r="AC31" s="5">
        <v>0.216381492557468</v>
      </c>
      <c r="AD31" s="5">
        <v>3.7702251262097877E-2</v>
      </c>
      <c r="AE31" s="5">
        <v>0.17423972270680529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x14ac:dyDescent="0.2">
      <c r="A32" s="5" t="s">
        <v>15</v>
      </c>
      <c r="B32" s="5">
        <v>6.9793700343858101</v>
      </c>
      <c r="C32" s="5">
        <v>6.0235869172362797</v>
      </c>
      <c r="D32" s="5">
        <v>5.9848642685832001</v>
      </c>
      <c r="E32" s="5">
        <v>6.3292737400684302</v>
      </c>
      <c r="F32" s="5">
        <v>0.4599592407982615</v>
      </c>
      <c r="G32" s="5">
        <v>7.2671725017424915E-2</v>
      </c>
      <c r="H32" s="5"/>
      <c r="I32" s="5" t="s">
        <v>15</v>
      </c>
      <c r="J32" s="5"/>
      <c r="K32" s="5"/>
      <c r="L32" s="5"/>
      <c r="M32" s="5"/>
      <c r="N32" s="5"/>
      <c r="O32" s="5"/>
      <c r="P32" s="5"/>
      <c r="Q32" s="5" t="s">
        <v>15</v>
      </c>
      <c r="R32" s="5"/>
      <c r="S32" s="5"/>
      <c r="T32" s="5"/>
      <c r="U32" s="5"/>
      <c r="V32" s="5"/>
      <c r="W32" s="5"/>
      <c r="X32" s="5"/>
      <c r="Y32" s="5" t="s">
        <v>15</v>
      </c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x14ac:dyDescent="0.2">
      <c r="A33" s="5" t="s">
        <v>16</v>
      </c>
      <c r="B33" s="5">
        <v>8.5067318674540995E-2</v>
      </c>
      <c r="C33" s="5">
        <v>6.6622382984203504E-2</v>
      </c>
      <c r="D33" s="5">
        <v>5.1990305543552183E-2</v>
      </c>
      <c r="E33" s="5">
        <v>6.7893335734098906E-2</v>
      </c>
      <c r="F33" s="5">
        <v>1.3533506322857851E-2</v>
      </c>
      <c r="G33" s="5">
        <v>0.19933482685047615</v>
      </c>
      <c r="H33" s="5"/>
      <c r="I33" s="5" t="s">
        <v>16</v>
      </c>
      <c r="J33" s="5">
        <v>2.51007995522201E-2</v>
      </c>
      <c r="K33" s="5">
        <v>1.98132263484515E-2</v>
      </c>
      <c r="L33" s="5">
        <v>2.4105551750316673E-2</v>
      </c>
      <c r="M33" s="5">
        <v>2.3006525883662757E-2</v>
      </c>
      <c r="N33" s="5">
        <v>2.2942683638411798E-3</v>
      </c>
      <c r="O33" s="5">
        <v>9.9722503755787423E-2</v>
      </c>
      <c r="P33" s="5"/>
      <c r="Q33" s="5" t="s">
        <v>16</v>
      </c>
      <c r="R33" s="5">
        <v>1.0867592692517899E-2</v>
      </c>
      <c r="S33" s="5">
        <v>9.7274830208457421E-3</v>
      </c>
      <c r="T33" s="5">
        <v>1.2384194780576599E-2</v>
      </c>
      <c r="U33" s="5">
        <v>1.0993090164646746E-2</v>
      </c>
      <c r="V33" s="5">
        <v>1.0882222674944383E-3</v>
      </c>
      <c r="W33" s="5">
        <v>9.8991480211279376E-2</v>
      </c>
      <c r="X33" s="5"/>
      <c r="Y33" s="5" t="s">
        <v>16</v>
      </c>
      <c r="Z33" s="5">
        <v>2.4893762634562999E-2</v>
      </c>
      <c r="AA33" s="5">
        <v>2.3335617724795699E-2</v>
      </c>
      <c r="AB33" s="5">
        <v>3.0837617649516699E-2</v>
      </c>
      <c r="AC33" s="5">
        <v>2.6355666002958467E-2</v>
      </c>
      <c r="AD33" s="5">
        <v>3.2324265200746613E-3</v>
      </c>
      <c r="AE33" s="5">
        <v>0.12264636073745266</v>
      </c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x14ac:dyDescent="0.2">
      <c r="A34" s="5" t="s">
        <v>17</v>
      </c>
      <c r="B34" s="5">
        <v>5.6399602907634403</v>
      </c>
      <c r="C34" s="5">
        <v>5.4918478850127102</v>
      </c>
      <c r="D34" s="5">
        <v>4.9769042721393699</v>
      </c>
      <c r="E34" s="5">
        <v>5.3695708159718407</v>
      </c>
      <c r="F34" s="5">
        <v>0.28416495463998859</v>
      </c>
      <c r="G34" s="5">
        <v>5.2921353377952882E-2</v>
      </c>
      <c r="H34" s="5"/>
      <c r="I34" s="5" t="s">
        <v>17</v>
      </c>
      <c r="J34" s="5">
        <v>2.6241319877533398</v>
      </c>
      <c r="K34" s="5">
        <v>2.3458561957523401</v>
      </c>
      <c r="L34" s="5">
        <v>2.3088086294627801</v>
      </c>
      <c r="M34" s="5">
        <v>2.4262656043228201</v>
      </c>
      <c r="N34" s="5">
        <v>0.14072777458838737</v>
      </c>
      <c r="O34" s="5">
        <v>5.8001800931297885E-2</v>
      </c>
      <c r="P34" s="5"/>
      <c r="Q34" s="5" t="s">
        <v>17</v>
      </c>
      <c r="R34" s="5">
        <v>0.34559578365688298</v>
      </c>
      <c r="S34" s="5">
        <v>0.40017889367630999</v>
      </c>
      <c r="T34" s="5">
        <v>0.30554644786057</v>
      </c>
      <c r="U34" s="5">
        <v>0.35044037506458769</v>
      </c>
      <c r="V34" s="5">
        <v>3.8785113120868936E-2</v>
      </c>
      <c r="W34" s="5">
        <v>0.11067535558287389</v>
      </c>
      <c r="X34" s="5"/>
      <c r="Y34" s="5" t="s">
        <v>17</v>
      </c>
      <c r="Z34" s="5">
        <v>0.57385969217339505</v>
      </c>
      <c r="AA34" s="5">
        <v>0.5383345826250262</v>
      </c>
      <c r="AB34" s="5">
        <v>0.63115457970766398</v>
      </c>
      <c r="AC34" s="5">
        <v>0.58111628483536171</v>
      </c>
      <c r="AD34" s="5">
        <v>3.8239434858110398E-2</v>
      </c>
      <c r="AE34" s="5">
        <v>6.5803412941601108E-2</v>
      </c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x14ac:dyDescent="0.2">
      <c r="A35" s="5" t="s">
        <v>18</v>
      </c>
      <c r="B35" s="5">
        <v>0.403616991766653</v>
      </c>
      <c r="C35" s="5">
        <v>0.35786910759112001</v>
      </c>
      <c r="D35" s="5">
        <v>0.29569631041531802</v>
      </c>
      <c r="E35" s="5">
        <v>0.35239413659103036</v>
      </c>
      <c r="F35" s="5">
        <v>4.42281949772836E-2</v>
      </c>
      <c r="G35" s="5">
        <v>0.12550774937726181</v>
      </c>
      <c r="H35" s="5"/>
      <c r="I35" s="5" t="s">
        <v>18</v>
      </c>
      <c r="J35" s="5">
        <v>0.17494923239402949</v>
      </c>
      <c r="K35" s="5">
        <v>0.258969012548253</v>
      </c>
      <c r="L35" s="5">
        <v>0.202056837267381</v>
      </c>
      <c r="M35" s="5">
        <v>0.21199169406988783</v>
      </c>
      <c r="N35" s="5">
        <v>3.5012920463316249E-2</v>
      </c>
      <c r="O35" s="5">
        <v>0.16516175606282693</v>
      </c>
      <c r="P35" s="5"/>
      <c r="Q35" s="5" t="s">
        <v>18</v>
      </c>
      <c r="R35" s="5">
        <v>8.1986889649027003E-3</v>
      </c>
      <c r="S35" s="5">
        <v>6.58357933503507E-3</v>
      </c>
      <c r="T35" s="5">
        <v>5.3543315544702002E-3</v>
      </c>
      <c r="U35" s="5">
        <v>6.7121999514693229E-3</v>
      </c>
      <c r="V35" s="5">
        <v>1.1647602662635532E-3</v>
      </c>
      <c r="W35" s="5">
        <v>0.17352883923080739</v>
      </c>
      <c r="X35" s="5"/>
      <c r="Y35" s="5" t="s">
        <v>18</v>
      </c>
      <c r="Z35" s="5">
        <v>9.4256172591949995E-3</v>
      </c>
      <c r="AA35" s="5">
        <v>6.2279607643681099E-3</v>
      </c>
      <c r="AB35" s="5">
        <v>8.5120624296020995E-3</v>
      </c>
      <c r="AC35" s="5">
        <v>8.055213484388403E-3</v>
      </c>
      <c r="AD35" s="5">
        <v>1.3448134898649943E-3</v>
      </c>
      <c r="AE35" s="5">
        <v>0.16694945360186195</v>
      </c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x14ac:dyDescent="0.2">
      <c r="A36" s="5" t="s">
        <v>19</v>
      </c>
      <c r="B36" s="5">
        <v>3.8509833381048524E-3</v>
      </c>
      <c r="C36" s="5">
        <v>4.1770070415541203E-3</v>
      </c>
      <c r="D36" s="5">
        <v>4.9111225181966596E-3</v>
      </c>
      <c r="E36" s="5">
        <v>4.313037632618544E-3</v>
      </c>
      <c r="F36" s="5">
        <v>4.4335990765248848E-4</v>
      </c>
      <c r="G36" s="5">
        <v>0.10279527920170604</v>
      </c>
      <c r="H36" s="5"/>
      <c r="I36" s="5" t="s">
        <v>19</v>
      </c>
      <c r="J36" s="5">
        <v>1.7587809076476599E-2</v>
      </c>
      <c r="K36" s="5">
        <v>1.5708616848440653E-2</v>
      </c>
      <c r="L36" s="5">
        <v>1.871587740744915E-2</v>
      </c>
      <c r="M36" s="5">
        <v>1.7337434444122134E-2</v>
      </c>
      <c r="N36" s="5">
        <v>1.2404084300038703E-3</v>
      </c>
      <c r="O36" s="5">
        <v>7.154509705583359E-2</v>
      </c>
      <c r="P36" s="5"/>
      <c r="Q36" s="5" t="s">
        <v>19</v>
      </c>
      <c r="R36" s="5">
        <v>1.1391772475139646E-2</v>
      </c>
      <c r="S36" s="5">
        <v>9.7340240341053201E-3</v>
      </c>
      <c r="T36" s="5">
        <v>1.0257644205195805E-2</v>
      </c>
      <c r="U36" s="5">
        <v>1.046114690481359E-2</v>
      </c>
      <c r="V36" s="5">
        <v>6.9190196078236868E-4</v>
      </c>
      <c r="W36" s="5">
        <v>6.6140162936054084E-2</v>
      </c>
      <c r="X36" s="5"/>
      <c r="Y36" s="5" t="s">
        <v>19</v>
      </c>
      <c r="Z36" s="5">
        <v>3.8303868577745502E-2</v>
      </c>
      <c r="AA36" s="5">
        <v>2.5138849914991199E-2</v>
      </c>
      <c r="AB36" s="5">
        <v>2.8522157193252601E-2</v>
      </c>
      <c r="AC36" s="5">
        <v>3.0654958561996432E-2</v>
      </c>
      <c r="AD36" s="5">
        <v>5.5821776131156483E-3</v>
      </c>
      <c r="AE36" s="5">
        <v>0.18209705297191256</v>
      </c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x14ac:dyDescent="0.2">
      <c r="A37" s="5" t="s">
        <v>20</v>
      </c>
      <c r="B37" s="5">
        <v>0.49348337225315991</v>
      </c>
      <c r="C37" s="5">
        <v>0.62978009908853172</v>
      </c>
      <c r="D37" s="5">
        <v>0.71456856210084096</v>
      </c>
      <c r="E37" s="5">
        <v>0.61261067781417744</v>
      </c>
      <c r="F37" s="5">
        <v>9.1070511373215868E-2</v>
      </c>
      <c r="G37" s="5">
        <v>0.14865968660252474</v>
      </c>
      <c r="H37" s="5"/>
      <c r="I37" s="5" t="s">
        <v>20</v>
      </c>
      <c r="J37" s="5">
        <v>0.51720633114811998</v>
      </c>
      <c r="K37" s="5">
        <v>0.51230211867270103</v>
      </c>
      <c r="L37" s="5">
        <v>0.48500183778973299</v>
      </c>
      <c r="M37" s="5">
        <v>0.50483676253685128</v>
      </c>
      <c r="N37" s="5">
        <v>1.4167592239424442E-2</v>
      </c>
      <c r="O37" s="5">
        <v>2.8063709481518311E-2</v>
      </c>
      <c r="P37" s="5"/>
      <c r="Q37" s="5" t="s">
        <v>20</v>
      </c>
      <c r="R37" s="5">
        <v>4.7153969199104556E-2</v>
      </c>
      <c r="S37" s="5">
        <v>3.0897481167365716E-2</v>
      </c>
      <c r="T37" s="5">
        <v>3.6874069588328062E-2</v>
      </c>
      <c r="U37" s="5">
        <v>3.830850665159944E-2</v>
      </c>
      <c r="V37" s="5">
        <v>6.7137450079610226E-3</v>
      </c>
      <c r="W37" s="5">
        <v>0.17525467826297303</v>
      </c>
      <c r="X37" s="5"/>
      <c r="Y37" s="5" t="s">
        <v>20</v>
      </c>
      <c r="Z37" s="5">
        <v>6.4568992012620896E-2</v>
      </c>
      <c r="AA37" s="5">
        <v>6.0992537315352202E-2</v>
      </c>
      <c r="AB37" s="5">
        <v>7.6054662512883106E-2</v>
      </c>
      <c r="AC37" s="5">
        <v>6.7205397280285406E-2</v>
      </c>
      <c r="AD37" s="5">
        <v>6.4254638441153655E-3</v>
      </c>
      <c r="AE37" s="5">
        <v>9.5609342465716882E-2</v>
      </c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x14ac:dyDescent="0.2">
      <c r="A38" s="5" t="s">
        <v>21</v>
      </c>
      <c r="B38" s="5">
        <v>0.39065716547852503</v>
      </c>
      <c r="C38" s="5">
        <v>0.32117235692110802</v>
      </c>
      <c r="D38" s="5">
        <v>0.42971818162422598</v>
      </c>
      <c r="E38" s="5">
        <v>0.38051590134128638</v>
      </c>
      <c r="F38" s="5">
        <v>4.4890109852437993E-2</v>
      </c>
      <c r="G38" s="5">
        <v>0.11797170550351287</v>
      </c>
      <c r="H38" s="5"/>
      <c r="I38" s="5" t="s">
        <v>21</v>
      </c>
      <c r="J38" s="5">
        <v>1.57184586375322</v>
      </c>
      <c r="K38" s="5">
        <v>1.6189763113032001</v>
      </c>
      <c r="L38" s="5">
        <v>1.20195729619259</v>
      </c>
      <c r="M38" s="5">
        <v>1.4642598237496698</v>
      </c>
      <c r="N38" s="5">
        <v>0.18647123414205352</v>
      </c>
      <c r="O38" s="5">
        <v>0.12734846037401945</v>
      </c>
      <c r="P38" s="5"/>
      <c r="Q38" s="5" t="s">
        <v>21</v>
      </c>
      <c r="R38" s="5">
        <v>1.92381836073964</v>
      </c>
      <c r="S38" s="5">
        <v>1.63957105816759</v>
      </c>
      <c r="T38" s="5">
        <v>1.4950369965702099</v>
      </c>
      <c r="U38" s="5">
        <v>1.68614213849248</v>
      </c>
      <c r="V38" s="5">
        <v>0.17811983551665339</v>
      </c>
      <c r="W38" s="5">
        <v>0.10563749724913704</v>
      </c>
      <c r="X38" s="5"/>
      <c r="Y38" s="5" t="s">
        <v>21</v>
      </c>
      <c r="Z38" s="5">
        <v>2.3434900609130085</v>
      </c>
      <c r="AA38" s="5">
        <v>2.2675136878403599</v>
      </c>
      <c r="AB38" s="5">
        <v>2.48339699592721</v>
      </c>
      <c r="AC38" s="5">
        <v>2.3648002482268597</v>
      </c>
      <c r="AD38" s="5">
        <v>8.9412876552705453E-2</v>
      </c>
      <c r="AE38" s="5">
        <v>3.7809906616741822E-2</v>
      </c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x14ac:dyDescent="0.2">
      <c r="A39" s="5" t="s">
        <v>22</v>
      </c>
      <c r="B39" s="5">
        <v>0.20735676618021401</v>
      </c>
      <c r="C39" s="5">
        <v>0.15742965644127599</v>
      </c>
      <c r="D39" s="5">
        <v>0.14820848459108099</v>
      </c>
      <c r="E39" s="5">
        <v>0.17099830240419034</v>
      </c>
      <c r="F39" s="5">
        <v>2.5983468060634562E-2</v>
      </c>
      <c r="G39" s="5">
        <v>0.15195161411145</v>
      </c>
      <c r="H39" s="5"/>
      <c r="I39" s="5" t="s">
        <v>22</v>
      </c>
      <c r="J39" s="5">
        <v>0.25477305711689691</v>
      </c>
      <c r="K39" s="5">
        <v>0.31958732957478297</v>
      </c>
      <c r="L39" s="5">
        <v>0.35043362932456817</v>
      </c>
      <c r="M39" s="5">
        <v>0.30826467200541602</v>
      </c>
      <c r="N39" s="5">
        <v>3.9865508898458843E-2</v>
      </c>
      <c r="O39" s="5">
        <v>0.12932234056894601</v>
      </c>
      <c r="P39" s="5"/>
      <c r="Q39" s="5" t="s">
        <v>22</v>
      </c>
      <c r="R39" s="5">
        <v>0.13756902069244001</v>
      </c>
      <c r="S39" s="5">
        <v>0.10840826420531099</v>
      </c>
      <c r="T39" s="5">
        <v>0.118906401121257</v>
      </c>
      <c r="U39" s="5">
        <v>0.12162789533966933</v>
      </c>
      <c r="V39" s="5">
        <v>1.2059362277529384E-2</v>
      </c>
      <c r="W39" s="5">
        <v>9.9149641978522204E-2</v>
      </c>
      <c r="X39" s="5"/>
      <c r="Y39" s="5" t="s">
        <v>22</v>
      </c>
      <c r="Z39" s="5">
        <v>0.257504903621185</v>
      </c>
      <c r="AA39" s="5">
        <v>0.386081313426477</v>
      </c>
      <c r="AB39" s="5">
        <v>0.34935626557135263</v>
      </c>
      <c r="AC39" s="5">
        <v>0.33098082753967156</v>
      </c>
      <c r="AD39" s="5">
        <v>5.407535379293528E-2</v>
      </c>
      <c r="AE39" s="5">
        <v>0.16337911230357829</v>
      </c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x14ac:dyDescent="0.2">
      <c r="A40" s="5" t="s">
        <v>23</v>
      </c>
      <c r="B40" s="5">
        <v>0.233802719069027</v>
      </c>
      <c r="C40" s="5">
        <v>0.21610433621310099</v>
      </c>
      <c r="D40" s="5">
        <v>0.19586610755169492</v>
      </c>
      <c r="E40" s="5">
        <v>0.21525772094460763</v>
      </c>
      <c r="F40" s="5">
        <v>1.5499122371151164E-2</v>
      </c>
      <c r="G40" s="5">
        <v>7.200263155782255E-2</v>
      </c>
      <c r="H40" s="5"/>
      <c r="I40" s="5" t="s">
        <v>23</v>
      </c>
      <c r="J40" s="5">
        <v>0.41699510527753902</v>
      </c>
      <c r="K40" s="5">
        <v>0.52395722865070404</v>
      </c>
      <c r="L40" s="5">
        <v>0.56603481933160338</v>
      </c>
      <c r="M40" s="5">
        <v>0.50232905108661552</v>
      </c>
      <c r="N40" s="5">
        <v>6.2737775116682215E-2</v>
      </c>
      <c r="O40" s="5">
        <v>0.12489378223491295</v>
      </c>
      <c r="P40" s="5"/>
      <c r="Q40" s="5" t="s">
        <v>23</v>
      </c>
      <c r="R40" s="5">
        <v>0.38633666427778002</v>
      </c>
      <c r="S40" s="5">
        <v>0.434162266577508</v>
      </c>
      <c r="T40" s="5">
        <v>0.38620162706015387</v>
      </c>
      <c r="U40" s="5">
        <v>0.40223351930514734</v>
      </c>
      <c r="V40" s="5">
        <v>2.2577101017760552E-2</v>
      </c>
      <c r="W40" s="5">
        <v>5.6129337646355706E-2</v>
      </c>
      <c r="X40" s="5"/>
      <c r="Y40" s="5" t="s">
        <v>23</v>
      </c>
      <c r="Z40" s="5">
        <v>0.35863895380556299</v>
      </c>
      <c r="AA40" s="5">
        <v>0.44793958834445402</v>
      </c>
      <c r="AB40" s="5">
        <v>0.31289442145236801</v>
      </c>
      <c r="AC40" s="5">
        <v>0.37315765453412836</v>
      </c>
      <c r="AD40" s="5">
        <v>5.6079668201360788E-2</v>
      </c>
      <c r="AE40" s="5">
        <v>0.15028411589566318</v>
      </c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x14ac:dyDescent="0.2">
      <c r="A41" s="5" t="s">
        <v>24</v>
      </c>
      <c r="B41" s="5">
        <v>1.7964918853980063</v>
      </c>
      <c r="C41" s="5">
        <v>1.3016267275242295</v>
      </c>
      <c r="D41" s="5">
        <v>1.0319724340940983</v>
      </c>
      <c r="E41" s="5">
        <v>1.3766970156721114</v>
      </c>
      <c r="F41" s="5">
        <v>0.3165955979663036</v>
      </c>
      <c r="G41" s="5">
        <v>0.229967519622856</v>
      </c>
      <c r="H41" s="5"/>
      <c r="I41" s="5" t="s">
        <v>24</v>
      </c>
      <c r="J41" s="5">
        <v>1.90513745395742</v>
      </c>
      <c r="K41" s="5">
        <v>2.3211695138706001</v>
      </c>
      <c r="L41" s="5">
        <v>1.4920040319799839</v>
      </c>
      <c r="M41" s="5">
        <v>1.9061036666026678</v>
      </c>
      <c r="N41" s="5">
        <v>0.33850607996989934</v>
      </c>
      <c r="O41" s="5">
        <v>0.17759059273687541</v>
      </c>
      <c r="P41" s="5"/>
      <c r="Q41" s="5" t="s">
        <v>24</v>
      </c>
      <c r="R41" s="5">
        <v>0.72275951447163711</v>
      </c>
      <c r="S41" s="5">
        <v>0.76692670405263696</v>
      </c>
      <c r="T41" s="5">
        <v>1.01894595701158</v>
      </c>
      <c r="U41" s="5">
        <v>0.83621072517861794</v>
      </c>
      <c r="V41" s="5">
        <v>0.13046534373453658</v>
      </c>
      <c r="W41" s="5">
        <v>0.15601969671779642</v>
      </c>
      <c r="X41" s="5"/>
      <c r="Y41" s="5" t="s">
        <v>24</v>
      </c>
      <c r="Z41" s="5">
        <v>1.042771383723309</v>
      </c>
      <c r="AA41" s="5">
        <v>1.1012041522566816</v>
      </c>
      <c r="AB41" s="5">
        <v>1.0001480831758749</v>
      </c>
      <c r="AC41" s="5">
        <v>1.0480412063852884</v>
      </c>
      <c r="AD41" s="5">
        <v>4.1423910548399674E-2</v>
      </c>
      <c r="AE41" s="5">
        <v>3.9525078113361048E-2</v>
      </c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x14ac:dyDescent="0.2">
      <c r="A42" s="5" t="s">
        <v>25</v>
      </c>
      <c r="B42" s="5">
        <v>1.77154938837524</v>
      </c>
      <c r="C42" s="5">
        <v>1.63751727750743</v>
      </c>
      <c r="D42" s="5">
        <v>1.8259802820542601</v>
      </c>
      <c r="E42" s="5">
        <v>1.7450156493123101</v>
      </c>
      <c r="F42" s="5">
        <v>7.9194299046498565E-2</v>
      </c>
      <c r="G42" s="5">
        <v>4.538314546216711E-2</v>
      </c>
      <c r="H42" s="5"/>
      <c r="I42" s="5" t="s">
        <v>25</v>
      </c>
      <c r="J42" s="5">
        <v>2.2648283186154798</v>
      </c>
      <c r="K42" s="5">
        <v>2.8228060791112899</v>
      </c>
      <c r="L42" s="5">
        <v>2.6410319727420402</v>
      </c>
      <c r="M42" s="5">
        <v>2.5762221234896034</v>
      </c>
      <c r="N42" s="5">
        <v>0.23235753014420482</v>
      </c>
      <c r="O42" s="5">
        <v>9.0193127380439761E-2</v>
      </c>
      <c r="P42" s="5"/>
      <c r="Q42" s="5" t="s">
        <v>25</v>
      </c>
      <c r="R42" s="5">
        <v>0.60276520178869997</v>
      </c>
      <c r="S42" s="5">
        <v>0.55566924657759897</v>
      </c>
      <c r="T42" s="5">
        <v>0.56781727582945096</v>
      </c>
      <c r="U42" s="5">
        <v>0.5754172413985833</v>
      </c>
      <c r="V42" s="5">
        <v>1.9963748091653622E-2</v>
      </c>
      <c r="W42" s="5">
        <v>3.4694386360635689E-2</v>
      </c>
      <c r="X42" s="5"/>
      <c r="Y42" s="5" t="s">
        <v>25</v>
      </c>
      <c r="Z42" s="5">
        <v>0.31563489485477803</v>
      </c>
      <c r="AA42" s="5">
        <v>0.35667839321511802</v>
      </c>
      <c r="AB42" s="5">
        <v>0.26276989210428298</v>
      </c>
      <c r="AC42" s="5">
        <v>0.31169439339139299</v>
      </c>
      <c r="AD42" s="5">
        <v>3.843910603416039E-2</v>
      </c>
      <c r="AE42" s="5">
        <v>0.12332305889728536</v>
      </c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x14ac:dyDescent="0.2">
      <c r="A43" s="5" t="s">
        <v>26</v>
      </c>
      <c r="B43" s="5">
        <v>5.9739530595471942E-2</v>
      </c>
      <c r="C43" s="5">
        <v>3.1404277172617616E-2</v>
      </c>
      <c r="D43" s="5">
        <v>4.7295195617958245E-2</v>
      </c>
      <c r="E43" s="5">
        <v>4.6146334462015937E-2</v>
      </c>
      <c r="F43" s="5">
        <v>1.1596308553474205E-2</v>
      </c>
      <c r="G43" s="5">
        <v>0.25129425096633368</v>
      </c>
      <c r="H43" s="5"/>
      <c r="I43" s="5" t="s">
        <v>26</v>
      </c>
      <c r="J43" s="5">
        <v>4.7281614656499903E-2</v>
      </c>
      <c r="K43" s="5">
        <v>5.4515874705294336E-2</v>
      </c>
      <c r="L43" s="5">
        <v>5.9586492259173902E-2</v>
      </c>
      <c r="M43" s="5">
        <v>5.3794660540322718E-2</v>
      </c>
      <c r="N43" s="5">
        <v>5.049265003147411E-3</v>
      </c>
      <c r="O43" s="5">
        <v>9.3861824806249078E-2</v>
      </c>
      <c r="P43" s="5"/>
      <c r="Q43" s="5" t="s">
        <v>26</v>
      </c>
      <c r="R43" s="5">
        <v>9.9714350989243999E-2</v>
      </c>
      <c r="S43" s="5">
        <v>0.109117249702346</v>
      </c>
      <c r="T43" s="5">
        <v>9.6074346761527998E-2</v>
      </c>
      <c r="U43" s="5">
        <v>0.101635315817706</v>
      </c>
      <c r="V43" s="5">
        <v>5.4952651549639081E-3</v>
      </c>
      <c r="W43" s="5">
        <v>5.4068461447202704E-2</v>
      </c>
      <c r="X43" s="5"/>
      <c r="Y43" s="5" t="s">
        <v>26</v>
      </c>
      <c r="Z43" s="5">
        <v>0.17143655128333299</v>
      </c>
      <c r="AA43" s="5">
        <v>0.23671609099065999</v>
      </c>
      <c r="AB43" s="5">
        <v>0.20708705843248701</v>
      </c>
      <c r="AC43" s="5">
        <v>0.2050799002354933</v>
      </c>
      <c r="AD43" s="5">
        <v>2.6688025893284815E-2</v>
      </c>
      <c r="AE43" s="5">
        <v>0.13013477119229602</v>
      </c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x14ac:dyDescent="0.2">
      <c r="A44" s="5" t="s">
        <v>27</v>
      </c>
      <c r="B44" s="5">
        <v>4.679271785856657</v>
      </c>
      <c r="C44" s="5">
        <v>2.314384408866673</v>
      </c>
      <c r="D44" s="5">
        <v>3.0042714062283613</v>
      </c>
      <c r="E44" s="5">
        <v>3.3326425336505636</v>
      </c>
      <c r="F44" s="5">
        <v>0.99299002158633354</v>
      </c>
      <c r="G44" s="5">
        <v>0.29795875542001682</v>
      </c>
      <c r="H44" s="5"/>
      <c r="I44" s="5" t="s">
        <v>27</v>
      </c>
      <c r="J44" s="5">
        <v>3.4322162936753213</v>
      </c>
      <c r="K44" s="5">
        <v>3.1939518412778578</v>
      </c>
      <c r="L44" s="5">
        <v>3.2811443529023956</v>
      </c>
      <c r="M44" s="5">
        <v>3.3024374959518581</v>
      </c>
      <c r="N44" s="5">
        <v>9.8429452823699914E-2</v>
      </c>
      <c r="O44" s="5">
        <v>2.9805091828189075E-2</v>
      </c>
      <c r="P44" s="5"/>
      <c r="Q44" s="5" t="s">
        <v>27</v>
      </c>
      <c r="R44" s="5">
        <v>2.6628541363296172</v>
      </c>
      <c r="S44" s="5">
        <v>3.11254401379585</v>
      </c>
      <c r="T44" s="5">
        <v>3.28635822601994</v>
      </c>
      <c r="U44" s="5">
        <v>3.0205854587151357</v>
      </c>
      <c r="V44" s="5">
        <v>0.26271863194241235</v>
      </c>
      <c r="W44" s="5">
        <v>8.6976063260982783E-2</v>
      </c>
      <c r="X44" s="5"/>
      <c r="Y44" s="5" t="s">
        <v>27</v>
      </c>
      <c r="Z44" s="5">
        <v>3.6043165537451505</v>
      </c>
      <c r="AA44" s="5">
        <v>3.1666181004078928</v>
      </c>
      <c r="AB44" s="5">
        <v>2.8858102473364307</v>
      </c>
      <c r="AC44" s="5">
        <v>3.2189149671631583</v>
      </c>
      <c r="AD44" s="5">
        <v>0.29565075093381016</v>
      </c>
      <c r="AE44" s="5">
        <v>9.184795309904327E-2</v>
      </c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x14ac:dyDescent="0.2">
      <c r="A45" s="5" t="s">
        <v>28</v>
      </c>
      <c r="B45" s="5">
        <v>0.173946498196695</v>
      </c>
      <c r="C45" s="5">
        <v>0.116904622740218</v>
      </c>
      <c r="D45" s="5">
        <v>0.11692428154733785</v>
      </c>
      <c r="E45" s="5">
        <v>0.13592513416141697</v>
      </c>
      <c r="F45" s="5">
        <v>2.688516553720682E-2</v>
      </c>
      <c r="G45" s="5">
        <v>0.19779392312594318</v>
      </c>
      <c r="H45" s="5"/>
      <c r="I45" s="5" t="s">
        <v>28</v>
      </c>
      <c r="J45" s="5">
        <v>5.7619193271742197E-2</v>
      </c>
      <c r="K45" s="5">
        <v>6.9341489692559599E-2</v>
      </c>
      <c r="L45" s="5">
        <v>5.9834032361188401E-2</v>
      </c>
      <c r="M45" s="5">
        <v>6.2264905108496728E-2</v>
      </c>
      <c r="N45" s="5">
        <v>5.0849395328808568E-3</v>
      </c>
      <c r="O45" s="5">
        <v>8.1666221509859194E-2</v>
      </c>
      <c r="P45" s="5"/>
      <c r="Q45" s="5" t="s">
        <v>28</v>
      </c>
      <c r="R45" s="5">
        <v>4.3839615801954397E-2</v>
      </c>
      <c r="S45" s="5">
        <v>3.4904112175225099E-2</v>
      </c>
      <c r="T45" s="5">
        <v>4.9990947064013344E-2</v>
      </c>
      <c r="U45" s="5">
        <v>4.2911558347064283E-2</v>
      </c>
      <c r="V45" s="5">
        <v>6.1940355568924745E-3</v>
      </c>
      <c r="W45" s="5">
        <v>0.144344223222931</v>
      </c>
      <c r="X45" s="5"/>
      <c r="Y45" s="5" t="s">
        <v>28</v>
      </c>
      <c r="Z45" s="5">
        <v>0.33446308791018198</v>
      </c>
      <c r="AA45" s="5">
        <v>0.19455074039916301</v>
      </c>
      <c r="AB45" s="5">
        <v>0.18376664391934799</v>
      </c>
      <c r="AC45" s="5">
        <v>0.23759349074289768</v>
      </c>
      <c r="AD45" s="5">
        <v>6.8638489327468133E-2</v>
      </c>
      <c r="AE45" s="5">
        <v>0.28889044524263729</v>
      </c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x14ac:dyDescent="0.2">
      <c r="A46" s="5" t="s">
        <v>29</v>
      </c>
      <c r="B46" s="5">
        <v>7.7777558710737493E-2</v>
      </c>
      <c r="C46" s="5">
        <v>5.9416172784772903E-2</v>
      </c>
      <c r="D46" s="5">
        <v>6.4620586944661523E-2</v>
      </c>
      <c r="E46" s="5">
        <v>6.7271439480057302E-2</v>
      </c>
      <c r="F46" s="5">
        <v>7.7268099348464766E-3</v>
      </c>
      <c r="G46" s="5">
        <v>0.11486018427087619</v>
      </c>
      <c r="H46" s="5"/>
      <c r="I46" s="5" t="s">
        <v>29</v>
      </c>
      <c r="J46" s="5">
        <v>9.67200677069288E-2</v>
      </c>
      <c r="K46" s="5">
        <v>9.2365231130909997E-2</v>
      </c>
      <c r="L46" s="5">
        <v>8.6295046182900001E-2</v>
      </c>
      <c r="M46" s="5">
        <v>9.1793448340246275E-2</v>
      </c>
      <c r="N46" s="5">
        <v>4.2751584854747657E-3</v>
      </c>
      <c r="O46" s="5">
        <v>4.6573677781754592E-2</v>
      </c>
      <c r="P46" s="5"/>
      <c r="Q46" s="5" t="s">
        <v>29</v>
      </c>
      <c r="R46" s="5">
        <v>9.6195662662098991E-3</v>
      </c>
      <c r="S46" s="5">
        <v>7.15436710851328E-3</v>
      </c>
      <c r="T46" s="5">
        <v>9.5925861150761293E-3</v>
      </c>
      <c r="U46" s="5">
        <v>8.7888398299331028E-3</v>
      </c>
      <c r="V46" s="5">
        <v>1.1557992299524289E-3</v>
      </c>
      <c r="W46" s="5">
        <v>0.13150759967384984</v>
      </c>
      <c r="X46" s="5"/>
      <c r="Y46" s="5" t="s">
        <v>29</v>
      </c>
      <c r="Z46" s="5">
        <v>5.1565248582385002E-2</v>
      </c>
      <c r="AA46" s="5">
        <v>3.6473322127516701E-2</v>
      </c>
      <c r="AB46" s="5">
        <v>2.9600949464771192E-2</v>
      </c>
      <c r="AC46" s="5">
        <v>3.9213173391557631E-2</v>
      </c>
      <c r="AD46" s="5">
        <v>9.1737922963117356E-3</v>
      </c>
      <c r="AE46" s="5">
        <v>0.23394669451278841</v>
      </c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x14ac:dyDescent="0.2">
      <c r="A47" s="5" t="s">
        <v>30</v>
      </c>
      <c r="B47" s="5">
        <v>0.44581248718952798</v>
      </c>
      <c r="C47" s="5">
        <v>0.39698089483211402</v>
      </c>
      <c r="D47" s="5">
        <v>0.45531781290492901</v>
      </c>
      <c r="E47" s="5">
        <v>0.43270373164219028</v>
      </c>
      <c r="F47" s="5">
        <v>2.555619437707779E-2</v>
      </c>
      <c r="G47" s="5">
        <v>5.9061645435983023E-2</v>
      </c>
      <c r="H47" s="5"/>
      <c r="I47" s="5" t="s">
        <v>30</v>
      </c>
      <c r="J47" s="5">
        <v>0.50455128842688401</v>
      </c>
      <c r="K47" s="5">
        <v>0.36767061751473401</v>
      </c>
      <c r="L47" s="5">
        <v>0.41550818316888899</v>
      </c>
      <c r="M47" s="5">
        <v>0.42924336303683569</v>
      </c>
      <c r="N47" s="5">
        <v>5.6719020277408959E-2</v>
      </c>
      <c r="O47" s="5">
        <v>0.13213720970810117</v>
      </c>
      <c r="P47" s="5"/>
      <c r="Q47" s="5" t="s">
        <v>30</v>
      </c>
      <c r="R47" s="5">
        <v>0.35216279559897901</v>
      </c>
      <c r="S47" s="5">
        <v>0.32176291934517498</v>
      </c>
      <c r="T47" s="5">
        <v>0.31503204248679179</v>
      </c>
      <c r="U47" s="5">
        <v>0.32965258581031526</v>
      </c>
      <c r="V47" s="5">
        <v>1.6152571196106202E-2</v>
      </c>
      <c r="W47" s="5">
        <v>4.8998769891040746E-2</v>
      </c>
      <c r="X47" s="5"/>
      <c r="Y47" s="5" t="s">
        <v>30</v>
      </c>
      <c r="Z47" s="5">
        <v>0.23864334895467301</v>
      </c>
      <c r="AA47" s="5">
        <v>0.29257475833198338</v>
      </c>
      <c r="AB47" s="5">
        <v>0.347476890488782</v>
      </c>
      <c r="AC47" s="5">
        <v>0.2928983325918128</v>
      </c>
      <c r="AD47" s="5">
        <v>4.443169638850468E-2</v>
      </c>
      <c r="AE47" s="5">
        <v>0.15169665185641501</v>
      </c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x14ac:dyDescent="0.2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30" x14ac:dyDescent="0.2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30" x14ac:dyDescent="0.2">
      <c r="A50" s="5"/>
      <c r="B50" s="5" t="s">
        <v>13</v>
      </c>
      <c r="C50" s="5" t="s">
        <v>14</v>
      </c>
      <c r="D50" s="5" t="s">
        <v>16</v>
      </c>
      <c r="E50" s="5" t="s">
        <v>17</v>
      </c>
      <c r="F50" s="5" t="s">
        <v>18</v>
      </c>
      <c r="G50" s="5" t="s">
        <v>19</v>
      </c>
      <c r="H50" s="5" t="s">
        <v>20</v>
      </c>
      <c r="I50" s="5" t="s">
        <v>21</v>
      </c>
      <c r="J50" s="5" t="s">
        <v>22</v>
      </c>
      <c r="K50" s="5" t="s">
        <v>23</v>
      </c>
      <c r="L50" s="5" t="s">
        <v>24</v>
      </c>
      <c r="M50" s="5" t="s">
        <v>25</v>
      </c>
      <c r="N50" s="5" t="s">
        <v>26</v>
      </c>
      <c r="O50" s="5" t="s">
        <v>27</v>
      </c>
      <c r="P50" s="5" t="s">
        <v>28</v>
      </c>
      <c r="Q50" s="5" t="s">
        <v>29</v>
      </c>
      <c r="R50" s="5" t="s">
        <v>30</v>
      </c>
      <c r="S50" s="5"/>
      <c r="T50" s="5"/>
      <c r="U50" s="5"/>
      <c r="V50" s="5"/>
      <c r="X50" s="5"/>
      <c r="Y50" s="5"/>
      <c r="Z50" s="5"/>
      <c r="AA50" s="5"/>
      <c r="AB50" s="5"/>
      <c r="AC50" s="5"/>
      <c r="AD50" s="5"/>
    </row>
    <row r="51" spans="1:30" x14ac:dyDescent="0.2">
      <c r="A51" s="5" t="s">
        <v>60</v>
      </c>
      <c r="B51" s="5">
        <v>0.11681549169691981</v>
      </c>
      <c r="C51" s="5">
        <v>0.19847532889616934</v>
      </c>
      <c r="D51" s="5">
        <v>6.7893335734098906E-2</v>
      </c>
      <c r="E51" s="5">
        <v>5.3695708159718407</v>
      </c>
      <c r="F51" s="5">
        <v>0.35239413659103036</v>
      </c>
      <c r="G51" s="5">
        <v>4.313037632618544E-3</v>
      </c>
      <c r="H51" s="5">
        <v>0.61261067781417744</v>
      </c>
      <c r="I51" s="5">
        <v>0.38051590134128638</v>
      </c>
      <c r="J51" s="5">
        <v>0.17099830240419034</v>
      </c>
      <c r="K51" s="5">
        <v>0.21525772094460763</v>
      </c>
      <c r="L51" s="5">
        <v>1.3766970156721114</v>
      </c>
      <c r="M51" s="5">
        <v>1.7450156493123101</v>
      </c>
      <c r="N51" s="5">
        <v>4.6146334462015937E-2</v>
      </c>
      <c r="O51" s="5">
        <v>3.3326425336505636</v>
      </c>
      <c r="P51" s="5">
        <v>0.13592513416141697</v>
      </c>
      <c r="Q51" s="5">
        <v>6.7271439480057302E-2</v>
      </c>
      <c r="R51" s="5">
        <v>0.43270373164219028</v>
      </c>
    </row>
    <row r="52" spans="1:30" x14ac:dyDescent="0.2">
      <c r="A52" s="5" t="s">
        <v>64</v>
      </c>
      <c r="B52" s="5">
        <v>0.14700711310311376</v>
      </c>
      <c r="C52" s="5">
        <v>0.1969600766270497</v>
      </c>
      <c r="D52" s="5">
        <v>2.3006525883662757E-2</v>
      </c>
      <c r="E52" s="5">
        <v>2.4262656043228201</v>
      </c>
      <c r="F52" s="5">
        <v>0.21199169406988783</v>
      </c>
      <c r="G52" s="5">
        <v>1.7337434444122134E-2</v>
      </c>
      <c r="H52" s="5">
        <v>0.50483676253685128</v>
      </c>
      <c r="I52" s="5">
        <v>1.4642598237496698</v>
      </c>
      <c r="J52" s="5">
        <v>0.30826467200541602</v>
      </c>
      <c r="K52" s="5">
        <v>0.50232905108661552</v>
      </c>
      <c r="L52" s="5">
        <v>1.9061036666026678</v>
      </c>
      <c r="M52" s="5">
        <v>2.5762221234896034</v>
      </c>
      <c r="N52" s="5">
        <v>5.3794660540322718E-2</v>
      </c>
      <c r="O52" s="5">
        <v>3.3024374959518581</v>
      </c>
      <c r="P52" s="5">
        <v>6.2264905108496728E-2</v>
      </c>
      <c r="Q52" s="5">
        <v>9.1793448340246275E-2</v>
      </c>
      <c r="R52" s="5">
        <v>0.42924336303683569</v>
      </c>
      <c r="S52" s="5"/>
      <c r="T52" s="5"/>
      <c r="U52" s="5"/>
      <c r="V52" s="5"/>
    </row>
    <row r="53" spans="1:30" x14ac:dyDescent="0.2">
      <c r="A53" s="5" t="s">
        <v>62</v>
      </c>
      <c r="B53" s="5">
        <v>4.3705329689107321E-2</v>
      </c>
      <c r="C53" s="5">
        <v>3.4367936014280807E-2</v>
      </c>
      <c r="D53" s="5">
        <v>1.0993090164646746E-2</v>
      </c>
      <c r="E53" s="5">
        <v>0.35044037506458769</v>
      </c>
      <c r="F53" s="5">
        <v>6.7121999514693229E-3</v>
      </c>
      <c r="G53" s="5">
        <v>1.046114690481359E-2</v>
      </c>
      <c r="H53" s="5">
        <v>3.830850665159944E-2</v>
      </c>
      <c r="I53" s="5">
        <v>1.68614213849248</v>
      </c>
      <c r="J53" s="5">
        <v>0.12162789533966933</v>
      </c>
      <c r="K53" s="5">
        <v>0.40223351930514734</v>
      </c>
      <c r="L53" s="5">
        <v>0.83621072517861794</v>
      </c>
      <c r="M53" s="5">
        <v>0.5754172413985833</v>
      </c>
      <c r="N53" s="5">
        <v>0.101635315817706</v>
      </c>
      <c r="O53" s="5">
        <v>3.0205854587151357</v>
      </c>
      <c r="P53" s="5">
        <v>4.2911558347064283E-2</v>
      </c>
      <c r="Q53" s="5">
        <v>8.7888398299331028E-3</v>
      </c>
      <c r="R53" s="5">
        <v>0.32965258581031526</v>
      </c>
      <c r="S53" s="5"/>
      <c r="T53" s="5"/>
      <c r="U53" s="5"/>
      <c r="V53" s="5"/>
    </row>
    <row r="54" spans="1:30" x14ac:dyDescent="0.2">
      <c r="A54" s="5" t="s">
        <v>66</v>
      </c>
      <c r="B54" s="5">
        <v>0.15045428062984931</v>
      </c>
      <c r="C54" s="5">
        <v>0.216381492557468</v>
      </c>
      <c r="D54" s="5">
        <v>2.6355666002958467E-2</v>
      </c>
      <c r="E54" s="5">
        <v>0.58111628483536171</v>
      </c>
      <c r="F54" s="5">
        <v>8.055213484388403E-3</v>
      </c>
      <c r="G54" s="5">
        <v>3.0654958561996432E-2</v>
      </c>
      <c r="H54" s="5">
        <v>6.7205397280285406E-2</v>
      </c>
      <c r="I54" s="5">
        <v>2.3648002482268597</v>
      </c>
      <c r="J54" s="5">
        <v>0.33098082753967156</v>
      </c>
      <c r="K54" s="5">
        <v>0.37315765453412836</v>
      </c>
      <c r="L54" s="5">
        <v>1.0480412063852884</v>
      </c>
      <c r="M54" s="5">
        <v>0.31169439339139299</v>
      </c>
      <c r="N54" s="5">
        <v>0.2050799002354933</v>
      </c>
      <c r="O54" s="5">
        <v>3.2189149671631583</v>
      </c>
      <c r="P54" s="5">
        <v>0.23759349074289768</v>
      </c>
      <c r="Q54" s="5">
        <v>3.9213173391557631E-2</v>
      </c>
      <c r="R54" s="5">
        <v>0.2928983325918128</v>
      </c>
      <c r="S54" s="5"/>
      <c r="T54" s="5"/>
      <c r="U54" s="5"/>
      <c r="V54" s="5"/>
    </row>
    <row r="55" spans="1:30" x14ac:dyDescent="0.2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30" x14ac:dyDescent="0.2">
      <c r="A56" s="5" t="s">
        <v>67</v>
      </c>
      <c r="B56" s="5" t="s">
        <v>13</v>
      </c>
      <c r="C56" s="5" t="s">
        <v>14</v>
      </c>
      <c r="D56" s="5" t="s">
        <v>16</v>
      </c>
      <c r="E56" s="5" t="s">
        <v>17</v>
      </c>
      <c r="F56" s="5" t="s">
        <v>18</v>
      </c>
      <c r="G56" s="5" t="s">
        <v>19</v>
      </c>
      <c r="H56" s="5" t="s">
        <v>20</v>
      </c>
      <c r="I56" s="5" t="s">
        <v>21</v>
      </c>
      <c r="J56" s="5" t="s">
        <v>22</v>
      </c>
      <c r="K56" s="5" t="s">
        <v>23</v>
      </c>
      <c r="L56" s="5" t="s">
        <v>24</v>
      </c>
      <c r="M56" s="5" t="s">
        <v>25</v>
      </c>
      <c r="N56" s="5" t="s">
        <v>26</v>
      </c>
      <c r="O56" s="5" t="s">
        <v>27</v>
      </c>
      <c r="P56" s="5" t="s">
        <v>28</v>
      </c>
      <c r="Q56" s="5" t="s">
        <v>29</v>
      </c>
      <c r="R56" s="5" t="s">
        <v>30</v>
      </c>
      <c r="S56" s="5"/>
      <c r="T56" s="5"/>
      <c r="U56" s="5"/>
      <c r="V56" s="5"/>
      <c r="X56" s="5"/>
      <c r="Y56" s="5"/>
      <c r="Z56" s="5"/>
      <c r="AA56" s="5"/>
      <c r="AB56" s="5"/>
      <c r="AC56" s="5"/>
      <c r="AD56" s="5"/>
    </row>
    <row r="57" spans="1:30" x14ac:dyDescent="0.2">
      <c r="A57" s="5" t="s">
        <v>60</v>
      </c>
      <c r="B57" s="6">
        <f t="shared" ref="B57:R57" si="8">B51/B22</f>
        <v>0.46467480486253054</v>
      </c>
      <c r="C57" s="6">
        <f t="shared" si="8"/>
        <v>1.9563197166078177</v>
      </c>
      <c r="D57" s="6">
        <f t="shared" si="8"/>
        <v>5.8570910004535239</v>
      </c>
      <c r="E57" s="6">
        <f t="shared" si="8"/>
        <v>9.1485982388602736</v>
      </c>
      <c r="F57" s="6">
        <f t="shared" si="8"/>
        <v>28.402368735027466</v>
      </c>
      <c r="G57" s="6">
        <f t="shared" si="8"/>
        <v>1.2161834376683396</v>
      </c>
      <c r="H57" s="6">
        <f t="shared" si="8"/>
        <v>0.90185648438250432</v>
      </c>
      <c r="I57" s="6">
        <f t="shared" si="8"/>
        <v>0.58795758747415805</v>
      </c>
      <c r="J57" s="6">
        <f t="shared" si="8"/>
        <v>0.36228584198965597</v>
      </c>
      <c r="K57" s="6">
        <f t="shared" si="8"/>
        <v>0.76352997613463391</v>
      </c>
      <c r="L57" s="6">
        <f t="shared" si="8"/>
        <v>1.1699672875313292</v>
      </c>
      <c r="M57" s="6">
        <f t="shared" si="8"/>
        <v>0.9290156756996597</v>
      </c>
      <c r="N57" s="6">
        <f t="shared" si="8"/>
        <v>2.6312864459325298</v>
      </c>
      <c r="O57" s="6">
        <f t="shared" si="8"/>
        <v>1.5772367891422168</v>
      </c>
      <c r="P57" s="6">
        <f t="shared" si="8"/>
        <v>4.665089977811947</v>
      </c>
      <c r="Q57" s="6">
        <f t="shared" si="8"/>
        <v>3.5381359110927058</v>
      </c>
      <c r="R57" s="6">
        <f t="shared" si="8"/>
        <v>1.2766961329847764</v>
      </c>
      <c r="S57" s="5"/>
      <c r="T57" s="5"/>
      <c r="U57" s="5"/>
      <c r="V57" s="5"/>
      <c r="W57" s="5"/>
      <c r="X57" s="5"/>
    </row>
    <row r="58" spans="1:30" x14ac:dyDescent="0.2">
      <c r="A58" s="5" t="s">
        <v>64</v>
      </c>
      <c r="B58" s="6">
        <f t="shared" ref="B58:R58" si="9">B52/B23</f>
        <v>0.99100988988968786</v>
      </c>
      <c r="C58" s="6">
        <f t="shared" si="9"/>
        <v>1.7497794603818972</v>
      </c>
      <c r="D58" s="6">
        <f t="shared" si="9"/>
        <v>0.43028919735544263</v>
      </c>
      <c r="E58" s="6">
        <f t="shared" si="9"/>
        <v>2.5634654749102168</v>
      </c>
      <c r="F58" s="6">
        <f t="shared" si="9"/>
        <v>6.0457160084070987</v>
      </c>
      <c r="G58" s="6">
        <f t="shared" si="9"/>
        <v>1</v>
      </c>
      <c r="H58" s="6">
        <f t="shared" si="9"/>
        <v>0.7162463557091443</v>
      </c>
      <c r="I58" s="6">
        <f t="shared" si="9"/>
        <v>0.87223510949820504</v>
      </c>
      <c r="J58" s="6">
        <f t="shared" si="9"/>
        <v>0.99324628645623281</v>
      </c>
      <c r="K58" s="6">
        <f t="shared" si="9"/>
        <v>0.83397779034632691</v>
      </c>
      <c r="L58" s="6">
        <f t="shared" si="9"/>
        <v>1</v>
      </c>
      <c r="M58" s="6">
        <f t="shared" si="9"/>
        <v>1.1154623353506725</v>
      </c>
      <c r="N58" s="6">
        <f t="shared" si="9"/>
        <v>0.40985540701160722</v>
      </c>
      <c r="O58" s="6">
        <f t="shared" si="9"/>
        <v>1.647447360341268</v>
      </c>
      <c r="P58" s="6">
        <f t="shared" si="9"/>
        <v>0.96957483077906759</v>
      </c>
      <c r="Q58" s="6">
        <f t="shared" si="9"/>
        <v>4.6218484278288576</v>
      </c>
      <c r="R58" s="6">
        <f t="shared" si="9"/>
        <v>0.52433275110053479</v>
      </c>
      <c r="S58" s="5"/>
      <c r="T58" s="5"/>
      <c r="U58" s="5"/>
      <c r="V58" s="5"/>
      <c r="W58" s="5"/>
      <c r="X58" s="5"/>
    </row>
    <row r="59" spans="1:30" x14ac:dyDescent="0.2">
      <c r="A59" s="5" t="s">
        <v>62</v>
      </c>
      <c r="B59" s="6">
        <f t="shared" ref="B59:R59" si="10">B53/B24</f>
        <v>0.54041814668747201</v>
      </c>
      <c r="C59" s="6">
        <f t="shared" si="10"/>
        <v>0.38266650958369364</v>
      </c>
      <c r="D59" s="6">
        <f t="shared" si="10"/>
        <v>0.32329475729433943</v>
      </c>
      <c r="E59" s="6">
        <f t="shared" si="10"/>
        <v>0.25885914007928679</v>
      </c>
      <c r="F59" s="6">
        <f t="shared" si="10"/>
        <v>0.48302977608006264</v>
      </c>
      <c r="G59" s="6">
        <f t="shared" si="10"/>
        <v>0.36296294164547366</v>
      </c>
      <c r="H59" s="6">
        <f t="shared" si="10"/>
        <v>0.59699845483594938</v>
      </c>
      <c r="I59" s="6">
        <f t="shared" si="10"/>
        <v>0.30018632627062031</v>
      </c>
      <c r="J59" s="6">
        <f t="shared" si="10"/>
        <v>1.119998322809397</v>
      </c>
      <c r="K59" s="6">
        <f t="shared" si="10"/>
        <v>0.4977117189402458</v>
      </c>
      <c r="L59" s="6">
        <f t="shared" si="10"/>
        <v>0.3776688250646536</v>
      </c>
      <c r="M59" s="6">
        <f t="shared" si="10"/>
        <v>0.58711277937588446</v>
      </c>
      <c r="N59" s="6">
        <f t="shared" si="10"/>
        <v>0.38190577984735607</v>
      </c>
      <c r="O59" s="6">
        <f t="shared" si="10"/>
        <v>0.96619454276170624</v>
      </c>
      <c r="P59" s="6">
        <f t="shared" si="10"/>
        <v>0.29911166902082714</v>
      </c>
      <c r="Q59" s="6">
        <f t="shared" si="10"/>
        <v>0.25591698038649091</v>
      </c>
      <c r="R59" s="6">
        <f t="shared" si="10"/>
        <v>0.24562453748661492</v>
      </c>
      <c r="S59" s="5"/>
      <c r="T59" s="5"/>
      <c r="U59" s="5"/>
      <c r="V59" s="5"/>
      <c r="W59" s="5"/>
      <c r="X59" s="5"/>
    </row>
    <row r="60" spans="1:30" x14ac:dyDescent="0.2">
      <c r="A60" s="5" t="s">
        <v>66</v>
      </c>
      <c r="B60" s="6">
        <f t="shared" ref="B60:R60" si="11">B54/B25</f>
        <v>1.90668131739788</v>
      </c>
      <c r="C60" s="6">
        <f t="shared" si="11"/>
        <v>2.669670238779235</v>
      </c>
      <c r="D60" s="6">
        <f t="shared" si="11"/>
        <v>1.6264716886244681</v>
      </c>
      <c r="E60" s="6">
        <f t="shared" si="11"/>
        <v>1.0886654102639106</v>
      </c>
      <c r="F60" s="6">
        <f t="shared" si="11"/>
        <v>0.66647212614040419</v>
      </c>
      <c r="G60" s="6">
        <f t="shared" si="11"/>
        <v>1.9027555438528905</v>
      </c>
      <c r="H60" s="6">
        <f t="shared" si="11"/>
        <v>0.78457766981685384</v>
      </c>
      <c r="I60" s="6">
        <f t="shared" si="11"/>
        <v>0.99421812214200234</v>
      </c>
      <c r="J60" s="6">
        <f t="shared" si="11"/>
        <v>1.1848019209925735</v>
      </c>
      <c r="K60" s="6">
        <f t="shared" si="11"/>
        <v>0.79568967851381933</v>
      </c>
      <c r="L60" s="6">
        <f t="shared" si="11"/>
        <v>0.92381377977943979</v>
      </c>
      <c r="M60" s="6">
        <f t="shared" si="11"/>
        <v>0.68933711455653113</v>
      </c>
      <c r="N60" s="6">
        <f t="shared" si="11"/>
        <v>3.974442688930933</v>
      </c>
      <c r="O60" s="6">
        <f t="shared" si="11"/>
        <v>1.0719502859906376</v>
      </c>
      <c r="P60" s="6">
        <f t="shared" si="11"/>
        <v>3.6765057184399015</v>
      </c>
      <c r="Q60" s="6">
        <f t="shared" si="11"/>
        <v>1.4624769210202841</v>
      </c>
      <c r="R60" s="6">
        <f t="shared" si="11"/>
        <v>0.99712676038289827</v>
      </c>
      <c r="S60" s="5"/>
      <c r="T60" s="5"/>
      <c r="U60" s="5"/>
      <c r="V60" s="5"/>
      <c r="W60" s="5"/>
      <c r="X60" s="5"/>
    </row>
    <row r="61" spans="1:30" x14ac:dyDescent="0.2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30" x14ac:dyDescent="0.2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7" spans="5:24" x14ac:dyDescent="0.2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5:24" x14ac:dyDescent="0.2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5:24" x14ac:dyDescent="0.2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5:24" x14ac:dyDescent="0.2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5:24" x14ac:dyDescent="0.2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5:24" x14ac:dyDescent="0.2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5:24" x14ac:dyDescent="0.2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5:24" x14ac:dyDescent="0.2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5:24" x14ac:dyDescent="0.2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5:24" x14ac:dyDescent="0.2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5:24" x14ac:dyDescent="0.2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66"/>
  <sheetViews>
    <sheetView workbookViewId="0">
      <selection activeCell="F19" sqref="F19"/>
    </sheetView>
  </sheetViews>
  <sheetFormatPr defaultColWidth="8.625" defaultRowHeight="14.25" x14ac:dyDescent="0.2"/>
  <cols>
    <col min="1" max="16384" width="8.625" style="2"/>
  </cols>
  <sheetData>
    <row r="1" spans="1:19" x14ac:dyDescent="0.2">
      <c r="A1" s="1" t="s">
        <v>45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5" t="s">
        <v>20</v>
      </c>
      <c r="J1" s="1" t="s">
        <v>21</v>
      </c>
      <c r="K1" s="1" t="s">
        <v>22</v>
      </c>
      <c r="L1" s="1" t="s">
        <v>23</v>
      </c>
      <c r="M1" s="1" t="s">
        <v>24</v>
      </c>
      <c r="N1" s="1" t="s">
        <v>25</v>
      </c>
      <c r="O1" s="1" t="s">
        <v>26</v>
      </c>
      <c r="P1" s="5" t="s">
        <v>27</v>
      </c>
      <c r="Q1" s="1" t="s">
        <v>28</v>
      </c>
      <c r="R1" s="5" t="s">
        <v>29</v>
      </c>
      <c r="S1" s="1" t="s">
        <v>30</v>
      </c>
    </row>
    <row r="2" spans="1:19" x14ac:dyDescent="0.2">
      <c r="A2" s="1" t="s">
        <v>46</v>
      </c>
      <c r="B2" s="1">
        <v>1.0505633623289099</v>
      </c>
      <c r="C2" s="1">
        <v>4.1894892378581865</v>
      </c>
      <c r="D2" s="1">
        <v>9.9511759349449189</v>
      </c>
      <c r="E2" s="1">
        <v>0.1404051139679183</v>
      </c>
      <c r="F2" s="1">
        <v>0.79648261805174025</v>
      </c>
      <c r="G2" s="1">
        <v>1.8369151704062756</v>
      </c>
      <c r="H2" s="1">
        <v>0.43471203513987577</v>
      </c>
      <c r="I2" s="1">
        <v>3.955677651977803</v>
      </c>
      <c r="J2" s="1">
        <v>1.4941655260824107</v>
      </c>
      <c r="K2" s="1">
        <v>0.31458171656709971</v>
      </c>
      <c r="L2" s="1">
        <v>1.6945345511731107</v>
      </c>
      <c r="M2" s="1">
        <v>5.0691352410022104</v>
      </c>
      <c r="N2" s="1">
        <v>1.8513999163569121</v>
      </c>
      <c r="O2" s="1">
        <v>5.5931012274623444E-2</v>
      </c>
      <c r="P2" s="5">
        <v>2.1643267261548997</v>
      </c>
      <c r="Q2" s="1">
        <v>0.24729882948375728</v>
      </c>
      <c r="R2" s="5">
        <v>2.5550501228228724</v>
      </c>
      <c r="S2" s="1">
        <v>0.2896735007716375</v>
      </c>
    </row>
    <row r="3" spans="1:19" x14ac:dyDescent="0.2">
      <c r="A3" s="1" t="s">
        <v>47</v>
      </c>
      <c r="B3" s="1">
        <v>0.63941142909467286</v>
      </c>
      <c r="C3" s="1">
        <v>1.1904734250312925</v>
      </c>
      <c r="D3" s="1">
        <v>6.4823888929012563</v>
      </c>
      <c r="E3" s="1">
        <v>0.18499490976402605</v>
      </c>
      <c r="F3" s="1">
        <v>0.66177436656671063</v>
      </c>
      <c r="G3" s="1">
        <v>0.54099298545149854</v>
      </c>
      <c r="H3" s="1">
        <v>0.33397595942634301</v>
      </c>
      <c r="I3" s="1">
        <v>2.5268656111064054</v>
      </c>
      <c r="J3" s="1">
        <v>1.2249482442620325</v>
      </c>
      <c r="K3" s="1">
        <v>0.59103046320485453</v>
      </c>
      <c r="L3" s="1">
        <v>1.0786652465303272</v>
      </c>
      <c r="M3" s="1">
        <v>4.3848930546683107</v>
      </c>
      <c r="N3" s="1">
        <v>1.4512463921142771</v>
      </c>
      <c r="O3" s="1">
        <v>0.1484853090848558</v>
      </c>
      <c r="P3" s="5">
        <v>1.2945304439630116</v>
      </c>
      <c r="Q3" s="1">
        <v>0.4327818216313935</v>
      </c>
      <c r="R3" s="5">
        <v>2.5460266635006614</v>
      </c>
      <c r="S3" s="1">
        <v>0.31581936811927958</v>
      </c>
    </row>
    <row r="4" spans="1:19" x14ac:dyDescent="0.2">
      <c r="A4" s="1" t="s">
        <v>47</v>
      </c>
      <c r="B4" s="1">
        <v>1.2598466504669912</v>
      </c>
      <c r="C4" s="1">
        <v>2.7833859563843157</v>
      </c>
      <c r="D4" s="1">
        <v>6.4521554124293203</v>
      </c>
      <c r="E4" s="1">
        <v>0.46164117937240251</v>
      </c>
      <c r="F4" s="1">
        <v>2.8138959246292523</v>
      </c>
      <c r="G4" s="1">
        <v>1.5355132998801426</v>
      </c>
      <c r="H4" s="1">
        <v>0.44731324302621805</v>
      </c>
      <c r="I4" s="1">
        <v>4.3064773846287761</v>
      </c>
      <c r="J4" s="1">
        <v>1.4252897765091461</v>
      </c>
      <c r="K4" s="1">
        <v>1.2972288084132448</v>
      </c>
      <c r="L4" s="1">
        <v>1.6510381002934598</v>
      </c>
      <c r="M4" s="1">
        <v>4.0625957326881865</v>
      </c>
      <c r="N4" s="1">
        <v>6.5767237832394612</v>
      </c>
      <c r="O4" s="1">
        <v>0.43037854215641352</v>
      </c>
      <c r="P4" s="5">
        <v>3.5460289140907668</v>
      </c>
      <c r="Q4" s="1">
        <v>4.3465512019677739</v>
      </c>
      <c r="R4" s="5">
        <v>3.5389007842991211</v>
      </c>
      <c r="S4" s="1">
        <v>0.44294782059752436</v>
      </c>
    </row>
    <row r="5" spans="1:19" x14ac:dyDescent="0.2">
      <c r="A5" s="1" t="s">
        <v>47</v>
      </c>
      <c r="B5" s="1">
        <v>1.4237529861328464</v>
      </c>
      <c r="C5" s="1">
        <v>1.7532084757557516</v>
      </c>
      <c r="D5" s="1">
        <v>6.6583672999984653</v>
      </c>
      <c r="E5" s="1">
        <v>7.0843554546464668E-2</v>
      </c>
      <c r="F5" s="1">
        <v>1.3637907446543915</v>
      </c>
      <c r="G5" s="1">
        <v>1.6422452946544106</v>
      </c>
      <c r="H5" s="1">
        <v>0.64495374810727313</v>
      </c>
      <c r="I5" s="1">
        <v>4.0136617860056631</v>
      </c>
      <c r="J5" s="1">
        <v>0.94636918667781189</v>
      </c>
      <c r="K5" s="1">
        <v>0.65241140716372314</v>
      </c>
      <c r="L5" s="1">
        <v>2.5712819100754358</v>
      </c>
      <c r="M5" s="1">
        <v>6.8204500697897421</v>
      </c>
      <c r="N5" s="1">
        <v>0.54045396892685871</v>
      </c>
      <c r="O5" s="1">
        <v>0.37604565200568579</v>
      </c>
      <c r="P5" s="5">
        <v>2.2717521838044967</v>
      </c>
      <c r="Q5" s="1">
        <v>1.2275031919942094</v>
      </c>
      <c r="R5" s="5">
        <v>3.4338774723786014</v>
      </c>
      <c r="S5" s="1">
        <v>0.89939146782764268</v>
      </c>
    </row>
    <row r="6" spans="1:19" x14ac:dyDescent="0.2">
      <c r="A6" s="1" t="s">
        <v>47</v>
      </c>
      <c r="B6" s="1">
        <v>0.63692166478827961</v>
      </c>
      <c r="C6" s="1">
        <v>1.3408050777923042</v>
      </c>
      <c r="D6" s="1">
        <v>2.9495783415606138</v>
      </c>
      <c r="E6" s="1">
        <v>0.15030654811521163</v>
      </c>
      <c r="F6" s="1">
        <v>0.49532074029215351</v>
      </c>
      <c r="G6" s="1">
        <v>0.72980636185444092</v>
      </c>
      <c r="H6" s="1">
        <v>0.31267479514350571</v>
      </c>
      <c r="I6" s="1">
        <v>2.3246266906655704</v>
      </c>
      <c r="J6" s="1">
        <v>0.70744247092184209</v>
      </c>
      <c r="K6" s="1">
        <v>0.47492503510515582</v>
      </c>
      <c r="L6" s="1">
        <v>1.2636783709841071</v>
      </c>
      <c r="M6" s="1">
        <v>5.356261888871158</v>
      </c>
      <c r="N6" s="1">
        <v>4.6076982789349872</v>
      </c>
      <c r="O6" s="1">
        <v>5.8109293306569075E-2</v>
      </c>
      <c r="P6" s="5">
        <v>2.4645770816080868</v>
      </c>
      <c r="Q6" s="1">
        <v>0.46922813812890818</v>
      </c>
      <c r="R6" s="5">
        <v>2.2628465158129147</v>
      </c>
      <c r="S6" s="1">
        <v>0.1319263421026548</v>
      </c>
    </row>
    <row r="7" spans="1:19" x14ac:dyDescent="0.2">
      <c r="A7" s="1" t="s">
        <v>47</v>
      </c>
      <c r="B7" s="1">
        <v>0.60813882832201194</v>
      </c>
      <c r="C7" s="1">
        <v>0.94652684716096769</v>
      </c>
      <c r="D7" s="1">
        <v>2.1652425674342366</v>
      </c>
      <c r="E7" s="1">
        <v>8.8450887657393645E-2</v>
      </c>
      <c r="F7" s="1">
        <v>0.67127258418868674</v>
      </c>
      <c r="G7" s="1">
        <v>0.49952626128244015</v>
      </c>
      <c r="H7" s="1">
        <v>0.43803448667806572</v>
      </c>
      <c r="I7" s="1">
        <v>3.4277586891423386</v>
      </c>
      <c r="J7" s="1">
        <v>1.3910473160344787</v>
      </c>
      <c r="K7" s="1">
        <v>0.83923380616550269</v>
      </c>
      <c r="L7" s="1">
        <v>0.78791229284352282</v>
      </c>
      <c r="M7" s="1">
        <v>2.3019249615150259</v>
      </c>
      <c r="N7" s="1">
        <v>1.1286892077574366</v>
      </c>
      <c r="O7" s="1">
        <v>5.7261856755834693E-2</v>
      </c>
      <c r="P7" s="5">
        <v>1.1698829048420181</v>
      </c>
      <c r="Q7" s="1">
        <v>1.0820617881932237</v>
      </c>
      <c r="R7" s="5">
        <v>1.8821033953523658</v>
      </c>
      <c r="S7" s="1">
        <v>0.28696448262462615</v>
      </c>
    </row>
    <row r="8" spans="1:19" x14ac:dyDescent="0.2">
      <c r="A8" s="1" t="s">
        <v>47</v>
      </c>
      <c r="B8" s="1">
        <v>1.4336031285650164</v>
      </c>
      <c r="C8" s="1">
        <v>0.90163802796254389</v>
      </c>
      <c r="D8" s="1">
        <v>1.9890358019118832</v>
      </c>
      <c r="E8" s="1">
        <v>0.23509875533114805</v>
      </c>
      <c r="F8" s="1">
        <v>0.953861918138173</v>
      </c>
      <c r="G8" s="1">
        <v>0.57144707877229894</v>
      </c>
      <c r="H8" s="1">
        <v>0.71153587722229605</v>
      </c>
      <c r="I8" s="1">
        <v>4.1580916415154228</v>
      </c>
      <c r="J8" s="1">
        <v>0.79733706587257125</v>
      </c>
      <c r="K8" s="1">
        <v>1.1703114111624855</v>
      </c>
      <c r="L8" s="1">
        <v>1.5689354479385991</v>
      </c>
      <c r="M8" s="1">
        <v>5.3926343669633647</v>
      </c>
      <c r="N8" s="1">
        <v>2.2243726657776541</v>
      </c>
      <c r="O8" s="1">
        <v>0.15121683069375574</v>
      </c>
      <c r="P8" s="5">
        <v>1.8701059930816946</v>
      </c>
      <c r="Q8" s="1">
        <v>1.1526725705008902</v>
      </c>
      <c r="R8" s="5">
        <v>2.3066499836551935</v>
      </c>
      <c r="S8" s="1">
        <v>0.51690933783737525</v>
      </c>
    </row>
    <row r="9" spans="1:19" x14ac:dyDescent="0.2">
      <c r="A9" s="1" t="s">
        <v>47</v>
      </c>
      <c r="B9" s="1">
        <v>1.526726043988053</v>
      </c>
      <c r="C9" s="1">
        <v>2.0945784611600864</v>
      </c>
      <c r="D9" s="1">
        <v>5.363808860813279</v>
      </c>
      <c r="E9" s="1">
        <v>0.17638216334912074</v>
      </c>
      <c r="F9" s="1">
        <v>0.85473216024884124</v>
      </c>
      <c r="G9" s="1">
        <v>1.363540146321035</v>
      </c>
      <c r="H9" s="1">
        <v>0.41208613749038858</v>
      </c>
      <c r="I9" s="1">
        <v>4.6890378218105644</v>
      </c>
      <c r="J9" s="1">
        <v>0.88325847536681368</v>
      </c>
      <c r="K9" s="1">
        <v>0.63340822404931885</v>
      </c>
      <c r="L9" s="1">
        <v>1.1812110845081247</v>
      </c>
      <c r="M9" s="1">
        <v>2.0367029495138378</v>
      </c>
      <c r="N9" s="1">
        <v>2.7889591269466507</v>
      </c>
      <c r="O9" s="1">
        <v>0.23717355214002186</v>
      </c>
      <c r="P9" s="5">
        <v>1.9627955795053957</v>
      </c>
      <c r="Q9" s="1">
        <v>0.822501410127222</v>
      </c>
      <c r="R9" s="5">
        <v>3.2622940821317665</v>
      </c>
      <c r="S9" s="1">
        <v>0.45603790450333953</v>
      </c>
    </row>
    <row r="10" spans="1:19" x14ac:dyDescent="0.2">
      <c r="A10" s="1" t="s">
        <v>47</v>
      </c>
      <c r="B10" s="1">
        <v>0.1774555257131627</v>
      </c>
      <c r="C10" s="1">
        <v>0.72373673749449918</v>
      </c>
      <c r="D10" s="1">
        <v>1.7349535999012187</v>
      </c>
      <c r="E10" s="1">
        <v>2.1951672921215592E-2</v>
      </c>
      <c r="F10" s="1">
        <v>0.30223660475134478</v>
      </c>
      <c r="G10" s="1">
        <v>0.76434562675807682</v>
      </c>
      <c r="H10" s="1">
        <v>0.29316058044072779</v>
      </c>
      <c r="I10" s="1">
        <v>2.3953662779932312</v>
      </c>
      <c r="J10" s="1">
        <v>0.72082236671715294</v>
      </c>
      <c r="K10" s="1">
        <v>0.51227090742392978</v>
      </c>
      <c r="L10" s="1">
        <v>0.74985542580517273</v>
      </c>
      <c r="M10" s="1">
        <v>1.9750925292160404</v>
      </c>
      <c r="N10" s="1">
        <v>1.1848208718801942</v>
      </c>
      <c r="O10" s="1">
        <v>4.0546654692791381E-2</v>
      </c>
      <c r="P10" s="5">
        <v>1.3460196705080976</v>
      </c>
      <c r="Q10" s="1">
        <v>0.53540956895994674</v>
      </c>
      <c r="R10" s="5">
        <v>0.65626881271079796</v>
      </c>
      <c r="S10" s="1">
        <v>0.33301962946121222</v>
      </c>
    </row>
    <row r="11" spans="1:19" x14ac:dyDescent="0.2">
      <c r="A11" s="1" t="s">
        <v>47</v>
      </c>
      <c r="B11" s="1">
        <v>1.5050160788880005</v>
      </c>
      <c r="C11" s="1">
        <v>2.0492407599711302</v>
      </c>
      <c r="D11" s="1">
        <v>6.9572319132003022</v>
      </c>
      <c r="E11" s="1">
        <v>0.22325690993085165</v>
      </c>
      <c r="F11" s="1">
        <v>0.73614096915129745</v>
      </c>
      <c r="G11" s="1">
        <v>1.2157053404008353</v>
      </c>
      <c r="H11" s="1">
        <v>0.75115722388364958</v>
      </c>
      <c r="I11" s="1">
        <v>5.9926921755151206</v>
      </c>
      <c r="J11" s="1">
        <v>1.4385299525063431</v>
      </c>
      <c r="K11" s="1">
        <v>0.8301705418854225</v>
      </c>
      <c r="L11" s="1">
        <v>1.9676151371530817</v>
      </c>
      <c r="M11" s="1">
        <v>2.6052400689418045</v>
      </c>
      <c r="N11" s="1">
        <v>4.8854719079349413</v>
      </c>
      <c r="O11" s="1">
        <v>0.1434097964824618</v>
      </c>
      <c r="P11" s="5">
        <v>1.6754258253285021</v>
      </c>
      <c r="Q11" s="1">
        <v>1.2619187053416314</v>
      </c>
      <c r="R11" s="5">
        <v>2.9473369472739535</v>
      </c>
      <c r="S11" s="1">
        <v>0.57908587513580434</v>
      </c>
    </row>
    <row r="12" spans="1:19" x14ac:dyDescent="0.2">
      <c r="A12" s="1" t="s">
        <v>47</v>
      </c>
      <c r="B12" s="1">
        <v>0.99194286741348192</v>
      </c>
      <c r="C12" s="1">
        <v>1.1823703956148364</v>
      </c>
      <c r="D12" s="1">
        <v>3.2275281700230631</v>
      </c>
      <c r="E12" s="1">
        <v>0.1960648224425515</v>
      </c>
      <c r="F12" s="1">
        <v>0.3528174980600482</v>
      </c>
      <c r="G12" s="1">
        <v>1.0058274260427418</v>
      </c>
      <c r="H12" s="1">
        <v>0.33517024963743436</v>
      </c>
      <c r="I12" s="1">
        <v>4.7733591275703535</v>
      </c>
      <c r="J12" s="1">
        <v>1.1038468152076466</v>
      </c>
      <c r="K12" s="1">
        <v>0.20958084433728896</v>
      </c>
      <c r="L12" s="1">
        <v>1.4026799658670239</v>
      </c>
      <c r="M12" s="1">
        <v>3.8518432955061219</v>
      </c>
      <c r="N12" s="1">
        <v>3.3016702259664661</v>
      </c>
      <c r="O12" s="1">
        <v>2.0942491588651128E-2</v>
      </c>
      <c r="P12" s="5">
        <v>1.9507196090889625</v>
      </c>
      <c r="Q12" s="1">
        <v>0.4012118129966869</v>
      </c>
      <c r="R12" s="5">
        <v>4.5118091869389341</v>
      </c>
      <c r="S12" s="1">
        <v>0.31030687761980069</v>
      </c>
    </row>
    <row r="13" spans="1:19" x14ac:dyDescent="0.2">
      <c r="A13" s="1" t="s">
        <v>47</v>
      </c>
      <c r="B13" s="1">
        <v>1.2183730863388249</v>
      </c>
      <c r="C13" s="1">
        <v>2.6881698527814222</v>
      </c>
      <c r="D13" s="1">
        <v>7.9810058815498106</v>
      </c>
      <c r="E13" s="1">
        <v>0.315513462212899</v>
      </c>
      <c r="F13" s="1">
        <v>1.8840153638890011</v>
      </c>
      <c r="G13" s="1">
        <v>1.4663048322152858</v>
      </c>
      <c r="H13" s="1">
        <v>0.95323284903952898</v>
      </c>
      <c r="I13" s="1">
        <v>6.1539039342741217</v>
      </c>
      <c r="J13" s="1">
        <v>1.8303262534420066</v>
      </c>
      <c r="K13" s="1">
        <v>1.1228964429848856</v>
      </c>
      <c r="L13" s="1">
        <v>2.6644388274679156</v>
      </c>
      <c r="M13" s="1">
        <v>3.360776389670094</v>
      </c>
      <c r="N13" s="1">
        <v>3.8668339181814089</v>
      </c>
      <c r="O13" s="1">
        <v>0.28348325983513029</v>
      </c>
      <c r="P13" s="5">
        <v>1.5070091287501168</v>
      </c>
      <c r="Q13" s="1">
        <v>1.9391896080699564</v>
      </c>
      <c r="R13" s="5">
        <v>3.5322866317240518</v>
      </c>
      <c r="S13" s="1">
        <v>0.96367530060567397</v>
      </c>
    </row>
    <row r="14" spans="1:19" x14ac:dyDescent="0.2">
      <c r="A14" s="1" t="s">
        <v>68</v>
      </c>
      <c r="B14" s="1">
        <f>AVERAGE(B2:B13)</f>
        <v>1.0393126376700208</v>
      </c>
      <c r="C14" s="1">
        <f t="shared" ref="C14:S14" si="0">AVERAGE(C2:C13)</f>
        <v>1.8203019379139445</v>
      </c>
      <c r="D14" s="1">
        <f t="shared" si="0"/>
        <v>5.1593727230556974</v>
      </c>
      <c r="E14" s="1">
        <f t="shared" si="0"/>
        <v>0.18874249830093359</v>
      </c>
      <c r="F14" s="1">
        <f t="shared" si="0"/>
        <v>0.99052845771846998</v>
      </c>
      <c r="G14" s="1">
        <f t="shared" si="0"/>
        <v>1.0976808186699571</v>
      </c>
      <c r="H14" s="1">
        <f t="shared" si="0"/>
        <v>0.5056672654362756</v>
      </c>
      <c r="I14" s="1">
        <f t="shared" si="0"/>
        <v>4.0597932326837807</v>
      </c>
      <c r="J14" s="1">
        <f t="shared" si="0"/>
        <v>1.1636152874666881</v>
      </c>
      <c r="K14" s="1">
        <f t="shared" si="0"/>
        <v>0.7206708007052427</v>
      </c>
      <c r="L14" s="1">
        <f t="shared" si="0"/>
        <v>1.5484871967199902</v>
      </c>
      <c r="M14" s="1">
        <f t="shared" si="0"/>
        <v>3.9347958790288247</v>
      </c>
      <c r="N14" s="1">
        <f t="shared" si="0"/>
        <v>2.8673616886681041</v>
      </c>
      <c r="O14" s="1">
        <f t="shared" si="0"/>
        <v>0.16691535425139956</v>
      </c>
      <c r="P14" s="1">
        <f t="shared" si="0"/>
        <v>1.935264505060504</v>
      </c>
      <c r="Q14" s="1">
        <f t="shared" si="0"/>
        <v>1.1598607206163001</v>
      </c>
      <c r="R14" s="1">
        <f t="shared" si="0"/>
        <v>2.7862875498834363</v>
      </c>
      <c r="S14" s="1">
        <f t="shared" si="0"/>
        <v>0.46047982560054757</v>
      </c>
    </row>
    <row r="15" spans="1:19" x14ac:dyDescent="0.2">
      <c r="A15" s="1"/>
      <c r="B15" s="1"/>
      <c r="C15" s="1"/>
      <c r="D15" s="1"/>
      <c r="E15" s="1"/>
      <c r="F15" s="1"/>
      <c r="G15" s="1"/>
      <c r="H15" s="1"/>
      <c r="I15" s="5"/>
      <c r="J15" s="1"/>
      <c r="K15" s="1"/>
      <c r="L15" s="1"/>
      <c r="M15" s="5"/>
      <c r="N15" s="1"/>
      <c r="O15" s="1"/>
      <c r="P15" s="5"/>
      <c r="Q15" s="1"/>
      <c r="R15" s="5"/>
      <c r="S15" s="1"/>
    </row>
    <row r="16" spans="1:19" x14ac:dyDescent="0.2">
      <c r="A16" s="1"/>
      <c r="B16" s="1"/>
      <c r="C16" s="1"/>
      <c r="D16" s="1"/>
      <c r="E16" s="1"/>
      <c r="F16" s="1"/>
      <c r="G16" s="1"/>
      <c r="H16" s="1"/>
      <c r="I16" s="5"/>
      <c r="J16" s="1"/>
      <c r="K16" s="1"/>
      <c r="L16" s="1"/>
      <c r="M16" s="5"/>
      <c r="N16" s="1"/>
      <c r="O16" s="1"/>
      <c r="P16" s="5"/>
      <c r="Q16" s="1"/>
      <c r="R16" s="5"/>
      <c r="S16" s="1"/>
    </row>
    <row r="17" spans="1:19" x14ac:dyDescent="0.2">
      <c r="A17" s="1"/>
      <c r="B17" s="1"/>
      <c r="C17" s="1"/>
      <c r="D17" s="1"/>
      <c r="E17" s="1"/>
      <c r="F17" s="1"/>
      <c r="G17" s="1"/>
      <c r="H17" s="1"/>
      <c r="I17" s="5"/>
      <c r="J17" s="1"/>
      <c r="K17" s="1"/>
      <c r="L17" s="1"/>
      <c r="M17" s="5"/>
      <c r="N17" s="1"/>
      <c r="O17" s="1"/>
      <c r="P17" s="5"/>
      <c r="Q17" s="1"/>
      <c r="R17" s="5"/>
      <c r="S17" s="1"/>
    </row>
    <row r="18" spans="1:19" x14ac:dyDescent="0.2">
      <c r="A18" s="1"/>
      <c r="B18" s="1"/>
      <c r="C18" s="1"/>
      <c r="D18" s="1"/>
      <c r="E18" s="1"/>
      <c r="F18" s="1"/>
      <c r="G18" s="1"/>
      <c r="H18" s="1"/>
      <c r="I18" s="5"/>
      <c r="J18" s="1"/>
      <c r="K18" s="1"/>
      <c r="L18" s="1"/>
      <c r="M18" s="5"/>
      <c r="N18" s="1"/>
      <c r="O18" s="1"/>
      <c r="P18" s="5"/>
      <c r="Q18" s="1"/>
      <c r="R18" s="5"/>
      <c r="S18" s="1"/>
    </row>
    <row r="19" spans="1:19" x14ac:dyDescent="0.2">
      <c r="A19" s="1"/>
      <c r="B19" s="1"/>
      <c r="C19" s="1"/>
      <c r="D19" s="1"/>
      <c r="E19" s="1"/>
      <c r="F19" s="1"/>
      <c r="G19" s="1"/>
      <c r="H19" s="1"/>
      <c r="I19" s="5"/>
      <c r="J19" s="1"/>
      <c r="K19" s="1"/>
      <c r="L19" s="1"/>
      <c r="M19" s="5"/>
      <c r="N19" s="1"/>
      <c r="O19" s="1"/>
      <c r="P19" s="5"/>
      <c r="Q19" s="1"/>
      <c r="R19" s="5"/>
      <c r="S19" s="1"/>
    </row>
    <row r="20" spans="1:19" x14ac:dyDescent="0.2">
      <c r="A20" s="1" t="s">
        <v>45</v>
      </c>
      <c r="B20" s="1" t="s">
        <v>13</v>
      </c>
      <c r="C20" s="1" t="s">
        <v>14</v>
      </c>
      <c r="D20" s="1" t="s">
        <v>15</v>
      </c>
      <c r="E20" s="1" t="s">
        <v>16</v>
      </c>
      <c r="F20" s="1" t="s">
        <v>17</v>
      </c>
      <c r="G20" s="1" t="s">
        <v>18</v>
      </c>
      <c r="H20" s="1" t="s">
        <v>19</v>
      </c>
      <c r="I20" s="1" t="s">
        <v>20</v>
      </c>
      <c r="J20" s="1" t="s">
        <v>21</v>
      </c>
      <c r="K20" s="1" t="s">
        <v>22</v>
      </c>
      <c r="L20" s="1" t="s">
        <v>23</v>
      </c>
      <c r="M20" s="1" t="s">
        <v>24</v>
      </c>
      <c r="N20" s="1" t="s">
        <v>25</v>
      </c>
      <c r="O20" s="1" t="s">
        <v>26</v>
      </c>
      <c r="P20" s="1" t="s">
        <v>27</v>
      </c>
      <c r="Q20" s="1" t="s">
        <v>28</v>
      </c>
      <c r="R20" s="1" t="s">
        <v>29</v>
      </c>
      <c r="S20" s="1" t="s">
        <v>30</v>
      </c>
    </row>
    <row r="21" spans="1:19" x14ac:dyDescent="0.2">
      <c r="A21" s="1" t="s">
        <v>48</v>
      </c>
      <c r="B21" s="1">
        <v>0.26754096718358605</v>
      </c>
      <c r="C21" s="1">
        <v>0.5318074549591123</v>
      </c>
      <c r="D21" s="1">
        <v>0.15635227992430459</v>
      </c>
      <c r="E21" s="1">
        <v>2.2685470135863112E-2</v>
      </c>
      <c r="F21" s="1">
        <v>3.2982239593266793E-2</v>
      </c>
      <c r="G21" s="1">
        <v>7.116770314297656E-2</v>
      </c>
      <c r="H21" s="1">
        <v>0.58487185636729155</v>
      </c>
      <c r="I21" s="1">
        <v>0.20115060209351082</v>
      </c>
      <c r="J21" s="1">
        <v>0.97183554373288938</v>
      </c>
      <c r="K21" s="1">
        <v>0.13725055428031621</v>
      </c>
      <c r="L21" s="1">
        <v>3.7313711974386066</v>
      </c>
      <c r="M21" s="1">
        <v>1.9129164323356649</v>
      </c>
      <c r="N21" s="1">
        <v>0.18304642782639136</v>
      </c>
      <c r="O21" s="1">
        <v>4.3420659583225406E-2</v>
      </c>
      <c r="P21" s="1">
        <v>1.7730683711328947</v>
      </c>
      <c r="Q21" s="1">
        <v>6.6740554772340019E-2</v>
      </c>
      <c r="R21" s="1">
        <v>6.7212868508427032E-2</v>
      </c>
      <c r="S21" s="1">
        <v>0.11289056541736125</v>
      </c>
    </row>
    <row r="22" spans="1:19" x14ac:dyDescent="0.2">
      <c r="A22" s="1" t="s">
        <v>49</v>
      </c>
      <c r="B22" s="1">
        <v>7.1791976676948158E-2</v>
      </c>
      <c r="C22" s="1">
        <v>0.46271048198728038</v>
      </c>
      <c r="D22" s="1">
        <v>9.970350763336662E-2</v>
      </c>
      <c r="E22" s="1">
        <v>1.0564857916667529E-2</v>
      </c>
      <c r="F22" s="1">
        <v>3.0299477100773686E-2</v>
      </c>
      <c r="G22" s="1">
        <v>3.1457382995754499E-2</v>
      </c>
      <c r="H22" s="1">
        <v>0.32598496915376957</v>
      </c>
      <c r="I22" s="1">
        <v>0.26891937190629056</v>
      </c>
      <c r="J22" s="1">
        <v>0.3815498302605837</v>
      </c>
      <c r="K22" s="1">
        <v>0.19202596722320972</v>
      </c>
      <c r="L22" s="1">
        <v>2.6014093616279421</v>
      </c>
      <c r="M22" s="1">
        <v>0.9116333763362271</v>
      </c>
      <c r="N22" s="1">
        <v>9.897016585343598E-3</v>
      </c>
      <c r="O22" s="1">
        <v>0.16497115758582523</v>
      </c>
      <c r="P22" s="1">
        <v>3.1514075113837299</v>
      </c>
      <c r="Q22" s="1">
        <v>9.8504663012360785E-2</v>
      </c>
      <c r="R22" s="1">
        <v>5.95552390900322E-2</v>
      </c>
      <c r="S22" s="1">
        <v>0.1089416941420394</v>
      </c>
    </row>
    <row r="23" spans="1:19" x14ac:dyDescent="0.2">
      <c r="A23" s="1" t="s">
        <v>49</v>
      </c>
      <c r="B23" s="1">
        <v>0.11803072942470928</v>
      </c>
      <c r="C23" s="1">
        <v>0.52823865389835123</v>
      </c>
      <c r="D23" s="1">
        <v>0.24852398287166835</v>
      </c>
      <c r="E23" s="1">
        <v>6.9431375433071391E-3</v>
      </c>
      <c r="F23" s="1">
        <v>5.8532905048532695E-2</v>
      </c>
      <c r="G23" s="1">
        <v>8.6375980152355161E-2</v>
      </c>
      <c r="H23" s="1">
        <v>2.0613733201843645</v>
      </c>
      <c r="I23" s="1">
        <v>0.1503804887516175</v>
      </c>
      <c r="J23" s="1">
        <v>0.32459288061748032</v>
      </c>
      <c r="K23" s="1">
        <v>0.19495079536476295</v>
      </c>
      <c r="L23" s="1">
        <v>7.5676111066344012</v>
      </c>
      <c r="M23" s="1">
        <v>0.72163285505095853</v>
      </c>
      <c r="N23" s="1">
        <v>1.3331498309071814E-2</v>
      </c>
      <c r="O23" s="1">
        <v>0.90724722384534073</v>
      </c>
      <c r="P23" s="1">
        <v>2.7458457725283787</v>
      </c>
      <c r="Q23" s="1">
        <v>0.20874655519225221</v>
      </c>
      <c r="R23" s="1">
        <v>8.806338600777823E-2</v>
      </c>
      <c r="S23" s="1">
        <v>0.14390911757600822</v>
      </c>
    </row>
    <row r="24" spans="1:19" x14ac:dyDescent="0.2">
      <c r="A24" s="1" t="s">
        <v>49</v>
      </c>
      <c r="B24" s="1">
        <v>9.3924946961769729E-2</v>
      </c>
      <c r="C24" s="1">
        <v>0.58384434616728709</v>
      </c>
      <c r="D24" s="1">
        <v>0.11739345064181589</v>
      </c>
      <c r="E24" s="1">
        <v>2.2578741045361974E-2</v>
      </c>
      <c r="F24" s="1">
        <v>5.6525262482326664E-2</v>
      </c>
      <c r="G24" s="1">
        <v>5.744041838541028E-2</v>
      </c>
      <c r="H24" s="1">
        <v>0.52226944626210037</v>
      </c>
      <c r="I24" s="1">
        <v>9.0666106110394426E-5</v>
      </c>
      <c r="J24" s="1">
        <v>0.49442440730985576</v>
      </c>
      <c r="K24" s="1">
        <v>0.36380586142490912</v>
      </c>
      <c r="L24" s="1">
        <v>3.0893597757727136</v>
      </c>
      <c r="M24" s="1">
        <v>0.99967217955972609</v>
      </c>
      <c r="N24" s="1" t="s">
        <v>50</v>
      </c>
      <c r="O24" s="1">
        <v>0.70542139407982363</v>
      </c>
      <c r="P24" s="1">
        <v>2.6939797349958665</v>
      </c>
      <c r="Q24" s="1">
        <v>0.20080173121500161</v>
      </c>
      <c r="R24" s="1">
        <v>8.1489777904345764E-2</v>
      </c>
      <c r="S24" s="1">
        <v>0.15719751641895899</v>
      </c>
    </row>
    <row r="25" spans="1:19" x14ac:dyDescent="0.2">
      <c r="A25" s="1" t="s">
        <v>49</v>
      </c>
      <c r="B25" s="1">
        <v>0.14044391513225168</v>
      </c>
      <c r="C25" s="1">
        <v>0.90078850989765791</v>
      </c>
      <c r="D25" s="1">
        <v>0.24102077066748906</v>
      </c>
      <c r="E25" s="1">
        <v>1.1896034966209132E-2</v>
      </c>
      <c r="F25" s="1">
        <v>5.1476523764833686E-2</v>
      </c>
      <c r="G25" s="1">
        <v>7.9636578166107641E-2</v>
      </c>
      <c r="H25" s="1">
        <v>0.95169659096688008</v>
      </c>
      <c r="I25" s="1">
        <v>0.21218146101596633</v>
      </c>
      <c r="J25" s="1">
        <v>0.70773621320628577</v>
      </c>
      <c r="K25" s="1">
        <v>0.37731105968629242</v>
      </c>
      <c r="L25" s="1">
        <v>7.2709626147231736</v>
      </c>
      <c r="M25" s="1">
        <v>0.71171463316743555</v>
      </c>
      <c r="N25" s="1">
        <v>5.05118674293124E-2</v>
      </c>
      <c r="O25" s="1">
        <v>0.6851992919823201</v>
      </c>
      <c r="P25" s="1">
        <v>2.6467055337058047</v>
      </c>
      <c r="Q25" s="1">
        <v>0.18573181611513798</v>
      </c>
      <c r="R25" s="1">
        <v>9.0356525987430075E-2</v>
      </c>
      <c r="S25" s="1">
        <v>0.22738165839663743</v>
      </c>
    </row>
    <row r="26" spans="1:19" x14ac:dyDescent="0.2">
      <c r="A26" s="1" t="s">
        <v>49</v>
      </c>
      <c r="B26" s="1">
        <v>0.25766689581548552</v>
      </c>
      <c r="C26" s="1">
        <v>0.87820154498858216</v>
      </c>
      <c r="D26" s="1">
        <v>0.12929928149315453</v>
      </c>
      <c r="E26" s="1">
        <v>1.7434475546898177E-2</v>
      </c>
      <c r="F26" s="1">
        <v>6.5816910960405137E-2</v>
      </c>
      <c r="G26" s="1">
        <v>7.1240000132382117E-2</v>
      </c>
      <c r="H26" s="1">
        <v>1.4191319116303969</v>
      </c>
      <c r="I26" s="1">
        <v>0.26608202014931137</v>
      </c>
      <c r="J26" s="1">
        <v>0.77596615209392106</v>
      </c>
      <c r="K26" s="1">
        <v>0.29204801746197984</v>
      </c>
      <c r="L26" s="1">
        <v>9.430281734531123</v>
      </c>
      <c r="M26" s="1">
        <v>0.71684515816261862</v>
      </c>
      <c r="N26" s="1" t="s">
        <v>50</v>
      </c>
      <c r="O26" s="1">
        <v>0.49990415887047601</v>
      </c>
      <c r="P26" s="1">
        <v>3.5256755184856536</v>
      </c>
      <c r="Q26" s="1">
        <v>0.29668610726719624</v>
      </c>
      <c r="R26" s="1">
        <v>0.16199075487464823</v>
      </c>
      <c r="S26" s="1">
        <v>0.45598786525821799</v>
      </c>
    </row>
    <row r="27" spans="1:19" x14ac:dyDescent="0.2">
      <c r="A27" s="1" t="s">
        <v>49</v>
      </c>
      <c r="B27" s="1">
        <v>0.11149939625078664</v>
      </c>
      <c r="C27" s="1">
        <v>0.81482448235061733</v>
      </c>
      <c r="D27" s="1">
        <v>0.12733096395086591</v>
      </c>
      <c r="E27" s="1" t="s">
        <v>50</v>
      </c>
      <c r="F27" s="1">
        <v>0.13375845803395001</v>
      </c>
      <c r="G27" s="1">
        <v>5.091165269827172E-2</v>
      </c>
      <c r="H27" s="1">
        <v>1.3098680266682126</v>
      </c>
      <c r="I27" s="1">
        <v>0.24228400030407823</v>
      </c>
      <c r="J27" s="1">
        <v>1.0855493918892785</v>
      </c>
      <c r="K27" s="1">
        <v>0.66210779285965482</v>
      </c>
      <c r="L27" s="1">
        <v>4.5847714673622857</v>
      </c>
      <c r="M27" s="1">
        <v>1.1373682706718118</v>
      </c>
      <c r="N27" s="1">
        <v>4.3628907140657022E-2</v>
      </c>
      <c r="O27" s="1">
        <v>1.0072739334410685</v>
      </c>
      <c r="P27" s="1">
        <v>3.2505236472460401</v>
      </c>
      <c r="Q27" s="1">
        <v>0.34116051026113925</v>
      </c>
      <c r="R27" s="1">
        <v>6.8148173550209162E-2</v>
      </c>
      <c r="S27" s="1">
        <v>0.30051335720841926</v>
      </c>
    </row>
    <row r="28" spans="1:19" x14ac:dyDescent="0.2">
      <c r="A28" s="1" t="s">
        <v>49</v>
      </c>
      <c r="B28" s="1">
        <v>0.23734324922751479</v>
      </c>
      <c r="C28" s="1">
        <v>0.76673113952450611</v>
      </c>
      <c r="D28" s="1">
        <v>0.29608619396465041</v>
      </c>
      <c r="E28" s="1">
        <v>2.9174123642349444E-2</v>
      </c>
      <c r="F28" s="1">
        <v>6.6388718276208722E-2</v>
      </c>
      <c r="G28" s="1">
        <v>8.2935989182209041E-2</v>
      </c>
      <c r="H28" s="1">
        <v>1.2900183488767196</v>
      </c>
      <c r="I28" s="1">
        <v>0.21381953338211301</v>
      </c>
      <c r="J28" s="1">
        <v>1.3907310325495577</v>
      </c>
      <c r="K28" s="1">
        <v>0.25331172267947821</v>
      </c>
      <c r="L28" s="1">
        <v>9.982431386327411</v>
      </c>
      <c r="M28" s="1">
        <v>0.74249718350332949</v>
      </c>
      <c r="N28" s="1" t="s">
        <v>50</v>
      </c>
      <c r="O28" s="1">
        <v>0.72663022829921176</v>
      </c>
      <c r="P28" s="1">
        <v>3.2762201819150834</v>
      </c>
      <c r="Q28" s="1">
        <v>0.24641243329222834</v>
      </c>
      <c r="R28" s="1">
        <v>0.12562258928597603</v>
      </c>
      <c r="S28" s="1">
        <v>0.20301166784211033</v>
      </c>
    </row>
    <row r="29" spans="1:19" x14ac:dyDescent="0.2">
      <c r="A29" s="1" t="s">
        <v>49</v>
      </c>
      <c r="B29" s="1">
        <v>8.2812180058262602E-2</v>
      </c>
      <c r="C29" s="1">
        <v>0.29518762206766808</v>
      </c>
      <c r="D29" s="1">
        <v>9.0262919472535244E-2</v>
      </c>
      <c r="E29" s="1" t="s">
        <v>50</v>
      </c>
      <c r="F29" s="1">
        <v>9.693795677465436E-3</v>
      </c>
      <c r="G29" s="1">
        <v>4.9363673921077642E-2</v>
      </c>
      <c r="H29" s="1">
        <v>0.32240610969878702</v>
      </c>
      <c r="I29" s="1">
        <v>4.8499423356512361E-2</v>
      </c>
      <c r="J29" s="1">
        <v>0.39066163036591695</v>
      </c>
      <c r="K29" s="1">
        <v>2.7543793759027164E-2</v>
      </c>
      <c r="L29" s="1">
        <v>2.5708774105311978</v>
      </c>
      <c r="M29" s="1">
        <v>1.0805507369992415</v>
      </c>
      <c r="N29" s="1">
        <v>2.6070871330285558E-2</v>
      </c>
      <c r="O29" s="1">
        <v>7.0661805976795458E-2</v>
      </c>
      <c r="P29" s="1">
        <v>1.7411255265148269</v>
      </c>
      <c r="Q29" s="1">
        <v>1.4485437514739088E-2</v>
      </c>
      <c r="R29" s="1">
        <v>4.1323129805940828E-2</v>
      </c>
      <c r="S29" s="1">
        <v>4.542633902997039E-2</v>
      </c>
    </row>
    <row r="30" spans="1:19" x14ac:dyDescent="0.2">
      <c r="A30" s="1" t="s">
        <v>49</v>
      </c>
      <c r="B30" s="1">
        <v>0.10803722337059962</v>
      </c>
      <c r="C30" s="1">
        <v>0.57443757051286015</v>
      </c>
      <c r="D30" s="1">
        <v>0.18833853873941228</v>
      </c>
      <c r="E30" s="1">
        <v>2.3044311972327002E-2</v>
      </c>
      <c r="F30" s="1">
        <v>5.7655732388900649E-2</v>
      </c>
      <c r="G30" s="1">
        <v>7.3866404445352696E-2</v>
      </c>
      <c r="H30" s="1">
        <v>1.8872911280903106</v>
      </c>
      <c r="I30" s="1">
        <v>9.8053668915655659E-2</v>
      </c>
      <c r="J30" s="1">
        <v>0.35134240831027558</v>
      </c>
      <c r="K30" s="1">
        <v>0.27417214592429645</v>
      </c>
      <c r="L30" s="1">
        <v>6.9268623060229686</v>
      </c>
      <c r="M30" s="1">
        <v>0.58008046927753554</v>
      </c>
      <c r="N30" s="1">
        <v>5.7328215009152615E-3</v>
      </c>
      <c r="O30" s="1">
        <v>1.2458291609964289</v>
      </c>
      <c r="P30" s="1">
        <v>2.2959890366724025</v>
      </c>
      <c r="Q30" s="1">
        <v>0.20726431986824123</v>
      </c>
      <c r="R30" s="1">
        <v>7.6282634204603378E-2</v>
      </c>
      <c r="S30" s="1">
        <v>0.11167332860728181</v>
      </c>
    </row>
    <row r="31" spans="1:19" x14ac:dyDescent="0.2">
      <c r="A31" s="1" t="s">
        <v>49</v>
      </c>
      <c r="B31" s="1">
        <v>9.9613781778919261E-2</v>
      </c>
      <c r="C31" s="1">
        <v>0.40231450119905438</v>
      </c>
      <c r="D31" s="1">
        <v>0.11807443019096155</v>
      </c>
      <c r="E31" s="1">
        <v>1.1470843519215262E-2</v>
      </c>
      <c r="F31" s="1">
        <v>2.35627439823562E-2</v>
      </c>
      <c r="G31" s="1">
        <v>4.4541659904150509E-2</v>
      </c>
      <c r="H31" s="1">
        <v>0.58986266555930966</v>
      </c>
      <c r="I31" s="1">
        <v>0.10214973740793903</v>
      </c>
      <c r="J31" s="1">
        <v>0.70367024785449694</v>
      </c>
      <c r="K31" s="1">
        <v>0.14927380699047321</v>
      </c>
      <c r="L31" s="1">
        <v>3.3790965509869726</v>
      </c>
      <c r="M31" s="1">
        <v>0.45863600547276706</v>
      </c>
      <c r="N31" s="1">
        <v>2.5842461406315406E-2</v>
      </c>
      <c r="O31" s="1">
        <v>0.35661463619125916</v>
      </c>
      <c r="P31" s="1">
        <v>3.2222626891283124</v>
      </c>
      <c r="Q31" s="1">
        <v>0.12795805776775146</v>
      </c>
      <c r="R31" s="1">
        <v>5.9812157363508853E-2</v>
      </c>
      <c r="S31" s="1">
        <v>0.12420976027440005</v>
      </c>
    </row>
    <row r="32" spans="1:19" x14ac:dyDescent="0.2">
      <c r="A32" s="1" t="s">
        <v>49</v>
      </c>
      <c r="B32" s="1">
        <v>0.1043066501232153</v>
      </c>
      <c r="C32" s="1">
        <v>0.72082903760819395</v>
      </c>
      <c r="D32" s="1">
        <v>0.11485334961861662</v>
      </c>
      <c r="E32" s="1">
        <v>5.5996494549948256E-3</v>
      </c>
      <c r="F32" s="1">
        <v>1.4894204192435208E-2</v>
      </c>
      <c r="G32" s="1">
        <v>6.4497680233480223E-2</v>
      </c>
      <c r="H32" s="1">
        <v>0.72004991410356045</v>
      </c>
      <c r="I32" s="1">
        <v>0.11509731887249249</v>
      </c>
      <c r="J32" s="1">
        <v>0.40259171096944829</v>
      </c>
      <c r="K32" s="1">
        <v>8.8318845741439764E-2</v>
      </c>
      <c r="L32" s="1">
        <v>6.1724165165759626</v>
      </c>
      <c r="M32" s="1">
        <v>0.51273842983069673</v>
      </c>
      <c r="N32" s="1">
        <v>2.4153083818840682E-2</v>
      </c>
      <c r="O32" s="1">
        <v>0.1556055747372567</v>
      </c>
      <c r="P32" s="1">
        <v>2.9074202286012678</v>
      </c>
      <c r="Q32" s="1">
        <v>4.1468049414870346E-2</v>
      </c>
      <c r="R32" s="1">
        <v>9.9397507484804221E-2</v>
      </c>
      <c r="S32" s="1">
        <v>6.3747769623619402E-2</v>
      </c>
    </row>
    <row r="33" spans="1:19" x14ac:dyDescent="0.2">
      <c r="A33" s="1"/>
      <c r="B33" s="1">
        <f>AVERAGE(B21:B32)</f>
        <v>0.14108432600033738</v>
      </c>
      <c r="C33" s="1">
        <f t="shared" ref="C33:S33" si="1">AVERAGE(C21:C32)</f>
        <v>0.62165961209676412</v>
      </c>
      <c r="D33" s="1">
        <f t="shared" si="1"/>
        <v>0.16060330576407009</v>
      </c>
      <c r="E33" s="1">
        <f t="shared" si="1"/>
        <v>1.613916457431936E-2</v>
      </c>
      <c r="F33" s="1">
        <f t="shared" si="1"/>
        <v>5.0132247625121251E-2</v>
      </c>
      <c r="G33" s="1">
        <f t="shared" si="1"/>
        <v>6.3619593613294015E-2</v>
      </c>
      <c r="H33" s="1">
        <f t="shared" si="1"/>
        <v>0.99873535729680862</v>
      </c>
      <c r="I33" s="1">
        <f t="shared" si="1"/>
        <v>0.15989235768846646</v>
      </c>
      <c r="J33" s="1">
        <f t="shared" si="1"/>
        <v>0.66505428742999906</v>
      </c>
      <c r="K33" s="1">
        <f t="shared" si="1"/>
        <v>0.25101003028298657</v>
      </c>
      <c r="L33" s="1">
        <f t="shared" si="1"/>
        <v>5.6089542857112304</v>
      </c>
      <c r="M33" s="1">
        <f t="shared" si="1"/>
        <v>0.87385714419733418</v>
      </c>
      <c r="N33" s="1">
        <f t="shared" si="1"/>
        <v>4.2468328371903681E-2</v>
      </c>
      <c r="O33" s="1">
        <f t="shared" si="1"/>
        <v>0.54739826879908593</v>
      </c>
      <c r="P33" s="1">
        <f t="shared" si="1"/>
        <v>2.7691853126925214</v>
      </c>
      <c r="Q33" s="1">
        <f t="shared" si="1"/>
        <v>0.16966335297443824</v>
      </c>
      <c r="R33" s="1">
        <f t="shared" si="1"/>
        <v>8.4937895338975333E-2</v>
      </c>
      <c r="S33" s="1">
        <f t="shared" si="1"/>
        <v>0.17124088664958537</v>
      </c>
    </row>
    <row r="34" spans="1:19" x14ac:dyDescent="0.2">
      <c r="A34" s="1"/>
      <c r="B34" s="1"/>
      <c r="C34" s="1"/>
      <c r="D34" s="1"/>
      <c r="E34" s="1"/>
      <c r="F34" s="1"/>
      <c r="G34" s="1"/>
      <c r="H34" s="1"/>
      <c r="I34" s="5"/>
      <c r="J34" s="1"/>
      <c r="K34" s="1"/>
      <c r="L34" s="1"/>
      <c r="M34" s="5"/>
      <c r="N34" s="1"/>
      <c r="O34" s="1"/>
      <c r="P34" s="5"/>
      <c r="Q34" s="1"/>
      <c r="R34" s="5"/>
      <c r="S34" s="1"/>
    </row>
    <row r="35" spans="1:19" x14ac:dyDescent="0.2">
      <c r="A35" s="1"/>
      <c r="B35" s="1"/>
      <c r="C35" s="1"/>
      <c r="D35" s="1"/>
      <c r="E35" s="1"/>
      <c r="F35" s="1"/>
      <c r="G35" s="1"/>
      <c r="H35" s="1"/>
      <c r="I35" s="5"/>
      <c r="J35" s="1"/>
      <c r="K35" s="1"/>
      <c r="L35" s="1"/>
      <c r="M35" s="5"/>
      <c r="N35" s="1"/>
      <c r="O35" s="1"/>
      <c r="P35" s="5"/>
      <c r="Q35" s="1"/>
      <c r="R35" s="5"/>
      <c r="S35" s="1"/>
    </row>
    <row r="36" spans="1:19" x14ac:dyDescent="0.2">
      <c r="A36" s="1"/>
      <c r="B36" s="1"/>
      <c r="C36" s="1"/>
      <c r="D36" s="1"/>
      <c r="E36" s="1"/>
      <c r="F36" s="1"/>
      <c r="G36" s="1"/>
      <c r="H36" s="1"/>
      <c r="I36" s="5"/>
      <c r="J36" s="1"/>
      <c r="K36" s="1"/>
      <c r="L36" s="1"/>
      <c r="M36" s="5"/>
      <c r="N36" s="1"/>
      <c r="O36" s="1"/>
      <c r="P36" s="5"/>
      <c r="Q36" s="1"/>
      <c r="R36" s="5"/>
      <c r="S36" s="1"/>
    </row>
    <row r="37" spans="1:19" x14ac:dyDescent="0.2">
      <c r="A37" s="1"/>
      <c r="B37" s="1"/>
      <c r="C37" s="1"/>
      <c r="D37" s="1"/>
      <c r="E37" s="1"/>
      <c r="F37" s="1"/>
      <c r="G37" s="1"/>
      <c r="H37" s="1"/>
      <c r="I37" s="5"/>
      <c r="J37" s="1"/>
      <c r="K37" s="1"/>
      <c r="L37" s="1"/>
      <c r="M37" s="5"/>
      <c r="N37" s="1"/>
      <c r="O37" s="1"/>
      <c r="P37" s="5"/>
      <c r="Q37" s="1"/>
      <c r="R37" s="5"/>
      <c r="S37" s="1"/>
    </row>
    <row r="38" spans="1:19" x14ac:dyDescent="0.2">
      <c r="A38" s="1" t="s">
        <v>45</v>
      </c>
      <c r="B38" s="1" t="s">
        <v>13</v>
      </c>
      <c r="C38" s="1" t="s">
        <v>14</v>
      </c>
      <c r="D38" s="1" t="s">
        <v>15</v>
      </c>
      <c r="E38" s="1" t="s">
        <v>16</v>
      </c>
      <c r="F38" s="1" t="s">
        <v>17</v>
      </c>
      <c r="G38" s="1" t="s">
        <v>18</v>
      </c>
      <c r="H38" s="1" t="s">
        <v>19</v>
      </c>
      <c r="I38" s="1" t="s">
        <v>20</v>
      </c>
      <c r="J38" s="1" t="s">
        <v>21</v>
      </c>
      <c r="K38" s="1" t="s">
        <v>22</v>
      </c>
      <c r="L38" s="1" t="s">
        <v>23</v>
      </c>
      <c r="M38" s="1" t="s">
        <v>24</v>
      </c>
      <c r="N38" s="1" t="s">
        <v>25</v>
      </c>
      <c r="O38" s="1" t="s">
        <v>26</v>
      </c>
      <c r="P38" s="1" t="s">
        <v>27</v>
      </c>
      <c r="Q38" s="1" t="s">
        <v>28</v>
      </c>
      <c r="R38" s="1" t="s">
        <v>29</v>
      </c>
      <c r="S38" s="1" t="s">
        <v>30</v>
      </c>
    </row>
    <row r="39" spans="1:19" x14ac:dyDescent="0.2">
      <c r="A39" s="1" t="s">
        <v>51</v>
      </c>
      <c r="B39" s="1">
        <v>9.8070513204422856</v>
      </c>
      <c r="C39" s="1">
        <v>8.0463002680440674</v>
      </c>
      <c r="D39" s="1">
        <v>6.3988919828188733</v>
      </c>
      <c r="E39" s="1">
        <v>2.2412903074488155</v>
      </c>
      <c r="F39" s="1">
        <v>2.653656937825486</v>
      </c>
      <c r="G39" s="1">
        <v>1.1907016614156054</v>
      </c>
      <c r="H39" s="1">
        <v>1.5314038746395755</v>
      </c>
      <c r="I39" s="1">
        <v>2.4310410410331307</v>
      </c>
      <c r="J39" s="1">
        <v>8.9736635735415469</v>
      </c>
      <c r="K39" s="1">
        <v>2.9721569767658043</v>
      </c>
      <c r="L39" s="1">
        <v>1.213917784852887</v>
      </c>
      <c r="M39" s="1">
        <v>2.6293057762261336</v>
      </c>
      <c r="N39" s="1">
        <v>4.9798063116967901</v>
      </c>
      <c r="O39" s="1">
        <v>5.3638514090737948</v>
      </c>
      <c r="P39" s="1">
        <v>3.3062829380914738</v>
      </c>
      <c r="Q39" s="1">
        <v>2.4983412261915894</v>
      </c>
      <c r="R39" s="1">
        <v>2.1491944316001481</v>
      </c>
      <c r="S39" s="1">
        <v>0.75818117845082877</v>
      </c>
    </row>
    <row r="40" spans="1:19" x14ac:dyDescent="0.2">
      <c r="A40" s="1" t="s">
        <v>51</v>
      </c>
      <c r="B40" s="1">
        <v>15.12746037326043</v>
      </c>
      <c r="C40" s="1">
        <v>8.9993022996661427</v>
      </c>
      <c r="D40" s="1">
        <v>8.2527893740052072</v>
      </c>
      <c r="E40" s="1">
        <v>8.0423120821396008</v>
      </c>
      <c r="F40" s="1">
        <v>4.9596354097293904</v>
      </c>
      <c r="G40" s="1">
        <v>1.1634033505125752</v>
      </c>
      <c r="H40" s="1">
        <v>2.9976853365278204</v>
      </c>
      <c r="I40" s="1">
        <v>4.8500765144304259</v>
      </c>
      <c r="J40" s="1">
        <v>8.5262497543002329</v>
      </c>
      <c r="K40" s="1">
        <v>3.1912294003495028</v>
      </c>
      <c r="L40" s="1">
        <v>2.5030722792046349</v>
      </c>
      <c r="M40" s="1">
        <v>2.854377136291955</v>
      </c>
      <c r="N40" s="1">
        <v>12.166362358145076</v>
      </c>
      <c r="O40" s="1">
        <v>7.5254680358142734</v>
      </c>
      <c r="P40" s="1">
        <v>3.5253492494737619</v>
      </c>
      <c r="Q40" s="1">
        <v>3.4815099215198275</v>
      </c>
      <c r="R40" s="1">
        <v>4.1941887842949654</v>
      </c>
      <c r="S40" s="1">
        <v>1.9562361265653634</v>
      </c>
    </row>
    <row r="41" spans="1:19" x14ac:dyDescent="0.2">
      <c r="A41" s="1" t="s">
        <v>51</v>
      </c>
      <c r="B41" s="1">
        <v>33.928257580376389</v>
      </c>
      <c r="C41" s="1">
        <v>21.829827666764007</v>
      </c>
      <c r="D41" s="1">
        <v>10.607585363762762</v>
      </c>
      <c r="E41" s="1">
        <v>0.1970848741312074</v>
      </c>
      <c r="F41" s="1">
        <v>3.4310911430188162</v>
      </c>
      <c r="G41" s="1">
        <v>2.7965355511047152</v>
      </c>
      <c r="H41" s="1">
        <v>2.7666088136202007</v>
      </c>
      <c r="I41" s="1">
        <v>6.490930428027764</v>
      </c>
      <c r="J41" s="1">
        <v>2.965264936988508</v>
      </c>
      <c r="K41" s="1">
        <v>0.64517548201277775</v>
      </c>
      <c r="L41" s="1">
        <v>3.4861203857975056</v>
      </c>
      <c r="M41" s="1">
        <v>4.6996753874437411</v>
      </c>
      <c r="N41" s="1">
        <v>1.3658874772427838</v>
      </c>
      <c r="O41" s="1">
        <v>0.35852542165502332</v>
      </c>
      <c r="P41" s="1">
        <v>2.9908843544793458</v>
      </c>
      <c r="Q41" s="1">
        <v>0.5339710287704218</v>
      </c>
      <c r="R41" s="1">
        <v>4.2914501061509887</v>
      </c>
      <c r="S41" s="1">
        <v>1.1666779606245028</v>
      </c>
    </row>
    <row r="42" spans="1:19" x14ac:dyDescent="0.2">
      <c r="A42" s="1" t="s">
        <v>51</v>
      </c>
      <c r="B42" s="1">
        <v>19.188307145811564</v>
      </c>
      <c r="C42" s="1">
        <v>7.544026279030656</v>
      </c>
      <c r="D42" s="1">
        <v>7.8854793402390291</v>
      </c>
      <c r="E42" s="1">
        <v>7.1690293644727277</v>
      </c>
      <c r="F42" s="1">
        <v>3.4767354800420915</v>
      </c>
      <c r="G42" s="1">
        <v>1.0735719624585234</v>
      </c>
      <c r="H42" s="1">
        <v>2.3995152735443299</v>
      </c>
      <c r="I42" s="1">
        <v>2.7709611909794472</v>
      </c>
      <c r="J42" s="1">
        <v>5.0453129918232857</v>
      </c>
      <c r="K42" s="1">
        <v>2.1697071093814615</v>
      </c>
      <c r="L42" s="1">
        <v>1.1680221942871336</v>
      </c>
      <c r="M42" s="1">
        <v>2.0113250942682859</v>
      </c>
      <c r="N42" s="1">
        <v>13.845521634925012</v>
      </c>
      <c r="O42" s="1">
        <v>6.324902178432775</v>
      </c>
      <c r="P42" s="1">
        <v>2.8283336415896052</v>
      </c>
      <c r="Q42" s="1">
        <v>2.7249539359852859</v>
      </c>
      <c r="R42" s="1">
        <v>2.3978218444188126</v>
      </c>
      <c r="S42" s="1">
        <v>0.56483799480284302</v>
      </c>
    </row>
    <row r="43" spans="1:19" x14ac:dyDescent="0.2">
      <c r="A43" s="1" t="s">
        <v>51</v>
      </c>
      <c r="B43" s="1">
        <v>24.954130688481673</v>
      </c>
      <c r="C43" s="1">
        <v>8.5242322464312021</v>
      </c>
      <c r="D43" s="1">
        <v>8.7182046328966507</v>
      </c>
      <c r="E43" s="1">
        <v>0.75990319989842869</v>
      </c>
      <c r="F43" s="1">
        <v>4.866146294106974</v>
      </c>
      <c r="G43" s="1">
        <v>1.2528158166117507</v>
      </c>
      <c r="H43" s="1">
        <v>3.5783025149600101</v>
      </c>
      <c r="I43" s="1">
        <v>6.0240610428435657</v>
      </c>
      <c r="J43" s="1">
        <v>4.0685619742489658</v>
      </c>
      <c r="K43" s="1">
        <v>1.3294078405263197</v>
      </c>
      <c r="L43" s="1">
        <v>2.6699397284105393</v>
      </c>
      <c r="M43" s="1">
        <v>3.3854686155656539</v>
      </c>
      <c r="N43" s="1">
        <v>1.9464869200658024</v>
      </c>
      <c r="O43" s="1">
        <v>1.5085978897644881</v>
      </c>
      <c r="P43" s="1">
        <v>4.170032402007454</v>
      </c>
      <c r="Q43" s="1">
        <v>2.1252002691834537</v>
      </c>
      <c r="R43" s="1">
        <v>5.8503964564644093</v>
      </c>
      <c r="S43" s="1">
        <v>1.3882051874951948</v>
      </c>
    </row>
    <row r="44" spans="1:19" x14ac:dyDescent="0.2">
      <c r="A44" s="1" t="s">
        <v>51</v>
      </c>
      <c r="B44" s="1">
        <v>4.1343125986331275</v>
      </c>
      <c r="C44" s="1">
        <v>5.829303499973685</v>
      </c>
      <c r="D44" s="1">
        <v>4.804083562989387</v>
      </c>
      <c r="E44" s="1">
        <v>2.5110304007235036</v>
      </c>
      <c r="F44" s="1">
        <v>2.9919798597169871</v>
      </c>
      <c r="G44" s="1">
        <v>0.90376473245628652</v>
      </c>
      <c r="H44" s="1">
        <v>1.2583252026691123</v>
      </c>
      <c r="I44" s="1">
        <v>3.1494207690030134</v>
      </c>
      <c r="J44" s="1">
        <v>2.7834227550308892</v>
      </c>
      <c r="K44" s="1">
        <v>1.5329372853969774</v>
      </c>
      <c r="L44" s="1">
        <v>1.2242504509131922</v>
      </c>
      <c r="M44" s="1">
        <v>2.4783264355572818</v>
      </c>
      <c r="N44" s="1">
        <v>1.7506259544544136</v>
      </c>
      <c r="O44" s="1">
        <v>2.0141750281874491</v>
      </c>
      <c r="P44" s="1">
        <v>2.554823809283985</v>
      </c>
      <c r="Q44" s="1">
        <v>1.8003008181552811</v>
      </c>
      <c r="R44" s="1">
        <v>2.2987104256174389</v>
      </c>
      <c r="S44" s="1">
        <v>0.85440225850290941</v>
      </c>
    </row>
    <row r="45" spans="1:19" x14ac:dyDescent="0.2">
      <c r="A45" s="1" t="s">
        <v>51</v>
      </c>
      <c r="B45" s="1">
        <v>4.3944165049982784</v>
      </c>
      <c r="C45" s="1">
        <v>6.8877137785369094</v>
      </c>
      <c r="D45" s="1">
        <v>5.0702813729654306</v>
      </c>
      <c r="E45" s="1">
        <v>5.6485887675254576</v>
      </c>
      <c r="F45" s="1">
        <v>4.2241720432026204</v>
      </c>
      <c r="G45" s="1">
        <v>0.98625064593462464</v>
      </c>
      <c r="H45" s="1">
        <v>2.2187892550530086</v>
      </c>
      <c r="I45" s="1">
        <v>2.4650658828171688</v>
      </c>
      <c r="J45" s="1">
        <v>6.3978768868131999</v>
      </c>
      <c r="K45" s="1">
        <v>2.0490321586047542</v>
      </c>
      <c r="L45" s="1">
        <v>1.2205899211858784</v>
      </c>
      <c r="M45" s="1">
        <v>2.0113224351507841</v>
      </c>
      <c r="N45" s="1">
        <v>3.633006867813259</v>
      </c>
      <c r="O45" s="1">
        <v>3.1693237354877586</v>
      </c>
      <c r="P45" s="1">
        <v>2.1450301481884519</v>
      </c>
      <c r="Q45" s="1">
        <v>2.0936869729367222</v>
      </c>
      <c r="R45" s="1">
        <v>2.2414769936817533</v>
      </c>
      <c r="S45" s="1">
        <v>1.0743415208885845</v>
      </c>
    </row>
    <row r="46" spans="1:19" x14ac:dyDescent="0.2">
      <c r="A46" s="1" t="s">
        <v>51</v>
      </c>
      <c r="B46" s="1">
        <v>5.3074892950027719</v>
      </c>
      <c r="C46" s="1">
        <v>2.4158223077570034</v>
      </c>
      <c r="D46" s="1">
        <v>2.8218198766238305</v>
      </c>
      <c r="E46" s="1">
        <v>1.3319869435077889</v>
      </c>
      <c r="F46" s="1">
        <v>1.1571738458635905</v>
      </c>
      <c r="G46" s="1">
        <v>0.51444612999298123</v>
      </c>
      <c r="H46" s="1">
        <v>1.1774830802916214</v>
      </c>
      <c r="I46" s="1">
        <v>11.156750972965922</v>
      </c>
      <c r="J46" s="1">
        <v>3.582302256376817</v>
      </c>
      <c r="K46" s="1">
        <v>2.0497393219742892</v>
      </c>
      <c r="L46" s="1">
        <v>0.99838441079244145</v>
      </c>
      <c r="M46" s="1">
        <v>2.6031089079994474</v>
      </c>
      <c r="N46" s="1">
        <v>24.622678722030187</v>
      </c>
      <c r="O46" s="1">
        <v>0.67534507043303538</v>
      </c>
      <c r="P46" s="1">
        <v>4.3374640690066943</v>
      </c>
      <c r="Q46" s="1">
        <v>4.373672558270834</v>
      </c>
      <c r="R46" s="1">
        <v>4.5763115007941231</v>
      </c>
      <c r="S46" s="1">
        <v>2.8909119292159269</v>
      </c>
    </row>
    <row r="47" spans="1:19" x14ac:dyDescent="0.2">
      <c r="A47" s="1" t="s">
        <v>51</v>
      </c>
      <c r="B47" s="1">
        <v>15.644014070083143</v>
      </c>
      <c r="C47" s="1">
        <v>12.592820736866814</v>
      </c>
      <c r="D47" s="1">
        <v>12.974997482202212</v>
      </c>
      <c r="E47" s="1">
        <v>6.8736865329864587</v>
      </c>
      <c r="F47" s="1">
        <v>7.040135792055441</v>
      </c>
      <c r="G47" s="1">
        <v>1.6157537460327751</v>
      </c>
      <c r="H47" s="1">
        <v>3.0042436032873567</v>
      </c>
      <c r="I47" s="1">
        <v>2.1449564163899164</v>
      </c>
      <c r="J47" s="1">
        <v>8.2630518946965132</v>
      </c>
      <c r="K47" s="1">
        <v>2.2488977427613639</v>
      </c>
      <c r="L47" s="1">
        <v>2.1072970241060016</v>
      </c>
      <c r="M47" s="1">
        <v>1.900896011079384</v>
      </c>
      <c r="N47" s="1">
        <v>3.0072279291590811</v>
      </c>
      <c r="O47" s="1">
        <v>12.132197997735982</v>
      </c>
      <c r="P47" s="1">
        <v>3.2595564815085449</v>
      </c>
      <c r="Q47" s="1">
        <v>2.6775538748818679</v>
      </c>
      <c r="R47" s="1">
        <v>3.8897121380726176</v>
      </c>
      <c r="S47" s="1">
        <v>1.9767800960345139</v>
      </c>
    </row>
    <row r="48" spans="1:19" x14ac:dyDescent="0.2">
      <c r="A48" s="1" t="s">
        <v>51</v>
      </c>
      <c r="B48" s="1">
        <v>18.362570650319519</v>
      </c>
      <c r="C48" s="1">
        <v>8.8112522971893963</v>
      </c>
      <c r="D48" s="1">
        <v>8.4889525318618286</v>
      </c>
      <c r="E48" s="1">
        <v>5.1707403625971384</v>
      </c>
      <c r="F48" s="1">
        <v>3.0060354329096692</v>
      </c>
      <c r="G48" s="1">
        <v>0.82273197275799692</v>
      </c>
      <c r="H48" s="1">
        <v>2.3003581884579019</v>
      </c>
      <c r="I48" s="1">
        <v>3.9453937718342753</v>
      </c>
      <c r="J48" s="1">
        <v>5.840195617879421</v>
      </c>
      <c r="K48" s="1">
        <v>1.9726342937117094</v>
      </c>
      <c r="L48" s="1">
        <v>1.7190146960872086</v>
      </c>
      <c r="M48" s="1">
        <v>2.5834841065717224</v>
      </c>
      <c r="N48" s="1">
        <v>6.4077724742023534</v>
      </c>
      <c r="O48" s="1">
        <v>2.3732629381958779</v>
      </c>
      <c r="P48" s="1">
        <v>2.6595504487634232</v>
      </c>
      <c r="Q48" s="1">
        <v>4.0637775354277474</v>
      </c>
      <c r="R48" s="1">
        <v>3.1497164102071311</v>
      </c>
      <c r="S48" s="1">
        <v>1.3316119066363978</v>
      </c>
    </row>
    <row r="49" spans="1:19" x14ac:dyDescent="0.2">
      <c r="A49" s="1" t="s">
        <v>51</v>
      </c>
      <c r="B49" s="1">
        <v>11.008547443831048</v>
      </c>
      <c r="C49" s="1">
        <v>4.0637990259321199</v>
      </c>
      <c r="D49" s="1">
        <v>3.8340103126063831</v>
      </c>
      <c r="E49" s="1">
        <v>2.6765770344868671</v>
      </c>
      <c r="F49" s="1">
        <v>3.3474864871485219</v>
      </c>
      <c r="G49" s="1">
        <v>0.88183499005114863</v>
      </c>
      <c r="H49" s="1">
        <v>0.91345753115920669</v>
      </c>
      <c r="I49" s="1">
        <v>3.6415808993740577</v>
      </c>
      <c r="J49" s="1">
        <v>6.8547288994208362</v>
      </c>
      <c r="K49" s="1">
        <v>1.6540837199723628</v>
      </c>
      <c r="L49" s="1">
        <v>1.1551836702221081</v>
      </c>
      <c r="M49" s="1">
        <v>2.9990370787067691</v>
      </c>
      <c r="N49" s="1">
        <v>5.3267645239172365</v>
      </c>
      <c r="O49" s="1">
        <v>2.5365286460290637</v>
      </c>
      <c r="P49" s="1">
        <v>2.8544224210017028</v>
      </c>
      <c r="Q49" s="1">
        <v>2.1018796551459622</v>
      </c>
      <c r="R49" s="1">
        <v>2.2500813908161494</v>
      </c>
      <c r="S49" s="1">
        <v>0.94449554085576792</v>
      </c>
    </row>
    <row r="50" spans="1:19" x14ac:dyDescent="0.2">
      <c r="A50" s="1" t="s">
        <v>51</v>
      </c>
      <c r="B50" s="1">
        <v>1.4826265880593941</v>
      </c>
      <c r="C50" s="1">
        <v>2.236935749280994</v>
      </c>
      <c r="D50" s="1">
        <v>1.5810917585168005</v>
      </c>
      <c r="E50" s="1">
        <v>0.78199187606961085</v>
      </c>
      <c r="F50" s="1">
        <v>0.77612928481960197</v>
      </c>
      <c r="G50" s="1">
        <v>0.29392122190302361</v>
      </c>
      <c r="H50" s="1">
        <v>1.1609050787515602</v>
      </c>
      <c r="I50" s="1">
        <v>1.9928893393275469</v>
      </c>
      <c r="J50" s="1">
        <v>0.82445344390558883</v>
      </c>
      <c r="K50" s="1">
        <v>0.94192175304101833</v>
      </c>
      <c r="L50" s="1">
        <v>0.49211518788595726</v>
      </c>
      <c r="M50" s="1">
        <v>0.55599318878455473</v>
      </c>
      <c r="N50" s="1">
        <v>3.3576143248647496</v>
      </c>
      <c r="O50" s="1">
        <v>1.1701025527388951</v>
      </c>
      <c r="P50" s="1">
        <v>0.78373067537413099</v>
      </c>
      <c r="Q50" s="1">
        <v>1.43625904556996</v>
      </c>
      <c r="R50" s="1">
        <v>0.38744844615274715</v>
      </c>
      <c r="S50" s="1">
        <v>0.16930566816252898</v>
      </c>
    </row>
    <row r="51" spans="1:19" x14ac:dyDescent="0.2">
      <c r="A51" s="1"/>
      <c r="B51" s="1">
        <f>AVERAGE(B39:B50)</f>
        <v>13.611598688274968</v>
      </c>
      <c r="C51" s="1">
        <f t="shared" ref="C51:S51" si="2">AVERAGE(C39:C50)</f>
        <v>8.1484446796227505</v>
      </c>
      <c r="D51" s="1">
        <f t="shared" si="2"/>
        <v>6.7865156326240337</v>
      </c>
      <c r="E51" s="1">
        <f t="shared" si="2"/>
        <v>3.6170184788323003</v>
      </c>
      <c r="F51" s="1">
        <f t="shared" si="2"/>
        <v>3.4941981675365992</v>
      </c>
      <c r="G51" s="1">
        <f t="shared" si="2"/>
        <v>1.124644315102667</v>
      </c>
      <c r="H51" s="1">
        <f t="shared" si="2"/>
        <v>2.1089231460801421</v>
      </c>
      <c r="I51" s="1">
        <f t="shared" si="2"/>
        <v>4.2552606890855191</v>
      </c>
      <c r="J51" s="1">
        <f t="shared" si="2"/>
        <v>5.3437570820854843</v>
      </c>
      <c r="K51" s="1">
        <f t="shared" si="2"/>
        <v>1.8964102570415287</v>
      </c>
      <c r="L51" s="1">
        <f t="shared" si="2"/>
        <v>1.6631589778121239</v>
      </c>
      <c r="M51" s="1">
        <f t="shared" si="2"/>
        <v>2.5593600144704762</v>
      </c>
      <c r="N51" s="1">
        <f t="shared" si="2"/>
        <v>6.8674796248763954</v>
      </c>
      <c r="O51" s="1">
        <f t="shared" si="2"/>
        <v>3.7626900752957013</v>
      </c>
      <c r="P51" s="1">
        <f t="shared" si="2"/>
        <v>2.9512883865640478</v>
      </c>
      <c r="Q51" s="1">
        <f t="shared" si="2"/>
        <v>2.4925922368365789</v>
      </c>
      <c r="R51" s="1">
        <f t="shared" si="2"/>
        <v>3.1397090773559402</v>
      </c>
      <c r="S51" s="1">
        <f t="shared" si="2"/>
        <v>1.25633228068628</v>
      </c>
    </row>
    <row r="52" spans="1:1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">
      <c r="A55" s="1" t="s">
        <v>45</v>
      </c>
      <c r="B55" s="1" t="s">
        <v>13</v>
      </c>
      <c r="C55" s="1" t="s">
        <v>14</v>
      </c>
      <c r="D55" s="1" t="s">
        <v>15</v>
      </c>
      <c r="E55" s="1" t="s">
        <v>16</v>
      </c>
      <c r="F55" s="1" t="s">
        <v>17</v>
      </c>
      <c r="G55" s="1" t="s">
        <v>18</v>
      </c>
      <c r="H55" s="1" t="s">
        <v>19</v>
      </c>
      <c r="I55" s="1" t="s">
        <v>20</v>
      </c>
      <c r="J55" s="1" t="s">
        <v>21</v>
      </c>
      <c r="K55" s="1" t="s">
        <v>22</v>
      </c>
      <c r="L55" s="1" t="s">
        <v>23</v>
      </c>
      <c r="M55" s="1" t="s">
        <v>24</v>
      </c>
      <c r="N55" s="1" t="s">
        <v>25</v>
      </c>
      <c r="O55" s="1" t="s">
        <v>26</v>
      </c>
      <c r="P55" s="1" t="s">
        <v>27</v>
      </c>
      <c r="Q55" s="1" t="s">
        <v>28</v>
      </c>
      <c r="R55" s="1" t="s">
        <v>29</v>
      </c>
      <c r="S55" s="1" t="s">
        <v>30</v>
      </c>
    </row>
    <row r="56" spans="1:19" x14ac:dyDescent="0.2">
      <c r="A56" s="1" t="s">
        <v>52</v>
      </c>
      <c r="B56" s="1">
        <v>0.12852739326375368</v>
      </c>
      <c r="C56" s="1">
        <v>1.0353095442971736</v>
      </c>
      <c r="D56" s="1">
        <v>0.26771009341294105</v>
      </c>
      <c r="E56" s="1">
        <v>4.2366394510189303E-4</v>
      </c>
      <c r="F56" s="1">
        <v>0.14319040966869298</v>
      </c>
      <c r="G56" s="1">
        <v>0.2804644344222752</v>
      </c>
      <c r="H56" s="1">
        <v>13.818685389965285</v>
      </c>
      <c r="I56" s="1">
        <v>0.489891878024733</v>
      </c>
      <c r="J56" s="1">
        <v>0.6685049566393666</v>
      </c>
      <c r="K56" s="1">
        <v>0.41322417571314618</v>
      </c>
      <c r="L56" s="1">
        <v>6.4462125858291577</v>
      </c>
      <c r="M56" s="1">
        <v>0.81724327713626765</v>
      </c>
      <c r="N56" s="1">
        <v>9.3320796929106706E-2</v>
      </c>
      <c r="O56" s="1">
        <v>6.7751458260438424</v>
      </c>
      <c r="P56" s="1">
        <v>104.70170908946865</v>
      </c>
      <c r="Q56" s="1">
        <v>0.40102567475432654</v>
      </c>
      <c r="R56" s="1">
        <v>0.18357693485561216</v>
      </c>
      <c r="S56" s="1">
        <v>7.3485738681102095</v>
      </c>
    </row>
    <row r="57" spans="1:19" x14ac:dyDescent="0.2">
      <c r="A57" s="1" t="s">
        <v>52</v>
      </c>
      <c r="B57" s="1">
        <v>6.0746868814335941E-2</v>
      </c>
      <c r="C57" s="1">
        <v>0.9450588690380749</v>
      </c>
      <c r="D57" s="1">
        <v>0.2194595531271068</v>
      </c>
      <c r="E57" s="1">
        <v>3.5691655752503659E-4</v>
      </c>
      <c r="F57" s="1">
        <v>0.1097621321236968</v>
      </c>
      <c r="G57" s="1">
        <v>0.25545942634317248</v>
      </c>
      <c r="H57" s="1">
        <v>4.4525641069594606</v>
      </c>
      <c r="I57" s="1">
        <v>0.26683166188129859</v>
      </c>
      <c r="J57" s="1">
        <v>0.98546340730775495</v>
      </c>
      <c r="K57" s="1">
        <v>0.37484395201432352</v>
      </c>
      <c r="L57" s="1">
        <v>4.574025089228976</v>
      </c>
      <c r="M57" s="1">
        <v>1.1308370466140607</v>
      </c>
      <c r="N57" s="1">
        <v>0.10289181558078608</v>
      </c>
      <c r="O57" s="1">
        <v>5.621664336205658</v>
      </c>
      <c r="P57" s="1">
        <v>110.44685723194642</v>
      </c>
      <c r="Q57" s="1">
        <v>0.31476226900278287</v>
      </c>
      <c r="R57" s="1">
        <v>0.17208862002682088</v>
      </c>
      <c r="S57" s="1">
        <v>15.641118783313621</v>
      </c>
    </row>
    <row r="58" spans="1:19" x14ac:dyDescent="0.2">
      <c r="A58" s="1" t="s">
        <v>52</v>
      </c>
      <c r="B58" s="1">
        <v>0.1699272757528274</v>
      </c>
      <c r="C58" s="1">
        <v>0.77449233209670565</v>
      </c>
      <c r="D58" s="1">
        <v>0.19783907326786154</v>
      </c>
      <c r="E58" s="1">
        <v>1.6887200214086213E-3</v>
      </c>
      <c r="F58" s="1">
        <v>8.2637846680118102E-2</v>
      </c>
      <c r="G58" s="1">
        <v>0.24605987109678884</v>
      </c>
      <c r="H58" s="1">
        <v>14.621234387483844</v>
      </c>
      <c r="I58" s="1">
        <v>0.32091685161511624</v>
      </c>
      <c r="J58" s="1">
        <v>1.3368508364799179</v>
      </c>
      <c r="K58" s="1">
        <v>0.41078392878153802</v>
      </c>
      <c r="L58" s="1">
        <v>5.1625571994317552</v>
      </c>
      <c r="M58" s="1">
        <v>0.86433778116688775</v>
      </c>
      <c r="N58" s="1">
        <v>7.6293022589207796E-2</v>
      </c>
      <c r="O58" s="1">
        <v>8.8272727367135264</v>
      </c>
      <c r="P58" s="1">
        <v>102.17511485957478</v>
      </c>
      <c r="Q58" s="1">
        <v>0.43222088737685382</v>
      </c>
      <c r="R58" s="1">
        <v>0.13838989719436207</v>
      </c>
      <c r="S58" s="1">
        <v>23.917586713326841</v>
      </c>
    </row>
    <row r="59" spans="1:19" x14ac:dyDescent="0.2">
      <c r="A59" s="1" t="s">
        <v>52</v>
      </c>
      <c r="B59" s="1">
        <v>0.14934881918059661</v>
      </c>
      <c r="C59" s="1">
        <v>0.61739838119104906</v>
      </c>
      <c r="D59" s="1">
        <v>0.15266857503514256</v>
      </c>
      <c r="E59" s="1">
        <v>5.6068353886243381E-4</v>
      </c>
      <c r="F59" s="1">
        <v>7.3187605160966202E-2</v>
      </c>
      <c r="G59" s="1">
        <v>0.23545584507446646</v>
      </c>
      <c r="H59" s="1">
        <v>7.2116548589234384</v>
      </c>
      <c r="I59" s="1">
        <v>0.23502075300781231</v>
      </c>
      <c r="J59" s="1">
        <v>0.75737169502770374</v>
      </c>
      <c r="K59" s="1">
        <v>4.6648366198421032</v>
      </c>
      <c r="L59" s="1">
        <v>3.3718002187252529</v>
      </c>
      <c r="M59" s="1">
        <v>0.59325533829132249</v>
      </c>
      <c r="N59" s="1">
        <v>0.15950621797923184</v>
      </c>
      <c r="O59" s="1">
        <v>1.357227327691882</v>
      </c>
      <c r="P59" s="1">
        <v>104.13563995900969</v>
      </c>
      <c r="Q59" s="1">
        <v>0.24110363316258207</v>
      </c>
      <c r="R59" s="1">
        <v>0.1590522103924229</v>
      </c>
      <c r="S59" s="1">
        <v>10.060069128147109</v>
      </c>
    </row>
    <row r="60" spans="1:19" x14ac:dyDescent="0.2">
      <c r="A60" s="1" t="s">
        <v>52</v>
      </c>
      <c r="B60" s="1">
        <v>0.18618787236680412</v>
      </c>
      <c r="C60" s="1">
        <v>0.93263193119073595</v>
      </c>
      <c r="D60" s="1">
        <v>0.35860506197779524</v>
      </c>
      <c r="E60" s="1">
        <v>2.3078887763283433E-3</v>
      </c>
      <c r="F60" s="1">
        <v>0.23468293846519575</v>
      </c>
      <c r="G60" s="1">
        <v>0.28155148047121797</v>
      </c>
      <c r="H60" s="1">
        <v>9.4647049051698957</v>
      </c>
      <c r="I60" s="1">
        <v>0.34294133442559149</v>
      </c>
      <c r="J60" s="1">
        <v>0.85674935999127211</v>
      </c>
      <c r="K60" s="1">
        <v>0.30054673231990564</v>
      </c>
      <c r="L60" s="1">
        <v>5.7307140263183012</v>
      </c>
      <c r="M60" s="1">
        <v>0.78802271843046168</v>
      </c>
      <c r="N60" s="1">
        <v>1.7715595695794631E-2</v>
      </c>
      <c r="O60" s="1">
        <v>4.0433058956976309</v>
      </c>
      <c r="P60" s="1">
        <v>101.95071861053727</v>
      </c>
      <c r="Q60" s="1">
        <v>0.31745532279875405</v>
      </c>
      <c r="R60" s="1">
        <v>0.16516320076917262</v>
      </c>
      <c r="S60" s="1">
        <v>13.15071764772369</v>
      </c>
    </row>
    <row r="61" spans="1:19" x14ac:dyDescent="0.2">
      <c r="A61" s="1" t="s">
        <v>52</v>
      </c>
      <c r="B61" s="1">
        <v>0.22930011609631565</v>
      </c>
      <c r="C61" s="1">
        <v>1.2199204154763565</v>
      </c>
      <c r="D61" s="1">
        <v>0.11738801867124678</v>
      </c>
      <c r="E61" s="1">
        <v>3.9815134542996536E-4</v>
      </c>
      <c r="F61" s="1">
        <v>5.1409668425297254E-2</v>
      </c>
      <c r="G61" s="1">
        <v>0.12889938142509944</v>
      </c>
      <c r="H61" s="1">
        <v>2.4413412186433012</v>
      </c>
      <c r="I61" s="1">
        <v>0.32405433357578867</v>
      </c>
      <c r="J61" s="1">
        <v>0.48989705943601491</v>
      </c>
      <c r="K61" s="1">
        <v>0.10932996620166743</v>
      </c>
      <c r="L61" s="1">
        <v>3.4159241124958011</v>
      </c>
      <c r="M61" s="1">
        <v>0.99333394839419842</v>
      </c>
      <c r="N61" s="1">
        <v>0.41383048082142737</v>
      </c>
      <c r="O61" s="1">
        <v>0.15293321329136372</v>
      </c>
      <c r="P61" s="1">
        <v>90.014913091961418</v>
      </c>
      <c r="Q61" s="1">
        <v>3.610020559412612E-2</v>
      </c>
      <c r="R61" s="1">
        <v>9.7413559886241508E-2</v>
      </c>
      <c r="S61" s="1">
        <v>3.9603452924421552</v>
      </c>
    </row>
    <row r="62" spans="1:19" x14ac:dyDescent="0.2">
      <c r="A62" s="1" t="s">
        <v>52</v>
      </c>
      <c r="B62" s="1">
        <v>0.30058885382203282</v>
      </c>
      <c r="C62" s="1">
        <v>1.0500648577133356</v>
      </c>
      <c r="D62" s="1">
        <v>0.12274464536479167</v>
      </c>
      <c r="E62" s="1">
        <v>9.2024808018459998E-4</v>
      </c>
      <c r="F62" s="1">
        <v>7.0809002297264459E-2</v>
      </c>
      <c r="G62" s="1">
        <v>0.13159954256071843</v>
      </c>
      <c r="H62" s="1">
        <v>4.4810281931093918</v>
      </c>
      <c r="I62" s="1">
        <v>0.48977531075790104</v>
      </c>
      <c r="J62" s="1">
        <v>1.2124117297380053</v>
      </c>
      <c r="K62" s="1">
        <v>0.21039315420909227</v>
      </c>
      <c r="L62" s="1">
        <v>2.5867069839283552</v>
      </c>
      <c r="M62" s="1">
        <v>0.75151084532967782</v>
      </c>
      <c r="N62" s="1">
        <v>0.40430869320557905</v>
      </c>
      <c r="O62" s="1">
        <v>0.77339647302960179</v>
      </c>
      <c r="P62" s="1">
        <v>76.863304602463302</v>
      </c>
      <c r="Q62" s="1">
        <v>0.15485793145174132</v>
      </c>
      <c r="R62" s="1">
        <v>9.0436000457151985E-2</v>
      </c>
      <c r="S62" s="1">
        <v>16.119195709764977</v>
      </c>
    </row>
    <row r="63" spans="1:19" x14ac:dyDescent="0.2">
      <c r="A63" s="1" t="s">
        <v>52</v>
      </c>
      <c r="B63" s="1">
        <v>0.31003500207158075</v>
      </c>
      <c r="C63" s="1">
        <v>1.0162641045621978</v>
      </c>
      <c r="D63" s="1">
        <v>0.13014013799027441</v>
      </c>
      <c r="E63" s="1">
        <v>1.0600045206096932E-3</v>
      </c>
      <c r="F63" s="1">
        <v>0.10742648768468314</v>
      </c>
      <c r="G63" s="1">
        <v>0.15290288796006654</v>
      </c>
      <c r="H63" s="1">
        <v>6.8062448611446813</v>
      </c>
      <c r="I63" s="1">
        <v>0.39564309934787978</v>
      </c>
      <c r="J63" s="1">
        <v>1.7372075113167025</v>
      </c>
      <c r="K63" s="1">
        <v>0.2922469312517722</v>
      </c>
      <c r="L63" s="1">
        <v>6.5811422816701999</v>
      </c>
      <c r="M63" s="1">
        <v>1.3236992269377521</v>
      </c>
      <c r="N63" s="1">
        <v>0.48408136296405019</v>
      </c>
      <c r="O63" s="1">
        <v>0.84513160643098317</v>
      </c>
      <c r="P63" s="1">
        <v>57.870238291168839</v>
      </c>
      <c r="Q63" s="1">
        <v>0.21955444994868772</v>
      </c>
      <c r="R63" s="1">
        <v>0.18604737146045239</v>
      </c>
      <c r="S63" s="1">
        <v>14.802859964042332</v>
      </c>
    </row>
    <row r="64" spans="1:19" x14ac:dyDescent="0.2">
      <c r="A64" s="1" t="s">
        <v>52</v>
      </c>
      <c r="B64" s="1">
        <v>0.23635563129749859</v>
      </c>
      <c r="C64" s="1">
        <v>1.5607057503703616</v>
      </c>
      <c r="D64" s="1">
        <v>0.25997282371865738</v>
      </c>
      <c r="E64" s="1">
        <v>7.8166536226060581E-4</v>
      </c>
      <c r="F64" s="1">
        <v>7.3341323502248201E-2</v>
      </c>
      <c r="G64" s="1">
        <v>0.21952194244227657</v>
      </c>
      <c r="H64" s="1">
        <v>17.531075655181322</v>
      </c>
      <c r="I64" s="1">
        <v>0.34638617667898225</v>
      </c>
      <c r="J64" s="1">
        <v>0.73227574113771199</v>
      </c>
      <c r="K64" s="1">
        <v>0.34238999808419923</v>
      </c>
      <c r="L64" s="1">
        <v>7.909347355582061</v>
      </c>
      <c r="M64" s="1">
        <v>0.50781506733645876</v>
      </c>
      <c r="N64" s="1">
        <v>0.15184688722608236</v>
      </c>
      <c r="O64" s="1">
        <v>4.8315935134764718</v>
      </c>
      <c r="P64" s="1">
        <v>85.664111152068315</v>
      </c>
      <c r="Q64" s="1">
        <v>0.268286915852671</v>
      </c>
      <c r="R64" s="1">
        <v>0.1027869894807082</v>
      </c>
      <c r="S64" s="1">
        <v>11.634294416534972</v>
      </c>
    </row>
    <row r="65" spans="1:19" x14ac:dyDescent="0.2">
      <c r="A65" s="1" t="s">
        <v>52</v>
      </c>
      <c r="B65" s="1">
        <v>6.0114356158772121E-2</v>
      </c>
      <c r="C65" s="1">
        <v>27.382508723592657</v>
      </c>
      <c r="D65" s="1" t="s">
        <v>50</v>
      </c>
      <c r="E65" s="1" t="s">
        <v>50</v>
      </c>
      <c r="F65" s="1" t="s">
        <v>50</v>
      </c>
      <c r="G65" s="1">
        <v>0.11074002964192971</v>
      </c>
      <c r="H65" s="1">
        <v>2.469544550493882</v>
      </c>
      <c r="I65" s="1">
        <v>1.0885213965928437</v>
      </c>
      <c r="J65" s="1" t="s">
        <v>50</v>
      </c>
      <c r="K65" s="1">
        <v>21.232511481631686</v>
      </c>
      <c r="L65" s="1">
        <v>6.8346939618672256</v>
      </c>
      <c r="M65" s="1" t="s">
        <v>50</v>
      </c>
      <c r="N65" s="1">
        <v>30.544047926213853</v>
      </c>
      <c r="O65" s="1">
        <v>42.27155100514743</v>
      </c>
      <c r="P65" s="1" t="s">
        <v>50</v>
      </c>
      <c r="Q65" s="1">
        <v>0.94777529353762979</v>
      </c>
      <c r="R65" s="1">
        <v>0.56970153489254793</v>
      </c>
      <c r="S65" s="1">
        <v>63.469153828682359</v>
      </c>
    </row>
    <row r="66" spans="1:19" x14ac:dyDescent="0.2">
      <c r="A66" s="1" t="s">
        <v>52</v>
      </c>
      <c r="B66" s="1">
        <v>0.18106076980300323</v>
      </c>
      <c r="C66" s="1">
        <v>1.2797277013647721</v>
      </c>
      <c r="D66" s="1">
        <v>0.2295822204460938</v>
      </c>
      <c r="E66" s="1">
        <v>1.6102712770764457E-3</v>
      </c>
      <c r="F66" s="1">
        <v>0.17642181013041394</v>
      </c>
      <c r="G66" s="1">
        <v>0.22001238778125581</v>
      </c>
      <c r="H66" s="1">
        <v>24.641534117174551</v>
      </c>
      <c r="I66" s="1">
        <v>0.35435077809515197</v>
      </c>
      <c r="J66" s="1">
        <v>1.214237199645501</v>
      </c>
      <c r="K66" s="1">
        <v>0.40936404490194345</v>
      </c>
      <c r="L66" s="1">
        <v>12.602414001375219</v>
      </c>
      <c r="M66" s="1">
        <v>0.78329043556276035</v>
      </c>
      <c r="N66" s="1">
        <v>0.22756871796876671</v>
      </c>
      <c r="O66" s="1">
        <v>14.258136488698053</v>
      </c>
      <c r="P66" s="1">
        <v>142.1235608568808</v>
      </c>
      <c r="Q66" s="1">
        <v>0.49280532045374809</v>
      </c>
      <c r="R66" s="1">
        <v>0.16948527864187998</v>
      </c>
      <c r="S66" s="1">
        <v>40.905779499558697</v>
      </c>
    </row>
    <row r="67" spans="1:19" x14ac:dyDescent="0.2">
      <c r="A67" s="1" t="s">
        <v>52</v>
      </c>
      <c r="B67" s="1">
        <v>8.3694800821348322E-2</v>
      </c>
      <c r="C67" s="1">
        <v>0.90003260036773769</v>
      </c>
      <c r="D67" s="1">
        <v>0.2000883437906715</v>
      </c>
      <c r="E67" s="1">
        <v>2.3835297843849308E-3</v>
      </c>
      <c r="F67" s="1">
        <v>0.1179572549767413</v>
      </c>
      <c r="G67" s="1">
        <v>0.23372863785622508</v>
      </c>
      <c r="H67" s="1">
        <v>1.4027244732715911</v>
      </c>
      <c r="I67" s="1">
        <v>0.31330210615590515</v>
      </c>
      <c r="J67" s="1">
        <v>0.47956249029617415</v>
      </c>
      <c r="K67" s="1">
        <v>0.85643000222270771</v>
      </c>
      <c r="L67" s="1">
        <v>5.6276876852735693</v>
      </c>
      <c r="M67" s="1">
        <v>0.97944572907456451</v>
      </c>
      <c r="N67" s="1">
        <v>2.594807760808698E-2</v>
      </c>
      <c r="O67" s="1">
        <v>2.0379338718150701</v>
      </c>
      <c r="P67" s="1">
        <v>105.2252155425908</v>
      </c>
      <c r="Q67" s="1">
        <v>0.37717889212472328</v>
      </c>
      <c r="R67" s="1">
        <v>0.15608482055949807</v>
      </c>
      <c r="S67" s="1">
        <v>24.969080173987955</v>
      </c>
    </row>
    <row r="68" spans="1:19" x14ac:dyDescent="0.2">
      <c r="A68" s="1"/>
      <c r="B68" s="1">
        <f>AVERAGE(B56:B67)</f>
        <v>0.17465731328740575</v>
      </c>
      <c r="C68" s="1">
        <f t="shared" ref="C68:S68" si="3">AVERAGE(C56:C67)</f>
        <v>3.226176267605096</v>
      </c>
      <c r="D68" s="1">
        <f t="shared" si="3"/>
        <v>0.2051089588002348</v>
      </c>
      <c r="E68" s="1">
        <f t="shared" si="3"/>
        <v>1.1356130190156881E-3</v>
      </c>
      <c r="F68" s="1">
        <f t="shared" si="3"/>
        <v>0.11280240719230167</v>
      </c>
      <c r="G68" s="1">
        <f t="shared" si="3"/>
        <v>0.20803298892295766</v>
      </c>
      <c r="H68" s="1">
        <f t="shared" si="3"/>
        <v>9.1118613931267198</v>
      </c>
      <c r="I68" s="1">
        <f t="shared" si="3"/>
        <v>0.41396964001325037</v>
      </c>
      <c r="J68" s="1">
        <f t="shared" si="3"/>
        <v>0.95186654427419337</v>
      </c>
      <c r="K68" s="1">
        <f t="shared" si="3"/>
        <v>2.468075082264507</v>
      </c>
      <c r="L68" s="1">
        <f t="shared" si="3"/>
        <v>5.9036021251438235</v>
      </c>
      <c r="M68" s="1">
        <f t="shared" si="3"/>
        <v>0.86661740129767395</v>
      </c>
      <c r="N68" s="1">
        <f t="shared" si="3"/>
        <v>2.7251132995651641</v>
      </c>
      <c r="O68" s="1">
        <f t="shared" si="3"/>
        <v>7.6496076911867936</v>
      </c>
      <c r="P68" s="1">
        <f t="shared" si="3"/>
        <v>98.288307571606396</v>
      </c>
      <c r="Q68" s="1">
        <f t="shared" si="3"/>
        <v>0.35026056633821895</v>
      </c>
      <c r="R68" s="1">
        <f t="shared" si="3"/>
        <v>0.18251886821807259</v>
      </c>
      <c r="S68" s="1">
        <f t="shared" si="3"/>
        <v>20.498231252136243</v>
      </c>
    </row>
    <row r="69" spans="1:1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2">
      <c r="A76" s="1" t="s">
        <v>45</v>
      </c>
      <c r="B76" s="1" t="s">
        <v>13</v>
      </c>
      <c r="C76" s="1" t="s">
        <v>14</v>
      </c>
      <c r="D76" s="1" t="s">
        <v>15</v>
      </c>
      <c r="E76" s="1" t="s">
        <v>16</v>
      </c>
      <c r="F76" s="1" t="s">
        <v>17</v>
      </c>
      <c r="G76" s="1" t="s">
        <v>18</v>
      </c>
      <c r="H76" s="1" t="s">
        <v>19</v>
      </c>
      <c r="I76" s="1" t="s">
        <v>20</v>
      </c>
      <c r="J76" s="1" t="s">
        <v>21</v>
      </c>
      <c r="K76" s="1" t="s">
        <v>22</v>
      </c>
      <c r="L76" s="1" t="s">
        <v>23</v>
      </c>
      <c r="M76" s="1" t="s">
        <v>24</v>
      </c>
      <c r="N76" s="1" t="s">
        <v>25</v>
      </c>
      <c r="O76" s="1" t="s">
        <v>26</v>
      </c>
      <c r="P76" s="1" t="s">
        <v>27</v>
      </c>
      <c r="Q76" s="1" t="s">
        <v>28</v>
      </c>
      <c r="R76" s="1" t="s">
        <v>29</v>
      </c>
      <c r="S76" s="1" t="s">
        <v>30</v>
      </c>
    </row>
    <row r="77" spans="1:19" x14ac:dyDescent="0.2">
      <c r="A77" s="1" t="s">
        <v>47</v>
      </c>
      <c r="B77" s="1">
        <v>0.33296812110980134</v>
      </c>
      <c r="C77" s="1">
        <v>0.59324043626436773</v>
      </c>
      <c r="D77" s="1">
        <v>1.535899059952097</v>
      </c>
      <c r="E77" s="1">
        <v>2.2936440445945352E-2</v>
      </c>
      <c r="F77" s="1">
        <v>0.45273449447488795</v>
      </c>
      <c r="G77" s="1">
        <v>0.10949993530837283</v>
      </c>
      <c r="H77" s="1">
        <v>6.3043240540538101E-2</v>
      </c>
      <c r="I77" s="1">
        <v>0.88609594228432209</v>
      </c>
      <c r="J77" s="1">
        <v>1.3068409819813367</v>
      </c>
      <c r="K77" s="1">
        <v>9.2211498338686526E-2</v>
      </c>
      <c r="L77" s="1">
        <v>0.47900804637230227</v>
      </c>
      <c r="M77" s="1">
        <v>1.1415501674049588</v>
      </c>
      <c r="N77" s="1">
        <v>9.4604398481457908E-2</v>
      </c>
      <c r="O77" s="1">
        <v>0.27598359516663512</v>
      </c>
      <c r="P77" s="1">
        <v>1.6561362295018998</v>
      </c>
      <c r="Q77" s="1">
        <v>0.14789461710430915</v>
      </c>
      <c r="R77" s="1">
        <v>0.41856030004388484</v>
      </c>
      <c r="S77" s="1">
        <v>0.23191657801125354</v>
      </c>
    </row>
    <row r="78" spans="1:19" x14ac:dyDescent="0.2">
      <c r="A78" s="1" t="s">
        <v>47</v>
      </c>
      <c r="B78" s="1">
        <v>0.12014703916771556</v>
      </c>
      <c r="C78" s="1">
        <v>0.16169034799376597</v>
      </c>
      <c r="D78" s="1">
        <v>0.8086184554633441</v>
      </c>
      <c r="E78" s="1">
        <v>2.1053341173904961E-3</v>
      </c>
      <c r="F78" s="1">
        <v>0.11302676314991726</v>
      </c>
      <c r="G78" s="1">
        <v>0.11978716400021337</v>
      </c>
      <c r="H78" s="1">
        <v>7.1825492743880373E-3</v>
      </c>
      <c r="I78" s="1">
        <v>1.8165010323574784</v>
      </c>
      <c r="J78" s="1">
        <v>0.36318496824635488</v>
      </c>
      <c r="K78" s="1">
        <v>6.4753486541070465E-2</v>
      </c>
      <c r="L78" s="1">
        <v>0.29077394256775951</v>
      </c>
      <c r="M78" s="1">
        <v>0.63043820892822999</v>
      </c>
      <c r="N78" s="1">
        <v>2.344311474594659E-2</v>
      </c>
      <c r="O78" s="1">
        <v>5.3037300932859209E-2</v>
      </c>
      <c r="P78" s="1">
        <v>1.6778108998870476</v>
      </c>
      <c r="Q78" s="1">
        <v>3.7506902722339926E-2</v>
      </c>
      <c r="R78" s="1">
        <v>0.15740797774296589</v>
      </c>
      <c r="S78" s="1">
        <v>5.525220993249625E-2</v>
      </c>
    </row>
    <row r="79" spans="1:19" x14ac:dyDescent="0.2">
      <c r="A79" s="1" t="s">
        <v>47</v>
      </c>
      <c r="B79" s="1">
        <v>0.4723526722356598</v>
      </c>
      <c r="C79" s="1">
        <v>1.0913269435287991</v>
      </c>
      <c r="D79" s="1">
        <v>4.2113134162942858</v>
      </c>
      <c r="E79" s="1">
        <v>1.7957369399910775E-2</v>
      </c>
      <c r="F79" s="1">
        <v>0.39049019552974973</v>
      </c>
      <c r="G79" s="1">
        <v>0.96850582191382295</v>
      </c>
      <c r="H79" s="1">
        <v>0.25602339175241556</v>
      </c>
      <c r="I79" s="1">
        <v>3.4524409276683561</v>
      </c>
      <c r="J79" s="1">
        <v>1.0801979384808389</v>
      </c>
      <c r="K79" s="1">
        <v>0.26558085451882274</v>
      </c>
      <c r="L79" s="1">
        <v>1.315407425864392</v>
      </c>
      <c r="M79" s="1">
        <v>1.1145620792057351</v>
      </c>
      <c r="N79" s="1">
        <v>4.4279502455282331E-2</v>
      </c>
      <c r="O79" s="1">
        <v>8.6386029930344957E-2</v>
      </c>
      <c r="P79" s="1">
        <v>2.0592269125285987</v>
      </c>
      <c r="Q79" s="1">
        <v>0.4083748290447064</v>
      </c>
      <c r="R79" s="1">
        <v>0.59678980687964123</v>
      </c>
      <c r="S79" s="1">
        <v>0.26870933507552874</v>
      </c>
    </row>
    <row r="80" spans="1:19" x14ac:dyDescent="0.2">
      <c r="A80" s="1" t="s">
        <v>47</v>
      </c>
      <c r="B80" s="1">
        <v>0.17778122722829298</v>
      </c>
      <c r="C80" s="1">
        <v>0.94337737490720919</v>
      </c>
      <c r="D80" s="1">
        <v>1.8413282568686766</v>
      </c>
      <c r="E80" s="1">
        <v>8.5890084509845002E-3</v>
      </c>
      <c r="F80" s="1">
        <v>0.36713348329502776</v>
      </c>
      <c r="G80" s="1">
        <v>0.33198878015177058</v>
      </c>
      <c r="H80" s="1">
        <v>0.16557466194078707</v>
      </c>
      <c r="I80" s="1">
        <v>1.9577393369161498</v>
      </c>
      <c r="J80" s="1">
        <v>0.39010319492362316</v>
      </c>
      <c r="K80" s="1">
        <v>0.32890098872433299</v>
      </c>
      <c r="L80" s="1">
        <v>1.0122400221253689</v>
      </c>
      <c r="M80" s="1">
        <v>0.59797448098933437</v>
      </c>
      <c r="N80" s="1">
        <v>5.6528700191782986E-2</v>
      </c>
      <c r="O80" s="1">
        <v>5.5752941248031845E-2</v>
      </c>
      <c r="P80" s="1">
        <v>2.6524643739978533</v>
      </c>
      <c r="Q80" s="1">
        <v>0.24207844389993638</v>
      </c>
      <c r="R80" s="1">
        <v>0.53343689281622619</v>
      </c>
      <c r="S80" s="1">
        <v>0.254553539453233</v>
      </c>
    </row>
    <row r="81" spans="1:19" x14ac:dyDescent="0.2">
      <c r="A81" s="1" t="s">
        <v>47</v>
      </c>
      <c r="B81" s="1">
        <v>0.25532740565622941</v>
      </c>
      <c r="C81" s="1">
        <v>0.46404721968748069</v>
      </c>
      <c r="D81" s="1">
        <v>1.6408823665823618</v>
      </c>
      <c r="E81" s="1">
        <v>3.0371707752226043E-2</v>
      </c>
      <c r="F81" s="1">
        <v>0.15315679532504906</v>
      </c>
      <c r="G81" s="1">
        <v>0.16338039289376757</v>
      </c>
      <c r="H81" s="1">
        <v>3.192174917503144E-2</v>
      </c>
      <c r="I81" s="1">
        <v>1.147216185313614</v>
      </c>
      <c r="J81" s="1">
        <v>0.30457313751818138</v>
      </c>
      <c r="K81" s="1">
        <v>0.20378720036220438</v>
      </c>
      <c r="L81" s="1">
        <v>0.71540701319805244</v>
      </c>
      <c r="M81" s="1">
        <v>1.8310789739141158</v>
      </c>
      <c r="N81" s="1">
        <v>1.2317153248785961E-2</v>
      </c>
      <c r="O81" s="1">
        <v>1.963094214675799E-2</v>
      </c>
      <c r="P81" s="1">
        <v>2.0191207457966782</v>
      </c>
      <c r="Q81" s="1">
        <v>4.0853199058893806E-2</v>
      </c>
      <c r="R81" s="1">
        <v>0.2650890439123344</v>
      </c>
      <c r="S81" s="1">
        <v>3.6049697940706532E-2</v>
      </c>
    </row>
    <row r="82" spans="1:19" x14ac:dyDescent="0.2">
      <c r="A82" s="1" t="s">
        <v>47</v>
      </c>
      <c r="B82" s="1">
        <v>0.20681650985263858</v>
      </c>
      <c r="C82" s="1">
        <v>1.0150703674459878</v>
      </c>
      <c r="D82" s="1">
        <v>1.5920430677481949</v>
      </c>
      <c r="E82" s="1">
        <v>3.1302058635994855E-2</v>
      </c>
      <c r="F82" s="1">
        <v>0.17486806643239725</v>
      </c>
      <c r="G82" s="1">
        <v>0.33762700264573631</v>
      </c>
      <c r="H82" s="1">
        <v>0.21941458578330342</v>
      </c>
      <c r="I82" s="1">
        <v>1.8982615713087392</v>
      </c>
      <c r="J82" s="1">
        <v>1.0396067476156796</v>
      </c>
      <c r="K82" s="1">
        <v>0.19925495835970114</v>
      </c>
      <c r="L82" s="1">
        <v>1.2752739453481186</v>
      </c>
      <c r="M82" s="1">
        <v>1.1004357197392687</v>
      </c>
      <c r="N82" s="1">
        <v>8.5157174731336216E-2</v>
      </c>
      <c r="O82" s="1">
        <v>4.0522807193940247E-2</v>
      </c>
      <c r="P82" s="1">
        <v>1.5260358922525583</v>
      </c>
      <c r="Q82" s="1">
        <v>0.19787360190519651</v>
      </c>
      <c r="R82" s="1">
        <v>0.47184773405495095</v>
      </c>
      <c r="S82" s="1">
        <v>0.17919186229552961</v>
      </c>
    </row>
    <row r="83" spans="1:19" x14ac:dyDescent="0.2">
      <c r="A83" s="1" t="s">
        <v>47</v>
      </c>
      <c r="B83" s="1">
        <v>0.13211938763074862</v>
      </c>
      <c r="C83" s="1">
        <v>0.54756045524078234</v>
      </c>
      <c r="D83" s="1">
        <v>1.5701452005120862</v>
      </c>
      <c r="E83" s="1">
        <v>1.1069304856231003E-2</v>
      </c>
      <c r="F83" s="1">
        <v>0.21910123092660486</v>
      </c>
      <c r="G83" s="1">
        <v>0.22026704849625992</v>
      </c>
      <c r="H83" s="1">
        <v>1.9330516578050721E-2</v>
      </c>
      <c r="I83" s="1">
        <v>1.8954754068600308</v>
      </c>
      <c r="J83" s="1">
        <v>0.55268133872194369</v>
      </c>
      <c r="K83" s="1">
        <v>0.27039173147155959</v>
      </c>
      <c r="L83" s="1">
        <v>0.52153046708252826</v>
      </c>
      <c r="M83" s="1">
        <v>1.7399174506197335</v>
      </c>
      <c r="N83" s="1">
        <v>4.9184073011154558E-2</v>
      </c>
      <c r="O83" s="1">
        <v>2.2790473952628336E-2</v>
      </c>
      <c r="P83" s="1">
        <v>1.9213388391349668</v>
      </c>
      <c r="Q83" s="1">
        <v>7.1788654754794262E-2</v>
      </c>
      <c r="R83" s="1">
        <v>0.26984034886377023</v>
      </c>
      <c r="S83" s="1">
        <v>6.1453027578163323E-2</v>
      </c>
    </row>
    <row r="84" spans="1:19" x14ac:dyDescent="0.2">
      <c r="A84" s="1" t="s">
        <v>47</v>
      </c>
      <c r="B84" s="1">
        <v>0.50664889814538294</v>
      </c>
      <c r="C84" s="1">
        <v>0.37545598597591717</v>
      </c>
      <c r="D84" s="1">
        <v>1.7180127436078245</v>
      </c>
      <c r="E84" s="1">
        <v>2.7494750168145864E-2</v>
      </c>
      <c r="F84" s="1">
        <v>0.15800929788854909</v>
      </c>
      <c r="G84" s="1">
        <v>0.17873876345193782</v>
      </c>
      <c r="H84" s="1">
        <v>2.8814682266761434E-2</v>
      </c>
      <c r="I84" s="1">
        <v>2.2903378943414885</v>
      </c>
      <c r="J84" s="1">
        <v>0.67235883987399347</v>
      </c>
      <c r="K84" s="1">
        <v>0.10621619683401606</v>
      </c>
      <c r="L84" s="1">
        <v>0.51109923559553605</v>
      </c>
      <c r="M84" s="1">
        <v>1.01248093678596</v>
      </c>
      <c r="N84" s="1">
        <v>0.14119363100080262</v>
      </c>
      <c r="O84" s="1">
        <v>5.1734760312236873E-2</v>
      </c>
      <c r="P84" s="1">
        <v>1.3716238861954508</v>
      </c>
      <c r="Q84" s="1">
        <v>9.1168042675995695E-2</v>
      </c>
      <c r="R84" s="1">
        <v>0.34557975466251206</v>
      </c>
      <c r="S84" s="1">
        <v>4.6401350087495678E-2</v>
      </c>
    </row>
    <row r="85" spans="1:19" x14ac:dyDescent="0.2">
      <c r="A85" s="1" t="s">
        <v>47</v>
      </c>
      <c r="B85" s="1">
        <v>0.14359610289284788</v>
      </c>
      <c r="C85" s="1">
        <v>0.39382908222258634</v>
      </c>
      <c r="D85" s="1">
        <v>1.6448745112119547</v>
      </c>
      <c r="E85" s="1">
        <v>6.7840113259202391E-3</v>
      </c>
      <c r="F85" s="1">
        <v>0.21203423940297197</v>
      </c>
      <c r="G85" s="1">
        <v>0.24821597811090276</v>
      </c>
      <c r="H85" s="1">
        <v>7.0382845169192534E-2</v>
      </c>
      <c r="I85" s="1">
        <v>2.907135799632425</v>
      </c>
      <c r="J85" s="1">
        <v>0.55729282798991908</v>
      </c>
      <c r="K85" s="1">
        <v>0.33738069758605971</v>
      </c>
      <c r="L85" s="1">
        <v>0.72838073182947827</v>
      </c>
      <c r="M85" s="1">
        <v>0.84751486478687377</v>
      </c>
      <c r="N85" s="1">
        <v>1.9881973146279958E-2</v>
      </c>
      <c r="O85" s="1">
        <v>6.7874290284898872E-2</v>
      </c>
      <c r="P85" s="1">
        <v>1.8412333188482142</v>
      </c>
      <c r="Q85" s="1">
        <v>0.15015282038294978</v>
      </c>
      <c r="R85" s="1">
        <v>0.30675573065032669</v>
      </c>
      <c r="S85" s="1">
        <v>8.5068279778876321E-2</v>
      </c>
    </row>
    <row r="86" spans="1:19" x14ac:dyDescent="0.2">
      <c r="A86" s="1" t="s">
        <v>47</v>
      </c>
      <c r="B86" s="1">
        <v>0.2963575915005382</v>
      </c>
      <c r="C86" s="1">
        <v>0.76236454589415403</v>
      </c>
      <c r="D86" s="1">
        <v>2.7717672592525888</v>
      </c>
      <c r="E86" s="1">
        <v>2.4775109565050243E-2</v>
      </c>
      <c r="F86" s="1">
        <v>0.50768752329269817</v>
      </c>
      <c r="G86" s="1">
        <v>0.48896851995185464</v>
      </c>
      <c r="H86" s="1">
        <v>0.15432817032916357</v>
      </c>
      <c r="I86" s="1">
        <v>2.4554478386647718</v>
      </c>
      <c r="J86" s="1">
        <v>1.5954775872899061</v>
      </c>
      <c r="K86" s="1">
        <v>0.86079577663783935</v>
      </c>
      <c r="L86" s="1">
        <v>1.2712574740678095</v>
      </c>
      <c r="M86" s="1">
        <v>1.0585507058367587</v>
      </c>
      <c r="N86" s="1">
        <v>3.2825461193983885E-2</v>
      </c>
      <c r="O86" s="1">
        <v>0.29350728161612238</v>
      </c>
      <c r="P86" s="1">
        <v>2.21947577733027</v>
      </c>
      <c r="Q86" s="1">
        <v>0.34345178172382879</v>
      </c>
      <c r="R86" s="1">
        <v>0.48098860827049528</v>
      </c>
      <c r="S86" s="1">
        <v>0.53421816804397271</v>
      </c>
    </row>
    <row r="87" spans="1:19" x14ac:dyDescent="0.2">
      <c r="A87" s="1" t="s">
        <v>47</v>
      </c>
      <c r="B87" s="1">
        <v>0.31065332055809086</v>
      </c>
      <c r="C87" s="1">
        <v>0.40062134729903942</v>
      </c>
      <c r="D87" s="1">
        <v>1.4189142895301607</v>
      </c>
      <c r="E87" s="1">
        <v>1.6248881491810079E-2</v>
      </c>
      <c r="F87" s="1">
        <v>0.11885297397926098</v>
      </c>
      <c r="G87" s="1">
        <v>0.22073639462497782</v>
      </c>
      <c r="H87" s="1">
        <v>6.8683549016723897E-2</v>
      </c>
      <c r="I87" s="1">
        <v>1.8162488873647915</v>
      </c>
      <c r="J87" s="1">
        <v>0.87976919469174053</v>
      </c>
      <c r="K87" s="1">
        <v>0.2028826102557654</v>
      </c>
      <c r="L87" s="1">
        <v>0.76676357780391169</v>
      </c>
      <c r="M87" s="1">
        <v>1.0435450765558874</v>
      </c>
      <c r="N87" s="1">
        <v>0.29886670346648925</v>
      </c>
      <c r="O87" s="1">
        <v>3.8976245544629883E-2</v>
      </c>
      <c r="P87" s="1">
        <v>1.6626914949935718</v>
      </c>
      <c r="Q87" s="1">
        <v>7.2544481865698923E-2</v>
      </c>
      <c r="R87" s="1">
        <v>0.44351270804655141</v>
      </c>
      <c r="S87" s="1">
        <v>8.0947204945786749E-2</v>
      </c>
    </row>
    <row r="88" spans="1:19" x14ac:dyDescent="0.2">
      <c r="A88" s="1" t="s">
        <v>47</v>
      </c>
      <c r="B88" s="1">
        <v>0.23650097892645097</v>
      </c>
      <c r="C88" s="1">
        <v>0.67157705596958983</v>
      </c>
      <c r="D88" s="1">
        <v>2.0309460930676111</v>
      </c>
      <c r="E88" s="1">
        <v>1.2728552625542133E-2</v>
      </c>
      <c r="F88" s="1">
        <v>0.23566450170168543</v>
      </c>
      <c r="G88" s="1">
        <v>0.30813853126916807</v>
      </c>
      <c r="H88" s="1">
        <v>6.7145812423298187E-2</v>
      </c>
      <c r="I88" s="1">
        <v>2.5008163912169898</v>
      </c>
      <c r="J88" s="1">
        <v>0.96733365270240712</v>
      </c>
      <c r="K88" s="1">
        <v>0.20719664831662998</v>
      </c>
      <c r="L88" s="1">
        <v>0.62806226264569376</v>
      </c>
      <c r="M88" s="1">
        <v>1.9320167131807844</v>
      </c>
      <c r="N88" s="1">
        <v>0.11879783332048867</v>
      </c>
      <c r="O88" s="1">
        <v>2.9541876068980302E-2</v>
      </c>
      <c r="P88" s="1">
        <v>1.8004364906597101</v>
      </c>
      <c r="Q88" s="1">
        <v>0.11968268709491947</v>
      </c>
      <c r="R88" s="1">
        <v>0.36829780449449739</v>
      </c>
      <c r="S88" s="1">
        <v>0.10655868415195777</v>
      </c>
    </row>
    <row r="89" spans="1:19" x14ac:dyDescent="0.2">
      <c r="A89" s="1"/>
      <c r="B89" s="1">
        <f>AVERAGE(B77:B88)</f>
        <v>0.26593910457536646</v>
      </c>
      <c r="C89" s="1">
        <f t="shared" ref="C89:S89" si="4">AVERAGE(C77:C88)</f>
        <v>0.61834676353580664</v>
      </c>
      <c r="D89" s="1">
        <f t="shared" si="4"/>
        <v>1.8987287266742656</v>
      </c>
      <c r="E89" s="1">
        <f t="shared" si="4"/>
        <v>1.7696877402929301E-2</v>
      </c>
      <c r="F89" s="1">
        <f t="shared" si="4"/>
        <v>0.25856329711656661</v>
      </c>
      <c r="G89" s="1">
        <f t="shared" si="4"/>
        <v>0.30798786106823206</v>
      </c>
      <c r="H89" s="1">
        <f t="shared" si="4"/>
        <v>9.5987146187471173E-2</v>
      </c>
      <c r="I89" s="1">
        <f t="shared" si="4"/>
        <v>2.0853097678274297</v>
      </c>
      <c r="J89" s="1">
        <f t="shared" si="4"/>
        <v>0.80911836750299371</v>
      </c>
      <c r="K89" s="1">
        <f t="shared" si="4"/>
        <v>0.26161272066222402</v>
      </c>
      <c r="L89" s="1">
        <f t="shared" si="4"/>
        <v>0.79293367870841269</v>
      </c>
      <c r="M89" s="1">
        <f t="shared" si="4"/>
        <v>1.1708387814956367</v>
      </c>
      <c r="N89" s="1">
        <f t="shared" si="4"/>
        <v>8.1423309916149239E-2</v>
      </c>
      <c r="O89" s="1">
        <f t="shared" si="4"/>
        <v>8.6311545366505496E-2</v>
      </c>
      <c r="P89" s="1">
        <f t="shared" si="4"/>
        <v>1.867299571760568</v>
      </c>
      <c r="Q89" s="1">
        <f t="shared" si="4"/>
        <v>0.16028083851946409</v>
      </c>
      <c r="R89" s="1">
        <f t="shared" si="4"/>
        <v>0.38817555920317975</v>
      </c>
      <c r="S89" s="1">
        <f t="shared" si="4"/>
        <v>0.16169332810791665</v>
      </c>
    </row>
    <row r="90" spans="1:1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2">
      <c r="A95" s="1" t="s">
        <v>49</v>
      </c>
      <c r="B95" s="1">
        <v>9.7104316953575881E-2</v>
      </c>
      <c r="C95" s="1">
        <v>9.0258504215190188E-2</v>
      </c>
      <c r="D95" s="1">
        <v>0.10716066097163944</v>
      </c>
      <c r="E95" s="1">
        <v>1.1430182332250452E-3</v>
      </c>
      <c r="F95" s="1">
        <v>7.1708026680876794E-2</v>
      </c>
      <c r="G95" s="1">
        <v>1.7260859887986854E-2</v>
      </c>
      <c r="H95" s="1">
        <v>2.0454378016845038</v>
      </c>
      <c r="I95" s="1">
        <v>0.13603279856171863</v>
      </c>
      <c r="J95" s="1">
        <v>1.4587542530652349</v>
      </c>
      <c r="K95" s="1">
        <v>0.10685550492635645</v>
      </c>
      <c r="L95" s="1">
        <v>1.7697147576743153</v>
      </c>
      <c r="M95" s="1">
        <v>0.35954834146035886</v>
      </c>
      <c r="N95" s="1">
        <v>3.8190766234964542E-2</v>
      </c>
      <c r="O95" s="1">
        <v>0.52374431548745748</v>
      </c>
      <c r="P95" s="1">
        <v>2.6395978463189484</v>
      </c>
      <c r="Q95" s="1">
        <v>0.10043803893330178</v>
      </c>
      <c r="R95" s="1">
        <v>2.8401258984575073E-2</v>
      </c>
      <c r="S95" s="1">
        <v>7.3829889829165288E-2</v>
      </c>
    </row>
    <row r="96" spans="1:19" x14ac:dyDescent="0.2">
      <c r="A96" s="1" t="s">
        <v>49</v>
      </c>
      <c r="B96" s="1">
        <v>0.10076442606093873</v>
      </c>
      <c r="C96" s="1">
        <v>0.10146839954006676</v>
      </c>
      <c r="D96" s="1">
        <v>6.9481233728162325E-2</v>
      </c>
      <c r="E96" s="1" t="s">
        <v>50</v>
      </c>
      <c r="F96" s="1">
        <v>4.8747171678974098E-2</v>
      </c>
      <c r="G96" s="1">
        <v>2.0266493777895286E-2</v>
      </c>
      <c r="H96" s="1">
        <v>1.2480283010688018</v>
      </c>
      <c r="I96" s="1">
        <v>0.11712943768168545</v>
      </c>
      <c r="J96" s="1">
        <v>0.88279384009605966</v>
      </c>
      <c r="K96" s="1">
        <v>6.4986761815353705E-2</v>
      </c>
      <c r="L96" s="1">
        <v>1.7667691989554932</v>
      </c>
      <c r="M96" s="1">
        <v>0.36287971664466279</v>
      </c>
      <c r="N96" s="1">
        <v>1.8224162257522884E-2</v>
      </c>
      <c r="O96" s="1">
        <v>0.71413790323996018</v>
      </c>
      <c r="P96" s="1">
        <v>2.4910259244980084</v>
      </c>
      <c r="Q96" s="1">
        <v>9.3634824900350619E-2</v>
      </c>
      <c r="R96" s="1">
        <v>2.8751323646937051E-2</v>
      </c>
      <c r="S96" s="1">
        <v>6.6548741368769371E-2</v>
      </c>
    </row>
    <row r="97" spans="1:19" x14ac:dyDescent="0.2">
      <c r="A97" s="1" t="s">
        <v>49</v>
      </c>
      <c r="B97" s="1">
        <v>3.880549135725686E-2</v>
      </c>
      <c r="C97" s="1">
        <v>8.7150594267006942E-2</v>
      </c>
      <c r="D97" s="1">
        <v>2.7829373244221439E-2</v>
      </c>
      <c r="E97" s="1">
        <v>1.7270242352027548E-3</v>
      </c>
      <c r="F97" s="1">
        <v>6.4800845549342484E-2</v>
      </c>
      <c r="G97" s="1">
        <v>2.1404496262236554E-2</v>
      </c>
      <c r="H97" s="1">
        <v>0.77507926951522865</v>
      </c>
      <c r="I97" s="1">
        <v>0.11057427531948807</v>
      </c>
      <c r="J97" s="1">
        <v>0.69524049942282207</v>
      </c>
      <c r="K97" s="1">
        <v>7.204727431372307E-2</v>
      </c>
      <c r="L97" s="1">
        <v>2.1634284334506977</v>
      </c>
      <c r="M97" s="1">
        <v>0.41308652785343469</v>
      </c>
      <c r="N97" s="1">
        <v>2.640222842427788E-2</v>
      </c>
      <c r="O97" s="1">
        <v>0.61785728186652655</v>
      </c>
      <c r="P97" s="1">
        <v>2.0770375274573771</v>
      </c>
      <c r="Q97" s="1">
        <v>0.12604914680104212</v>
      </c>
      <c r="R97" s="1">
        <v>3.227985090321181E-2</v>
      </c>
      <c r="S97" s="1">
        <v>8.831487585499638E-2</v>
      </c>
    </row>
    <row r="98" spans="1:19" x14ac:dyDescent="0.2">
      <c r="A98" s="1" t="s">
        <v>49</v>
      </c>
      <c r="B98" s="1">
        <v>9.1134059315128454E-2</v>
      </c>
      <c r="C98" s="1">
        <v>0.17142420066679803</v>
      </c>
      <c r="D98" s="1">
        <v>0.12847982373018974</v>
      </c>
      <c r="E98" s="1">
        <v>6.8754507468201369E-3</v>
      </c>
      <c r="F98" s="1">
        <v>8.7699029113810056E-2</v>
      </c>
      <c r="G98" s="1">
        <v>5.0240070530254907E-2</v>
      </c>
      <c r="H98" s="1">
        <v>3.2570580033947087</v>
      </c>
      <c r="I98" s="1">
        <v>0.1533363017169381</v>
      </c>
      <c r="J98" s="1">
        <v>2.0501566899362862</v>
      </c>
      <c r="K98" s="1">
        <v>0.15850851997371829</v>
      </c>
      <c r="L98" s="1">
        <v>7.2751838349601217</v>
      </c>
      <c r="M98" s="1">
        <v>0.60941048253966501</v>
      </c>
      <c r="N98" s="1">
        <v>9.0731443978139384E-2</v>
      </c>
      <c r="O98" s="1">
        <v>2.1614900792412217</v>
      </c>
      <c r="P98" s="1">
        <v>2.8665998161664756</v>
      </c>
      <c r="Q98" s="1">
        <v>0.37129031361407089</v>
      </c>
      <c r="R98" s="1">
        <v>6.1491306082339686E-2</v>
      </c>
      <c r="S98" s="1">
        <v>0.24200548453320045</v>
      </c>
    </row>
    <row r="99" spans="1:19" x14ac:dyDescent="0.2">
      <c r="A99" s="1" t="s">
        <v>49</v>
      </c>
      <c r="B99" s="1">
        <v>6.059711155555967E-2</v>
      </c>
      <c r="C99" s="1">
        <v>8.276741329893525E-2</v>
      </c>
      <c r="D99" s="1">
        <v>2.1012686051002885E-2</v>
      </c>
      <c r="E99" s="1">
        <v>1.6848308319754141E-3</v>
      </c>
      <c r="F99" s="1" t="s">
        <v>50</v>
      </c>
      <c r="G99" s="1">
        <v>1.35495233404347E-2</v>
      </c>
      <c r="H99" s="1">
        <v>1.4233069495292803</v>
      </c>
      <c r="I99" s="1">
        <v>3.7018457203231603E-2</v>
      </c>
      <c r="J99" s="1">
        <v>0.67336494648018363</v>
      </c>
      <c r="K99" s="1">
        <v>3.9531738075307438E-2</v>
      </c>
      <c r="L99" s="1">
        <v>2.1612300488808418</v>
      </c>
      <c r="M99" s="1">
        <v>0.21119325522353152</v>
      </c>
      <c r="N99" s="1">
        <v>2.0490188143248978E-2</v>
      </c>
      <c r="O99" s="1">
        <v>0.33027137993993888</v>
      </c>
      <c r="P99" s="1">
        <v>2.2512091121357476</v>
      </c>
      <c r="Q99" s="1">
        <v>0.1187300030114872</v>
      </c>
      <c r="R99" s="1">
        <v>4.476629295315681E-3</v>
      </c>
      <c r="S99" s="1">
        <v>6.9432840744961755E-2</v>
      </c>
    </row>
    <row r="100" spans="1:19" x14ac:dyDescent="0.2">
      <c r="A100" s="1" t="s">
        <v>49</v>
      </c>
      <c r="B100" s="1">
        <v>6.6416108399995219E-2</v>
      </c>
      <c r="C100" s="1">
        <v>6.357590353991846E-2</v>
      </c>
      <c r="D100" s="1">
        <v>7.2719342785412061E-2</v>
      </c>
      <c r="E100" s="1">
        <v>2.0292447763766469E-3</v>
      </c>
      <c r="F100" s="1" t="s">
        <v>50</v>
      </c>
      <c r="G100" s="1">
        <v>1.6290179733575091E-2</v>
      </c>
      <c r="H100" s="1">
        <v>1.2599765747188094</v>
      </c>
      <c r="I100" s="1">
        <v>6.6728291108094764E-2</v>
      </c>
      <c r="J100" s="1">
        <v>1.2537055732366185</v>
      </c>
      <c r="K100" s="1">
        <v>4.6714901188812483E-2</v>
      </c>
      <c r="L100" s="1">
        <v>4.1647266759007646</v>
      </c>
      <c r="M100" s="1">
        <v>0.73176088119654215</v>
      </c>
      <c r="N100" s="1">
        <v>9.353905881781345E-2</v>
      </c>
      <c r="O100" s="1">
        <v>0.63366452399764261</v>
      </c>
      <c r="P100" s="1">
        <v>2.1224682173001739</v>
      </c>
      <c r="Q100" s="1">
        <v>0.17651256482490965</v>
      </c>
      <c r="R100" s="1">
        <v>2.5543917548064822E-2</v>
      </c>
      <c r="S100" s="1">
        <v>9.1458380672976777E-2</v>
      </c>
    </row>
    <row r="101" spans="1:19" x14ac:dyDescent="0.2">
      <c r="A101" s="1" t="s">
        <v>49</v>
      </c>
      <c r="B101" s="1">
        <v>4.7263754631825104E-2</v>
      </c>
      <c r="C101" s="1">
        <v>9.0262084137012713E-2</v>
      </c>
      <c r="D101" s="1">
        <v>7.9960989739004784E-2</v>
      </c>
      <c r="E101" s="1">
        <v>6.9147763987509421E-3</v>
      </c>
      <c r="F101" s="1">
        <v>5.1859324441154306E-2</v>
      </c>
      <c r="G101" s="1">
        <v>1.8458033714861075E-2</v>
      </c>
      <c r="H101" s="1">
        <v>0.96489406187780558</v>
      </c>
      <c r="I101" s="1">
        <v>4.6174435816042116E-2</v>
      </c>
      <c r="J101" s="1">
        <v>1.4798849286217353</v>
      </c>
      <c r="K101" s="1">
        <v>0.13453063312426125</v>
      </c>
      <c r="L101" s="1">
        <v>4.4747528885116115</v>
      </c>
      <c r="M101" s="1">
        <v>0.27927079845370756</v>
      </c>
      <c r="N101" s="1">
        <v>0.39095975493806612</v>
      </c>
      <c r="O101" s="1">
        <v>1.3342446758181221</v>
      </c>
      <c r="P101" s="1">
        <v>4.0012535218877794</v>
      </c>
      <c r="Q101" s="1">
        <v>0.34122366159483403</v>
      </c>
      <c r="R101" s="1">
        <v>4.2597111466842093E-2</v>
      </c>
      <c r="S101" s="1">
        <v>0.13046659061103824</v>
      </c>
    </row>
    <row r="102" spans="1:19" x14ac:dyDescent="0.2">
      <c r="A102" s="1" t="s">
        <v>49</v>
      </c>
      <c r="B102" s="1">
        <v>3.53121305394936E-2</v>
      </c>
      <c r="C102" s="1">
        <v>7.9538512606407458E-2</v>
      </c>
      <c r="D102" s="1">
        <v>8.1910598113028074E-2</v>
      </c>
      <c r="E102" s="1">
        <v>5.0734001030001471E-3</v>
      </c>
      <c r="F102" s="1">
        <v>1.3078747067885282E-2</v>
      </c>
      <c r="G102" s="1">
        <v>1.3216097246020027E-2</v>
      </c>
      <c r="H102" s="1">
        <v>0.52136225584443185</v>
      </c>
      <c r="I102" s="1">
        <v>3.551081952695849E-2</v>
      </c>
      <c r="J102" s="1">
        <v>0.49729576695735533</v>
      </c>
      <c r="K102" s="1">
        <v>3.8732708436725938E-2</v>
      </c>
      <c r="L102" s="1">
        <v>1.7776359141732283</v>
      </c>
      <c r="M102" s="1">
        <v>0.20572922614464553</v>
      </c>
      <c r="N102" s="1" t="s">
        <v>50</v>
      </c>
      <c r="O102" s="1">
        <v>0.26148779612200079</v>
      </c>
      <c r="P102" s="1">
        <v>1.5622870904154142</v>
      </c>
      <c r="Q102" s="1">
        <v>9.2351801886091642E-2</v>
      </c>
      <c r="R102" s="1">
        <v>6.9951209972422121E-3</v>
      </c>
      <c r="S102" s="1">
        <v>0.12021265932079639</v>
      </c>
    </row>
    <row r="103" spans="1:19" x14ac:dyDescent="0.2">
      <c r="A103" s="1" t="s">
        <v>49</v>
      </c>
      <c r="B103" s="1">
        <v>3.7524212535048049E-2</v>
      </c>
      <c r="C103" s="1">
        <v>0.11164838017888462</v>
      </c>
      <c r="D103" s="1">
        <v>2.5118408001934898E-2</v>
      </c>
      <c r="E103" s="1">
        <v>1.4717430103335436E-2</v>
      </c>
      <c r="F103" s="1">
        <v>7.454627581491069E-2</v>
      </c>
      <c r="G103" s="1">
        <v>1.4055444338093968E-2</v>
      </c>
      <c r="H103" s="1">
        <v>0.4157162904671749</v>
      </c>
      <c r="I103" s="1">
        <v>3.7997070732909331E-2</v>
      </c>
      <c r="J103" s="1">
        <v>0.7544146334208699</v>
      </c>
      <c r="K103" s="1">
        <v>9.0519972661098555E-2</v>
      </c>
      <c r="L103" s="1">
        <v>2.9075317015975179</v>
      </c>
      <c r="M103" s="1">
        <v>0.30682508815038984</v>
      </c>
      <c r="N103" s="1">
        <v>0.43929238701880147</v>
      </c>
      <c r="O103" s="1">
        <v>0.41049456565412951</v>
      </c>
      <c r="P103" s="1">
        <v>1.5021873382738453</v>
      </c>
      <c r="Q103" s="1">
        <v>0.2055106630712053</v>
      </c>
      <c r="R103" s="1">
        <v>3.4381388182288329E-2</v>
      </c>
      <c r="S103" s="1">
        <v>0.16283224031554558</v>
      </c>
    </row>
    <row r="104" spans="1:19" x14ac:dyDescent="0.2">
      <c r="A104" s="1" t="s">
        <v>49</v>
      </c>
      <c r="B104" s="1">
        <v>2.7549730029785762E-2</v>
      </c>
      <c r="C104" s="1">
        <v>7.5080976130206173E-2</v>
      </c>
      <c r="D104" s="1">
        <v>6.330139566937347E-2</v>
      </c>
      <c r="E104" s="1">
        <v>1.7348896311652948E-3</v>
      </c>
      <c r="F104" s="1">
        <v>8.6959884562869932E-2</v>
      </c>
      <c r="G104" s="1">
        <v>1.8882122431487215E-2</v>
      </c>
      <c r="H104" s="1">
        <v>0.94518257140852036</v>
      </c>
      <c r="I104" s="1">
        <v>2.9838702814624196E-2</v>
      </c>
      <c r="J104" s="1">
        <v>0.60148696475436569</v>
      </c>
      <c r="K104" s="1">
        <v>7.3596487118550255E-2</v>
      </c>
      <c r="L104" s="1">
        <v>2.3910189759737599</v>
      </c>
      <c r="M104" s="1">
        <v>0.35369224263372662</v>
      </c>
      <c r="N104" s="1">
        <v>8.3351383745844276E-2</v>
      </c>
      <c r="O104" s="1">
        <v>0.71817509638560628</v>
      </c>
      <c r="P104" s="1">
        <v>1.020812852874069</v>
      </c>
      <c r="Q104" s="1">
        <v>0.19150294202607226</v>
      </c>
      <c r="R104" s="1">
        <v>2.5112597208144571E-2</v>
      </c>
      <c r="S104" s="1">
        <v>0.1144993392975725</v>
      </c>
    </row>
    <row r="105" spans="1:19" x14ac:dyDescent="0.2">
      <c r="A105" s="1" t="s">
        <v>49</v>
      </c>
      <c r="B105" s="1">
        <v>2.1321798965200329E-2</v>
      </c>
      <c r="C105" s="1">
        <v>6.3370811955454492E-2</v>
      </c>
      <c r="D105" s="1">
        <v>4.7594206485041798E-2</v>
      </c>
      <c r="E105" s="1" t="s">
        <v>50</v>
      </c>
      <c r="F105" s="1">
        <v>1.9292015978432112E-2</v>
      </c>
      <c r="G105" s="1">
        <v>1.0244647104109775E-2</v>
      </c>
      <c r="H105" s="1">
        <v>0.72428808322571447</v>
      </c>
      <c r="I105" s="1">
        <v>3.7363277306027551E-2</v>
      </c>
      <c r="J105" s="1">
        <v>0.24447003844033618</v>
      </c>
      <c r="K105" s="1">
        <v>3.9093703212083407E-2</v>
      </c>
      <c r="L105" s="1">
        <v>2.4992431052887882</v>
      </c>
      <c r="M105" s="1">
        <v>0.24037796218085272</v>
      </c>
      <c r="N105" s="1">
        <v>4.234639898564288E-2</v>
      </c>
      <c r="O105" s="1">
        <v>0.23798989843764931</v>
      </c>
      <c r="P105" s="1">
        <v>0.45450365939516846</v>
      </c>
      <c r="Q105" s="1">
        <v>2.50176571347961E-2</v>
      </c>
      <c r="R105" s="1">
        <v>1.6844543491875079E-2</v>
      </c>
      <c r="S105" s="1">
        <v>3.1002927884924938E-2</v>
      </c>
    </row>
    <row r="106" spans="1:19" x14ac:dyDescent="0.2">
      <c r="A106" s="1" t="s">
        <v>49</v>
      </c>
      <c r="B106" s="1">
        <v>2.2588175853449001E-2</v>
      </c>
      <c r="C106" s="1">
        <v>9.0322606297085439E-2</v>
      </c>
      <c r="D106" s="1">
        <v>4.9771937679639777E-2</v>
      </c>
      <c r="E106" s="1">
        <v>3.4541626349260117E-3</v>
      </c>
      <c r="F106" s="1">
        <v>1.314102164754103E-2</v>
      </c>
      <c r="G106" s="1">
        <v>1.100390727796143E-2</v>
      </c>
      <c r="H106" s="1">
        <v>1.0584989262820266</v>
      </c>
      <c r="I106" s="1">
        <v>5.121388838644101E-2</v>
      </c>
      <c r="J106" s="1">
        <v>0.58281016535291685</v>
      </c>
      <c r="K106" s="1">
        <v>8.6187079464594155E-2</v>
      </c>
      <c r="L106" s="1">
        <v>2.1206086155582344</v>
      </c>
      <c r="M106" s="1">
        <v>0.22561850735938449</v>
      </c>
      <c r="N106" s="1">
        <v>8.7616978781076521E-2</v>
      </c>
      <c r="O106" s="1">
        <v>0.28090342757848569</v>
      </c>
      <c r="P106" s="1">
        <v>0.15568335707966627</v>
      </c>
      <c r="Q106" s="1">
        <v>6.2288002331029158E-2</v>
      </c>
      <c r="R106" s="1">
        <v>2.0669542745101962E-2</v>
      </c>
      <c r="S106" s="1">
        <v>5.4741933678313516E-2</v>
      </c>
    </row>
    <row r="107" spans="1:19" s="8" customFormat="1" x14ac:dyDescent="0.2">
      <c r="A107" s="1"/>
      <c r="B107" s="1">
        <f>AVERAGE(B95:B106)</f>
        <v>5.3865109683104727E-2</v>
      </c>
      <c r="C107" s="1">
        <f t="shared" ref="C107:S107" si="5">AVERAGE(C95:C106)</f>
        <v>9.2239032236080543E-2</v>
      </c>
      <c r="D107" s="1">
        <f t="shared" si="5"/>
        <v>6.4528388016554208E-2</v>
      </c>
      <c r="E107" s="1">
        <f t="shared" si="5"/>
        <v>4.5354227694777826E-3</v>
      </c>
      <c r="F107" s="1">
        <f t="shared" si="5"/>
        <v>5.3183234253579681E-2</v>
      </c>
      <c r="G107" s="1">
        <f t="shared" si="5"/>
        <v>1.8739322970409738E-2</v>
      </c>
      <c r="H107" s="1">
        <f t="shared" si="5"/>
        <v>1.2199024240847505</v>
      </c>
      <c r="I107" s="1">
        <f t="shared" si="5"/>
        <v>7.157647968117993E-2</v>
      </c>
      <c r="J107" s="1">
        <f t="shared" si="5"/>
        <v>0.93119819164873208</v>
      </c>
      <c r="K107" s="1">
        <f t="shared" si="5"/>
        <v>7.9275440359215424E-2</v>
      </c>
      <c r="L107" s="1">
        <f t="shared" si="5"/>
        <v>2.9559870125771144</v>
      </c>
      <c r="M107" s="1">
        <f t="shared" si="5"/>
        <v>0.3582827524867418</v>
      </c>
      <c r="N107" s="1">
        <f t="shared" si="5"/>
        <v>0.12101315921139988</v>
      </c>
      <c r="O107" s="1">
        <f t="shared" si="5"/>
        <v>0.68537174531406186</v>
      </c>
      <c r="P107" s="1">
        <f t="shared" si="5"/>
        <v>1.9287221886502228</v>
      </c>
      <c r="Q107" s="1">
        <f t="shared" si="5"/>
        <v>0.15871246834409924</v>
      </c>
      <c r="R107" s="1">
        <f t="shared" si="5"/>
        <v>2.7295382545994864E-2</v>
      </c>
      <c r="S107" s="1">
        <f t="shared" si="5"/>
        <v>0.10377882534268844</v>
      </c>
    </row>
    <row r="108" spans="1:19" s="8" customForma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s="8" customForma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s="8" customForma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s="8" customForma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s="8" customForma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s="8" customForma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2">
      <c r="A114" s="1" t="s">
        <v>53</v>
      </c>
      <c r="B114" s="1">
        <v>0.10060721841163207</v>
      </c>
      <c r="C114" s="1">
        <v>0.24064696910067232</v>
      </c>
      <c r="D114" s="1">
        <v>1.58528840828863</v>
      </c>
      <c r="E114" s="1">
        <v>0.4313115609255801</v>
      </c>
      <c r="F114" s="1">
        <v>0.92991710800151417</v>
      </c>
      <c r="G114" s="1">
        <v>0.24048603754860015</v>
      </c>
      <c r="H114" s="1">
        <v>0.23169010334002749</v>
      </c>
      <c r="I114" s="1">
        <v>0.94137771864645492</v>
      </c>
      <c r="J114" s="1">
        <v>1.4631909347826697</v>
      </c>
      <c r="K114" s="1">
        <v>0.95120601450585984</v>
      </c>
      <c r="L114" s="1">
        <v>0.49352578145359716</v>
      </c>
      <c r="M114" s="1">
        <v>1.9441748091642521</v>
      </c>
      <c r="N114" s="1">
        <v>5.1371009544941934E-2</v>
      </c>
      <c r="O114" s="1">
        <v>0.18105310994537543</v>
      </c>
      <c r="P114" s="1">
        <v>0.55598436808934493</v>
      </c>
      <c r="Q114" s="1">
        <v>0.72857624152956713</v>
      </c>
      <c r="R114" s="1">
        <v>0.44342828077307117</v>
      </c>
      <c r="S114" s="1">
        <v>0.13037313646941381</v>
      </c>
    </row>
    <row r="115" spans="1:19" x14ac:dyDescent="0.2">
      <c r="A115" s="1" t="s">
        <v>53</v>
      </c>
      <c r="B115" s="1">
        <v>0.11180835343197007</v>
      </c>
      <c r="C115" s="1">
        <v>0.20053112960599681</v>
      </c>
      <c r="D115" s="1">
        <v>2.020757766996697</v>
      </c>
      <c r="E115" s="1">
        <v>0.36191238574378604</v>
      </c>
      <c r="F115" s="1">
        <v>1.1961766666931843</v>
      </c>
      <c r="G115" s="1">
        <v>0.58645838017949514</v>
      </c>
      <c r="H115" s="1">
        <v>0.26348457400468894</v>
      </c>
      <c r="I115" s="1">
        <v>2.3011642588368453</v>
      </c>
      <c r="J115" s="1">
        <v>3.2888749313915357</v>
      </c>
      <c r="K115" s="1">
        <v>1.7111036329721434</v>
      </c>
      <c r="L115" s="1">
        <v>0.7069852615176776</v>
      </c>
      <c r="M115" s="1">
        <v>2.5658587582805503</v>
      </c>
      <c r="N115" s="1">
        <v>1.6200959444514791</v>
      </c>
      <c r="O115" s="1">
        <v>0.28693716798231783</v>
      </c>
      <c r="P115" s="1">
        <v>0.90734198513497666</v>
      </c>
      <c r="Q115" s="1">
        <v>1.9418243684939163</v>
      </c>
      <c r="R115" s="1">
        <v>1.0229974733070135</v>
      </c>
      <c r="S115" s="1">
        <v>0.37447691357705143</v>
      </c>
    </row>
    <row r="116" spans="1:19" x14ac:dyDescent="0.2">
      <c r="A116" s="1" t="s">
        <v>53</v>
      </c>
      <c r="B116" s="1">
        <v>0.11299000942841921</v>
      </c>
      <c r="C116" s="1">
        <v>0.27113989301535074</v>
      </c>
      <c r="D116" s="1">
        <v>1.4960650884650089</v>
      </c>
      <c r="E116" s="1">
        <v>0.31667229196279439</v>
      </c>
      <c r="F116" s="1">
        <v>0.67764092461391234</v>
      </c>
      <c r="G116" s="1">
        <v>0.31649524660451833</v>
      </c>
      <c r="H116" s="1">
        <v>0.36894499785388862</v>
      </c>
      <c r="I116" s="1">
        <v>2.5550670126967812</v>
      </c>
      <c r="J116" s="1">
        <v>2.2113509099552169</v>
      </c>
      <c r="K116" s="1">
        <v>1.1983055866851486</v>
      </c>
      <c r="L116" s="1">
        <v>0.4703100401669591</v>
      </c>
      <c r="M116" s="1">
        <v>2.6714050206292543</v>
      </c>
      <c r="N116" s="1">
        <v>0.7762041937216142</v>
      </c>
      <c r="O116" s="1">
        <v>0.20169491007763649</v>
      </c>
      <c r="P116" s="1">
        <v>0.85110686054308315</v>
      </c>
      <c r="Q116" s="1">
        <v>1.2004986057442992</v>
      </c>
      <c r="R116" s="1">
        <v>0.56152913537567761</v>
      </c>
      <c r="S116" s="1">
        <v>0.24240735382232198</v>
      </c>
    </row>
    <row r="117" spans="1:19" x14ac:dyDescent="0.2">
      <c r="A117" s="1" t="s">
        <v>53</v>
      </c>
      <c r="B117" s="1">
        <v>5.2271087402738274E-2</v>
      </c>
      <c r="C117" s="1">
        <v>0.20658477402911415</v>
      </c>
      <c r="D117" s="1">
        <v>1.7640430917295646</v>
      </c>
      <c r="E117" s="1">
        <v>0.10948878882106418</v>
      </c>
      <c r="F117" s="1">
        <v>0.19601454174888228</v>
      </c>
      <c r="G117" s="1">
        <v>0.10068772172539361</v>
      </c>
      <c r="H117" s="1">
        <v>0.11447860259200948</v>
      </c>
      <c r="I117" s="1">
        <v>1.1080900312692559</v>
      </c>
      <c r="J117" s="1">
        <v>0.4337819831465215</v>
      </c>
      <c r="K117" s="1">
        <v>0.34054224536388666</v>
      </c>
      <c r="L117" s="1">
        <v>0.15021635799464847</v>
      </c>
      <c r="M117" s="1">
        <v>1.5881644483730537</v>
      </c>
      <c r="N117" s="1">
        <v>0.17449255784195097</v>
      </c>
      <c r="O117" s="1">
        <v>0.11715421689524985</v>
      </c>
      <c r="P117" s="1">
        <v>0.76153549380028762</v>
      </c>
      <c r="Q117" s="1">
        <v>0.23401371546770394</v>
      </c>
      <c r="R117" s="1">
        <v>0.27509474544754742</v>
      </c>
      <c r="S117" s="1">
        <v>3.4323209969266293E-2</v>
      </c>
    </row>
    <row r="118" spans="1:19" x14ac:dyDescent="0.2">
      <c r="A118" s="1" t="s">
        <v>53</v>
      </c>
      <c r="B118" s="1">
        <v>0.38931902021074899</v>
      </c>
      <c r="C118" s="1">
        <v>0.12428729366503145</v>
      </c>
      <c r="D118" s="1">
        <v>1.5712603261958755</v>
      </c>
      <c r="E118" s="1">
        <v>0.56098152414162639</v>
      </c>
      <c r="F118" s="1">
        <v>0.47105303696891049</v>
      </c>
      <c r="G118" s="1">
        <v>0.54251642574955605</v>
      </c>
      <c r="H118" s="1">
        <v>0.43433403303948714</v>
      </c>
      <c r="I118" s="1">
        <v>1.731305812552866</v>
      </c>
      <c r="J118" s="1">
        <v>1.864033726410709</v>
      </c>
      <c r="K118" s="1">
        <v>0.91113935930918544</v>
      </c>
      <c r="L118" s="1">
        <v>0.74953330176051325</v>
      </c>
      <c r="M118" s="1">
        <v>2.4673221412712927</v>
      </c>
      <c r="N118" s="1">
        <v>0.45619710198899005</v>
      </c>
      <c r="O118" s="1">
        <v>0.26984320286868585</v>
      </c>
      <c r="P118" s="1">
        <v>0.43203235736298262</v>
      </c>
      <c r="Q118" s="1">
        <v>1.4223833267092585</v>
      </c>
      <c r="R118" s="1">
        <v>1.2154787390459365</v>
      </c>
      <c r="S118" s="1">
        <v>0.35016548187395208</v>
      </c>
    </row>
    <row r="119" spans="1:19" x14ac:dyDescent="0.2">
      <c r="A119" s="1" t="s">
        <v>53</v>
      </c>
      <c r="B119" s="1">
        <v>0.22886369053851366</v>
      </c>
      <c r="C119" s="1">
        <v>0.21439160389325784</v>
      </c>
      <c r="D119" s="1">
        <v>1.6226489396755628</v>
      </c>
      <c r="E119" s="1">
        <v>0.42666547848200392</v>
      </c>
      <c r="F119" s="1">
        <v>0.45623871958261619</v>
      </c>
      <c r="G119" s="1">
        <v>0.1668465258622252</v>
      </c>
      <c r="H119" s="1">
        <v>0.40597234358739359</v>
      </c>
      <c r="I119" s="1">
        <v>1.5323294093042836</v>
      </c>
      <c r="J119" s="1">
        <v>0.88099947129657608</v>
      </c>
      <c r="K119" s="1">
        <v>0.55737682746590567</v>
      </c>
      <c r="L119" s="1">
        <v>0.28867452769192464</v>
      </c>
      <c r="M119" s="1">
        <v>1.6797773668679712</v>
      </c>
      <c r="N119" s="1">
        <v>0.57862593589827083</v>
      </c>
      <c r="O119" s="1">
        <v>0.2913049325795205</v>
      </c>
      <c r="P119" s="1">
        <v>0.89347167373543634</v>
      </c>
      <c r="Q119" s="1">
        <v>0.96499356854318219</v>
      </c>
      <c r="R119" s="1">
        <v>0.46799401873263052</v>
      </c>
      <c r="S119" s="1">
        <v>0.15230589805071409</v>
      </c>
    </row>
    <row r="120" spans="1:19" x14ac:dyDescent="0.2">
      <c r="A120" s="1" t="s">
        <v>53</v>
      </c>
      <c r="B120" s="1">
        <v>0.1059421593273862</v>
      </c>
      <c r="C120" s="1">
        <v>0.6321600366193304</v>
      </c>
      <c r="D120" s="1">
        <v>2.225443368679374</v>
      </c>
      <c r="E120" s="1">
        <v>0.77827165434537204</v>
      </c>
      <c r="F120" s="1">
        <v>0.60837686011465308</v>
      </c>
      <c r="G120" s="1">
        <v>0.3901687000413972</v>
      </c>
      <c r="H120" s="1">
        <v>0.75220864290645129</v>
      </c>
      <c r="I120" s="1">
        <v>2.6140759182795801</v>
      </c>
      <c r="J120" s="1">
        <v>1.8395666155221755</v>
      </c>
      <c r="K120" s="1">
        <v>1.6073698426740988</v>
      </c>
      <c r="L120" s="1">
        <v>0.63741277334478474</v>
      </c>
      <c r="M120" s="1">
        <v>0.76300886728921979</v>
      </c>
      <c r="N120" s="1">
        <v>1.1242169850917585</v>
      </c>
      <c r="O120" s="1">
        <v>0.35728475340675109</v>
      </c>
      <c r="P120" s="1">
        <v>1.5599713643961599</v>
      </c>
      <c r="Q120" s="1">
        <v>3.1503744155858664</v>
      </c>
      <c r="R120" s="1">
        <v>0.65172949802818958</v>
      </c>
      <c r="S120" s="1">
        <v>0.41143288610609241</v>
      </c>
    </row>
    <row r="121" spans="1:19" x14ac:dyDescent="0.2">
      <c r="A121" s="1" t="s">
        <v>53</v>
      </c>
      <c r="B121" s="1">
        <v>7.7037077146470428E-2</v>
      </c>
      <c r="C121" s="1">
        <v>0.38077479460571523</v>
      </c>
      <c r="D121" s="1">
        <v>1.7107937390247872</v>
      </c>
      <c r="E121" s="1">
        <v>0.29243515494118699</v>
      </c>
      <c r="F121" s="1">
        <v>0.69060599037522619</v>
      </c>
      <c r="G121" s="1">
        <v>0.56648475011947319</v>
      </c>
      <c r="H121" s="1">
        <v>0.45926643646089588</v>
      </c>
      <c r="I121" s="1">
        <v>2.1941370480194768</v>
      </c>
      <c r="J121" s="1">
        <v>1.9865680915112849</v>
      </c>
      <c r="K121" s="1">
        <v>0.70640132383043874</v>
      </c>
      <c r="L121" s="1">
        <v>0.34584987730795119</v>
      </c>
      <c r="M121" s="1">
        <v>1.1657975632666904</v>
      </c>
      <c r="N121" s="1">
        <v>0.70770720774639906</v>
      </c>
      <c r="O121" s="1">
        <v>0.34288511822838963</v>
      </c>
      <c r="P121" s="1">
        <v>0.4746921466218576</v>
      </c>
      <c r="Q121" s="1">
        <v>2.4962513079528099</v>
      </c>
      <c r="R121" s="1">
        <v>0.80015447222262259</v>
      </c>
      <c r="S121" s="1">
        <v>0.38926652350463464</v>
      </c>
    </row>
    <row r="122" spans="1:19" x14ac:dyDescent="0.2">
      <c r="A122" s="1" t="s">
        <v>53</v>
      </c>
      <c r="B122" s="1">
        <v>0.17871844231255371</v>
      </c>
      <c r="C122" s="1">
        <v>0.37602228621510153</v>
      </c>
      <c r="D122" s="1">
        <v>2.5358144560197413</v>
      </c>
      <c r="E122" s="1">
        <v>0.83329673756709965</v>
      </c>
      <c r="F122" s="1">
        <v>1.3239109971962162</v>
      </c>
      <c r="G122" s="1">
        <v>0.69910893195243351</v>
      </c>
      <c r="H122" s="1">
        <v>0.47403615390320841</v>
      </c>
      <c r="I122" s="1">
        <v>1.9008356970623286</v>
      </c>
      <c r="J122" s="1">
        <v>2.3174278353546991</v>
      </c>
      <c r="K122" s="1">
        <v>1.2630035983148973</v>
      </c>
      <c r="L122" s="1">
        <v>0.80379330674544291</v>
      </c>
      <c r="M122" s="1">
        <v>1.9964283067735322</v>
      </c>
      <c r="N122" s="1">
        <v>0.61305821991216425</v>
      </c>
      <c r="O122" s="1">
        <v>0.2481447776646194</v>
      </c>
      <c r="P122" s="1">
        <v>0.78098555364328281</v>
      </c>
      <c r="Q122" s="1">
        <v>2.145410190728632</v>
      </c>
      <c r="R122" s="1">
        <v>1.0816298437907341</v>
      </c>
      <c r="S122" s="1">
        <v>0.44553849071604812</v>
      </c>
    </row>
    <row r="123" spans="1:19" x14ac:dyDescent="0.2">
      <c r="A123" s="1" t="s">
        <v>53</v>
      </c>
      <c r="B123" s="1">
        <v>8.6773263166612824E-2</v>
      </c>
      <c r="C123" s="1">
        <v>0.25779228718303698</v>
      </c>
      <c r="D123" s="1">
        <v>0.99223273384451427</v>
      </c>
      <c r="E123" s="1">
        <v>0.22703351214750694</v>
      </c>
      <c r="F123" s="1">
        <v>0.50151407866642128</v>
      </c>
      <c r="G123" s="1">
        <v>0.2278369444348832</v>
      </c>
      <c r="H123" s="1">
        <v>0.80358398728788127</v>
      </c>
      <c r="I123" s="1">
        <v>0.88601277083736529</v>
      </c>
      <c r="J123" s="1">
        <v>1.5997229957047177</v>
      </c>
      <c r="K123" s="1">
        <v>0.61582747717497233</v>
      </c>
      <c r="L123" s="1">
        <v>0.32418502911960251</v>
      </c>
      <c r="M123" s="1">
        <v>0.48025787636680112</v>
      </c>
      <c r="N123" s="1">
        <v>0.5328821554652915</v>
      </c>
      <c r="O123" s="1">
        <v>0.1821611585389368</v>
      </c>
      <c r="P123" s="1">
        <v>0.54348126197899294</v>
      </c>
      <c r="Q123" s="1">
        <v>1.1390009387973055</v>
      </c>
      <c r="R123" s="1">
        <v>0.40435947633984348</v>
      </c>
      <c r="S123" s="1">
        <v>0.32913849228379743</v>
      </c>
    </row>
    <row r="124" spans="1:19" x14ac:dyDescent="0.2">
      <c r="A124" s="1" t="s">
        <v>53</v>
      </c>
      <c r="B124" s="1">
        <v>0.11049492410151385</v>
      </c>
      <c r="C124" s="1">
        <v>0.27049184375512464</v>
      </c>
      <c r="D124" s="1">
        <v>1.3280797778947766</v>
      </c>
      <c r="E124" s="1">
        <v>0.3624146539226839</v>
      </c>
      <c r="F124" s="1">
        <v>0.61390091628738952</v>
      </c>
      <c r="G124" s="1">
        <v>0.36996047147177241</v>
      </c>
      <c r="H124" s="1">
        <v>0.80426739897106192</v>
      </c>
      <c r="I124" s="1">
        <v>1.013067402001097</v>
      </c>
      <c r="J124" s="1">
        <v>1.6301769064789708</v>
      </c>
      <c r="K124" s="1">
        <v>0.6868636065871373</v>
      </c>
      <c r="L124" s="1">
        <v>0.41579928947188688</v>
      </c>
      <c r="M124" s="1">
        <v>0.69361915824485254</v>
      </c>
      <c r="N124" s="1">
        <v>0.91934685981259467</v>
      </c>
      <c r="O124" s="1">
        <v>0.39914476048512293</v>
      </c>
      <c r="P124" s="1">
        <v>0.4650606069430428</v>
      </c>
      <c r="Q124" s="1">
        <v>2.6027372524409573</v>
      </c>
      <c r="R124" s="1">
        <v>0.79122552499613386</v>
      </c>
      <c r="S124" s="1">
        <v>0.50109653839293633</v>
      </c>
    </row>
    <row r="125" spans="1:19" x14ac:dyDescent="0.2">
      <c r="A125" s="1" t="s">
        <v>53</v>
      </c>
      <c r="B125" s="1">
        <v>0.10110056150796283</v>
      </c>
      <c r="C125" s="1">
        <v>0.34409216041945306</v>
      </c>
      <c r="D125" s="1">
        <v>1.8299270257770202</v>
      </c>
      <c r="E125" s="1">
        <v>0.46319339445041857</v>
      </c>
      <c r="F125" s="1">
        <v>1.3120379625089171</v>
      </c>
      <c r="G125" s="1">
        <v>0.61482848869396889</v>
      </c>
      <c r="H125" s="1">
        <v>0.65037039674077124</v>
      </c>
      <c r="I125" s="1">
        <v>2.3888482845461603</v>
      </c>
      <c r="J125" s="1">
        <v>2.2201771881631633</v>
      </c>
      <c r="K125" s="1">
        <v>1.7470399112954771</v>
      </c>
      <c r="L125" s="1">
        <v>0.56615905732712335</v>
      </c>
      <c r="M125" s="1">
        <v>1.5246585402923996</v>
      </c>
      <c r="N125" s="1">
        <v>1.9166706418698642</v>
      </c>
      <c r="O125" s="1">
        <v>2.6960035055744345</v>
      </c>
      <c r="P125" s="1">
        <v>0.73188085378157197</v>
      </c>
      <c r="Q125" s="1">
        <v>4.3741467338712114</v>
      </c>
      <c r="R125" s="1">
        <v>0.69102519913452976</v>
      </c>
      <c r="S125" s="1">
        <v>0.46931251385892842</v>
      </c>
    </row>
    <row r="126" spans="1:19" x14ac:dyDescent="0.2">
      <c r="A126" s="1"/>
      <c r="B126" s="1">
        <f>AVERAGE(B114:B125)</f>
        <v>0.13799381724887683</v>
      </c>
      <c r="C126" s="1">
        <f t="shared" ref="C126:S126" si="6">AVERAGE(C114:C125)</f>
        <v>0.29324292267559882</v>
      </c>
      <c r="D126" s="1">
        <f t="shared" si="6"/>
        <v>1.7235295602159626</v>
      </c>
      <c r="E126" s="1">
        <f t="shared" si="6"/>
        <v>0.43030642812092701</v>
      </c>
      <c r="F126" s="1">
        <f t="shared" si="6"/>
        <v>0.74811565022982018</v>
      </c>
      <c r="G126" s="1">
        <f t="shared" si="6"/>
        <v>0.40182321869864307</v>
      </c>
      <c r="H126" s="1">
        <f t="shared" si="6"/>
        <v>0.48021980589064711</v>
      </c>
      <c r="I126" s="1">
        <f t="shared" si="6"/>
        <v>1.763859280337708</v>
      </c>
      <c r="J126" s="1">
        <f t="shared" si="6"/>
        <v>1.8113226324765199</v>
      </c>
      <c r="K126" s="1">
        <f t="shared" si="6"/>
        <v>1.0246816188482626</v>
      </c>
      <c r="L126" s="1">
        <f t="shared" si="6"/>
        <v>0.49603705032517603</v>
      </c>
      <c r="M126" s="1">
        <f t="shared" si="6"/>
        <v>1.6283727380683224</v>
      </c>
      <c r="N126" s="1">
        <f t="shared" si="6"/>
        <v>0.78923906777877662</v>
      </c>
      <c r="O126" s="1">
        <f t="shared" si="6"/>
        <v>0.4644676345205867</v>
      </c>
      <c r="P126" s="1">
        <f t="shared" si="6"/>
        <v>0.7464620438359183</v>
      </c>
      <c r="Q126" s="1">
        <f t="shared" si="6"/>
        <v>1.8666842221553923</v>
      </c>
      <c r="R126" s="1">
        <f t="shared" si="6"/>
        <v>0.70055386726616087</v>
      </c>
      <c r="S126" s="1">
        <f t="shared" si="6"/>
        <v>0.31915311988542971</v>
      </c>
    </row>
    <row r="127" spans="1:19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x14ac:dyDescent="0.2">
      <c r="A131" s="1" t="s">
        <v>54</v>
      </c>
      <c r="B131" s="1">
        <v>2.7082893553049391E-2</v>
      </c>
      <c r="C131" s="1">
        <v>8.0505470513379165E-3</v>
      </c>
      <c r="D131" s="1">
        <v>4.8538423863871624E-2</v>
      </c>
      <c r="E131" s="1">
        <v>2.588315303684609E-4</v>
      </c>
      <c r="F131" s="1">
        <v>1.7621738355974335E-2</v>
      </c>
      <c r="G131" s="1">
        <v>3.5936588883583947E-3</v>
      </c>
      <c r="H131" s="1">
        <v>4.6437865310104763E-2</v>
      </c>
      <c r="I131" s="1">
        <v>5.1380246984217288E-2</v>
      </c>
      <c r="J131" s="1">
        <v>0.18396129149174562</v>
      </c>
      <c r="K131" s="1">
        <v>1.4761138098741706E-2</v>
      </c>
      <c r="L131" s="1">
        <v>0.32730772519186763</v>
      </c>
      <c r="M131" s="1">
        <v>4.5577513137416419E-2</v>
      </c>
      <c r="N131" s="1">
        <v>2.1874639644846358E-2</v>
      </c>
      <c r="O131" s="1">
        <v>9.6650150337131438E-2</v>
      </c>
      <c r="P131" s="1">
        <v>0.83687162178713026</v>
      </c>
      <c r="Q131" s="1">
        <v>1.2510432816355697E-2</v>
      </c>
      <c r="R131" s="1">
        <v>5.5729804002817469E-3</v>
      </c>
      <c r="S131" s="1">
        <v>3.8254286179217264E-2</v>
      </c>
    </row>
    <row r="132" spans="1:19" x14ac:dyDescent="0.2">
      <c r="A132" s="1" t="s">
        <v>54</v>
      </c>
      <c r="B132" s="1">
        <v>3.0240209051575938E-2</v>
      </c>
      <c r="C132" s="1">
        <v>5.9239871689387942E-2</v>
      </c>
      <c r="D132" s="1">
        <v>0.38948582141972676</v>
      </c>
      <c r="E132" s="1">
        <v>2.8410423698140425E-3</v>
      </c>
      <c r="F132" s="1">
        <v>0.14271150528064311</v>
      </c>
      <c r="G132" s="1">
        <v>1.6278252708040852E-2</v>
      </c>
      <c r="H132" s="1">
        <v>0.1411443591598654</v>
      </c>
      <c r="I132" s="1">
        <v>2.2391314307621007E-2</v>
      </c>
      <c r="J132" s="1">
        <v>0.66994978165807928</v>
      </c>
      <c r="K132" s="1">
        <v>0.18287372078241362</v>
      </c>
      <c r="L132" s="1">
        <v>1.401636301360996</v>
      </c>
      <c r="M132" s="1">
        <v>0.19558069456336072</v>
      </c>
      <c r="N132" s="1">
        <v>0.15421701230940923</v>
      </c>
      <c r="O132" s="1">
        <v>0.41041533852892687</v>
      </c>
      <c r="P132" s="1">
        <v>1.7660499194927894</v>
      </c>
      <c r="Q132" s="1">
        <v>0.12135102710357973</v>
      </c>
      <c r="R132" s="1">
        <v>4.6460525320025294E-2</v>
      </c>
      <c r="S132" s="1">
        <v>0.36292289703704722</v>
      </c>
    </row>
    <row r="133" spans="1:19" x14ac:dyDescent="0.2">
      <c r="A133" s="1" t="s">
        <v>54</v>
      </c>
      <c r="B133" s="1">
        <v>2.4122703536585056E-2</v>
      </c>
      <c r="C133" s="1">
        <v>1.2625696528089482E-2</v>
      </c>
      <c r="D133" s="1">
        <v>0.23261855035858203</v>
      </c>
      <c r="E133" s="1">
        <v>1.6305414175996108E-3</v>
      </c>
      <c r="F133" s="1">
        <v>7.2053656465618565E-2</v>
      </c>
      <c r="G133" s="1">
        <v>5.5468416789559776E-3</v>
      </c>
      <c r="H133" s="1">
        <v>5.5514119548032849E-2</v>
      </c>
      <c r="I133" s="1">
        <v>1.622818582954624E-2</v>
      </c>
      <c r="J133" s="1">
        <v>0.61799616242031608</v>
      </c>
      <c r="K133" s="1">
        <v>6.1276653647074165E-2</v>
      </c>
      <c r="L133" s="1">
        <v>0.49435643078979441</v>
      </c>
      <c r="M133" s="1">
        <v>8.3570300865627181E-2</v>
      </c>
      <c r="N133" s="1">
        <v>0.88165779857657756</v>
      </c>
      <c r="O133" s="1">
        <v>0.12669170035325894</v>
      </c>
      <c r="P133" s="1">
        <v>1.3278778740759023</v>
      </c>
      <c r="Q133" s="1">
        <v>3.7482365248740886E-2</v>
      </c>
      <c r="R133" s="1">
        <v>2.3327485097561475E-2</v>
      </c>
      <c r="S133" s="1">
        <v>0.22300645797296317</v>
      </c>
    </row>
    <row r="134" spans="1:19" x14ac:dyDescent="0.2">
      <c r="A134" s="1" t="s">
        <v>54</v>
      </c>
      <c r="B134" s="1">
        <v>5.3935047588367563E-2</v>
      </c>
      <c r="C134" s="1">
        <v>5.9052827464937216E-2</v>
      </c>
      <c r="D134" s="1">
        <v>0.26132640122941936</v>
      </c>
      <c r="E134" s="1">
        <v>3.8391236757274968E-3</v>
      </c>
      <c r="F134" s="1">
        <v>4.6880650990775145E-2</v>
      </c>
      <c r="G134" s="1">
        <v>1.5398395033077885E-2</v>
      </c>
      <c r="H134" s="1">
        <v>0.2480640866513113</v>
      </c>
      <c r="I134" s="1">
        <v>9.1346240650176797E-2</v>
      </c>
      <c r="J134" s="1">
        <v>0.29161435335945401</v>
      </c>
      <c r="K134" s="1">
        <v>4.9394095568119557E-2</v>
      </c>
      <c r="L134" s="1">
        <v>1.9382745649720348</v>
      </c>
      <c r="M134" s="1">
        <v>0.10738133300660559</v>
      </c>
      <c r="N134" s="1">
        <v>2.7155173866131154E-2</v>
      </c>
      <c r="O134" s="1">
        <v>0.55528283629382802</v>
      </c>
      <c r="P134" s="1">
        <v>1.7590011102733876</v>
      </c>
      <c r="Q134" s="1">
        <v>3.0700566842618973E-2</v>
      </c>
      <c r="R134" s="1">
        <v>1.6158521698245214E-2</v>
      </c>
      <c r="S134" s="1">
        <v>0.14635972963970456</v>
      </c>
    </row>
    <row r="135" spans="1:19" x14ac:dyDescent="0.2">
      <c r="A135" s="1" t="s">
        <v>54</v>
      </c>
      <c r="B135" s="1">
        <v>3.1826302600585908E-2</v>
      </c>
      <c r="C135" s="1">
        <v>3.2162151306376986E-2</v>
      </c>
      <c r="D135" s="1">
        <v>8.4636719530668328E-2</v>
      </c>
      <c r="E135" s="1">
        <v>1.2133788402510033E-3</v>
      </c>
      <c r="F135" s="1">
        <v>4.0288351252641519E-2</v>
      </c>
      <c r="G135" s="1">
        <v>7.367651475974922E-3</v>
      </c>
      <c r="H135" s="1">
        <v>0.1337421898822759</v>
      </c>
      <c r="I135" s="1">
        <v>3.4918312261074974E-2</v>
      </c>
      <c r="J135" s="1">
        <v>0.43118555949611298</v>
      </c>
      <c r="K135" s="1">
        <v>7.2932991353916579E-2</v>
      </c>
      <c r="L135" s="1">
        <v>1.0387412132185789</v>
      </c>
      <c r="M135" s="1">
        <v>9.2760749004487261E-2</v>
      </c>
      <c r="N135" s="1">
        <v>5.7065740514877804E-2</v>
      </c>
      <c r="O135" s="1">
        <v>0.25250824295673507</v>
      </c>
      <c r="P135" s="1">
        <v>1.2976439124631185</v>
      </c>
      <c r="Q135" s="1">
        <v>2.7389645404998001E-2</v>
      </c>
      <c r="R135" s="1">
        <v>1.7820787424408721E-2</v>
      </c>
      <c r="S135" s="1">
        <v>0.15501627137364724</v>
      </c>
    </row>
    <row r="136" spans="1:19" x14ac:dyDescent="0.2">
      <c r="A136" s="1" t="s">
        <v>54</v>
      </c>
      <c r="B136" s="1">
        <v>4.9753582264924615E-2</v>
      </c>
      <c r="C136" s="1">
        <v>0.13785923085670748</v>
      </c>
      <c r="D136" s="1">
        <v>0.25487648450448314</v>
      </c>
      <c r="E136" s="1">
        <v>7.7850224547720837E-3</v>
      </c>
      <c r="F136" s="1">
        <v>0.37062577607870267</v>
      </c>
      <c r="G136" s="1">
        <v>3.1713401145112965E-2</v>
      </c>
      <c r="H136" s="1">
        <v>1.4925643381628146</v>
      </c>
      <c r="I136" s="1">
        <v>3.7314110279960996E-2</v>
      </c>
      <c r="J136" s="1">
        <v>1.1959110154073307</v>
      </c>
      <c r="K136" s="1">
        <v>0.1720347077089282</v>
      </c>
      <c r="L136" s="1">
        <v>2.7300058402440741</v>
      </c>
      <c r="M136" s="1">
        <v>0.12349127351725041</v>
      </c>
      <c r="N136" s="1">
        <v>0.16983833513463276</v>
      </c>
      <c r="O136" s="1">
        <v>1.1869954897264332</v>
      </c>
      <c r="P136" s="1">
        <v>1.8677833643854789</v>
      </c>
      <c r="Q136" s="1">
        <v>0.3656246417704816</v>
      </c>
      <c r="R136" s="1">
        <v>3.9874762064304951E-2</v>
      </c>
      <c r="S136" s="1">
        <v>0.91000894824710277</v>
      </c>
    </row>
    <row r="137" spans="1:19" x14ac:dyDescent="0.2">
      <c r="A137" s="1" t="s">
        <v>54</v>
      </c>
      <c r="B137" s="1">
        <v>4.8728356688975988E-2</v>
      </c>
      <c r="C137" s="1">
        <v>7.7010601044292609E-2</v>
      </c>
      <c r="D137" s="1">
        <v>0.5197030496368934</v>
      </c>
      <c r="E137" s="1">
        <v>2.1267970736486208E-3</v>
      </c>
      <c r="F137" s="1">
        <v>0.16616411686039709</v>
      </c>
      <c r="G137" s="1">
        <v>2.7458097393950855E-2</v>
      </c>
      <c r="H137" s="1">
        <v>0.30316986078115327</v>
      </c>
      <c r="I137" s="1">
        <v>1.4348755986513433E-2</v>
      </c>
      <c r="J137" s="1">
        <v>0.82158306412511839</v>
      </c>
      <c r="K137" s="1">
        <v>0.24461164424097831</v>
      </c>
      <c r="L137" s="1">
        <v>1.8991200625962064</v>
      </c>
      <c r="M137" s="1">
        <v>0.16429033709467994</v>
      </c>
      <c r="N137" s="1">
        <v>0.42373054180354691</v>
      </c>
      <c r="O137" s="1">
        <v>1.305861720705831</v>
      </c>
      <c r="P137" s="1">
        <v>2.2944869726180035</v>
      </c>
      <c r="Q137" s="1">
        <v>0.29811139275077281</v>
      </c>
      <c r="R137" s="1">
        <v>6.2125821004292092E-2</v>
      </c>
      <c r="S137" s="1">
        <v>1.2844805759807958</v>
      </c>
    </row>
    <row r="138" spans="1:19" x14ac:dyDescent="0.2">
      <c r="A138" s="1" t="s">
        <v>54</v>
      </c>
      <c r="B138" s="1">
        <v>3.7388774850170073E-2</v>
      </c>
      <c r="C138" s="1">
        <v>3.7236296316539401E-2</v>
      </c>
      <c r="D138" s="1">
        <v>0.11694917197455816</v>
      </c>
      <c r="E138" s="1">
        <v>3.8853337781889043E-3</v>
      </c>
      <c r="F138" s="1">
        <v>0.11874491607614661</v>
      </c>
      <c r="G138" s="1">
        <v>1.3105402430225144E-2</v>
      </c>
      <c r="H138" s="1">
        <v>0.22309374499442888</v>
      </c>
      <c r="I138" s="1">
        <v>4.9462253178120488E-2</v>
      </c>
      <c r="J138" s="1">
        <v>0.58706889108686444</v>
      </c>
      <c r="K138" s="1">
        <v>5.6495154095484793E-2</v>
      </c>
      <c r="L138" s="1">
        <v>1.7236594660403923</v>
      </c>
      <c r="M138" s="1">
        <v>3.5400663154250792E-2</v>
      </c>
      <c r="N138" s="1">
        <v>8.7112004288780603E-2</v>
      </c>
      <c r="O138" s="1">
        <v>0.62844350637302637</v>
      </c>
      <c r="P138" s="1">
        <v>1.1803977462187325</v>
      </c>
      <c r="Q138" s="1">
        <v>8.9683391672417262E-2</v>
      </c>
      <c r="R138" s="1">
        <v>2.4909668892434376E-2</v>
      </c>
      <c r="S138" s="1">
        <v>0.47668448253955686</v>
      </c>
    </row>
    <row r="139" spans="1:19" x14ac:dyDescent="0.2">
      <c r="A139" s="1" t="s">
        <v>54</v>
      </c>
      <c r="B139" s="1">
        <v>1.6098518602610593E-2</v>
      </c>
      <c r="C139" s="1">
        <v>7.3875881377640992E-3</v>
      </c>
      <c r="D139" s="1">
        <v>7.8930841201100971E-3</v>
      </c>
      <c r="E139" s="1" t="s">
        <v>50</v>
      </c>
      <c r="F139" s="1">
        <v>5.7371887887681548E-3</v>
      </c>
      <c r="G139" s="1">
        <v>2.7180461358011698E-3</v>
      </c>
      <c r="H139" s="1">
        <v>2.2451073476459339E-2</v>
      </c>
      <c r="I139" s="1">
        <v>1.226236520871388E-2</v>
      </c>
      <c r="J139" s="1">
        <v>0.22423870509217816</v>
      </c>
      <c r="K139" s="1">
        <v>2.6181541039356497E-3</v>
      </c>
      <c r="L139" s="1">
        <v>0.30735694387953638</v>
      </c>
      <c r="M139" s="1">
        <v>2.5054993767801691E-2</v>
      </c>
      <c r="N139" s="1">
        <v>2.7948577880956362E-2</v>
      </c>
      <c r="O139" s="1">
        <v>5.0760969488607484E-2</v>
      </c>
      <c r="P139" s="1">
        <v>0.39658050194512173</v>
      </c>
      <c r="Q139" s="1">
        <v>4.9398081605537721E-3</v>
      </c>
      <c r="R139" s="1">
        <v>2.814874914452729E-3</v>
      </c>
      <c r="S139" s="1">
        <v>1.2040942240649574E-2</v>
      </c>
    </row>
    <row r="140" spans="1:19" x14ac:dyDescent="0.2">
      <c r="A140" s="1" t="s">
        <v>54</v>
      </c>
      <c r="B140" s="1">
        <v>3.046303366512303E-2</v>
      </c>
      <c r="C140" s="1">
        <v>1.80217513141907E-2</v>
      </c>
      <c r="D140" s="1">
        <v>7.300650252106064E-2</v>
      </c>
      <c r="E140" s="1">
        <v>5.5546647932598863E-4</v>
      </c>
      <c r="F140" s="1">
        <v>1.9307172171913169E-2</v>
      </c>
      <c r="G140" s="1">
        <v>6.1599446474132763E-3</v>
      </c>
      <c r="H140" s="1">
        <v>8.4614678898986925E-2</v>
      </c>
      <c r="I140" s="1">
        <v>2.1844092682820768E-2</v>
      </c>
      <c r="J140" s="1">
        <v>0.28932444296543997</v>
      </c>
      <c r="K140" s="1">
        <v>3.9543708310374431E-2</v>
      </c>
      <c r="L140" s="1">
        <v>0.79962148691883195</v>
      </c>
      <c r="M140" s="1">
        <v>5.9896353493981341E-2</v>
      </c>
      <c r="N140" s="1">
        <v>6.1986020681349299E-2</v>
      </c>
      <c r="O140" s="1">
        <v>0.24446260478506321</v>
      </c>
      <c r="P140" s="1">
        <v>0.80283853060594645</v>
      </c>
      <c r="Q140" s="1">
        <v>2.9660297838584471E-2</v>
      </c>
      <c r="R140" s="1">
        <v>1.6333547888431856E-2</v>
      </c>
      <c r="S140" s="1">
        <v>0.12989896883625857</v>
      </c>
    </row>
    <row r="141" spans="1:19" x14ac:dyDescent="0.2">
      <c r="A141" s="1" t="s">
        <v>54</v>
      </c>
      <c r="B141" s="1">
        <v>2.5002281903949302E-2</v>
      </c>
      <c r="C141" s="1">
        <v>3.1240540344802628E-2</v>
      </c>
      <c r="D141" s="1">
        <v>6.6427612108608203E-2</v>
      </c>
      <c r="E141" s="1">
        <v>6.1796438954483143E-4</v>
      </c>
      <c r="F141" s="1">
        <v>3.2394340671266147E-2</v>
      </c>
      <c r="G141" s="1">
        <v>8.3676438921109434E-3</v>
      </c>
      <c r="H141" s="1">
        <v>0.14933341886762141</v>
      </c>
      <c r="I141" s="1">
        <v>1.1443790252067406E-2</v>
      </c>
      <c r="J141" s="1">
        <v>0.28215551507738412</v>
      </c>
      <c r="K141" s="1">
        <v>6.3282150105625892E-2</v>
      </c>
      <c r="L141" s="1">
        <v>1.1589820320257711</v>
      </c>
      <c r="M141" s="1">
        <v>3.2025017522555169E-2</v>
      </c>
      <c r="N141" s="1">
        <v>2.0737944979847375E-2</v>
      </c>
      <c r="O141" s="1">
        <v>0.59999620627039563</v>
      </c>
      <c r="P141" s="1">
        <v>1.4216275685467366</v>
      </c>
      <c r="Q141" s="1">
        <v>4.7409195762298323E-2</v>
      </c>
      <c r="R141" s="1">
        <v>1.4928466899058334E-2</v>
      </c>
      <c r="S141" s="1">
        <v>0.23149781967394781</v>
      </c>
    </row>
    <row r="142" spans="1:19" x14ac:dyDescent="0.2">
      <c r="A142" s="1" t="s">
        <v>54</v>
      </c>
      <c r="B142" s="1">
        <v>4.2247588872099395E-2</v>
      </c>
      <c r="C142" s="1">
        <v>3.1032371344703432E-2</v>
      </c>
      <c r="D142" s="1">
        <v>8.5171474103483566E-2</v>
      </c>
      <c r="E142" s="1">
        <v>6.8311270239266545E-4</v>
      </c>
      <c r="F142" s="1">
        <v>4.6250561803652723E-2</v>
      </c>
      <c r="G142" s="1">
        <v>2.6640447184021789E-3</v>
      </c>
      <c r="H142" s="1">
        <v>4.7095654107229344E-2</v>
      </c>
      <c r="I142" s="1">
        <v>6.4860760759307854E-3</v>
      </c>
      <c r="J142" s="1">
        <v>0.25664729552050142</v>
      </c>
      <c r="K142" s="1">
        <v>0.85617414895029575</v>
      </c>
      <c r="L142" s="1">
        <v>0.70354559820493412</v>
      </c>
      <c r="M142" s="1">
        <v>9.7848802021977294E-2</v>
      </c>
      <c r="N142" s="1">
        <v>0.38585764478991857</v>
      </c>
      <c r="O142" s="1">
        <v>0.28171419272389037</v>
      </c>
      <c r="P142" s="1">
        <v>1.8020034154763611</v>
      </c>
      <c r="Q142" s="1">
        <v>9.7305052190049049E-2</v>
      </c>
      <c r="R142" s="1">
        <v>2.9486116980587722E-2</v>
      </c>
      <c r="S142" s="1">
        <v>0.32508891084491276</v>
      </c>
    </row>
    <row r="143" spans="1:19" x14ac:dyDescent="0.2">
      <c r="A143" s="1"/>
      <c r="B143" s="1">
        <f>AVERAGE(B131:B142)</f>
        <v>3.4740774431501406E-2</v>
      </c>
      <c r="C143" s="1">
        <f t="shared" ref="C143:S143" si="7">AVERAGE(C131:C142)</f>
        <v>4.2576622783260819E-2</v>
      </c>
      <c r="D143" s="1">
        <f t="shared" si="7"/>
        <v>0.17838610794762211</v>
      </c>
      <c r="E143" s="1">
        <f t="shared" si="7"/>
        <v>2.3124195192394284E-3</v>
      </c>
      <c r="F143" s="1">
        <f t="shared" si="7"/>
        <v>8.9898331233041584E-2</v>
      </c>
      <c r="G143" s="1">
        <f t="shared" si="7"/>
        <v>1.1697615012285381E-2</v>
      </c>
      <c r="H143" s="1">
        <f t="shared" si="7"/>
        <v>0.2456021158200237</v>
      </c>
      <c r="I143" s="1">
        <f t="shared" si="7"/>
        <v>3.0785478641397006E-2</v>
      </c>
      <c r="J143" s="1">
        <f t="shared" si="7"/>
        <v>0.48763633980837701</v>
      </c>
      <c r="K143" s="1">
        <f t="shared" si="7"/>
        <v>0.15133318891382405</v>
      </c>
      <c r="L143" s="1">
        <f t="shared" si="7"/>
        <v>1.2102173054535847</v>
      </c>
      <c r="M143" s="1">
        <f t="shared" si="7"/>
        <v>8.8573169262499488E-2</v>
      </c>
      <c r="N143" s="1">
        <f t="shared" si="7"/>
        <v>0.19326511953923944</v>
      </c>
      <c r="O143" s="1">
        <f t="shared" si="7"/>
        <v>0.47831524654526053</v>
      </c>
      <c r="P143" s="1">
        <f t="shared" si="7"/>
        <v>1.3960968781573921</v>
      </c>
      <c r="Q143" s="1">
        <f t="shared" si="7"/>
        <v>9.6847318130120888E-2</v>
      </c>
      <c r="R143" s="1">
        <f t="shared" si="7"/>
        <v>2.4984463215340379E-2</v>
      </c>
      <c r="S143" s="1">
        <f t="shared" si="7"/>
        <v>0.35793835754715037</v>
      </c>
    </row>
    <row r="144" spans="1:19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x14ac:dyDescent="0.2">
      <c r="A151" s="1" t="s">
        <v>45</v>
      </c>
      <c r="B151" s="1" t="s">
        <v>13</v>
      </c>
      <c r="C151" s="1" t="s">
        <v>14</v>
      </c>
      <c r="D151" s="1" t="s">
        <v>15</v>
      </c>
      <c r="E151" s="1" t="s">
        <v>16</v>
      </c>
      <c r="F151" s="1" t="s">
        <v>17</v>
      </c>
      <c r="G151" s="1" t="s">
        <v>18</v>
      </c>
      <c r="H151" s="1" t="s">
        <v>19</v>
      </c>
      <c r="I151" s="1" t="s">
        <v>20</v>
      </c>
      <c r="J151" s="1" t="s">
        <v>21</v>
      </c>
      <c r="K151" s="1" t="s">
        <v>22</v>
      </c>
      <c r="L151" s="1" t="s">
        <v>23</v>
      </c>
      <c r="M151" s="1" t="s">
        <v>24</v>
      </c>
      <c r="N151" s="1" t="s">
        <v>25</v>
      </c>
      <c r="O151" s="1" t="s">
        <v>26</v>
      </c>
      <c r="P151" s="1" t="s">
        <v>27</v>
      </c>
      <c r="Q151" s="1" t="s">
        <v>28</v>
      </c>
      <c r="R151" s="1" t="s">
        <v>29</v>
      </c>
      <c r="S151" s="1" t="s">
        <v>30</v>
      </c>
    </row>
    <row r="152" spans="1:19" x14ac:dyDescent="0.2">
      <c r="A152" s="1" t="s">
        <v>46</v>
      </c>
      <c r="B152" s="1">
        <v>1.0393126376700212</v>
      </c>
      <c r="C152" s="1">
        <v>1.8203019379139445</v>
      </c>
      <c r="D152" s="1">
        <v>5.1593727230556974</v>
      </c>
      <c r="E152" s="1">
        <v>0.18874249830093359</v>
      </c>
      <c r="F152" s="1">
        <v>0.99052845771846998</v>
      </c>
      <c r="G152" s="1">
        <v>1.0976808186699571</v>
      </c>
      <c r="H152" s="1">
        <v>0.5056672654362756</v>
      </c>
      <c r="I152" s="1">
        <v>4.0597932326837807</v>
      </c>
      <c r="J152" s="1">
        <v>1.1636152874666881</v>
      </c>
      <c r="K152" s="1">
        <v>0.7206708007052427</v>
      </c>
      <c r="L152" s="1">
        <v>1.5484871967199902</v>
      </c>
      <c r="M152" s="1">
        <v>3.9347958790288247</v>
      </c>
      <c r="N152" s="1">
        <v>2.8673616886681041</v>
      </c>
      <c r="O152" s="1">
        <v>0.16691535425139956</v>
      </c>
      <c r="P152" s="1">
        <v>1.935264505060504</v>
      </c>
      <c r="Q152" s="1">
        <v>1.1598607206163001</v>
      </c>
      <c r="R152" s="1">
        <v>2.7862875498834363</v>
      </c>
      <c r="S152" s="1">
        <v>0.46047982560054757</v>
      </c>
    </row>
    <row r="153" spans="1:19" x14ac:dyDescent="0.2">
      <c r="A153" s="1" t="s">
        <v>48</v>
      </c>
      <c r="B153" s="1">
        <v>0.14108432600033738</v>
      </c>
      <c r="C153" s="1">
        <v>0.62165961209676412</v>
      </c>
      <c r="D153" s="1">
        <v>0.16060330576407009</v>
      </c>
      <c r="E153" s="1">
        <v>1.613916457431936E-2</v>
      </c>
      <c r="F153" s="1">
        <v>5.0132247625121251E-2</v>
      </c>
      <c r="G153" s="1">
        <v>6.3619593613294015E-2</v>
      </c>
      <c r="H153" s="1">
        <v>0.99873535729680862</v>
      </c>
      <c r="I153" s="1">
        <v>0.15989235768846646</v>
      </c>
      <c r="J153" s="1">
        <v>0.66505428742999906</v>
      </c>
      <c r="K153" s="1">
        <v>0.25101003028298657</v>
      </c>
      <c r="L153" s="1">
        <v>5.6089542857112304</v>
      </c>
      <c r="M153" s="1">
        <v>0.87385714419733418</v>
      </c>
      <c r="N153" s="1">
        <v>4.2468328371903681E-2</v>
      </c>
      <c r="O153" s="1">
        <v>0.54739826879908593</v>
      </c>
      <c r="P153" s="1">
        <v>2.7691853126925214</v>
      </c>
      <c r="Q153" s="1">
        <v>0.16966335297443824</v>
      </c>
      <c r="R153" s="1">
        <v>8.4937895338975333E-2</v>
      </c>
      <c r="S153" s="1">
        <v>0.17124088664958537</v>
      </c>
    </row>
    <row r="154" spans="1:19" x14ac:dyDescent="0.2">
      <c r="A154" s="1" t="s">
        <v>51</v>
      </c>
      <c r="B154" s="1">
        <v>13.611598688274968</v>
      </c>
      <c r="C154" s="1">
        <v>8.1484446796227505</v>
      </c>
      <c r="D154" s="1">
        <v>6.7865156326240337</v>
      </c>
      <c r="E154" s="1">
        <v>3.6170184788323003</v>
      </c>
      <c r="F154" s="1">
        <v>3.4941981675365992</v>
      </c>
      <c r="G154" s="1">
        <v>1.124644315102667</v>
      </c>
      <c r="H154" s="1">
        <v>2.1089231460801421</v>
      </c>
      <c r="I154" s="1">
        <v>4.2552606890855191</v>
      </c>
      <c r="J154" s="1">
        <v>5.3437570820854843</v>
      </c>
      <c r="K154" s="1">
        <v>1.8964102570415287</v>
      </c>
      <c r="L154" s="1">
        <v>1.6631589778121239</v>
      </c>
      <c r="M154" s="1">
        <v>2.5593600144704762</v>
      </c>
      <c r="N154" s="1">
        <v>6.8674796248763954</v>
      </c>
      <c r="O154" s="1">
        <v>3.7626900752957013</v>
      </c>
      <c r="P154" s="1">
        <v>2.9512883865640478</v>
      </c>
      <c r="Q154" s="1">
        <v>2.4925922368365789</v>
      </c>
      <c r="R154" s="1">
        <v>3.1397090773559402</v>
      </c>
      <c r="S154" s="1">
        <v>1.25633228068628</v>
      </c>
    </row>
    <row r="155" spans="1:19" x14ac:dyDescent="0.2">
      <c r="A155" s="1" t="s">
        <v>52</v>
      </c>
      <c r="B155" s="1">
        <v>0.17465731328740575</v>
      </c>
      <c r="C155" s="1">
        <v>3.226176267605096</v>
      </c>
      <c r="D155" s="1">
        <v>0.2051089588002348</v>
      </c>
      <c r="E155" s="1">
        <v>1.1356130190156881E-3</v>
      </c>
      <c r="F155" s="1">
        <v>0.11280240719230167</v>
      </c>
      <c r="G155" s="1">
        <v>0.20803298892295766</v>
      </c>
      <c r="H155" s="1">
        <v>9.1118613931267198</v>
      </c>
      <c r="I155" s="1">
        <v>0.41396964001325037</v>
      </c>
      <c r="J155" s="1">
        <v>0.95186654427419337</v>
      </c>
      <c r="K155" s="1">
        <v>2.468075082264507</v>
      </c>
      <c r="L155" s="1">
        <v>5.9036021251438235</v>
      </c>
      <c r="M155" s="1">
        <v>0.86661740129767395</v>
      </c>
      <c r="N155" s="1">
        <v>2.7251132995651641</v>
      </c>
      <c r="O155" s="1">
        <v>7.6496076911867936</v>
      </c>
      <c r="P155" s="1">
        <v>98.288307571606396</v>
      </c>
      <c r="Q155" s="1">
        <v>0.35026056633821895</v>
      </c>
      <c r="R155" s="1">
        <v>0.18251886821807259</v>
      </c>
      <c r="S155" s="1">
        <v>20.498231252136243</v>
      </c>
    </row>
    <row r="156" spans="1:19" x14ac:dyDescent="0.2">
      <c r="A156" s="1" t="s">
        <v>47</v>
      </c>
      <c r="B156" s="1">
        <v>0.26593910457536646</v>
      </c>
      <c r="C156" s="1">
        <v>0.61834676353580664</v>
      </c>
      <c r="D156" s="1">
        <v>1.8987287266742656</v>
      </c>
      <c r="E156" s="1">
        <v>1.7696877402929301E-2</v>
      </c>
      <c r="F156" s="1">
        <v>0.25856329711656661</v>
      </c>
      <c r="G156" s="1">
        <v>0.30798786106823206</v>
      </c>
      <c r="H156" s="1">
        <v>9.5987146187471173E-2</v>
      </c>
      <c r="I156" s="1">
        <v>2.0853097678274297</v>
      </c>
      <c r="J156" s="1">
        <v>0.80911836750299371</v>
      </c>
      <c r="K156" s="1">
        <v>0.26161272066222402</v>
      </c>
      <c r="L156" s="1">
        <v>0.79293367870841269</v>
      </c>
      <c r="M156" s="1">
        <v>1.1708387814956367</v>
      </c>
      <c r="N156" s="1">
        <v>8.1423309916149239E-2</v>
      </c>
      <c r="O156" s="1">
        <v>8.6311545366505496E-2</v>
      </c>
      <c r="P156" s="1">
        <v>1.867299571760568</v>
      </c>
      <c r="Q156" s="1">
        <v>0.16028083851946409</v>
      </c>
      <c r="R156" s="1">
        <v>0.38817555920317975</v>
      </c>
      <c r="S156" s="1">
        <v>0.16169332810791665</v>
      </c>
    </row>
    <row r="157" spans="1:19" x14ac:dyDescent="0.2">
      <c r="A157" s="1" t="s">
        <v>49</v>
      </c>
      <c r="B157" s="1">
        <v>5.3865109683104727E-2</v>
      </c>
      <c r="C157" s="1">
        <v>9.2239032236080543E-2</v>
      </c>
      <c r="D157" s="1">
        <v>6.4528388016554208E-2</v>
      </c>
      <c r="E157" s="1">
        <v>4.5354227694777826E-3</v>
      </c>
      <c r="F157" s="1">
        <v>5.3183234253579681E-2</v>
      </c>
      <c r="G157" s="1">
        <v>1.8739322970409738E-2</v>
      </c>
      <c r="H157" s="1">
        <v>1.2199024240847505</v>
      </c>
      <c r="I157" s="1">
        <v>7.157647968117993E-2</v>
      </c>
      <c r="J157" s="1">
        <v>0.93119819164873208</v>
      </c>
      <c r="K157" s="1">
        <v>7.9275440359215424E-2</v>
      </c>
      <c r="L157" s="1">
        <v>2.9559870125771144</v>
      </c>
      <c r="M157" s="1">
        <v>0.3582827524867418</v>
      </c>
      <c r="N157" s="1">
        <v>0.12101315921139988</v>
      </c>
      <c r="O157" s="1">
        <v>0.68537174531406186</v>
      </c>
      <c r="P157" s="1">
        <v>1.9287221886502228</v>
      </c>
      <c r="Q157" s="1">
        <v>0.15871246834409924</v>
      </c>
      <c r="R157" s="1">
        <v>2.7295382545994864E-2</v>
      </c>
      <c r="S157" s="1">
        <v>0.10377882534268844</v>
      </c>
    </row>
    <row r="158" spans="1:19" x14ac:dyDescent="0.2">
      <c r="A158" s="1" t="s">
        <v>53</v>
      </c>
      <c r="B158" s="1">
        <v>0.13799381724887683</v>
      </c>
      <c r="C158" s="1">
        <v>0.29324292267559882</v>
      </c>
      <c r="D158" s="1">
        <v>1.7235295602159626</v>
      </c>
      <c r="E158" s="1">
        <v>0.43030642812092701</v>
      </c>
      <c r="F158" s="1">
        <v>0.74811565022982018</v>
      </c>
      <c r="G158" s="1">
        <v>0.40182321869864307</v>
      </c>
      <c r="H158" s="1">
        <v>0.48021980589064711</v>
      </c>
      <c r="I158" s="1">
        <v>1.763859280337708</v>
      </c>
      <c r="J158" s="1">
        <v>1.8113226324765199</v>
      </c>
      <c r="K158" s="1">
        <v>1.0246816188482626</v>
      </c>
      <c r="L158" s="1">
        <v>0.49603705032517603</v>
      </c>
      <c r="M158" s="1">
        <v>1.6283727380683224</v>
      </c>
      <c r="N158" s="1">
        <v>0.78923906777877662</v>
      </c>
      <c r="O158" s="1">
        <v>0.4644676345205867</v>
      </c>
      <c r="P158" s="1">
        <v>0.7464620438359183</v>
      </c>
      <c r="Q158" s="1">
        <v>1.8666842221553923</v>
      </c>
      <c r="R158" s="1">
        <v>0.70055386726616087</v>
      </c>
      <c r="S158" s="1">
        <v>0.31915311988542971</v>
      </c>
    </row>
    <row r="159" spans="1:19" x14ac:dyDescent="0.2">
      <c r="A159" s="1" t="s">
        <v>54</v>
      </c>
      <c r="B159" s="1">
        <v>3.4740774431501406E-2</v>
      </c>
      <c r="C159" s="1">
        <v>4.2576622783260819E-2</v>
      </c>
      <c r="D159" s="1">
        <v>0.17838610794762211</v>
      </c>
      <c r="E159" s="1">
        <v>2.3124195192394284E-3</v>
      </c>
      <c r="F159" s="1">
        <v>8.9898331233041584E-2</v>
      </c>
      <c r="G159" s="1">
        <v>1.1697615012285381E-2</v>
      </c>
      <c r="H159" s="1">
        <v>0.2456021158200237</v>
      </c>
      <c r="I159" s="1">
        <v>3.0785478641397006E-2</v>
      </c>
      <c r="J159" s="1">
        <v>0.48763633980837701</v>
      </c>
      <c r="K159" s="1">
        <v>0.15133318891382405</v>
      </c>
      <c r="L159" s="1">
        <v>1.2102173054535847</v>
      </c>
      <c r="M159" s="1">
        <v>8.8573169262499488E-2</v>
      </c>
      <c r="N159" s="1">
        <v>0.19326511953923944</v>
      </c>
      <c r="O159" s="1">
        <v>0.47831524654526053</v>
      </c>
      <c r="P159" s="1">
        <v>1.3960968781573921</v>
      </c>
      <c r="Q159" s="1">
        <v>9.6847318130120888E-2</v>
      </c>
      <c r="R159" s="1">
        <v>2.4984463215340379E-2</v>
      </c>
      <c r="S159" s="1">
        <v>0.35793835754715037</v>
      </c>
    </row>
    <row r="160" spans="1:19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x14ac:dyDescent="0.2">
      <c r="A162" s="1" t="s">
        <v>69</v>
      </c>
      <c r="B162" s="1" t="s">
        <v>13</v>
      </c>
      <c r="C162" s="1" t="s">
        <v>14</v>
      </c>
      <c r="D162" s="1" t="s">
        <v>15</v>
      </c>
      <c r="E162" s="1" t="s">
        <v>16</v>
      </c>
      <c r="F162" s="1" t="s">
        <v>17</v>
      </c>
      <c r="G162" s="1" t="s">
        <v>18</v>
      </c>
      <c r="H162" s="1" t="s">
        <v>19</v>
      </c>
      <c r="I162" s="1" t="s">
        <v>20</v>
      </c>
      <c r="J162" s="1" t="s">
        <v>21</v>
      </c>
      <c r="K162" s="1" t="s">
        <v>22</v>
      </c>
      <c r="L162" s="1" t="s">
        <v>23</v>
      </c>
      <c r="M162" s="1" t="s">
        <v>24</v>
      </c>
      <c r="N162" s="1" t="s">
        <v>25</v>
      </c>
      <c r="O162" s="1" t="s">
        <v>26</v>
      </c>
      <c r="P162" s="1" t="s">
        <v>27</v>
      </c>
      <c r="Q162" s="1" t="s">
        <v>28</v>
      </c>
      <c r="R162" s="1" t="s">
        <v>29</v>
      </c>
      <c r="S162" s="1" t="s">
        <v>30</v>
      </c>
    </row>
    <row r="163" spans="1:19" x14ac:dyDescent="0.2">
      <c r="A163" s="1" t="s">
        <v>47</v>
      </c>
      <c r="B163" s="1">
        <f>B156/B152</f>
        <v>0.25587979491095281</v>
      </c>
      <c r="C163" s="1">
        <f t="shared" ref="C163:S166" si="8">C156/C152</f>
        <v>0.3396946136553744</v>
      </c>
      <c r="D163" s="1">
        <f t="shared" si="8"/>
        <v>0.36801542136884458</v>
      </c>
      <c r="E163" s="1">
        <f t="shared" si="8"/>
        <v>9.376201736353601E-2</v>
      </c>
      <c r="F163" s="1">
        <f t="shared" si="8"/>
        <v>0.26103570786055702</v>
      </c>
      <c r="G163" s="1">
        <f t="shared" si="8"/>
        <v>0.2805805256225723</v>
      </c>
      <c r="H163" s="1">
        <f t="shared" si="8"/>
        <v>0.18982274066061236</v>
      </c>
      <c r="I163" s="1">
        <f t="shared" si="8"/>
        <v>0.51364925460721256</v>
      </c>
      <c r="J163" s="1">
        <f t="shared" si="8"/>
        <v>0.6953486914601551</v>
      </c>
      <c r="K163" s="1">
        <f t="shared" si="8"/>
        <v>0.36301279364477079</v>
      </c>
      <c r="L163" s="1">
        <f t="shared" si="8"/>
        <v>0.51206989659843938</v>
      </c>
      <c r="M163" s="1">
        <f t="shared" si="8"/>
        <v>0.29756023374321006</v>
      </c>
      <c r="N163" s="1">
        <f t="shared" si="8"/>
        <v>2.8396595461931608E-2</v>
      </c>
      <c r="O163" s="1">
        <f t="shared" si="8"/>
        <v>0.51709769753420864</v>
      </c>
      <c r="P163" s="1">
        <f t="shared" si="8"/>
        <v>0.96488080408532528</v>
      </c>
      <c r="Q163" s="1">
        <f t="shared" si="8"/>
        <v>0.13818972887908279</v>
      </c>
      <c r="R163" s="1">
        <f t="shared" si="8"/>
        <v>0.13931640301067238</v>
      </c>
      <c r="S163" s="1">
        <f t="shared" si="8"/>
        <v>0.35114096018656149</v>
      </c>
    </row>
    <row r="164" spans="1:19" x14ac:dyDescent="0.2">
      <c r="A164" s="1" t="s">
        <v>49</v>
      </c>
      <c r="B164" s="1">
        <f>B157/B153</f>
        <v>0.38179372018246677</v>
      </c>
      <c r="C164" s="1">
        <f t="shared" ref="C164:P164" si="9">C157/C153</f>
        <v>0.14837546213589814</v>
      </c>
      <c r="D164" s="1">
        <f t="shared" si="9"/>
        <v>0.40178742093483355</v>
      </c>
      <c r="E164" s="1">
        <f t="shared" si="9"/>
        <v>0.28101967413446838</v>
      </c>
      <c r="F164" s="1">
        <f t="shared" si="9"/>
        <v>1.0608587640289557</v>
      </c>
      <c r="G164" s="1">
        <f t="shared" si="9"/>
        <v>0.29455269840789977</v>
      </c>
      <c r="H164" s="1">
        <f t="shared" si="9"/>
        <v>1.2214471182702049</v>
      </c>
      <c r="I164" s="1">
        <f t="shared" si="9"/>
        <v>0.44765416381337758</v>
      </c>
      <c r="J164" s="1">
        <f t="shared" si="9"/>
        <v>1.4001837282294738</v>
      </c>
      <c r="K164" s="1">
        <f t="shared" si="9"/>
        <v>0.31582578700078623</v>
      </c>
      <c r="L164" s="1">
        <f t="shared" si="9"/>
        <v>0.52701214201503999</v>
      </c>
      <c r="M164" s="1">
        <f t="shared" si="9"/>
        <v>0.41000151439608129</v>
      </c>
      <c r="N164" s="1">
        <f t="shared" si="9"/>
        <v>2.8494919355351906</v>
      </c>
      <c r="O164" s="1">
        <f t="shared" si="9"/>
        <v>1.2520531839051485</v>
      </c>
      <c r="P164" s="1">
        <f t="shared" si="9"/>
        <v>0.69649444542766858</v>
      </c>
      <c r="Q164" s="1">
        <f t="shared" si="8"/>
        <v>0.93545521505761542</v>
      </c>
      <c r="R164" s="1">
        <f t="shared" si="8"/>
        <v>0.32135694482495458</v>
      </c>
      <c r="S164" s="1">
        <f t="shared" si="8"/>
        <v>0.60603999064226832</v>
      </c>
    </row>
    <row r="165" spans="1:19" x14ac:dyDescent="0.2">
      <c r="A165" s="1" t="s">
        <v>53</v>
      </c>
      <c r="B165" s="1">
        <f>B158/B154</f>
        <v>1.0137958105372642E-2</v>
      </c>
      <c r="C165" s="1">
        <f t="shared" si="8"/>
        <v>3.5987594468049465E-2</v>
      </c>
      <c r="D165" s="1">
        <f t="shared" si="8"/>
        <v>0.25396383851687276</v>
      </c>
      <c r="E165" s="1">
        <f t="shared" si="8"/>
        <v>0.11896716332503918</v>
      </c>
      <c r="F165" s="1">
        <f t="shared" si="8"/>
        <v>0.21410223872827447</v>
      </c>
      <c r="G165" s="1">
        <f t="shared" si="8"/>
        <v>0.35728915649385667</v>
      </c>
      <c r="H165" s="1">
        <f t="shared" si="8"/>
        <v>0.22770853778300656</v>
      </c>
      <c r="I165" s="1">
        <f t="shared" si="8"/>
        <v>0.41451262548071333</v>
      </c>
      <c r="J165" s="1">
        <f t="shared" si="8"/>
        <v>0.33896051123821352</v>
      </c>
      <c r="K165" s="1">
        <f t="shared" si="8"/>
        <v>0.54032697568658195</v>
      </c>
      <c r="L165" s="1">
        <f t="shared" si="8"/>
        <v>0.2982499309703453</v>
      </c>
      <c r="M165" s="1">
        <f t="shared" si="8"/>
        <v>0.63624215775099846</v>
      </c>
      <c r="N165" s="1">
        <f t="shared" si="8"/>
        <v>0.11492412222380373</v>
      </c>
      <c r="O165" s="1">
        <f t="shared" si="8"/>
        <v>0.12344031137990689</v>
      </c>
      <c r="P165" s="1">
        <f t="shared" si="8"/>
        <v>0.25292751709193867</v>
      </c>
      <c r="Q165" s="1">
        <f t="shared" si="8"/>
        <v>0.74889273687398439</v>
      </c>
      <c r="R165" s="1">
        <f t="shared" si="8"/>
        <v>0.22312699998820337</v>
      </c>
      <c r="S165" s="1">
        <f t="shared" si="8"/>
        <v>0.25403559614904597</v>
      </c>
    </row>
    <row r="166" spans="1:19" x14ac:dyDescent="0.2">
      <c r="A166" s="1" t="s">
        <v>54</v>
      </c>
      <c r="B166" s="1">
        <f>B159/B155</f>
        <v>0.19890821505042874</v>
      </c>
      <c r="C166" s="1">
        <f t="shared" si="8"/>
        <v>1.3197240092174796E-2</v>
      </c>
      <c r="D166" s="1">
        <f t="shared" si="8"/>
        <v>0.86971387788751187</v>
      </c>
      <c r="E166" s="1">
        <f t="shared" si="8"/>
        <v>2.0362742241575895</v>
      </c>
      <c r="F166" s="1">
        <f t="shared" si="8"/>
        <v>0.79695401428611357</v>
      </c>
      <c r="G166" s="1">
        <f t="shared" si="8"/>
        <v>5.6229615662626672E-2</v>
      </c>
      <c r="H166" s="1">
        <f t="shared" si="8"/>
        <v>2.6954110167356896E-2</v>
      </c>
      <c r="I166" s="1">
        <f t="shared" si="8"/>
        <v>7.4366513062193704E-2</v>
      </c>
      <c r="J166" s="1">
        <f t="shared" si="8"/>
        <v>0.51229486186028739</v>
      </c>
      <c r="K166" s="1">
        <f t="shared" si="8"/>
        <v>6.1316282475074826E-2</v>
      </c>
      <c r="L166" s="1">
        <f t="shared" si="8"/>
        <v>0.20499642079522787</v>
      </c>
      <c r="M166" s="1">
        <f t="shared" si="8"/>
        <v>0.10220562053089392</v>
      </c>
      <c r="N166" s="1">
        <f t="shared" si="8"/>
        <v>7.0920030946998794E-2</v>
      </c>
      <c r="O166" s="1">
        <f t="shared" si="8"/>
        <v>6.2528075406577177E-2</v>
      </c>
      <c r="P166" s="1">
        <f t="shared" si="8"/>
        <v>1.4204099273357492E-2</v>
      </c>
      <c r="Q166" s="1">
        <f t="shared" si="8"/>
        <v>0.27650077524457345</v>
      </c>
      <c r="R166" s="1">
        <f t="shared" si="8"/>
        <v>0.13688701589738697</v>
      </c>
      <c r="S166" s="1">
        <f t="shared" si="8"/>
        <v>1.7461914305891512E-2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73"/>
  <sheetViews>
    <sheetView topLeftCell="A13" zoomScaleNormal="100" workbookViewId="0">
      <selection activeCell="K30" sqref="K30"/>
    </sheetView>
  </sheetViews>
  <sheetFormatPr defaultColWidth="8.625" defaultRowHeight="14.25" x14ac:dyDescent="0.2"/>
  <cols>
    <col min="1" max="16384" width="8.625" style="8"/>
  </cols>
  <sheetData>
    <row r="1" spans="1:42" x14ac:dyDescent="0.2">
      <c r="A1" s="11"/>
      <c r="B1" s="11"/>
      <c r="C1" s="8" t="s">
        <v>91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8" t="s">
        <v>74</v>
      </c>
      <c r="K1" s="8" t="s">
        <v>75</v>
      </c>
      <c r="L1" s="8" t="s">
        <v>76</v>
      </c>
      <c r="M1" s="8" t="s">
        <v>33</v>
      </c>
      <c r="N1" s="8" t="s">
        <v>34</v>
      </c>
      <c r="O1" s="8" t="s">
        <v>35</v>
      </c>
      <c r="P1" s="8" t="s">
        <v>39</v>
      </c>
      <c r="Q1" s="8" t="s">
        <v>40</v>
      </c>
      <c r="R1" s="8" t="s">
        <v>41</v>
      </c>
      <c r="S1" s="7" t="s">
        <v>46</v>
      </c>
      <c r="T1" s="7" t="s">
        <v>47</v>
      </c>
      <c r="U1" s="7" t="s">
        <v>47</v>
      </c>
      <c r="V1" s="7" t="s">
        <v>47</v>
      </c>
      <c r="W1" s="7" t="s">
        <v>47</v>
      </c>
      <c r="X1" s="7" t="s">
        <v>47</v>
      </c>
      <c r="Y1" s="7" t="s">
        <v>47</v>
      </c>
      <c r="Z1" s="7" t="s">
        <v>47</v>
      </c>
      <c r="AA1" s="7" t="s">
        <v>47</v>
      </c>
      <c r="AB1" s="7" t="s">
        <v>47</v>
      </c>
      <c r="AC1" s="7" t="s">
        <v>47</v>
      </c>
      <c r="AD1" s="7" t="s">
        <v>47</v>
      </c>
      <c r="AE1" s="7" t="s">
        <v>51</v>
      </c>
      <c r="AF1" s="7" t="s">
        <v>51</v>
      </c>
      <c r="AG1" s="7" t="s">
        <v>51</v>
      </c>
      <c r="AH1" s="7" t="s">
        <v>51</v>
      </c>
      <c r="AI1" s="7" t="s">
        <v>51</v>
      </c>
      <c r="AJ1" s="7" t="s">
        <v>51</v>
      </c>
      <c r="AK1" s="7" t="s">
        <v>51</v>
      </c>
      <c r="AL1" s="7" t="s">
        <v>51</v>
      </c>
      <c r="AM1" s="7" t="s">
        <v>51</v>
      </c>
      <c r="AN1" s="7" t="s">
        <v>51</v>
      </c>
      <c r="AO1" s="7" t="s">
        <v>51</v>
      </c>
      <c r="AP1" s="7" t="s">
        <v>51</v>
      </c>
    </row>
    <row r="2" spans="1:42" ht="14.25" customHeight="1" x14ac:dyDescent="0.2">
      <c r="A2" s="12" t="s">
        <v>90</v>
      </c>
      <c r="B2" s="13" t="s">
        <v>88</v>
      </c>
      <c r="C2" s="7" t="s">
        <v>13</v>
      </c>
      <c r="D2" s="7">
        <v>1</v>
      </c>
      <c r="E2" s="7">
        <v>0.98920054910384203</v>
      </c>
      <c r="F2" s="7">
        <v>0.98599999999999999</v>
      </c>
      <c r="G2" s="7">
        <v>0.12583601789642901</v>
      </c>
      <c r="H2" s="7">
        <v>0.13056684370767371</v>
      </c>
      <c r="I2" s="7">
        <v>0.11968790877534044</v>
      </c>
      <c r="J2" s="8">
        <f>1/2*(D2+G2)</f>
        <v>0.56291800894821453</v>
      </c>
      <c r="K2" s="8">
        <f t="shared" ref="K2:L16" si="0">1/2*(E2+H2)</f>
        <v>0.55988369640575786</v>
      </c>
      <c r="L2" s="8">
        <f t="shared" si="0"/>
        <v>0.5528439543876702</v>
      </c>
      <c r="M2" s="8">
        <v>0.25859411850308928</v>
      </c>
      <c r="N2" s="8">
        <v>0.25058702764653279</v>
      </c>
      <c r="O2" s="8">
        <v>0.24499461596090499</v>
      </c>
      <c r="P2" s="8">
        <v>0.18414938916459625</v>
      </c>
      <c r="Q2" s="8">
        <v>0.14081669167809083</v>
      </c>
      <c r="R2" s="8">
        <v>0.12005605648273628</v>
      </c>
      <c r="S2" s="7">
        <v>1.0505633623289135</v>
      </c>
      <c r="T2" s="7">
        <v>0.63941142909467286</v>
      </c>
      <c r="U2" s="7">
        <v>1.2598466504669912</v>
      </c>
      <c r="V2" s="7">
        <v>1.4237529861328464</v>
      </c>
      <c r="W2" s="7">
        <v>0.63692166478827961</v>
      </c>
      <c r="X2" s="7">
        <v>0.60813882832201194</v>
      </c>
      <c r="Y2" s="7">
        <v>1.4336031285650164</v>
      </c>
      <c r="Z2" s="7">
        <v>1.526726043988053</v>
      </c>
      <c r="AA2" s="7">
        <v>0.1774555257131627</v>
      </c>
      <c r="AB2" s="7">
        <v>1.5050160788880005</v>
      </c>
      <c r="AC2" s="7">
        <v>0.99194286741348192</v>
      </c>
      <c r="AD2" s="7">
        <v>1.2183730863388249</v>
      </c>
      <c r="AE2" s="7">
        <v>9.8070513204422856</v>
      </c>
      <c r="AF2" s="7">
        <v>15.12746037326043</v>
      </c>
      <c r="AG2" s="7">
        <v>33.928257580376389</v>
      </c>
      <c r="AH2" s="7">
        <v>19.188307145811564</v>
      </c>
      <c r="AI2" s="7">
        <v>24.954130688481673</v>
      </c>
      <c r="AJ2" s="7">
        <v>4.1343125986331275</v>
      </c>
      <c r="AK2" s="7">
        <v>4.3944165049982784</v>
      </c>
      <c r="AL2" s="7">
        <v>5.3074892950027719</v>
      </c>
      <c r="AM2" s="7">
        <v>15.644014070083143</v>
      </c>
      <c r="AN2" s="7">
        <v>18.362570650319519</v>
      </c>
      <c r="AO2" s="7">
        <v>11.008547443831048</v>
      </c>
      <c r="AP2" s="7">
        <v>1.4826265880593941</v>
      </c>
    </row>
    <row r="3" spans="1:42" x14ac:dyDescent="0.2">
      <c r="A3" s="12"/>
      <c r="B3" s="13"/>
      <c r="C3" s="7" t="s">
        <v>14</v>
      </c>
      <c r="D3" s="7">
        <v>1</v>
      </c>
      <c r="E3" s="7">
        <v>0.71013842653957004</v>
      </c>
      <c r="F3" s="7">
        <v>0.86899999999999999</v>
      </c>
      <c r="G3" s="7">
        <v>0.28918007377242699</v>
      </c>
      <c r="H3" s="7">
        <v>0.2451519856354816</v>
      </c>
      <c r="I3" s="7">
        <v>0.26405543380214741</v>
      </c>
      <c r="J3" s="8">
        <f t="shared" ref="J3:L19" si="1">1/2*(D3+G3)</f>
        <v>0.64459003688621352</v>
      </c>
      <c r="K3" s="8">
        <f t="shared" si="0"/>
        <v>0.47764520608752581</v>
      </c>
      <c r="L3" s="8">
        <f t="shared" si="0"/>
        <v>0.56652771690107373</v>
      </c>
      <c r="M3" s="8">
        <v>9.9646184441875021E-2</v>
      </c>
      <c r="N3" s="8">
        <v>9.3599055815897891E-2</v>
      </c>
      <c r="O3" s="8">
        <v>0.11111502439311631</v>
      </c>
      <c r="P3" s="8">
        <v>9.8894691767126258E-2</v>
      </c>
      <c r="Q3" s="8">
        <v>0.10896547737637501</v>
      </c>
      <c r="R3" s="8">
        <v>0.12982823288642478</v>
      </c>
      <c r="S3" s="7">
        <v>4.1894892378581865</v>
      </c>
      <c r="T3" s="7">
        <v>1.1904734250312925</v>
      </c>
      <c r="U3" s="7">
        <v>2.7833859563843157</v>
      </c>
      <c r="V3" s="7">
        <v>1.7532084757557516</v>
      </c>
      <c r="W3" s="7">
        <v>1.3408050777923042</v>
      </c>
      <c r="X3" s="7">
        <v>0.94652684716096769</v>
      </c>
      <c r="Y3" s="7">
        <v>0.90163802796254389</v>
      </c>
      <c r="Z3" s="7">
        <v>2.0945784611600864</v>
      </c>
      <c r="AA3" s="7">
        <v>0.72373673749449918</v>
      </c>
      <c r="AB3" s="7">
        <v>2.0492407599711302</v>
      </c>
      <c r="AC3" s="7">
        <v>1.1823703956148364</v>
      </c>
      <c r="AD3" s="7">
        <v>2.6881698527814222</v>
      </c>
      <c r="AE3" s="7">
        <v>8.0463002680440674</v>
      </c>
      <c r="AF3" s="7">
        <v>8.9993022996661427</v>
      </c>
      <c r="AG3" s="7">
        <v>21.829827666764007</v>
      </c>
      <c r="AH3" s="7">
        <v>7.544026279030656</v>
      </c>
      <c r="AI3" s="7">
        <v>8.5242322464312021</v>
      </c>
      <c r="AJ3" s="7">
        <v>5.829303499973685</v>
      </c>
      <c r="AK3" s="7">
        <v>6.8877137785369094</v>
      </c>
      <c r="AL3" s="7">
        <v>2.4158223077570034</v>
      </c>
      <c r="AM3" s="7">
        <v>12.592820736866814</v>
      </c>
      <c r="AN3" s="7">
        <v>8.8112522971893963</v>
      </c>
      <c r="AO3" s="7">
        <v>4.0637990259321199</v>
      </c>
      <c r="AP3" s="7">
        <v>2.236935749280994</v>
      </c>
    </row>
    <row r="4" spans="1:42" x14ac:dyDescent="0.2">
      <c r="A4" s="12"/>
      <c r="B4" s="13"/>
      <c r="C4" s="7" t="s">
        <v>15</v>
      </c>
      <c r="D4" s="7">
        <v>1</v>
      </c>
      <c r="E4" s="7">
        <v>0.96499999999999997</v>
      </c>
      <c r="F4" s="7">
        <v>1.1073023698846001</v>
      </c>
      <c r="G4" s="7">
        <v>0.27057090076283102</v>
      </c>
      <c r="H4" s="7">
        <v>0.24848817165678352</v>
      </c>
      <c r="I4" s="7">
        <v>0.28207905387837401</v>
      </c>
      <c r="J4" s="8">
        <f t="shared" si="1"/>
        <v>0.63528545038141548</v>
      </c>
      <c r="K4" s="8">
        <f t="shared" si="0"/>
        <v>0.60674408582839179</v>
      </c>
      <c r="L4" s="8">
        <f t="shared" si="0"/>
        <v>0.69469071188148701</v>
      </c>
      <c r="M4" s="8">
        <v>0.89984515145295996</v>
      </c>
      <c r="N4" s="8">
        <v>0.60232331124739802</v>
      </c>
      <c r="O4" s="8">
        <v>0.76522933254145475</v>
      </c>
      <c r="P4" s="8">
        <v>1.2069310262125801</v>
      </c>
      <c r="Q4" s="8">
        <v>1.1206815104133601</v>
      </c>
      <c r="R4" s="8">
        <v>1.2804384941089471</v>
      </c>
      <c r="S4" s="7">
        <v>9.9511759349449189</v>
      </c>
      <c r="T4" s="7">
        <v>6.4823888929012563</v>
      </c>
      <c r="U4" s="7">
        <v>6.4521554124293203</v>
      </c>
      <c r="V4" s="7">
        <v>6.6583672999984653</v>
      </c>
      <c r="W4" s="7">
        <v>2.9495783415606138</v>
      </c>
      <c r="X4" s="7">
        <v>2.1652425674342366</v>
      </c>
      <c r="Y4" s="7">
        <v>1.9890358019118832</v>
      </c>
      <c r="Z4" s="7">
        <v>5.363808860813279</v>
      </c>
      <c r="AA4" s="7">
        <v>1.7349535999012187</v>
      </c>
      <c r="AB4" s="7">
        <v>6.9572319132003022</v>
      </c>
      <c r="AC4" s="7">
        <v>3.2275281700230631</v>
      </c>
      <c r="AD4" s="7">
        <v>7.9810058815498106</v>
      </c>
      <c r="AE4" s="7">
        <v>6.3988919828188733</v>
      </c>
      <c r="AF4" s="7">
        <v>8.2527893740052072</v>
      </c>
      <c r="AG4" s="7">
        <v>10.607585363762762</v>
      </c>
      <c r="AH4" s="7">
        <v>7.8854793402390291</v>
      </c>
      <c r="AI4" s="7">
        <v>8.7182046328966507</v>
      </c>
      <c r="AJ4" s="7">
        <v>4.804083562989387</v>
      </c>
      <c r="AK4" s="7">
        <v>5.0702813729654306</v>
      </c>
      <c r="AL4" s="7">
        <v>2.8218198766238305</v>
      </c>
      <c r="AM4" s="7">
        <v>12.974997482202212</v>
      </c>
      <c r="AN4" s="7">
        <v>8.4889525318618286</v>
      </c>
      <c r="AO4" s="7">
        <v>3.8340103126063831</v>
      </c>
      <c r="AP4" s="7">
        <v>1.5810917585168005</v>
      </c>
    </row>
    <row r="5" spans="1:42" x14ac:dyDescent="0.2">
      <c r="A5" s="12"/>
      <c r="B5" s="13"/>
      <c r="C5" s="7" t="s">
        <v>16</v>
      </c>
      <c r="D5" s="7">
        <v>1</v>
      </c>
      <c r="E5" s="7">
        <v>1.08752561554941</v>
      </c>
      <c r="F5" s="7">
        <v>1.0286999999999999</v>
      </c>
      <c r="G5" s="7">
        <v>4.2339457409118833E-2</v>
      </c>
      <c r="H5" s="7">
        <v>8.4702763895531122E-2</v>
      </c>
      <c r="I5" s="7">
        <v>2.885554919120447E-2</v>
      </c>
      <c r="J5" s="8">
        <f t="shared" si="1"/>
        <v>0.52116972870455947</v>
      </c>
      <c r="K5" s="8">
        <f t="shared" si="0"/>
        <v>0.58611418972247054</v>
      </c>
      <c r="L5" s="8">
        <f t="shared" si="0"/>
        <v>0.52877777459560216</v>
      </c>
      <c r="M5" s="8">
        <v>9.1668291734345077E-3</v>
      </c>
      <c r="N5" s="8">
        <v>1.0035084102236403E-2</v>
      </c>
      <c r="O5" s="8">
        <v>1.5573029983111553E-2</v>
      </c>
      <c r="P5" s="8">
        <v>4.7065447556994898E-2</v>
      </c>
      <c r="Q5" s="8">
        <v>5.4732091855475985E-2</v>
      </c>
      <c r="R5" s="8">
        <v>5.8605227087786593E-2</v>
      </c>
      <c r="S5" s="7">
        <v>0.1404051139679183</v>
      </c>
      <c r="T5" s="7">
        <v>0.18499490976402605</v>
      </c>
      <c r="U5" s="7">
        <v>0.46164117937240251</v>
      </c>
      <c r="V5" s="7">
        <v>7.0843554546464668E-2</v>
      </c>
      <c r="W5" s="7">
        <v>0.15030654811521163</v>
      </c>
      <c r="X5" s="7">
        <v>8.8450887657393645E-2</v>
      </c>
      <c r="Y5" s="7">
        <v>0.23509875533114805</v>
      </c>
      <c r="Z5" s="7">
        <v>0.17638216334912074</v>
      </c>
      <c r="AA5" s="7">
        <v>2.1951672921215592E-2</v>
      </c>
      <c r="AB5" s="7">
        <v>0.22325690993085165</v>
      </c>
      <c r="AC5" s="7">
        <v>0.1960648224425515</v>
      </c>
      <c r="AD5" s="7">
        <v>0.315513462212899</v>
      </c>
      <c r="AE5" s="7">
        <v>2.2412903074488155</v>
      </c>
      <c r="AF5" s="7">
        <v>8.0423120821396008</v>
      </c>
      <c r="AG5" s="7">
        <v>0.1970848741312074</v>
      </c>
      <c r="AH5" s="7">
        <v>7.1690293644727277</v>
      </c>
      <c r="AI5" s="7">
        <v>0.75990319989842869</v>
      </c>
      <c r="AJ5" s="7">
        <v>2.5110304007235036</v>
      </c>
      <c r="AK5" s="7">
        <v>5.6485887675254576</v>
      </c>
      <c r="AL5" s="7">
        <v>1.3319869435077889</v>
      </c>
      <c r="AM5" s="7">
        <v>6.8736865329864587</v>
      </c>
      <c r="AN5" s="7">
        <v>5.1707403625971384</v>
      </c>
      <c r="AO5" s="7">
        <v>2.6765770344868671</v>
      </c>
      <c r="AP5" s="7">
        <v>0.78199187606961085</v>
      </c>
    </row>
    <row r="6" spans="1:42" x14ac:dyDescent="0.2">
      <c r="A6" s="12"/>
      <c r="B6" s="13"/>
      <c r="C6" s="7" t="s">
        <v>17</v>
      </c>
      <c r="D6" s="7">
        <v>1</v>
      </c>
      <c r="E6" s="7">
        <v>0.98750000000000004</v>
      </c>
      <c r="F6" s="7">
        <v>1.1286300612320199</v>
      </c>
      <c r="G6" s="7">
        <v>0.26635971933432911</v>
      </c>
      <c r="H6" s="7">
        <v>0.25234038006788218</v>
      </c>
      <c r="I6" s="7">
        <v>0.26597398185226601</v>
      </c>
      <c r="J6" s="8">
        <f t="shared" si="1"/>
        <v>0.6331798596671645</v>
      </c>
      <c r="K6" s="8">
        <f t="shared" si="0"/>
        <v>0.61992019003394105</v>
      </c>
      <c r="L6" s="8">
        <f t="shared" si="0"/>
        <v>0.69730202154214294</v>
      </c>
      <c r="M6" s="8">
        <v>0.58426576593149304</v>
      </c>
      <c r="N6" s="8">
        <v>0.54266679629268999</v>
      </c>
      <c r="O6" s="8">
        <v>0.63385220800334152</v>
      </c>
      <c r="P6" s="8">
        <v>0.72714628504984147</v>
      </c>
      <c r="Q6" s="8">
        <v>1.0386025199813622</v>
      </c>
      <c r="R6" s="8">
        <v>1.0736874519456501</v>
      </c>
      <c r="S6" s="7">
        <v>0.79648261805174025</v>
      </c>
      <c r="T6" s="7">
        <v>0.66177436656671063</v>
      </c>
      <c r="U6" s="7">
        <v>2.8138959246292523</v>
      </c>
      <c r="V6" s="7">
        <v>1.3637907446543915</v>
      </c>
      <c r="W6" s="7">
        <v>0.49532074029215351</v>
      </c>
      <c r="X6" s="7">
        <v>0.67127258418868674</v>
      </c>
      <c r="Y6" s="7">
        <v>0.953861918138173</v>
      </c>
      <c r="Z6" s="7">
        <v>0.85473216024884124</v>
      </c>
      <c r="AA6" s="7">
        <v>0.30223660475134478</v>
      </c>
      <c r="AB6" s="7">
        <v>0.73614096915129745</v>
      </c>
      <c r="AC6" s="7">
        <v>0.3528174980600482</v>
      </c>
      <c r="AD6" s="7">
        <v>1.8840153638890011</v>
      </c>
      <c r="AE6" s="7">
        <v>2.653656937825486</v>
      </c>
      <c r="AF6" s="7">
        <v>4.9596354097293904</v>
      </c>
      <c r="AG6" s="7">
        <v>3.4310911430188162</v>
      </c>
      <c r="AH6" s="7">
        <v>3.4767354800420915</v>
      </c>
      <c r="AI6" s="7">
        <v>4.866146294106974</v>
      </c>
      <c r="AJ6" s="7">
        <v>2.9919798597169871</v>
      </c>
      <c r="AK6" s="7">
        <v>4.2241720432026204</v>
      </c>
      <c r="AL6" s="7">
        <v>1.1571738458635905</v>
      </c>
      <c r="AM6" s="7">
        <v>7.040135792055441</v>
      </c>
      <c r="AN6" s="7">
        <v>3.0060354329096692</v>
      </c>
      <c r="AO6" s="7">
        <v>3.3474864871485219</v>
      </c>
      <c r="AP6" s="7">
        <v>0.77612928481960197</v>
      </c>
    </row>
    <row r="7" spans="1:42" x14ac:dyDescent="0.2">
      <c r="A7" s="12"/>
      <c r="B7" s="13"/>
      <c r="C7" s="7" t="s">
        <v>18</v>
      </c>
      <c r="D7" s="7">
        <v>1</v>
      </c>
      <c r="E7" s="7">
        <v>1.0752999999999999</v>
      </c>
      <c r="F7" s="7">
        <v>0.98034538225426904</v>
      </c>
      <c r="G7" s="7">
        <v>8.3814832130436348E-2</v>
      </c>
      <c r="H7" s="7">
        <v>7.5255583158280556E-2</v>
      </c>
      <c r="I7" s="7">
        <v>5.7821225477996278E-2</v>
      </c>
      <c r="J7" s="8">
        <f t="shared" si="1"/>
        <v>0.54190741606521819</v>
      </c>
      <c r="K7" s="8">
        <f t="shared" si="0"/>
        <v>0.57527779157914027</v>
      </c>
      <c r="L7" s="8">
        <f t="shared" si="0"/>
        <v>0.51908330386613266</v>
      </c>
      <c r="M7" s="8">
        <v>1.113818302502622E-2</v>
      </c>
      <c r="N7" s="8">
        <v>1.0157108015225487E-2</v>
      </c>
      <c r="O7" s="8">
        <v>1.5926337185048801E-2</v>
      </c>
      <c r="P7" s="8">
        <v>3.3588267226693537E-2</v>
      </c>
      <c r="Q7" s="8">
        <v>3.0835045769283202E-2</v>
      </c>
      <c r="R7" s="8">
        <v>4.0771023179471177E-2</v>
      </c>
      <c r="S7" s="7">
        <v>1.8369151704062756</v>
      </c>
      <c r="T7" s="7">
        <v>0.54099298545149854</v>
      </c>
      <c r="U7" s="7">
        <v>1.5355132998801426</v>
      </c>
      <c r="V7" s="7">
        <v>1.6422452946544106</v>
      </c>
      <c r="W7" s="7">
        <v>0.72980636185444092</v>
      </c>
      <c r="X7" s="7">
        <v>0.49952626128244015</v>
      </c>
      <c r="Y7" s="7">
        <v>0.57144707877229894</v>
      </c>
      <c r="Z7" s="7">
        <v>1.363540146321035</v>
      </c>
      <c r="AA7" s="7">
        <v>0.76434562675807682</v>
      </c>
      <c r="AB7" s="7">
        <v>1.2157053404008353</v>
      </c>
      <c r="AC7" s="7">
        <v>1.0058274260427418</v>
      </c>
      <c r="AD7" s="7">
        <v>1.4663048322152858</v>
      </c>
      <c r="AE7" s="7">
        <v>1.1907016614156054</v>
      </c>
      <c r="AF7" s="7">
        <v>1.1634033505125752</v>
      </c>
      <c r="AG7" s="7">
        <v>2.7965355511047152</v>
      </c>
      <c r="AH7" s="7">
        <v>1.0735719624585234</v>
      </c>
      <c r="AI7" s="7">
        <v>1.2528158166117507</v>
      </c>
      <c r="AJ7" s="7">
        <v>0.90376473245628652</v>
      </c>
      <c r="AK7" s="7">
        <v>0.98625064593462464</v>
      </c>
      <c r="AL7" s="7">
        <v>0.51444612999298123</v>
      </c>
      <c r="AM7" s="7">
        <v>1.6157537460327751</v>
      </c>
      <c r="AN7" s="7">
        <v>0.82273197275799692</v>
      </c>
      <c r="AO7" s="7">
        <v>0.88183499005114863</v>
      </c>
      <c r="AP7" s="7">
        <v>0.29392122190302361</v>
      </c>
    </row>
    <row r="8" spans="1:42" x14ac:dyDescent="0.2">
      <c r="A8" s="12"/>
      <c r="B8" s="13"/>
      <c r="C8" s="7" t="s">
        <v>19</v>
      </c>
      <c r="D8" s="7">
        <v>1</v>
      </c>
      <c r="E8" s="7">
        <v>0.97889999999999999</v>
      </c>
      <c r="F8" s="7">
        <v>1.13253277534124</v>
      </c>
      <c r="G8" s="7">
        <v>1.2309815831578499</v>
      </c>
      <c r="H8" s="7">
        <v>1.6336872126957844</v>
      </c>
      <c r="I8" s="7">
        <v>1.3092066684021875</v>
      </c>
      <c r="J8" s="8">
        <f t="shared" si="1"/>
        <v>1.1154907915789249</v>
      </c>
      <c r="K8" s="8">
        <f t="shared" si="0"/>
        <v>1.3062936063478923</v>
      </c>
      <c r="L8" s="8">
        <f t="shared" si="0"/>
        <v>1.2208697218717137</v>
      </c>
      <c r="M8" s="8">
        <v>3.8509833381048524E-3</v>
      </c>
      <c r="N8" s="8">
        <v>3.5770070415541196E-3</v>
      </c>
      <c r="O8" s="8">
        <v>3.2111225181966599E-3</v>
      </c>
      <c r="P8" s="8">
        <v>1.7587809076476599E-2</v>
      </c>
      <c r="Q8" s="8">
        <v>1.5708616848440653E-2</v>
      </c>
      <c r="R8" s="8">
        <v>1.871587740744915E-2</v>
      </c>
      <c r="S8" s="7">
        <v>0.43471203513987577</v>
      </c>
      <c r="T8" s="7">
        <v>0.33397595942634301</v>
      </c>
      <c r="U8" s="7">
        <v>0.44731324302621805</v>
      </c>
      <c r="V8" s="7">
        <v>0.64495374810727313</v>
      </c>
      <c r="W8" s="7">
        <v>0.31267479514350571</v>
      </c>
      <c r="X8" s="7">
        <v>0.43803448667806572</v>
      </c>
      <c r="Y8" s="7">
        <v>0.71153587722229605</v>
      </c>
      <c r="Z8" s="7">
        <v>0.41208613749038858</v>
      </c>
      <c r="AA8" s="7">
        <v>0.29316058044072779</v>
      </c>
      <c r="AB8" s="7">
        <v>0.75115722388364958</v>
      </c>
      <c r="AC8" s="7">
        <v>0.33517024963743436</v>
      </c>
      <c r="AD8" s="7">
        <v>0.95323284903952898</v>
      </c>
      <c r="AE8" s="7">
        <v>1.5314038746395755</v>
      </c>
      <c r="AF8" s="7">
        <v>2.9976853365278204</v>
      </c>
      <c r="AG8" s="7">
        <v>2.7666088136202007</v>
      </c>
      <c r="AH8" s="7">
        <v>2.3995152735443299</v>
      </c>
      <c r="AI8" s="7">
        <v>3.5783025149600101</v>
      </c>
      <c r="AJ8" s="7">
        <v>1.2583252026691123</v>
      </c>
      <c r="AK8" s="7">
        <v>2.2187892550530086</v>
      </c>
      <c r="AL8" s="7">
        <v>1.1774830802916214</v>
      </c>
      <c r="AM8" s="7">
        <v>3.0042436032873567</v>
      </c>
      <c r="AN8" s="7">
        <v>2.3003581884579019</v>
      </c>
      <c r="AO8" s="7">
        <v>0.91345753115920669</v>
      </c>
      <c r="AP8" s="7">
        <v>1.1609050787515602</v>
      </c>
    </row>
    <row r="9" spans="1:42" x14ac:dyDescent="0.2">
      <c r="A9" s="12"/>
      <c r="B9" s="13"/>
      <c r="C9" s="7" t="s">
        <v>20</v>
      </c>
      <c r="D9" s="7">
        <v>1</v>
      </c>
      <c r="E9" s="7">
        <v>1</v>
      </c>
      <c r="F9" s="7">
        <v>1.197399739468433</v>
      </c>
      <c r="G9" s="7">
        <v>7.5702436033917159E-2</v>
      </c>
      <c r="H9" s="7">
        <v>8.7760501258047505E-2</v>
      </c>
      <c r="I9" s="7">
        <v>5.7842327844192971E-2</v>
      </c>
      <c r="J9" s="8">
        <f t="shared" si="1"/>
        <v>0.53785121801695857</v>
      </c>
      <c r="K9" s="8">
        <f t="shared" si="0"/>
        <v>0.54388025062902379</v>
      </c>
      <c r="L9" s="8">
        <f t="shared" si="0"/>
        <v>0.62762103365631305</v>
      </c>
      <c r="M9" s="8">
        <v>0.69348337225316004</v>
      </c>
      <c r="N9" s="8">
        <v>0.62978009908853172</v>
      </c>
      <c r="O9" s="8">
        <v>0.71456856210084096</v>
      </c>
      <c r="P9" s="8">
        <v>0.71720633114811982</v>
      </c>
      <c r="Q9" s="8">
        <v>0.71230211867270099</v>
      </c>
      <c r="R9" s="8">
        <v>0.68500183778973345</v>
      </c>
      <c r="S9" s="7">
        <v>3.955677651977803</v>
      </c>
      <c r="T9" s="7">
        <v>2.5268656111064054</v>
      </c>
      <c r="U9" s="7">
        <v>4.3064773846287761</v>
      </c>
      <c r="V9" s="7">
        <v>4.0136617860056631</v>
      </c>
      <c r="W9" s="7">
        <v>2.3246266906655704</v>
      </c>
      <c r="X9" s="7">
        <v>3.4277586891423386</v>
      </c>
      <c r="Y9" s="7">
        <v>4.1580916415154228</v>
      </c>
      <c r="Z9" s="7">
        <v>4.6890378218105644</v>
      </c>
      <c r="AA9" s="7">
        <v>2.3953662779932312</v>
      </c>
      <c r="AB9" s="7">
        <v>5.9926921755151206</v>
      </c>
      <c r="AC9" s="7">
        <v>4.7733591275703535</v>
      </c>
      <c r="AD9" s="7">
        <v>6.1539039342741217</v>
      </c>
      <c r="AE9" s="7">
        <v>2.4310410410331307</v>
      </c>
      <c r="AF9" s="7">
        <v>4.8500765144304259</v>
      </c>
      <c r="AG9" s="7">
        <v>6.490930428027764</v>
      </c>
      <c r="AH9" s="7">
        <v>2.7709611909794472</v>
      </c>
      <c r="AI9" s="7">
        <v>6.0240610428435657</v>
      </c>
      <c r="AJ9" s="7">
        <v>3.1494207690030134</v>
      </c>
      <c r="AK9" s="7">
        <v>2.4650658828171688</v>
      </c>
      <c r="AL9" s="7">
        <v>11.156750972965922</v>
      </c>
      <c r="AM9" s="7">
        <v>2.1449564163899164</v>
      </c>
      <c r="AN9" s="7">
        <v>3.9453937718342753</v>
      </c>
      <c r="AO9" s="7">
        <v>3.6415808993740577</v>
      </c>
      <c r="AP9" s="7">
        <v>1.9928893393275469</v>
      </c>
    </row>
    <row r="10" spans="1:42" x14ac:dyDescent="0.2">
      <c r="A10" s="12"/>
      <c r="B10" s="13"/>
      <c r="C10" s="7" t="s">
        <v>21</v>
      </c>
      <c r="D10" s="7">
        <v>1</v>
      </c>
      <c r="E10" s="7">
        <v>1.0812023600924965</v>
      </c>
      <c r="F10" s="7">
        <v>0.97925021883022034</v>
      </c>
      <c r="G10" s="7">
        <v>1.9872904797114912</v>
      </c>
      <c r="H10" s="7">
        <v>2.0597660279849666</v>
      </c>
      <c r="I10" s="7">
        <v>1.96738530892362</v>
      </c>
      <c r="J10" s="8">
        <f t="shared" si="1"/>
        <v>1.4936452398557456</v>
      </c>
      <c r="K10" s="8">
        <f t="shared" si="0"/>
        <v>1.5704841940387315</v>
      </c>
      <c r="L10" s="8">
        <f t="shared" si="0"/>
        <v>1.4733177638769202</v>
      </c>
      <c r="M10" s="8">
        <v>0.59065716547852498</v>
      </c>
      <c r="N10" s="8">
        <v>0.66117235692110798</v>
      </c>
      <c r="O10" s="8">
        <v>0.68971818162422638</v>
      </c>
      <c r="P10" s="8">
        <v>1.87184586375322</v>
      </c>
      <c r="Q10" s="8">
        <v>1.8189763113032025</v>
      </c>
      <c r="R10" s="8">
        <v>1.3454110875282099</v>
      </c>
      <c r="S10" s="7">
        <v>1.4941655260824107</v>
      </c>
      <c r="T10" s="7">
        <v>1.2249482442620325</v>
      </c>
      <c r="U10" s="7">
        <v>1.4252897765091461</v>
      </c>
      <c r="V10" s="7">
        <v>0.94636918667781189</v>
      </c>
      <c r="W10" s="7">
        <v>0.70744247092184209</v>
      </c>
      <c r="X10" s="7">
        <v>1.3910473160344787</v>
      </c>
      <c r="Y10" s="7">
        <v>0.79733706587257125</v>
      </c>
      <c r="Z10" s="7">
        <v>0.88325847536681368</v>
      </c>
      <c r="AA10" s="7">
        <v>0.72082236671715294</v>
      </c>
      <c r="AB10" s="7">
        <v>1.4385299525063431</v>
      </c>
      <c r="AC10" s="7">
        <v>1.1038468152076466</v>
      </c>
      <c r="AD10" s="7">
        <v>1.8303262534420066</v>
      </c>
      <c r="AE10" s="7">
        <v>8.9736635735415469</v>
      </c>
      <c r="AF10" s="7">
        <v>8.5262497543002329</v>
      </c>
      <c r="AG10" s="7">
        <v>2.965264936988508</v>
      </c>
      <c r="AH10" s="7">
        <v>5.0453129918232857</v>
      </c>
      <c r="AI10" s="7">
        <v>4.0685619742489658</v>
      </c>
      <c r="AJ10" s="7">
        <v>2.7834227550308892</v>
      </c>
      <c r="AK10" s="7">
        <v>6.3978768868131999</v>
      </c>
      <c r="AL10" s="7">
        <v>3.582302256376817</v>
      </c>
      <c r="AM10" s="7">
        <v>8.2630518946965132</v>
      </c>
      <c r="AN10" s="7">
        <v>5.840195617879421</v>
      </c>
      <c r="AO10" s="7">
        <v>6.8547288994208362</v>
      </c>
      <c r="AP10" s="7">
        <v>0.82445344390558883</v>
      </c>
    </row>
    <row r="11" spans="1:42" x14ac:dyDescent="0.2">
      <c r="A11" s="12"/>
      <c r="B11" s="13"/>
      <c r="C11" s="7" t="s">
        <v>22</v>
      </c>
      <c r="D11" s="7">
        <v>1</v>
      </c>
      <c r="E11" s="7">
        <v>1.0327999999999999</v>
      </c>
      <c r="F11" s="7">
        <v>0.992680160004067</v>
      </c>
      <c r="G11" s="7">
        <v>1.0420065301343666</v>
      </c>
      <c r="H11" s="7">
        <v>1.1709096176798901</v>
      </c>
      <c r="I11" s="7">
        <v>0.96540829011811335</v>
      </c>
      <c r="J11" s="8">
        <f t="shared" si="1"/>
        <v>1.0210032650671832</v>
      </c>
      <c r="K11" s="8">
        <f t="shared" si="0"/>
        <v>1.1018548088399451</v>
      </c>
      <c r="L11" s="8">
        <f t="shared" si="0"/>
        <v>0.97904422506109023</v>
      </c>
      <c r="M11" s="8">
        <v>0.40735676618021383</v>
      </c>
      <c r="N11" s="8">
        <v>0.50742965644127602</v>
      </c>
      <c r="O11" s="8">
        <v>0.50120848459108103</v>
      </c>
      <c r="P11" s="8">
        <v>0.25477305711689691</v>
      </c>
      <c r="Q11" s="8">
        <v>0.32587559257292398</v>
      </c>
      <c r="R11" s="8">
        <v>0.35043362932456817</v>
      </c>
      <c r="S11" s="7">
        <v>0.31458171656709971</v>
      </c>
      <c r="T11" s="7">
        <v>0.59103046320485453</v>
      </c>
      <c r="U11" s="7">
        <v>1.2972288084132448</v>
      </c>
      <c r="V11" s="7">
        <v>0.65241140716372314</v>
      </c>
      <c r="W11" s="7">
        <v>0.47492503510515582</v>
      </c>
      <c r="X11" s="7">
        <v>0.83923380616550269</v>
      </c>
      <c r="Y11" s="7">
        <v>1.1703114111624855</v>
      </c>
      <c r="Z11" s="7">
        <v>0.63340822404931885</v>
      </c>
      <c r="AA11" s="7">
        <v>0.51227090742392978</v>
      </c>
      <c r="AB11" s="7">
        <v>0.8301705418854225</v>
      </c>
      <c r="AC11" s="7">
        <v>0.20958084433728896</v>
      </c>
      <c r="AD11" s="7">
        <v>1.1228964429848856</v>
      </c>
      <c r="AE11" s="7">
        <v>2.9721569767658043</v>
      </c>
      <c r="AF11" s="7">
        <v>3.1912294003495028</v>
      </c>
      <c r="AG11" s="7">
        <v>0.64517548201277775</v>
      </c>
      <c r="AH11" s="7">
        <v>2.1697071093814615</v>
      </c>
      <c r="AI11" s="7">
        <v>1.3294078405263197</v>
      </c>
      <c r="AJ11" s="7">
        <v>1.5329372853969774</v>
      </c>
      <c r="AK11" s="7">
        <v>2.0490321586047542</v>
      </c>
      <c r="AL11" s="7">
        <v>2.0497393219742892</v>
      </c>
      <c r="AM11" s="7">
        <v>2.2488977427613639</v>
      </c>
      <c r="AN11" s="7">
        <v>1.9726342937117094</v>
      </c>
      <c r="AO11" s="7">
        <v>1.6540837199723628</v>
      </c>
      <c r="AP11" s="7">
        <v>0.94192175304101833</v>
      </c>
    </row>
    <row r="12" spans="1:42" x14ac:dyDescent="0.2">
      <c r="A12" s="12"/>
      <c r="B12" s="13"/>
      <c r="C12" s="7" t="s">
        <v>23</v>
      </c>
      <c r="D12" s="7">
        <v>1</v>
      </c>
      <c r="E12" s="7">
        <v>1.0286</v>
      </c>
      <c r="F12" s="7">
        <v>0.95175268814000602</v>
      </c>
      <c r="G12" s="7">
        <v>1.17125610401645</v>
      </c>
      <c r="H12" s="7">
        <v>1.2469859461247064</v>
      </c>
      <c r="I12" s="7">
        <v>1.4529876552083589</v>
      </c>
      <c r="J12" s="8">
        <f t="shared" si="1"/>
        <v>1.0856280520082251</v>
      </c>
      <c r="K12" s="8">
        <f t="shared" si="0"/>
        <v>1.1377929730623531</v>
      </c>
      <c r="L12" s="8">
        <f t="shared" si="0"/>
        <v>1.2023701716741826</v>
      </c>
      <c r="M12" s="8">
        <v>0.37380271906902734</v>
      </c>
      <c r="N12" s="8">
        <v>0.27610433621310099</v>
      </c>
      <c r="O12" s="8">
        <v>0.19586610755169492</v>
      </c>
      <c r="P12" s="8">
        <v>0.61699510527753898</v>
      </c>
      <c r="Q12" s="8">
        <v>0.62395722865070447</v>
      </c>
      <c r="R12" s="8">
        <v>0.56603481933160338</v>
      </c>
      <c r="S12" s="7">
        <v>1.6945345511731107</v>
      </c>
      <c r="T12" s="7">
        <v>1.0786652465303272</v>
      </c>
      <c r="U12" s="7">
        <v>1.6510381002934598</v>
      </c>
      <c r="V12" s="7">
        <v>2.5712819100754358</v>
      </c>
      <c r="W12" s="7">
        <v>1.2636783709841071</v>
      </c>
      <c r="X12" s="7">
        <v>0.78791229284352282</v>
      </c>
      <c r="Y12" s="7">
        <v>1.5689354479385991</v>
      </c>
      <c r="Z12" s="7">
        <v>1.1812110845081247</v>
      </c>
      <c r="AA12" s="7">
        <v>0.74985542580517273</v>
      </c>
      <c r="AB12" s="7">
        <v>1.9676151371530817</v>
      </c>
      <c r="AC12" s="7">
        <v>1.4026799658670239</v>
      </c>
      <c r="AD12" s="7">
        <v>2.6644388274679156</v>
      </c>
      <c r="AE12" s="7">
        <v>1.213917784852887</v>
      </c>
      <c r="AF12" s="7">
        <v>2.5030722792046349</v>
      </c>
      <c r="AG12" s="7">
        <v>3.4861203857975056</v>
      </c>
      <c r="AH12" s="7">
        <v>1.1680221942871336</v>
      </c>
      <c r="AI12" s="7">
        <v>2.6699397284105393</v>
      </c>
      <c r="AJ12" s="7">
        <v>1.2242504509131922</v>
      </c>
      <c r="AK12" s="7">
        <v>1.2205899211858784</v>
      </c>
      <c r="AL12" s="7">
        <v>0.99838441079244145</v>
      </c>
      <c r="AM12" s="7">
        <v>2.1072970241060016</v>
      </c>
      <c r="AN12" s="7">
        <v>1.7190146960872086</v>
      </c>
      <c r="AO12" s="7">
        <v>1.1551836702221081</v>
      </c>
      <c r="AP12" s="7">
        <v>0.49211518788595726</v>
      </c>
    </row>
    <row r="13" spans="1:42" x14ac:dyDescent="0.2">
      <c r="A13" s="12"/>
      <c r="B13" s="13"/>
      <c r="C13" s="7" t="s">
        <v>24</v>
      </c>
      <c r="D13" s="7">
        <v>1</v>
      </c>
      <c r="E13" s="7">
        <v>1</v>
      </c>
      <c r="F13" s="7">
        <v>1.1442624217720085</v>
      </c>
      <c r="G13" s="7">
        <v>1.0699658101493481</v>
      </c>
      <c r="H13" s="7">
        <v>0.86604630338159005</v>
      </c>
      <c r="I13" s="7">
        <v>0.93646235180571102</v>
      </c>
      <c r="J13" s="8">
        <f t="shared" si="1"/>
        <v>1.0349829050746742</v>
      </c>
      <c r="K13" s="8">
        <f t="shared" si="0"/>
        <v>0.93302315169079497</v>
      </c>
      <c r="L13" s="8">
        <f t="shared" si="0"/>
        <v>1.0403623867888598</v>
      </c>
      <c r="M13" s="8">
        <v>1.19649188539801</v>
      </c>
      <c r="N13" s="8">
        <v>1.3016267275242295</v>
      </c>
      <c r="O13" s="8">
        <v>1.0319724340940983</v>
      </c>
      <c r="P13" s="8">
        <v>1.90513745395742</v>
      </c>
      <c r="Q13" s="8">
        <v>2.3211695138706001</v>
      </c>
      <c r="R13" s="8">
        <v>1.4920040319799839</v>
      </c>
      <c r="S13" s="7">
        <v>5.0691352410022104</v>
      </c>
      <c r="T13" s="7">
        <v>4.3848930546683107</v>
      </c>
      <c r="U13" s="7">
        <v>4.0625957326881865</v>
      </c>
      <c r="V13" s="7">
        <v>6.8204500697897421</v>
      </c>
      <c r="W13" s="7">
        <v>5.356261888871158</v>
      </c>
      <c r="X13" s="7">
        <v>2.3019249615150259</v>
      </c>
      <c r="Y13" s="7">
        <v>5.3926343669633647</v>
      </c>
      <c r="Z13" s="7">
        <v>2.0367029495138378</v>
      </c>
      <c r="AA13" s="7">
        <v>1.9750925292160404</v>
      </c>
      <c r="AB13" s="7">
        <v>2.6052400689418045</v>
      </c>
      <c r="AC13" s="7">
        <v>3.8518432955061219</v>
      </c>
      <c r="AD13" s="7">
        <v>3.360776389670094</v>
      </c>
      <c r="AE13" s="7">
        <v>2.6293057762261336</v>
      </c>
      <c r="AF13" s="7">
        <v>2.854377136291955</v>
      </c>
      <c r="AG13" s="7">
        <v>4.6996753874437411</v>
      </c>
      <c r="AH13" s="7">
        <v>2.0113250942682859</v>
      </c>
      <c r="AI13" s="7">
        <v>3.3854686155656539</v>
      </c>
      <c r="AJ13" s="7">
        <v>2.4783264355572818</v>
      </c>
      <c r="AK13" s="7">
        <v>2.0113224351507841</v>
      </c>
      <c r="AL13" s="7">
        <v>2.6031089079994474</v>
      </c>
      <c r="AM13" s="7">
        <v>1.900896011079384</v>
      </c>
      <c r="AN13" s="7">
        <v>2.5834841065717224</v>
      </c>
      <c r="AO13" s="7">
        <v>2.9990370787067691</v>
      </c>
      <c r="AP13" s="7">
        <v>0.55599318878455473</v>
      </c>
    </row>
    <row r="14" spans="1:42" x14ac:dyDescent="0.2">
      <c r="A14" s="12"/>
      <c r="B14" s="13"/>
      <c r="C14" s="7" t="s">
        <v>25</v>
      </c>
      <c r="D14" s="7">
        <v>1</v>
      </c>
      <c r="E14" s="7">
        <v>0.9889</v>
      </c>
      <c r="F14" s="7">
        <v>1.0502036931646841</v>
      </c>
      <c r="G14" s="7">
        <v>5.8102801228524701</v>
      </c>
      <c r="H14" s="7">
        <v>6.2460000000000004</v>
      </c>
      <c r="I14" s="7">
        <v>6.7663527892412398</v>
      </c>
      <c r="J14" s="8">
        <f t="shared" si="1"/>
        <v>3.405140061426235</v>
      </c>
      <c r="K14" s="8">
        <f t="shared" si="0"/>
        <v>3.6174500000000003</v>
      </c>
      <c r="L14" s="8">
        <f t="shared" si="0"/>
        <v>3.9082782412029617</v>
      </c>
      <c r="M14" s="8">
        <v>1.77154938837524</v>
      </c>
      <c r="N14" s="8">
        <v>2.6375172775074298</v>
      </c>
      <c r="O14" s="8">
        <v>1.2259802820542585</v>
      </c>
      <c r="P14" s="8">
        <v>2.2648283186154798</v>
      </c>
      <c r="Q14" s="8">
        <v>2.6228060791112902</v>
      </c>
      <c r="R14" s="8">
        <v>2.0410319727420436</v>
      </c>
      <c r="S14" s="7">
        <v>1.8513999163569121</v>
      </c>
      <c r="T14" s="7">
        <v>1.4512463921142771</v>
      </c>
      <c r="U14" s="7">
        <v>6.5767237832394612</v>
      </c>
      <c r="V14" s="7">
        <v>0.54045396892685871</v>
      </c>
      <c r="W14" s="7">
        <v>4.6076982789349872</v>
      </c>
      <c r="X14" s="7">
        <v>1.1286892077574366</v>
      </c>
      <c r="Y14" s="7">
        <v>2.2243726657776541</v>
      </c>
      <c r="Z14" s="7">
        <v>2.7889591269466507</v>
      </c>
      <c r="AA14" s="7">
        <v>1.1848208718801942</v>
      </c>
      <c r="AB14" s="7">
        <v>4.8854719079349413</v>
      </c>
      <c r="AC14" s="7">
        <v>3.3016702259664661</v>
      </c>
      <c r="AD14" s="7">
        <v>3.8668339181814089</v>
      </c>
      <c r="AE14" s="7">
        <v>4.9798063116967901</v>
      </c>
      <c r="AF14" s="7">
        <v>12.166362358145076</v>
      </c>
      <c r="AG14" s="7">
        <v>1.3658874772427838</v>
      </c>
      <c r="AH14" s="7">
        <v>13.845521634925012</v>
      </c>
      <c r="AI14" s="7">
        <v>1.9464869200658024</v>
      </c>
      <c r="AJ14" s="7">
        <v>1.7506259544544136</v>
      </c>
      <c r="AK14" s="7">
        <v>3.633006867813259</v>
      </c>
      <c r="AL14" s="7">
        <v>24.622678722030187</v>
      </c>
      <c r="AM14" s="7">
        <v>3.0072279291590811</v>
      </c>
      <c r="AN14" s="7">
        <v>6.4077724742023534</v>
      </c>
      <c r="AO14" s="7">
        <v>5.3267645239172365</v>
      </c>
      <c r="AP14" s="7">
        <v>3.3576143248647496</v>
      </c>
    </row>
    <row r="15" spans="1:42" x14ac:dyDescent="0.2">
      <c r="A15" s="12"/>
      <c r="B15" s="13"/>
      <c r="C15" s="7" t="s">
        <v>26</v>
      </c>
      <c r="D15" s="7">
        <v>1</v>
      </c>
      <c r="E15" s="7">
        <v>0.98540478058186465</v>
      </c>
      <c r="F15" s="7">
        <v>0.97965000000000002</v>
      </c>
      <c r="G15" s="7">
        <v>4.17158738284569</v>
      </c>
      <c r="H15" s="7">
        <v>4.1149868851274052</v>
      </c>
      <c r="I15" s="7">
        <v>3.8146550529033698</v>
      </c>
      <c r="J15" s="8">
        <f t="shared" si="1"/>
        <v>2.585793691422845</v>
      </c>
      <c r="K15" s="8">
        <f t="shared" si="0"/>
        <v>2.550195832854635</v>
      </c>
      <c r="L15" s="8">
        <f t="shared" si="0"/>
        <v>2.3971525264516851</v>
      </c>
      <c r="M15" s="8">
        <v>1.4277775258651976E-2</v>
      </c>
      <c r="N15" s="8">
        <v>1.3940575784368997E-2</v>
      </c>
      <c r="O15" s="8">
        <v>2.4394318170567801E-2</v>
      </c>
      <c r="P15" s="8">
        <v>0.128255084464199</v>
      </c>
      <c r="Q15" s="8">
        <v>0.16346379050352125</v>
      </c>
      <c r="R15" s="8">
        <v>0.10203945750780501</v>
      </c>
      <c r="S15" s="7">
        <v>5.5931012274623444E-2</v>
      </c>
      <c r="T15" s="7">
        <v>0.1484853090848558</v>
      </c>
      <c r="U15" s="7">
        <v>0.43037854215641352</v>
      </c>
      <c r="V15" s="7">
        <v>0.37604565200568579</v>
      </c>
      <c r="W15" s="7">
        <v>5.8109293306569075E-2</v>
      </c>
      <c r="X15" s="7">
        <v>5.7261856755834693E-2</v>
      </c>
      <c r="Y15" s="7">
        <v>0.15121683069375574</v>
      </c>
      <c r="Z15" s="7">
        <v>0.23717355214002186</v>
      </c>
      <c r="AA15" s="7">
        <v>4.0546654692791381E-2</v>
      </c>
      <c r="AB15" s="7">
        <v>0.1434097964824618</v>
      </c>
      <c r="AC15" s="7">
        <v>2.0942491588651128E-2</v>
      </c>
      <c r="AD15" s="7">
        <v>0.28348325983513029</v>
      </c>
      <c r="AE15" s="7">
        <v>5.3638514090737948</v>
      </c>
      <c r="AF15" s="7">
        <v>7.5254680358142734</v>
      </c>
      <c r="AG15" s="7">
        <v>0.35852542165502332</v>
      </c>
      <c r="AH15" s="7">
        <v>6.324902178432775</v>
      </c>
      <c r="AI15" s="7">
        <v>1.5085978897644881</v>
      </c>
      <c r="AJ15" s="7">
        <v>2.0141750281874491</v>
      </c>
      <c r="AK15" s="7">
        <v>3.1693237354877586</v>
      </c>
      <c r="AL15" s="7">
        <v>0.67534507043303538</v>
      </c>
      <c r="AM15" s="7">
        <v>12.132197997735982</v>
      </c>
      <c r="AN15" s="7">
        <v>2.3732629381958779</v>
      </c>
      <c r="AO15" s="7">
        <v>2.5365286460290637</v>
      </c>
      <c r="AP15" s="7">
        <v>1.1701025527388951</v>
      </c>
    </row>
    <row r="16" spans="1:42" x14ac:dyDescent="0.2">
      <c r="A16" s="12"/>
      <c r="B16" s="13"/>
      <c r="C16" s="7" t="s">
        <v>27</v>
      </c>
      <c r="D16" s="7">
        <v>1</v>
      </c>
      <c r="E16" s="7">
        <v>1</v>
      </c>
      <c r="F16" s="7">
        <v>1.0078507202886118</v>
      </c>
      <c r="G16" s="7">
        <v>1.5268801736639701</v>
      </c>
      <c r="H16" s="7">
        <v>1.6524597105000394</v>
      </c>
      <c r="I16" s="7">
        <v>1.450709268375856</v>
      </c>
      <c r="J16" s="8">
        <f t="shared" si="1"/>
        <v>1.2634400868319851</v>
      </c>
      <c r="K16" s="8">
        <f t="shared" si="0"/>
        <v>1.3262298552500198</v>
      </c>
      <c r="L16" s="8">
        <f t="shared" si="0"/>
        <v>1.2292799943322339</v>
      </c>
      <c r="M16" s="8">
        <v>2.2215953604013365</v>
      </c>
      <c r="N16" s="8">
        <v>1.9656988895610392</v>
      </c>
      <c r="O16" s="8">
        <v>2.1515939054356994</v>
      </c>
      <c r="P16" s="8">
        <v>2.0463348989125798</v>
      </c>
      <c r="Q16" s="8">
        <v>1.9139940965066786</v>
      </c>
      <c r="R16" s="8">
        <v>2.053406390822933</v>
      </c>
      <c r="S16" s="7">
        <v>2.1643267261548997</v>
      </c>
      <c r="T16" s="7">
        <v>1.2945304439630116</v>
      </c>
      <c r="U16" s="7">
        <v>3.5460289140907668</v>
      </c>
      <c r="V16" s="7">
        <v>2.2717521838044967</v>
      </c>
      <c r="W16" s="7">
        <v>2.4645770816080868</v>
      </c>
      <c r="X16" s="7">
        <v>1.1698829048420181</v>
      </c>
      <c r="Y16" s="7">
        <v>1.8701059930816946</v>
      </c>
      <c r="Z16" s="7">
        <v>1.9627955795053957</v>
      </c>
      <c r="AA16" s="7">
        <v>1.3460196705080976</v>
      </c>
      <c r="AB16" s="7">
        <v>1.6754258253285021</v>
      </c>
      <c r="AC16" s="7">
        <v>1.9507196090889625</v>
      </c>
      <c r="AD16" s="7">
        <v>1.5070091287501168</v>
      </c>
      <c r="AE16" s="7">
        <v>3.3062829380914738</v>
      </c>
      <c r="AF16" s="7">
        <v>3.5253492494737619</v>
      </c>
      <c r="AG16" s="7">
        <v>2.9908843544793458</v>
      </c>
      <c r="AH16" s="7">
        <v>2.8283336415896052</v>
      </c>
      <c r="AI16" s="7">
        <v>4.170032402007454</v>
      </c>
      <c r="AJ16" s="7">
        <v>2.554823809283985</v>
      </c>
      <c r="AK16" s="7">
        <v>2.1450301481884519</v>
      </c>
      <c r="AL16" s="7">
        <v>4.3374640690066943</v>
      </c>
      <c r="AM16" s="7">
        <v>3.2595564815085449</v>
      </c>
      <c r="AN16" s="7">
        <v>2.6595504487634232</v>
      </c>
      <c r="AO16" s="7">
        <v>2.8544224210017028</v>
      </c>
      <c r="AP16" s="7">
        <v>0.78373067537413099</v>
      </c>
    </row>
    <row r="17" spans="1:42" x14ac:dyDescent="0.2">
      <c r="A17" s="12"/>
      <c r="B17" s="13"/>
      <c r="C17" s="7" t="s">
        <v>28</v>
      </c>
      <c r="D17" s="7">
        <v>1</v>
      </c>
      <c r="E17" s="7">
        <v>1.0490907367837801</v>
      </c>
      <c r="F17" s="7">
        <v>1.0652656469755299</v>
      </c>
      <c r="G17" s="7">
        <v>4.4853599991184199</v>
      </c>
      <c r="H17" s="7">
        <v>4.4738888745912799</v>
      </c>
      <c r="I17" s="7">
        <v>4.2137694725340458</v>
      </c>
      <c r="J17" s="8">
        <f t="shared" si="1"/>
        <v>2.7426799995592099</v>
      </c>
      <c r="K17" s="8">
        <f t="shared" si="1"/>
        <v>2.7614898056875301</v>
      </c>
      <c r="L17" s="8">
        <f t="shared" si="1"/>
        <v>2.639517559754788</v>
      </c>
      <c r="M17" s="8">
        <v>4.5831659251655346E-2</v>
      </c>
      <c r="N17" s="8">
        <v>1.9562673881193E-2</v>
      </c>
      <c r="O17" s="8">
        <v>2.2015642756943295E-2</v>
      </c>
      <c r="P17" s="8">
        <v>6.2444188316449899E-2</v>
      </c>
      <c r="Q17" s="8">
        <v>5.8163710691384776E-2</v>
      </c>
      <c r="R17" s="8">
        <v>7.2048417344146007E-2</v>
      </c>
      <c r="S17" s="7">
        <v>0.24729882948375728</v>
      </c>
      <c r="T17" s="7">
        <v>0.4327818216313935</v>
      </c>
      <c r="U17" s="7">
        <v>4.3465512019677739</v>
      </c>
      <c r="V17" s="7">
        <v>1.2275031919942094</v>
      </c>
      <c r="W17" s="7">
        <v>0.46922813812890818</v>
      </c>
      <c r="X17" s="7">
        <v>1.0820617881932237</v>
      </c>
      <c r="Y17" s="7">
        <v>1.1526725705008902</v>
      </c>
      <c r="Z17" s="7">
        <v>0.822501410127222</v>
      </c>
      <c r="AA17" s="7">
        <v>0.53540956895994674</v>
      </c>
      <c r="AB17" s="7">
        <v>1.2619187053416314</v>
      </c>
      <c r="AC17" s="7">
        <v>0.4012118129966869</v>
      </c>
      <c r="AD17" s="7">
        <v>1.9391896080699564</v>
      </c>
      <c r="AE17" s="7">
        <v>2.4983412261915894</v>
      </c>
      <c r="AF17" s="7">
        <v>3.4815099215198275</v>
      </c>
      <c r="AG17" s="7">
        <v>0.5339710287704218</v>
      </c>
      <c r="AH17" s="7">
        <v>2.7249539359852859</v>
      </c>
      <c r="AI17" s="7">
        <v>2.1252002691834537</v>
      </c>
      <c r="AJ17" s="7">
        <v>1.8003008181552811</v>
      </c>
      <c r="AK17" s="7">
        <v>2.0936869729367222</v>
      </c>
      <c r="AL17" s="7">
        <v>4.373672558270834</v>
      </c>
      <c r="AM17" s="7">
        <v>2.6775538748818679</v>
      </c>
      <c r="AN17" s="7">
        <v>4.0637775354277474</v>
      </c>
      <c r="AO17" s="7">
        <v>2.1018796551459622</v>
      </c>
      <c r="AP17" s="7">
        <v>1.43625904556996</v>
      </c>
    </row>
    <row r="18" spans="1:42" x14ac:dyDescent="0.2">
      <c r="A18" s="12"/>
      <c r="B18" s="13"/>
      <c r="C18" s="7" t="s">
        <v>29</v>
      </c>
      <c r="D18" s="7">
        <v>1</v>
      </c>
      <c r="E18" s="7">
        <v>1</v>
      </c>
      <c r="F18" s="7">
        <v>1.0094682819127718</v>
      </c>
      <c r="G18" s="7">
        <v>0.20580784601960272</v>
      </c>
      <c r="H18" s="7">
        <v>0.16224495220693891</v>
      </c>
      <c r="I18" s="7">
        <v>0.10010450325278186</v>
      </c>
      <c r="J18" s="8">
        <f t="shared" si="1"/>
        <v>0.60290392300980133</v>
      </c>
      <c r="K18" s="8">
        <f t="shared" si="1"/>
        <v>0.58112247610346945</v>
      </c>
      <c r="L18" s="8">
        <f t="shared" si="1"/>
        <v>0.55478639258277684</v>
      </c>
      <c r="M18" s="8">
        <v>1.7082106271041914E-2</v>
      </c>
      <c r="N18" s="8">
        <v>1.9514652718477313E-2</v>
      </c>
      <c r="O18" s="8">
        <v>2.0442971397164618E-2</v>
      </c>
      <c r="P18" s="8">
        <v>2.037088237178231E-2</v>
      </c>
      <c r="Q18" s="8">
        <v>1.6033395706842372E-2</v>
      </c>
      <c r="R18" s="8">
        <v>2.3178018770971597E-2</v>
      </c>
      <c r="S18" s="7">
        <v>2.5550501228228724</v>
      </c>
      <c r="T18" s="7">
        <v>2.5460266635006614</v>
      </c>
      <c r="U18" s="7">
        <v>3.5389007842991211</v>
      </c>
      <c r="V18" s="7">
        <v>3.4338774723786014</v>
      </c>
      <c r="W18" s="7">
        <v>2.2628465158129147</v>
      </c>
      <c r="X18" s="7">
        <v>1.8821033953523658</v>
      </c>
      <c r="Y18" s="7">
        <v>2.3066499836551935</v>
      </c>
      <c r="Z18" s="7">
        <v>3.2622940821317665</v>
      </c>
      <c r="AA18" s="7">
        <v>0.65626881271079796</v>
      </c>
      <c r="AB18" s="7">
        <v>2.9473369472739535</v>
      </c>
      <c r="AC18" s="7">
        <v>4.5118091869389341</v>
      </c>
      <c r="AD18" s="7">
        <v>3.5322866317240518</v>
      </c>
      <c r="AE18" s="7">
        <v>2.1491944316001481</v>
      </c>
      <c r="AF18" s="7">
        <v>4.1941887842949654</v>
      </c>
      <c r="AG18" s="7">
        <v>4.2914501061509887</v>
      </c>
      <c r="AH18" s="7">
        <v>2.3978218444188126</v>
      </c>
      <c r="AI18" s="7">
        <v>5.8503964564644093</v>
      </c>
      <c r="AJ18" s="7">
        <v>2.2987104256174389</v>
      </c>
      <c r="AK18" s="7">
        <v>2.2414769936817533</v>
      </c>
      <c r="AL18" s="7">
        <v>4.5763115007941231</v>
      </c>
      <c r="AM18" s="7">
        <v>3.8897121380726176</v>
      </c>
      <c r="AN18" s="7">
        <v>3.1497164102071311</v>
      </c>
      <c r="AO18" s="7">
        <v>2.2500813908161494</v>
      </c>
      <c r="AP18" s="7">
        <v>0.38744844615274715</v>
      </c>
    </row>
    <row r="19" spans="1:42" x14ac:dyDescent="0.2">
      <c r="A19" s="12"/>
      <c r="B19" s="13"/>
      <c r="C19" s="7" t="s">
        <v>30</v>
      </c>
      <c r="D19" s="7">
        <v>1</v>
      </c>
      <c r="E19" s="7">
        <v>1.1490617981458999</v>
      </c>
      <c r="F19" s="7">
        <v>0.99739999999999995</v>
      </c>
      <c r="G19" s="7">
        <v>1.6282512838965773</v>
      </c>
      <c r="H19" s="7">
        <v>1.7409713063388588</v>
      </c>
      <c r="I19" s="7">
        <v>1.5210426190330339</v>
      </c>
      <c r="J19" s="8">
        <f t="shared" si="1"/>
        <v>1.3141256419482885</v>
      </c>
      <c r="K19" s="8">
        <f t="shared" si="1"/>
        <v>1.4450165522423792</v>
      </c>
      <c r="L19" s="8">
        <f t="shared" si="1"/>
        <v>1.259221309516517</v>
      </c>
      <c r="M19" s="8">
        <v>0.34490313578049198</v>
      </c>
      <c r="N19" s="8">
        <v>0.31636126084756599</v>
      </c>
      <c r="O19" s="8">
        <v>0.35550941617556397</v>
      </c>
      <c r="P19" s="8">
        <v>0.82141393390579798</v>
      </c>
      <c r="Q19" s="8">
        <v>0.84131007930810819</v>
      </c>
      <c r="R19" s="8">
        <v>0.793216582538808</v>
      </c>
      <c r="S19" s="7">
        <v>0.2896735007716375</v>
      </c>
      <c r="T19" s="7">
        <v>0.31581936811927958</v>
      </c>
      <c r="U19" s="7">
        <v>0.44294782059752436</v>
      </c>
      <c r="V19" s="7">
        <v>0.89939146782764268</v>
      </c>
      <c r="W19" s="7">
        <v>0.1319263421026548</v>
      </c>
      <c r="X19" s="7">
        <v>0.28696448262462615</v>
      </c>
      <c r="Y19" s="7">
        <v>0.51690933783737525</v>
      </c>
      <c r="Z19" s="7">
        <v>0.45603790450333953</v>
      </c>
      <c r="AA19" s="7">
        <v>0.33301962946121222</v>
      </c>
      <c r="AB19" s="7">
        <v>0.57908587513580434</v>
      </c>
      <c r="AC19" s="7">
        <v>0.31030687761980069</v>
      </c>
      <c r="AD19" s="7">
        <v>0.96367530060567397</v>
      </c>
      <c r="AE19" s="7">
        <v>0.75818117845082877</v>
      </c>
      <c r="AF19" s="7">
        <v>1.9562361265653634</v>
      </c>
      <c r="AG19" s="7">
        <v>1.1666779606245028</v>
      </c>
      <c r="AH19" s="7">
        <v>0.56483799480284302</v>
      </c>
      <c r="AI19" s="7">
        <v>1.3882051874951948</v>
      </c>
      <c r="AJ19" s="7">
        <v>0.85440225850290941</v>
      </c>
      <c r="AK19" s="7">
        <v>1.0743415208885845</v>
      </c>
      <c r="AL19" s="7">
        <v>2.8909119292159269</v>
      </c>
      <c r="AM19" s="7">
        <v>1.9767800960345139</v>
      </c>
      <c r="AN19" s="7">
        <v>1.3316119066363978</v>
      </c>
      <c r="AO19" s="7">
        <v>0.94449554085576792</v>
      </c>
      <c r="AP19" s="7">
        <v>0.16930566816252898</v>
      </c>
    </row>
    <row r="20" spans="1:42" x14ac:dyDescent="0.2">
      <c r="A20" s="12"/>
      <c r="B20" s="14" t="s">
        <v>89</v>
      </c>
      <c r="C20" s="7" t="s">
        <v>13</v>
      </c>
      <c r="D20" s="7">
        <v>0.184445917249703</v>
      </c>
      <c r="E20" s="7">
        <v>0.21793329997806499</v>
      </c>
      <c r="F20" s="7">
        <v>0.17831250434873636</v>
      </c>
      <c r="G20" s="7">
        <v>2.4467246194155273E-2</v>
      </c>
      <c r="H20" s="7">
        <v>2.2903050307825801E-2</v>
      </c>
      <c r="I20" s="7">
        <v>2.5842222248019513E-2</v>
      </c>
      <c r="J20" s="8">
        <f>1/2*(D20+G20)</f>
        <v>0.10445658172192913</v>
      </c>
      <c r="K20" s="8">
        <f t="shared" ref="K20:L37" si="2">1/2*(E20+H20)</f>
        <v>0.12041817514294539</v>
      </c>
      <c r="L20" s="8">
        <f t="shared" si="2"/>
        <v>0.10207736329837794</v>
      </c>
      <c r="M20" s="8">
        <v>9.9781440946525538E-2</v>
      </c>
      <c r="N20" s="8">
        <v>8.1006579379342802E-2</v>
      </c>
      <c r="O20" s="8">
        <v>6.1831495452804003E-2</v>
      </c>
      <c r="P20" s="8">
        <v>7.2055406221363999E-2</v>
      </c>
      <c r="Q20" s="8">
        <v>9.8185322675625103E-2</v>
      </c>
      <c r="R20" s="8">
        <v>6.6486215333806567E-2</v>
      </c>
      <c r="S20" s="7">
        <v>0.26754096718358605</v>
      </c>
      <c r="T20" s="7">
        <v>7.1791976676948158E-2</v>
      </c>
      <c r="U20" s="7">
        <v>0.11803072942470928</v>
      </c>
      <c r="V20" s="7">
        <v>9.3924946961769729E-2</v>
      </c>
      <c r="W20" s="7">
        <v>0.14044391513225168</v>
      </c>
      <c r="X20" s="7">
        <v>0.25766689581548552</v>
      </c>
      <c r="Y20" s="7">
        <v>0.11149939625078664</v>
      </c>
      <c r="Z20" s="7">
        <v>0.23734324922751479</v>
      </c>
      <c r="AA20" s="7">
        <v>8.2812180058262602E-2</v>
      </c>
      <c r="AB20" s="7">
        <v>0.10803722337059962</v>
      </c>
      <c r="AC20" s="7">
        <v>9.9613781778919261E-2</v>
      </c>
      <c r="AD20" s="7">
        <v>0.1043066501232153</v>
      </c>
      <c r="AE20" s="8">
        <v>0.12852739326375368</v>
      </c>
      <c r="AF20" s="8">
        <v>6.0746868814335941E-2</v>
      </c>
      <c r="AG20" s="8">
        <v>0.1699272757528274</v>
      </c>
      <c r="AH20" s="8">
        <v>0.14934881918059661</v>
      </c>
      <c r="AI20" s="8">
        <v>0.18618787236680412</v>
      </c>
      <c r="AJ20" s="8">
        <v>0.22930011609631565</v>
      </c>
      <c r="AK20" s="8">
        <v>0.30058885382203282</v>
      </c>
      <c r="AL20" s="8">
        <v>0.31003500207158075</v>
      </c>
      <c r="AM20" s="8">
        <v>0.23635563129749859</v>
      </c>
      <c r="AN20" s="8">
        <v>6.0114356158772121E-2</v>
      </c>
      <c r="AO20" s="8">
        <v>0.18106076980300323</v>
      </c>
      <c r="AP20" s="8">
        <v>8.3694800821348322E-2</v>
      </c>
    </row>
    <row r="21" spans="1:42" x14ac:dyDescent="0.2">
      <c r="A21" s="12"/>
      <c r="B21" s="14"/>
      <c r="C21" s="7" t="s">
        <v>14</v>
      </c>
      <c r="D21" s="7">
        <v>0.46686435976966845</v>
      </c>
      <c r="E21" s="7">
        <v>0.53515763339950917</v>
      </c>
      <c r="F21" s="7">
        <v>0.52892512142148895</v>
      </c>
      <c r="G21" s="7">
        <v>2.73214163701095E-2</v>
      </c>
      <c r="H21" s="7">
        <v>2.7024034625792798E-2</v>
      </c>
      <c r="I21" s="7">
        <v>2.9606781098372174E-2</v>
      </c>
      <c r="J21" s="8">
        <f t="shared" ref="J21:J37" si="3">1/2*(D21+G21)</f>
        <v>0.24709288806988897</v>
      </c>
      <c r="K21" s="8">
        <f t="shared" si="2"/>
        <v>0.281090834012651</v>
      </c>
      <c r="L21" s="8">
        <f t="shared" si="2"/>
        <v>0.27926595125993059</v>
      </c>
      <c r="M21" s="8">
        <v>0.10815984373068194</v>
      </c>
      <c r="N21" s="8">
        <v>7.7727735068777934E-2</v>
      </c>
      <c r="O21" s="8">
        <v>8.3547570241959995E-2</v>
      </c>
      <c r="P21" s="8">
        <v>6.1636487809281999E-2</v>
      </c>
      <c r="Q21" s="8">
        <v>0.12957536648111001</v>
      </c>
      <c r="R21" s="8">
        <v>5.1943449403310422E-2</v>
      </c>
      <c r="S21" s="7">
        <v>0.5318074549591123</v>
      </c>
      <c r="T21" s="7">
        <v>0.46271048198728038</v>
      </c>
      <c r="U21" s="7">
        <v>0.52823865389835123</v>
      </c>
      <c r="V21" s="7">
        <v>0.58384434616728709</v>
      </c>
      <c r="W21" s="7">
        <v>0.90078850989765791</v>
      </c>
      <c r="X21" s="7">
        <v>0.87820154498858216</v>
      </c>
      <c r="Y21" s="7">
        <v>0.81482448235061733</v>
      </c>
      <c r="Z21" s="7">
        <v>0.76673113952450611</v>
      </c>
      <c r="AA21" s="7">
        <v>0.29518762206766808</v>
      </c>
      <c r="AB21" s="7">
        <v>0.57443757051286015</v>
      </c>
      <c r="AC21" s="7">
        <v>0.40231450119905438</v>
      </c>
      <c r="AD21" s="7">
        <v>0.72082903760819395</v>
      </c>
      <c r="AE21" s="8">
        <v>1.0353095442971736</v>
      </c>
      <c r="AF21" s="8">
        <v>0.9450588690380749</v>
      </c>
      <c r="AG21" s="8">
        <v>0.77449233209670565</v>
      </c>
      <c r="AH21" s="8">
        <v>0.61739838119104906</v>
      </c>
      <c r="AI21" s="8">
        <v>0.93263193119073595</v>
      </c>
      <c r="AJ21" s="8">
        <v>1.2199204154763565</v>
      </c>
      <c r="AK21" s="8">
        <v>1.0500648577133356</v>
      </c>
      <c r="AL21" s="8">
        <v>1.0162641045621978</v>
      </c>
      <c r="AM21" s="8">
        <v>1.5607057503703616</v>
      </c>
      <c r="AN21" s="8">
        <v>27.382508723592657</v>
      </c>
      <c r="AO21" s="8">
        <v>1.2797277013647721</v>
      </c>
      <c r="AP21" s="8">
        <v>0.90003260036773769</v>
      </c>
    </row>
    <row r="22" spans="1:42" x14ac:dyDescent="0.2">
      <c r="A22" s="12"/>
      <c r="B22" s="14"/>
      <c r="C22" s="7" t="s">
        <v>15</v>
      </c>
      <c r="D22" s="7">
        <v>0.77122062005195557</v>
      </c>
      <c r="E22" s="7">
        <v>0.74969411837180999</v>
      </c>
      <c r="F22" s="7">
        <v>0.60799171336446478</v>
      </c>
      <c r="G22" s="7">
        <v>4.5319999999999999E-2</v>
      </c>
      <c r="H22" s="7">
        <v>3.8356685579113606E-2</v>
      </c>
      <c r="I22" s="7">
        <v>4.8009601843552997E-2</v>
      </c>
      <c r="J22" s="8">
        <f t="shared" si="3"/>
        <v>0.4082703100259778</v>
      </c>
      <c r="K22" s="8">
        <f t="shared" si="2"/>
        <v>0.39402540197546182</v>
      </c>
      <c r="L22" s="8">
        <f t="shared" si="2"/>
        <v>0.32800065760400887</v>
      </c>
      <c r="M22" s="8">
        <v>0.83311892316899006</v>
      </c>
      <c r="N22" s="8">
        <v>0.92724205984768082</v>
      </c>
      <c r="O22" s="8">
        <v>0.81320542353540004</v>
      </c>
      <c r="P22" s="8">
        <v>0.43756033996621002</v>
      </c>
      <c r="Q22" s="8">
        <v>0.51864668131376501</v>
      </c>
      <c r="R22" s="8">
        <v>0.63659272723342697</v>
      </c>
      <c r="S22" s="7">
        <v>0.15635227992430459</v>
      </c>
      <c r="T22" s="7">
        <v>9.970350763336662E-2</v>
      </c>
      <c r="U22" s="7">
        <v>0.24852398287166835</v>
      </c>
      <c r="V22" s="7">
        <v>0.11739345064181589</v>
      </c>
      <c r="W22" s="7">
        <v>0.24102077066748906</v>
      </c>
      <c r="X22" s="7">
        <v>0.12929928149315453</v>
      </c>
      <c r="Y22" s="7">
        <v>0.12733096395086591</v>
      </c>
      <c r="Z22" s="7">
        <v>0.29608619396465041</v>
      </c>
      <c r="AA22" s="7">
        <v>9.0262919472535244E-2</v>
      </c>
      <c r="AB22" s="7">
        <v>0.18833853873941228</v>
      </c>
      <c r="AC22" s="7">
        <v>0.11807443019096155</v>
      </c>
      <c r="AD22" s="7">
        <v>0.11485334961861662</v>
      </c>
      <c r="AE22" s="8">
        <v>0.26771009341294105</v>
      </c>
      <c r="AF22" s="8">
        <v>0.2194595531271068</v>
      </c>
      <c r="AG22" s="8">
        <v>0.19783907326786154</v>
      </c>
      <c r="AH22" s="8">
        <v>0.15266857503514256</v>
      </c>
      <c r="AI22" s="8">
        <v>0.35860506197779524</v>
      </c>
      <c r="AJ22" s="8">
        <v>0.11738801867124678</v>
      </c>
      <c r="AK22" s="8">
        <v>0.12274464536479167</v>
      </c>
      <c r="AL22" s="8">
        <v>0.13014013799027441</v>
      </c>
      <c r="AM22" s="8">
        <v>0.25997282371865738</v>
      </c>
      <c r="AN22" s="8" t="s">
        <v>50</v>
      </c>
      <c r="AO22" s="8">
        <v>0.2295822204460938</v>
      </c>
      <c r="AP22" s="8">
        <v>0.2000883437906715</v>
      </c>
    </row>
    <row r="23" spans="1:42" x14ac:dyDescent="0.2">
      <c r="A23" s="12"/>
      <c r="B23" s="14"/>
      <c r="C23" s="7" t="s">
        <v>16</v>
      </c>
      <c r="D23" s="7">
        <v>9.858230126303571</v>
      </c>
      <c r="E23" s="7">
        <v>9.64968</v>
      </c>
      <c r="F23" s="7">
        <v>9.7486213791264156</v>
      </c>
      <c r="G23" s="7">
        <v>4.2319999999999997E-3</v>
      </c>
      <c r="H23" s="7">
        <v>4.0001010660454164E-3</v>
      </c>
      <c r="I23" s="7">
        <v>3.8953839053910999E-3</v>
      </c>
      <c r="J23" s="8">
        <f t="shared" si="3"/>
        <v>4.9312310631517855</v>
      </c>
      <c r="K23" s="8">
        <f t="shared" si="2"/>
        <v>4.8268400505330229</v>
      </c>
      <c r="L23" s="8">
        <f t="shared" si="2"/>
        <v>4.8762583815159033</v>
      </c>
      <c r="M23" s="8">
        <v>2.8616156363661601E-2</v>
      </c>
      <c r="N23" s="8">
        <v>2.6988174809572652E-2</v>
      </c>
      <c r="O23" s="8">
        <v>4.6405583153692781E-2</v>
      </c>
      <c r="P23" s="8">
        <v>1.5679354086837301E-2</v>
      </c>
      <c r="Q23" s="8">
        <v>2.1784000036190999E-2</v>
      </c>
      <c r="R23" s="8">
        <v>1.1149233825393699E-2</v>
      </c>
      <c r="S23" s="7">
        <v>2.2685470135863112E-2</v>
      </c>
      <c r="T23" s="7">
        <v>1.0564857916667529E-2</v>
      </c>
      <c r="U23" s="7">
        <v>6.9431375433071391E-3</v>
      </c>
      <c r="V23" s="7">
        <v>2.2578741045361974E-2</v>
      </c>
      <c r="W23" s="7">
        <v>1.1896034966209132E-2</v>
      </c>
      <c r="X23" s="7">
        <v>1.7434475546898177E-2</v>
      </c>
      <c r="Y23" s="7" t="s">
        <v>50</v>
      </c>
      <c r="Z23" s="7">
        <v>2.9174123642349444E-2</v>
      </c>
      <c r="AA23" s="7" t="s">
        <v>50</v>
      </c>
      <c r="AB23" s="7">
        <v>2.3044311972327002E-2</v>
      </c>
      <c r="AC23" s="7">
        <v>1.1470843519215262E-2</v>
      </c>
      <c r="AD23" s="7">
        <v>5.5996494549948256E-3</v>
      </c>
      <c r="AE23" s="8">
        <v>4.2366394510189303E-4</v>
      </c>
      <c r="AF23" s="8">
        <v>3.5691655752503659E-4</v>
      </c>
      <c r="AG23" s="8">
        <v>1.6887200214086213E-3</v>
      </c>
      <c r="AH23" s="8">
        <v>5.6068353886243381E-4</v>
      </c>
      <c r="AI23" s="8">
        <v>2.3078887763283433E-3</v>
      </c>
      <c r="AJ23" s="8">
        <v>3.9815134542996536E-4</v>
      </c>
      <c r="AK23" s="8">
        <v>9.2024808018459998E-4</v>
      </c>
      <c r="AL23" s="8">
        <v>1.0600045206096932E-3</v>
      </c>
      <c r="AM23" s="8">
        <v>7.8166536226060581E-4</v>
      </c>
      <c r="AN23" s="8" t="s">
        <v>50</v>
      </c>
      <c r="AO23" s="8">
        <v>1.6102712770764457E-3</v>
      </c>
      <c r="AP23" s="8">
        <v>2.3835297843849308E-3</v>
      </c>
    </row>
    <row r="24" spans="1:42" x14ac:dyDescent="0.2">
      <c r="A24" s="12"/>
      <c r="B24" s="14"/>
      <c r="C24" s="7" t="s">
        <v>17</v>
      </c>
      <c r="D24" s="7">
        <v>1.9357521047690522</v>
      </c>
      <c r="E24" s="7">
        <v>2.0398138254427201</v>
      </c>
      <c r="F24" s="7">
        <v>1.94073424823181</v>
      </c>
      <c r="G24" s="7">
        <v>1.5890000000000001E-2</v>
      </c>
      <c r="H24" s="7">
        <v>1.2437178734900696E-2</v>
      </c>
      <c r="I24" s="7">
        <v>1.8519166314790447E-2</v>
      </c>
      <c r="J24" s="8">
        <f t="shared" si="3"/>
        <v>0.9758210523845261</v>
      </c>
      <c r="K24" s="8">
        <f t="shared" si="2"/>
        <v>1.0261255020888105</v>
      </c>
      <c r="L24" s="8">
        <f t="shared" si="2"/>
        <v>0.97962670727330026</v>
      </c>
      <c r="M24" s="8">
        <v>1.392099659957746</v>
      </c>
      <c r="N24" s="8">
        <v>1.4157756189308071</v>
      </c>
      <c r="O24" s="8">
        <v>1.2534884607566856</v>
      </c>
      <c r="P24" s="8">
        <v>0.40179567409431</v>
      </c>
      <c r="Q24" s="8">
        <v>0.68352700154882895</v>
      </c>
      <c r="R24" s="8">
        <v>0.51604064321482701</v>
      </c>
      <c r="S24" s="7">
        <v>3.2982239593266793E-2</v>
      </c>
      <c r="T24" s="7">
        <v>3.0299477100773686E-2</v>
      </c>
      <c r="U24" s="7">
        <v>5.8532905048532695E-2</v>
      </c>
      <c r="V24" s="7">
        <v>5.6525262482326664E-2</v>
      </c>
      <c r="W24" s="7">
        <v>5.1476523764833686E-2</v>
      </c>
      <c r="X24" s="7">
        <v>6.5816910960405137E-2</v>
      </c>
      <c r="Y24" s="7">
        <v>0.13375845803395001</v>
      </c>
      <c r="Z24" s="7">
        <v>6.6388718276208722E-2</v>
      </c>
      <c r="AA24" s="7">
        <v>9.693795677465436E-3</v>
      </c>
      <c r="AB24" s="7">
        <v>5.7655732388900649E-2</v>
      </c>
      <c r="AC24" s="7">
        <v>2.35627439823562E-2</v>
      </c>
      <c r="AD24" s="7">
        <v>1.4894204192435208E-2</v>
      </c>
      <c r="AE24" s="8">
        <v>0.14319040966869298</v>
      </c>
      <c r="AF24" s="8">
        <v>0.1097621321236968</v>
      </c>
      <c r="AG24" s="8">
        <v>8.2637846680118102E-2</v>
      </c>
      <c r="AH24" s="8">
        <v>7.3187605160966202E-2</v>
      </c>
      <c r="AI24" s="8">
        <v>0.23468293846519575</v>
      </c>
      <c r="AJ24" s="8">
        <v>5.1409668425297254E-2</v>
      </c>
      <c r="AK24" s="8">
        <v>7.0809002297264459E-2</v>
      </c>
      <c r="AL24" s="8">
        <v>0.10742648768468314</v>
      </c>
      <c r="AM24" s="8">
        <v>7.3341323502248201E-2</v>
      </c>
      <c r="AN24" s="8" t="s">
        <v>50</v>
      </c>
      <c r="AO24" s="8">
        <v>0.17642181013041394</v>
      </c>
      <c r="AP24" s="8">
        <v>0.1179572549767413</v>
      </c>
    </row>
    <row r="25" spans="1:42" x14ac:dyDescent="0.2">
      <c r="A25" s="12"/>
      <c r="B25" s="14"/>
      <c r="C25" s="7" t="s">
        <v>18</v>
      </c>
      <c r="D25" s="7">
        <v>0.50048872557491297</v>
      </c>
      <c r="E25" s="7">
        <v>0.4824355501291846</v>
      </c>
      <c r="F25" s="7">
        <v>0.41069487225452816</v>
      </c>
      <c r="G25" s="7">
        <v>1.9008033068047051E-3</v>
      </c>
      <c r="H25" s="7">
        <v>5.6812734872172402E-3</v>
      </c>
      <c r="I25" s="7">
        <v>3.6902894035153945E-3</v>
      </c>
      <c r="J25" s="8">
        <f t="shared" si="3"/>
        <v>0.25119476444085886</v>
      </c>
      <c r="K25" s="8">
        <f t="shared" si="2"/>
        <v>0.24405841180820093</v>
      </c>
      <c r="L25" s="8">
        <f t="shared" si="2"/>
        <v>0.20719258082902178</v>
      </c>
      <c r="M25" s="8">
        <v>1.6758926789693099E-2</v>
      </c>
      <c r="N25" s="8">
        <v>1.1347534779948352E-2</v>
      </c>
      <c r="O25" s="8">
        <v>1.35816513616622E-2</v>
      </c>
      <c r="P25" s="8">
        <v>1.2822466891558601E-2</v>
      </c>
      <c r="Q25" s="8">
        <v>1.1599076186300799E-2</v>
      </c>
      <c r="R25" s="8">
        <v>1.1837498381399299E-2</v>
      </c>
      <c r="S25" s="7">
        <v>7.116770314297656E-2</v>
      </c>
      <c r="T25" s="7">
        <v>3.1457382995754499E-2</v>
      </c>
      <c r="U25" s="7">
        <v>8.6375980152355161E-2</v>
      </c>
      <c r="V25" s="7">
        <v>5.744041838541028E-2</v>
      </c>
      <c r="W25" s="7">
        <v>7.9636578166107641E-2</v>
      </c>
      <c r="X25" s="7">
        <v>7.1240000132382117E-2</v>
      </c>
      <c r="Y25" s="7">
        <v>5.091165269827172E-2</v>
      </c>
      <c r="Z25" s="7">
        <v>8.2935989182209041E-2</v>
      </c>
      <c r="AA25" s="7">
        <v>4.9363673921077642E-2</v>
      </c>
      <c r="AB25" s="7">
        <v>7.3866404445352696E-2</v>
      </c>
      <c r="AC25" s="7">
        <v>4.4541659904150509E-2</v>
      </c>
      <c r="AD25" s="7">
        <v>6.4497680233480223E-2</v>
      </c>
      <c r="AE25" s="8">
        <v>0.2804644344222752</v>
      </c>
      <c r="AF25" s="8">
        <v>0.25545942634317248</v>
      </c>
      <c r="AG25" s="8">
        <v>0.24605987109678884</v>
      </c>
      <c r="AH25" s="8">
        <v>0.23545584507446646</v>
      </c>
      <c r="AI25" s="8">
        <v>0.28155148047121797</v>
      </c>
      <c r="AJ25" s="8">
        <v>0.12889938142509944</v>
      </c>
      <c r="AK25" s="8">
        <v>0.13159954256071843</v>
      </c>
      <c r="AL25" s="8">
        <v>0.15290288796006654</v>
      </c>
      <c r="AM25" s="8">
        <v>0.21952194244227657</v>
      </c>
      <c r="AN25" s="8">
        <v>0.11074002964192971</v>
      </c>
      <c r="AO25" s="8">
        <v>0.22001238778125581</v>
      </c>
      <c r="AP25" s="8">
        <v>0.23372863785622508</v>
      </c>
    </row>
    <row r="26" spans="1:42" x14ac:dyDescent="0.2">
      <c r="A26" s="12"/>
      <c r="B26" s="14"/>
      <c r="C26" s="7" t="s">
        <v>19</v>
      </c>
      <c r="D26" s="7">
        <v>3.0335066640623491</v>
      </c>
      <c r="E26" s="7">
        <v>3.4480619023030821</v>
      </c>
      <c r="F26" s="7">
        <v>2.7854658428831853</v>
      </c>
      <c r="G26" s="7">
        <v>2.6329028154075281E-2</v>
      </c>
      <c r="H26" s="7">
        <v>4.9514923510157002E-2</v>
      </c>
      <c r="I26" s="7">
        <v>5.3078336532076241E-2</v>
      </c>
      <c r="J26" s="8">
        <f t="shared" si="3"/>
        <v>1.5299178461082121</v>
      </c>
      <c r="K26" s="8">
        <f t="shared" si="2"/>
        <v>1.7487884129066196</v>
      </c>
      <c r="L26" s="8">
        <f t="shared" si="2"/>
        <v>1.4192720897076307</v>
      </c>
      <c r="M26" s="8">
        <v>2.8544573319758199E-2</v>
      </c>
      <c r="N26" s="8">
        <v>2.8553076169898401E-2</v>
      </c>
      <c r="O26" s="8">
        <v>2.9366937148763199E-2</v>
      </c>
      <c r="P26" s="8">
        <v>2.1477535017352899E-2</v>
      </c>
      <c r="Q26" s="8">
        <v>1.25359589912977E-2</v>
      </c>
      <c r="R26" s="8">
        <v>1.43189762254235E-2</v>
      </c>
      <c r="S26" s="7">
        <v>0.58487185636729155</v>
      </c>
      <c r="T26" s="7">
        <v>0.32598496915376957</v>
      </c>
      <c r="U26" s="7">
        <v>2.0613733201843645</v>
      </c>
      <c r="V26" s="7">
        <v>0.52226944626210037</v>
      </c>
      <c r="W26" s="7">
        <v>0.95169659096688008</v>
      </c>
      <c r="X26" s="7">
        <v>1.4191319116303969</v>
      </c>
      <c r="Y26" s="7">
        <v>1.3098680266682126</v>
      </c>
      <c r="Z26" s="7">
        <v>1.2900183488767196</v>
      </c>
      <c r="AA26" s="7">
        <v>0.32240610969878702</v>
      </c>
      <c r="AB26" s="7">
        <v>1.8872911280903106</v>
      </c>
      <c r="AC26" s="7">
        <v>0.58986266555930966</v>
      </c>
      <c r="AD26" s="7">
        <v>0.72004991410356045</v>
      </c>
      <c r="AE26" s="8">
        <v>13.818685389965285</v>
      </c>
      <c r="AF26" s="8">
        <v>4.4525641069594606</v>
      </c>
      <c r="AG26" s="8">
        <v>14.621234387483844</v>
      </c>
      <c r="AH26" s="8">
        <v>7.2116548589234384</v>
      </c>
      <c r="AI26" s="8">
        <v>9.4647049051698957</v>
      </c>
      <c r="AJ26" s="8">
        <v>2.4413412186433012</v>
      </c>
      <c r="AK26" s="8">
        <v>4.4810281931093918</v>
      </c>
      <c r="AL26" s="8">
        <v>6.8062448611446813</v>
      </c>
      <c r="AM26" s="8">
        <v>17.531075655181322</v>
      </c>
      <c r="AN26" s="8">
        <v>2.469544550493882</v>
      </c>
      <c r="AO26" s="8">
        <v>24.641534117174551</v>
      </c>
      <c r="AP26" s="8">
        <v>1.4027244732715911</v>
      </c>
    </row>
    <row r="27" spans="1:42" x14ac:dyDescent="0.2">
      <c r="A27" s="12"/>
      <c r="B27" s="14"/>
      <c r="C27" s="7" t="s">
        <v>20</v>
      </c>
      <c r="D27" s="7">
        <v>2.77939767785973</v>
      </c>
      <c r="E27" s="7">
        <v>2.8787111776267622</v>
      </c>
      <c r="F27" s="7">
        <v>2.8453270961442754</v>
      </c>
      <c r="G27" s="7">
        <v>1.3929319318249941E-2</v>
      </c>
      <c r="H27" s="7">
        <v>1.2372611368570185E-2</v>
      </c>
      <c r="I27" s="7">
        <v>1.573957077352155E-2</v>
      </c>
      <c r="J27" s="8">
        <f t="shared" si="3"/>
        <v>1.3966634985889901</v>
      </c>
      <c r="K27" s="8">
        <f t="shared" si="2"/>
        <v>1.4455418944976661</v>
      </c>
      <c r="L27" s="8">
        <f t="shared" si="2"/>
        <v>1.4305333334588985</v>
      </c>
      <c r="M27" s="8">
        <v>8.2856313775434093E-2</v>
      </c>
      <c r="N27" s="8">
        <v>6.1230663815954399E-2</v>
      </c>
      <c r="O27" s="8">
        <v>4.8418579205034E-2</v>
      </c>
      <c r="P27" s="8">
        <v>0.11594096679379021</v>
      </c>
      <c r="Q27" s="8">
        <v>4.9382603644706292E-2</v>
      </c>
      <c r="R27" s="8">
        <v>9.1650594895472351E-2</v>
      </c>
      <c r="S27" s="7">
        <v>0.20115060209351082</v>
      </c>
      <c r="T27" s="7">
        <v>0.26891937190629056</v>
      </c>
      <c r="U27" s="7">
        <v>0.1503804887516175</v>
      </c>
      <c r="V27" s="7">
        <v>9.0666106110394426E-5</v>
      </c>
      <c r="W27" s="7">
        <v>0.21218146101596633</v>
      </c>
      <c r="X27" s="7">
        <v>0.26608202014931137</v>
      </c>
      <c r="Y27" s="7">
        <v>0.24228400030407823</v>
      </c>
      <c r="Z27" s="7">
        <v>0.21381953338211301</v>
      </c>
      <c r="AA27" s="7">
        <v>4.8499423356512361E-2</v>
      </c>
      <c r="AB27" s="7">
        <v>9.8053668915655659E-2</v>
      </c>
      <c r="AC27" s="7">
        <v>0.10214973740793903</v>
      </c>
      <c r="AD27" s="7">
        <v>0.11509731887249249</v>
      </c>
      <c r="AE27" s="8">
        <v>0.489891878024733</v>
      </c>
      <c r="AF27" s="8">
        <v>0.26683166188129859</v>
      </c>
      <c r="AG27" s="8">
        <v>0.32091685161511624</v>
      </c>
      <c r="AH27" s="8">
        <v>0.23502075300781231</v>
      </c>
      <c r="AI27" s="8">
        <v>0.34294133442559149</v>
      </c>
      <c r="AJ27" s="8">
        <v>0.32405433357578867</v>
      </c>
      <c r="AK27" s="8">
        <v>0.48977531075790104</v>
      </c>
      <c r="AL27" s="8">
        <v>0.39564309934787978</v>
      </c>
      <c r="AM27" s="8">
        <v>0.34638617667898225</v>
      </c>
      <c r="AN27" s="8">
        <v>1.0885213965928437</v>
      </c>
      <c r="AO27" s="8">
        <v>0.35435077809515197</v>
      </c>
      <c r="AP27" s="8">
        <v>0.31330210615590515</v>
      </c>
    </row>
    <row r="28" spans="1:42" x14ac:dyDescent="0.2">
      <c r="A28" s="12"/>
      <c r="B28" s="14"/>
      <c r="C28" s="7" t="s">
        <v>21</v>
      </c>
      <c r="D28" s="7">
        <v>3.7185942129751899</v>
      </c>
      <c r="E28" s="7">
        <v>3.5538761043575593</v>
      </c>
      <c r="F28" s="7">
        <v>3.8830840325426301</v>
      </c>
      <c r="G28" s="7">
        <v>0.1030598142510781</v>
      </c>
      <c r="H28" s="7">
        <v>0.23467176908108062</v>
      </c>
      <c r="I28" s="7">
        <v>0.173407979800248</v>
      </c>
      <c r="J28" s="8">
        <f t="shared" si="3"/>
        <v>1.910827013613134</v>
      </c>
      <c r="K28" s="8">
        <f t="shared" si="2"/>
        <v>1.89427393671932</v>
      </c>
      <c r="L28" s="8">
        <f t="shared" si="2"/>
        <v>2.0282460061714391</v>
      </c>
      <c r="M28" s="8">
        <v>5.6082077165242099</v>
      </c>
      <c r="N28" s="8">
        <v>5.230792887446384</v>
      </c>
      <c r="O28" s="8">
        <v>6.0119548619929999</v>
      </c>
      <c r="P28" s="8">
        <v>2.6414934565089259</v>
      </c>
      <c r="Q28" s="8">
        <v>2.2359690760127702</v>
      </c>
      <c r="R28" s="8">
        <v>2.2581957165916702</v>
      </c>
      <c r="S28" s="7">
        <v>0.97183554373288938</v>
      </c>
      <c r="T28" s="7">
        <v>0.3815498302605837</v>
      </c>
      <c r="U28" s="7">
        <v>0.32459288061748032</v>
      </c>
      <c r="V28" s="7">
        <v>0.49442440730985576</v>
      </c>
      <c r="W28" s="7">
        <v>0.70773621320628577</v>
      </c>
      <c r="X28" s="7">
        <v>0.77596615209392106</v>
      </c>
      <c r="Y28" s="7">
        <v>1.0855493918892785</v>
      </c>
      <c r="Z28" s="7">
        <v>1.3907310325495577</v>
      </c>
      <c r="AA28" s="7">
        <v>0.39066163036591695</v>
      </c>
      <c r="AB28" s="7">
        <v>0.35134240831027558</v>
      </c>
      <c r="AC28" s="7">
        <v>0.70367024785449694</v>
      </c>
      <c r="AD28" s="7">
        <v>0.40259171096944829</v>
      </c>
      <c r="AE28" s="8">
        <v>0.6685049566393666</v>
      </c>
      <c r="AF28" s="8">
        <v>0.98546340730775495</v>
      </c>
      <c r="AG28" s="8">
        <v>1.3368508364799179</v>
      </c>
      <c r="AH28" s="8">
        <v>0.75737169502770374</v>
      </c>
      <c r="AI28" s="8">
        <v>0.85674935999127211</v>
      </c>
      <c r="AJ28" s="8">
        <v>0.48989705943601491</v>
      </c>
      <c r="AK28" s="8">
        <v>1.2124117297380053</v>
      </c>
      <c r="AL28" s="8">
        <v>1.7372075113167025</v>
      </c>
      <c r="AM28" s="8">
        <v>0.73227574113771199</v>
      </c>
      <c r="AN28" s="8" t="s">
        <v>50</v>
      </c>
      <c r="AO28" s="8">
        <v>1.214237199645501</v>
      </c>
      <c r="AP28" s="8">
        <v>0.47956249029617415</v>
      </c>
    </row>
    <row r="29" spans="1:42" x14ac:dyDescent="0.2">
      <c r="A29" s="12"/>
      <c r="B29" s="14"/>
      <c r="C29" s="7" t="s">
        <v>22</v>
      </c>
      <c r="D29" s="7">
        <v>0.67577824431151046</v>
      </c>
      <c r="E29" s="7">
        <v>0.58995313413311812</v>
      </c>
      <c r="F29" s="7">
        <v>0.61125394258820198</v>
      </c>
      <c r="G29" s="7">
        <v>2.961198748672737E-2</v>
      </c>
      <c r="H29" s="7">
        <v>3.7439051473663901E-2</v>
      </c>
      <c r="I29" s="7">
        <v>3.6799999999999999E-2</v>
      </c>
      <c r="J29" s="8">
        <f t="shared" si="3"/>
        <v>0.35269511589911889</v>
      </c>
      <c r="K29" s="8">
        <f t="shared" si="2"/>
        <v>0.313696092803391</v>
      </c>
      <c r="L29" s="8">
        <f t="shared" si="2"/>
        <v>0.32402697129410096</v>
      </c>
      <c r="M29" s="8">
        <v>0.116111872262415</v>
      </c>
      <c r="N29" s="8">
        <v>0.106830024965964</v>
      </c>
      <c r="O29" s="8">
        <v>0.10284759601276799</v>
      </c>
      <c r="P29" s="8">
        <v>0.19463893348132999</v>
      </c>
      <c r="Q29" s="8">
        <v>0.32104610312281701</v>
      </c>
      <c r="R29" s="8">
        <v>0.32238119626216399</v>
      </c>
      <c r="S29" s="7">
        <v>0.13725055428031621</v>
      </c>
      <c r="T29" s="7">
        <v>0.19202596722320972</v>
      </c>
      <c r="U29" s="7">
        <v>0.19495079536476295</v>
      </c>
      <c r="V29" s="7">
        <v>0.36380586142490912</v>
      </c>
      <c r="W29" s="7">
        <v>0.37731105968629242</v>
      </c>
      <c r="X29" s="7">
        <v>0.29204801746197984</v>
      </c>
      <c r="Y29" s="7">
        <v>0.66210779285965482</v>
      </c>
      <c r="Z29" s="7">
        <v>0.25331172267947821</v>
      </c>
      <c r="AA29" s="7">
        <v>2.7543793759027164E-2</v>
      </c>
      <c r="AB29" s="7">
        <v>0.27417214592429645</v>
      </c>
      <c r="AC29" s="7">
        <v>0.14927380699047321</v>
      </c>
      <c r="AD29" s="7">
        <v>8.8318845741439764E-2</v>
      </c>
      <c r="AE29" s="8">
        <v>0.41322417571314618</v>
      </c>
      <c r="AF29" s="8">
        <v>0.37484395201432352</v>
      </c>
      <c r="AG29" s="8">
        <v>0.41078392878153802</v>
      </c>
      <c r="AH29" s="8">
        <v>4.6648366198421032</v>
      </c>
      <c r="AI29" s="8">
        <v>0.30054673231990564</v>
      </c>
      <c r="AJ29" s="8">
        <v>0.10932996620166743</v>
      </c>
      <c r="AK29" s="8">
        <v>0.21039315420909227</v>
      </c>
      <c r="AL29" s="8">
        <v>0.2922469312517722</v>
      </c>
      <c r="AM29" s="8">
        <v>0.34238999808419923</v>
      </c>
      <c r="AN29" s="8">
        <v>21.232511481631686</v>
      </c>
      <c r="AO29" s="8">
        <v>0.40936404490194345</v>
      </c>
      <c r="AP29" s="8">
        <v>0.85643000222270771</v>
      </c>
    </row>
    <row r="30" spans="1:42" x14ac:dyDescent="0.2">
      <c r="A30" s="12"/>
      <c r="B30" s="14"/>
      <c r="C30" s="7" t="s">
        <v>23</v>
      </c>
      <c r="D30" s="7">
        <v>3.6191523889385229</v>
      </c>
      <c r="E30" s="7">
        <v>3.9958085809406705</v>
      </c>
      <c r="F30" s="7">
        <v>3.70457250574071</v>
      </c>
      <c r="G30" s="7">
        <v>0.82363200251538238</v>
      </c>
      <c r="H30" s="7">
        <v>1.0903318556447552</v>
      </c>
      <c r="I30" s="7">
        <v>1.1856952567650867</v>
      </c>
      <c r="J30" s="8">
        <f t="shared" si="3"/>
        <v>2.2213921957269527</v>
      </c>
      <c r="K30" s="8">
        <f t="shared" si="2"/>
        <v>2.543070218292713</v>
      </c>
      <c r="L30" s="8">
        <f t="shared" si="2"/>
        <v>2.4451338812528984</v>
      </c>
      <c r="M30" s="8">
        <v>0.75784545847767082</v>
      </c>
      <c r="N30" s="8">
        <v>0.79339976288351599</v>
      </c>
      <c r="O30" s="8">
        <v>0.87325175549282996</v>
      </c>
      <c r="P30" s="8">
        <v>0.53463895834546304</v>
      </c>
      <c r="Q30" s="8">
        <v>0.33011484839143601</v>
      </c>
      <c r="R30" s="8">
        <v>0.54216775305174203</v>
      </c>
      <c r="S30" s="7">
        <v>3.7313711974386066</v>
      </c>
      <c r="T30" s="7">
        <v>2.6014093616279421</v>
      </c>
      <c r="U30" s="7">
        <v>7.5676111066344012</v>
      </c>
      <c r="V30" s="7">
        <v>3.0893597757727136</v>
      </c>
      <c r="W30" s="7">
        <v>7.2709626147231736</v>
      </c>
      <c r="X30" s="7">
        <v>9.430281734531123</v>
      </c>
      <c r="Y30" s="7">
        <v>4.5847714673622857</v>
      </c>
      <c r="Z30" s="7">
        <v>9.982431386327411</v>
      </c>
      <c r="AA30" s="7">
        <v>2.5708774105311978</v>
      </c>
      <c r="AB30" s="7">
        <v>6.9268623060229686</v>
      </c>
      <c r="AC30" s="7">
        <v>3.3790965509869726</v>
      </c>
      <c r="AD30" s="7">
        <v>6.1724165165759626</v>
      </c>
      <c r="AE30" s="8">
        <v>6.4462125858291577</v>
      </c>
      <c r="AF30" s="8">
        <v>4.574025089228976</v>
      </c>
      <c r="AG30" s="8">
        <v>5.1625571994317552</v>
      </c>
      <c r="AH30" s="8">
        <v>3.3718002187252529</v>
      </c>
      <c r="AI30" s="8">
        <v>5.7307140263183012</v>
      </c>
      <c r="AJ30" s="8">
        <v>3.4159241124958011</v>
      </c>
      <c r="AK30" s="8">
        <v>2.5867069839283552</v>
      </c>
      <c r="AL30" s="8">
        <v>6.5811422816701999</v>
      </c>
      <c r="AM30" s="8">
        <v>7.909347355582061</v>
      </c>
      <c r="AN30" s="8">
        <v>6.8346939618672256</v>
      </c>
      <c r="AO30" s="8">
        <v>12.602414001375219</v>
      </c>
      <c r="AP30" s="8">
        <v>5.6276876852735693</v>
      </c>
    </row>
    <row r="31" spans="1:42" x14ac:dyDescent="0.2">
      <c r="A31" s="12"/>
      <c r="B31" s="14"/>
      <c r="C31" s="7" t="s">
        <v>24</v>
      </c>
      <c r="D31" s="7">
        <v>0.66412943656647505</v>
      </c>
      <c r="E31" s="7">
        <v>0.65727256617165553</v>
      </c>
      <c r="F31" s="7">
        <v>0.74717067335235143</v>
      </c>
      <c r="G31" s="7">
        <v>0.18279105328861464</v>
      </c>
      <c r="H31" s="7">
        <v>0.238933140648806</v>
      </c>
      <c r="I31" s="7">
        <v>0.24596554951363631</v>
      </c>
      <c r="J31" s="8">
        <f t="shared" si="3"/>
        <v>0.42346024492754486</v>
      </c>
      <c r="K31" s="8">
        <f t="shared" si="2"/>
        <v>0.44810285341023076</v>
      </c>
      <c r="L31" s="8">
        <f t="shared" si="2"/>
        <v>0.49656811143299384</v>
      </c>
      <c r="M31" s="8">
        <v>2.4086913056149686</v>
      </c>
      <c r="N31" s="8">
        <v>2.0124583060772099</v>
      </c>
      <c r="O31" s="8">
        <v>2.2212630235217499</v>
      </c>
      <c r="P31" s="8">
        <v>0.98849197775405917</v>
      </c>
      <c r="Q31" s="8">
        <v>1.0193334263292557</v>
      </c>
      <c r="R31" s="8">
        <v>1.3955917000721609</v>
      </c>
      <c r="S31" s="7">
        <v>1.9129164323356649</v>
      </c>
      <c r="T31" s="7">
        <v>0.9116333763362271</v>
      </c>
      <c r="U31" s="7">
        <v>0.72163285505095853</v>
      </c>
      <c r="V31" s="7">
        <v>0.99967217955972609</v>
      </c>
      <c r="W31" s="7">
        <v>0.71171463316743555</v>
      </c>
      <c r="X31" s="7">
        <v>0.71684515816261862</v>
      </c>
      <c r="Y31" s="7">
        <v>1.1373682706718118</v>
      </c>
      <c r="Z31" s="7">
        <v>0.74249718350332949</v>
      </c>
      <c r="AA31" s="7">
        <v>1.0805507369992415</v>
      </c>
      <c r="AB31" s="7">
        <v>0.58008046927753554</v>
      </c>
      <c r="AC31" s="7">
        <v>0.45863600547276706</v>
      </c>
      <c r="AD31" s="7">
        <v>0.51273842983069673</v>
      </c>
      <c r="AE31" s="8">
        <v>0.81724327713626765</v>
      </c>
      <c r="AF31" s="8">
        <v>1.1308370466140607</v>
      </c>
      <c r="AG31" s="8">
        <v>0.86433778116688775</v>
      </c>
      <c r="AH31" s="8">
        <v>0.59325533829132249</v>
      </c>
      <c r="AI31" s="8">
        <v>0.78802271843046168</v>
      </c>
      <c r="AJ31" s="8">
        <v>0.99333394839419842</v>
      </c>
      <c r="AK31" s="8">
        <v>0.75151084532967782</v>
      </c>
      <c r="AL31" s="8">
        <v>1.3236992269377521</v>
      </c>
      <c r="AM31" s="8">
        <v>0.50781506733645876</v>
      </c>
      <c r="AN31" s="8" t="s">
        <v>50</v>
      </c>
      <c r="AO31" s="8">
        <v>0.78329043556276035</v>
      </c>
      <c r="AP31" s="8">
        <v>0.97944572907456451</v>
      </c>
    </row>
    <row r="32" spans="1:42" x14ac:dyDescent="0.2">
      <c r="A32" s="12"/>
      <c r="B32" s="14"/>
      <c r="C32" s="7" t="s">
        <v>25</v>
      </c>
      <c r="D32" s="7">
        <v>0.19199855096034277</v>
      </c>
      <c r="E32" s="7">
        <v>0.16111101232036068</v>
      </c>
      <c r="F32" s="7">
        <v>0.1789</v>
      </c>
      <c r="G32" s="7">
        <v>0.18740000000000001</v>
      </c>
      <c r="H32" s="7">
        <v>0.14956854515599918</v>
      </c>
      <c r="I32" s="7">
        <v>0.22565311098117202</v>
      </c>
      <c r="J32" s="8">
        <f t="shared" si="3"/>
        <v>0.1896992754801714</v>
      </c>
      <c r="K32" s="8">
        <f t="shared" si="2"/>
        <v>0.15533977873817995</v>
      </c>
      <c r="L32" s="8">
        <f t="shared" si="2"/>
        <v>0.20227655549058601</v>
      </c>
      <c r="M32" s="8">
        <v>0.92484855506968444</v>
      </c>
      <c r="N32" s="8">
        <v>0.81325726867811998</v>
      </c>
      <c r="O32" s="8">
        <v>1.2021328915988425</v>
      </c>
      <c r="P32" s="8">
        <v>0.66460954176017994</v>
      </c>
      <c r="Q32" s="8">
        <v>0.43625454855749002</v>
      </c>
      <c r="R32" s="8">
        <v>0.25563211513580097</v>
      </c>
      <c r="S32" s="7">
        <v>0.18304642782639136</v>
      </c>
      <c r="T32" s="7">
        <v>9.897016585343598E-3</v>
      </c>
      <c r="U32" s="7">
        <v>1.3331498309071814E-2</v>
      </c>
      <c r="V32" s="7" t="s">
        <v>50</v>
      </c>
      <c r="W32" s="7">
        <v>5.05118674293124E-2</v>
      </c>
      <c r="X32" s="7" t="s">
        <v>50</v>
      </c>
      <c r="Y32" s="7">
        <v>4.3628907140657022E-2</v>
      </c>
      <c r="Z32" s="7" t="s">
        <v>50</v>
      </c>
      <c r="AA32" s="7">
        <v>2.6070871330285558E-2</v>
      </c>
      <c r="AB32" s="7">
        <v>5.7328215009152615E-3</v>
      </c>
      <c r="AC32" s="7">
        <v>2.5842461406315406E-2</v>
      </c>
      <c r="AD32" s="7">
        <v>2.4153083818840682E-2</v>
      </c>
      <c r="AE32" s="8">
        <v>9.3320796929106706E-2</v>
      </c>
      <c r="AF32" s="8">
        <v>0.10289181558078608</v>
      </c>
      <c r="AG32" s="8">
        <v>7.6293022589207796E-2</v>
      </c>
      <c r="AH32" s="8">
        <v>0.15950621797923184</v>
      </c>
      <c r="AI32" s="8">
        <v>1.7715595695794631E-2</v>
      </c>
      <c r="AJ32" s="8">
        <v>0.41383048082142737</v>
      </c>
      <c r="AK32" s="8">
        <v>0.40430869320557905</v>
      </c>
      <c r="AL32" s="8">
        <v>0.48408136296405019</v>
      </c>
      <c r="AM32" s="8">
        <v>0.15184688722608236</v>
      </c>
      <c r="AN32" s="8">
        <v>30.544047926213853</v>
      </c>
      <c r="AO32" s="8">
        <v>0.22756871796876671</v>
      </c>
      <c r="AP32" s="8">
        <v>2.594807760808698E-2</v>
      </c>
    </row>
    <row r="33" spans="1:42" x14ac:dyDescent="0.2">
      <c r="A33" s="12"/>
      <c r="B33" s="14"/>
      <c r="C33" s="7" t="s">
        <v>26</v>
      </c>
      <c r="D33" s="7">
        <v>8.6058551995377304</v>
      </c>
      <c r="E33" s="7">
        <v>8.5836174078610004</v>
      </c>
      <c r="F33" s="7">
        <v>8.4501090249350241</v>
      </c>
      <c r="G33" s="7">
        <v>0.447643382336123</v>
      </c>
      <c r="H33" s="7">
        <v>0.36070146244967699</v>
      </c>
      <c r="I33" s="7">
        <v>0.54683701849147881</v>
      </c>
      <c r="J33" s="8">
        <f t="shared" si="3"/>
        <v>4.5267492909369267</v>
      </c>
      <c r="K33" s="8">
        <f t="shared" si="2"/>
        <v>4.4721594351553389</v>
      </c>
      <c r="L33" s="8">
        <f t="shared" si="2"/>
        <v>4.4984730217132514</v>
      </c>
      <c r="M33" s="8">
        <v>0.23886746408385701</v>
      </c>
      <c r="N33" s="8">
        <v>0.29365277647611099</v>
      </c>
      <c r="O33" s="8">
        <v>0.26585978808213812</v>
      </c>
      <c r="P33" s="8">
        <v>4.2094780724020099E-2</v>
      </c>
      <c r="Q33" s="8">
        <v>3.6460951789564849E-2</v>
      </c>
      <c r="R33" s="8">
        <v>7.62432541267207E-2</v>
      </c>
      <c r="S33" s="7">
        <v>4.3420659583225406E-2</v>
      </c>
      <c r="T33" s="7">
        <v>0.16497115758582523</v>
      </c>
      <c r="U33" s="7">
        <v>0.90724722384534073</v>
      </c>
      <c r="V33" s="7">
        <v>0.70542139407982363</v>
      </c>
      <c r="W33" s="7">
        <v>0.6851992919823201</v>
      </c>
      <c r="X33" s="7">
        <v>0.49990415887047601</v>
      </c>
      <c r="Y33" s="7">
        <v>1.0072739334410685</v>
      </c>
      <c r="Z33" s="7">
        <v>0.72663022829921176</v>
      </c>
      <c r="AA33" s="7">
        <v>7.0661805976795458E-2</v>
      </c>
      <c r="AB33" s="7">
        <v>1.2458291609964289</v>
      </c>
      <c r="AC33" s="7">
        <v>0.35661463619125916</v>
      </c>
      <c r="AD33" s="7">
        <v>0.1556055747372567</v>
      </c>
      <c r="AE33" s="8">
        <v>6.7751458260438424</v>
      </c>
      <c r="AF33" s="8">
        <v>5.621664336205658</v>
      </c>
      <c r="AG33" s="8">
        <v>8.8272727367135264</v>
      </c>
      <c r="AH33" s="8">
        <v>1.357227327691882</v>
      </c>
      <c r="AI33" s="8">
        <v>4.0433058956976309</v>
      </c>
      <c r="AJ33" s="8">
        <v>0.15293321329136372</v>
      </c>
      <c r="AK33" s="8">
        <v>0.77339647302960179</v>
      </c>
      <c r="AL33" s="8">
        <v>0.84513160643098317</v>
      </c>
      <c r="AM33" s="8">
        <v>4.8315935134764718</v>
      </c>
      <c r="AN33" s="8">
        <v>42.27155100514743</v>
      </c>
      <c r="AO33" s="8">
        <v>14.258136488698053</v>
      </c>
      <c r="AP33" s="8">
        <v>2.0379338718150701</v>
      </c>
    </row>
    <row r="34" spans="1:42" x14ac:dyDescent="0.2">
      <c r="A34" s="12"/>
      <c r="B34" s="14"/>
      <c r="C34" s="7" t="s">
        <v>27</v>
      </c>
      <c r="D34" s="7">
        <v>0.63697050597521465</v>
      </c>
      <c r="E34" s="7">
        <v>0.60483053866167336</v>
      </c>
      <c r="F34" s="7">
        <v>0.66047313238360295</v>
      </c>
      <c r="G34" s="7">
        <v>1.0782545181797401</v>
      </c>
      <c r="H34" s="7">
        <v>1.1673491123050259</v>
      </c>
      <c r="I34" s="7">
        <v>1.1835308445387087</v>
      </c>
      <c r="J34" s="8">
        <f t="shared" si="3"/>
        <v>0.85761251207747735</v>
      </c>
      <c r="K34" s="8">
        <f t="shared" si="2"/>
        <v>0.88608982548334958</v>
      </c>
      <c r="L34" s="8">
        <f t="shared" si="2"/>
        <v>0.92200198846115589</v>
      </c>
      <c r="M34" s="8">
        <v>3.3518392332548901</v>
      </c>
      <c r="N34" s="8">
        <v>3.33033055671735</v>
      </c>
      <c r="O34" s="8">
        <v>2.6966415933376711</v>
      </c>
      <c r="P34" s="8">
        <v>3.0539325153869488</v>
      </c>
      <c r="Q34" s="8">
        <v>2.6637801857729437</v>
      </c>
      <c r="R34" s="8">
        <v>3.290862628959303</v>
      </c>
      <c r="S34" s="7">
        <v>1.7730683711328947</v>
      </c>
      <c r="T34" s="7">
        <v>3.1514075113837299</v>
      </c>
      <c r="U34" s="7">
        <v>2.7458457725283787</v>
      </c>
      <c r="V34" s="7">
        <v>2.6939797349958665</v>
      </c>
      <c r="W34" s="7">
        <v>2.6467055337058047</v>
      </c>
      <c r="X34" s="7">
        <v>3.5256755184856536</v>
      </c>
      <c r="Y34" s="7">
        <v>3.2505236472460401</v>
      </c>
      <c r="Z34" s="7">
        <v>3.2762201819150834</v>
      </c>
      <c r="AA34" s="7">
        <v>1.7411255265148269</v>
      </c>
      <c r="AB34" s="7">
        <v>2.2959890366724025</v>
      </c>
      <c r="AC34" s="7">
        <v>3.2222626891283124</v>
      </c>
      <c r="AD34" s="7">
        <v>2.9074202286012678</v>
      </c>
      <c r="AE34" s="8">
        <v>104.70170908946865</v>
      </c>
      <c r="AF34" s="8">
        <v>110.44685723194642</v>
      </c>
      <c r="AG34" s="8">
        <v>102.17511485957478</v>
      </c>
      <c r="AH34" s="8">
        <v>104.13563995900969</v>
      </c>
      <c r="AI34" s="8">
        <v>101.95071861053727</v>
      </c>
      <c r="AJ34" s="8">
        <v>90.014913091961418</v>
      </c>
      <c r="AK34" s="8">
        <v>76.863304602463302</v>
      </c>
      <c r="AL34" s="8">
        <v>57.870238291168839</v>
      </c>
      <c r="AM34" s="8">
        <v>85.664111152068315</v>
      </c>
      <c r="AN34" s="8" t="s">
        <v>50</v>
      </c>
      <c r="AO34" s="8">
        <v>142.1235608568808</v>
      </c>
      <c r="AP34" s="8">
        <v>105.2252155425908</v>
      </c>
    </row>
    <row r="35" spans="1:42" x14ac:dyDescent="0.2">
      <c r="A35" s="12"/>
      <c r="B35" s="14"/>
      <c r="C35" s="7" t="s">
        <v>28</v>
      </c>
      <c r="D35" s="7">
        <v>0.39271019082653824</v>
      </c>
      <c r="E35" s="7">
        <v>0.3862858830832705</v>
      </c>
      <c r="F35" s="7">
        <v>0.38625214204652297</v>
      </c>
      <c r="G35" s="7">
        <v>4.2291736907231821E-2</v>
      </c>
      <c r="H35" s="7">
        <v>5.2977943210165392E-2</v>
      </c>
      <c r="I35" s="7">
        <v>5.9040103072628726E-2</v>
      </c>
      <c r="J35" s="8">
        <f t="shared" si="3"/>
        <v>0.21750096386688503</v>
      </c>
      <c r="K35" s="8">
        <f t="shared" si="2"/>
        <v>0.21963191314671796</v>
      </c>
      <c r="L35" s="8">
        <f t="shared" si="2"/>
        <v>0.22264612255957586</v>
      </c>
      <c r="M35" s="8">
        <v>0.17546485500268047</v>
      </c>
      <c r="N35" s="8">
        <v>0.12417987684697147</v>
      </c>
      <c r="O35" s="8">
        <v>0.13074528089247567</v>
      </c>
      <c r="P35" s="8">
        <v>5.1092931242125002E-2</v>
      </c>
      <c r="Q35" s="8">
        <v>6.4871143940963896E-2</v>
      </c>
      <c r="R35" s="8">
        <v>7.7910360712296095E-2</v>
      </c>
      <c r="S35" s="7">
        <v>6.6740554772340019E-2</v>
      </c>
      <c r="T35" s="7">
        <v>9.8504663012360785E-2</v>
      </c>
      <c r="U35" s="7">
        <v>0.20874655519225221</v>
      </c>
      <c r="V35" s="7">
        <v>0.20080173121500161</v>
      </c>
      <c r="W35" s="7">
        <v>0.18573181611513798</v>
      </c>
      <c r="X35" s="7">
        <v>0.29668610726719624</v>
      </c>
      <c r="Y35" s="7">
        <v>0.34116051026113925</v>
      </c>
      <c r="Z35" s="7">
        <v>0.24641243329222834</v>
      </c>
      <c r="AA35" s="7">
        <v>1.4485437514739088E-2</v>
      </c>
      <c r="AB35" s="7">
        <v>0.20726431986824123</v>
      </c>
      <c r="AC35" s="7">
        <v>0.12795805776775146</v>
      </c>
      <c r="AD35" s="7">
        <v>4.1468049414870346E-2</v>
      </c>
      <c r="AE35" s="8">
        <v>0.40102567475432654</v>
      </c>
      <c r="AF35" s="8">
        <v>0.31476226900278287</v>
      </c>
      <c r="AG35" s="8">
        <v>0.43222088737685382</v>
      </c>
      <c r="AH35" s="8">
        <v>0.24110363316258207</v>
      </c>
      <c r="AI35" s="8">
        <v>0.31745532279875405</v>
      </c>
      <c r="AJ35" s="8">
        <v>3.610020559412612E-2</v>
      </c>
      <c r="AK35" s="8">
        <v>0.15485793145174132</v>
      </c>
      <c r="AL35" s="8">
        <v>0.21955444994868772</v>
      </c>
      <c r="AM35" s="8">
        <v>0.268286915852671</v>
      </c>
      <c r="AN35" s="8">
        <v>0.94777529353762979</v>
      </c>
      <c r="AO35" s="8">
        <v>0.49280532045374809</v>
      </c>
      <c r="AP35" s="8">
        <v>0.37717889212472328</v>
      </c>
    </row>
    <row r="36" spans="1:42" x14ac:dyDescent="0.2">
      <c r="A36" s="12"/>
      <c r="B36" s="14"/>
      <c r="C36" s="7" t="s">
        <v>29</v>
      </c>
      <c r="D36" s="7">
        <v>0.708142044347012</v>
      </c>
      <c r="E36" s="7">
        <v>0.77935999594033212</v>
      </c>
      <c r="F36" s="7">
        <v>0.69382093097228148</v>
      </c>
      <c r="G36" s="7">
        <v>1.0897324637201672E-2</v>
      </c>
      <c r="H36" s="7">
        <v>9.0247889031949032E-3</v>
      </c>
      <c r="I36" s="7">
        <v>8.9425526343618611E-3</v>
      </c>
      <c r="J36" s="8">
        <f t="shared" si="3"/>
        <v>0.35951968449210686</v>
      </c>
      <c r="K36" s="8">
        <f t="shared" si="2"/>
        <v>0.39419239242176352</v>
      </c>
      <c r="L36" s="8">
        <f t="shared" si="2"/>
        <v>0.35138174180332166</v>
      </c>
      <c r="M36" s="8">
        <v>2.8477359015356172E-2</v>
      </c>
      <c r="N36" s="8">
        <v>1.7743019840871083E-2</v>
      </c>
      <c r="O36" s="8">
        <v>5.6807249283101643E-2</v>
      </c>
      <c r="P36" s="8">
        <v>2.5295851600764498E-2</v>
      </c>
      <c r="Q36" s="8">
        <v>2.5465176176063201E-2</v>
      </c>
      <c r="R36" s="8">
        <v>2.9677520335509501E-2</v>
      </c>
      <c r="S36" s="7">
        <v>6.7212868508427032E-2</v>
      </c>
      <c r="T36" s="7">
        <v>5.95552390900322E-2</v>
      </c>
      <c r="U36" s="7">
        <v>8.806338600777823E-2</v>
      </c>
      <c r="V36" s="7">
        <v>8.1489777904345764E-2</v>
      </c>
      <c r="W36" s="7">
        <v>9.0356525987430075E-2</v>
      </c>
      <c r="X36" s="7">
        <v>0.16199075487464823</v>
      </c>
      <c r="Y36" s="7">
        <v>6.8148173550209162E-2</v>
      </c>
      <c r="Z36" s="7">
        <v>0.12562258928597603</v>
      </c>
      <c r="AA36" s="7">
        <v>4.1323129805940828E-2</v>
      </c>
      <c r="AB36" s="7">
        <v>7.6282634204603378E-2</v>
      </c>
      <c r="AC36" s="7">
        <v>5.9812157363508853E-2</v>
      </c>
      <c r="AD36" s="7">
        <v>9.9397507484804221E-2</v>
      </c>
      <c r="AE36" s="8">
        <v>0.18357693485561216</v>
      </c>
      <c r="AF36" s="8">
        <v>0.17208862002682088</v>
      </c>
      <c r="AG36" s="8">
        <v>0.13838989719436207</v>
      </c>
      <c r="AH36" s="8">
        <v>0.1590522103924229</v>
      </c>
      <c r="AI36" s="8">
        <v>0.16516320076917262</v>
      </c>
      <c r="AJ36" s="8">
        <v>9.7413559886241508E-2</v>
      </c>
      <c r="AK36" s="8">
        <v>9.0436000457151985E-2</v>
      </c>
      <c r="AL36" s="8">
        <v>0.18604737146045239</v>
      </c>
      <c r="AM36" s="8">
        <v>0.1027869894807082</v>
      </c>
      <c r="AN36" s="8">
        <v>0.56970153489254793</v>
      </c>
      <c r="AO36" s="8">
        <v>0.16948527864187998</v>
      </c>
      <c r="AP36" s="8">
        <v>0.15608482055949807</v>
      </c>
    </row>
    <row r="37" spans="1:42" x14ac:dyDescent="0.2">
      <c r="A37" s="12"/>
      <c r="B37" s="14"/>
      <c r="C37" s="7" t="s">
        <v>30</v>
      </c>
      <c r="D37" s="7">
        <v>2.5573177420763828</v>
      </c>
      <c r="E37" s="7">
        <v>2.3934257854498302</v>
      </c>
      <c r="F37" s="7">
        <v>2.28502240885474</v>
      </c>
      <c r="G37" s="7">
        <v>7.67560811586427E-2</v>
      </c>
      <c r="H37" s="7">
        <v>9.7740197173590199E-2</v>
      </c>
      <c r="I37" s="7">
        <v>0.111019576815136</v>
      </c>
      <c r="J37" s="8">
        <f t="shared" si="3"/>
        <v>1.3170369116175127</v>
      </c>
      <c r="K37" s="8">
        <f t="shared" si="2"/>
        <v>1.2455829913117102</v>
      </c>
      <c r="L37" s="8">
        <f t="shared" si="2"/>
        <v>1.1980209928349379</v>
      </c>
      <c r="M37" s="8">
        <v>1.2267500886621101</v>
      </c>
      <c r="N37" s="8">
        <v>1.2190707531286333</v>
      </c>
      <c r="O37" s="8">
        <v>1.5804778641552699</v>
      </c>
      <c r="P37" s="8">
        <v>0.39862705385078601</v>
      </c>
      <c r="Q37" s="8">
        <v>0.23990426272371601</v>
      </c>
      <c r="R37" s="8">
        <v>0.24269565745437499</v>
      </c>
      <c r="S37" s="7">
        <v>0.11289056541736125</v>
      </c>
      <c r="T37" s="7">
        <v>0.1089416941420394</v>
      </c>
      <c r="U37" s="7">
        <v>0.14390911757600822</v>
      </c>
      <c r="V37" s="7">
        <v>0.15719751641895899</v>
      </c>
      <c r="W37" s="7">
        <v>0.22738165839663743</v>
      </c>
      <c r="X37" s="7">
        <v>0.45598786525821799</v>
      </c>
      <c r="Y37" s="7">
        <v>0.30051335720841926</v>
      </c>
      <c r="Z37" s="7">
        <v>0.20301166784211033</v>
      </c>
      <c r="AA37" s="7">
        <v>4.542633902997039E-2</v>
      </c>
      <c r="AB37" s="7">
        <v>0.11167332860728181</v>
      </c>
      <c r="AC37" s="7">
        <v>0.12420976027440005</v>
      </c>
      <c r="AD37" s="7">
        <v>6.3747769623619402E-2</v>
      </c>
      <c r="AE37" s="8">
        <v>7.3485738681102095</v>
      </c>
      <c r="AF37" s="8">
        <v>15.641118783313621</v>
      </c>
      <c r="AG37" s="8">
        <v>23.917586713326841</v>
      </c>
      <c r="AH37" s="8">
        <v>10.060069128147109</v>
      </c>
      <c r="AI37" s="8">
        <v>13.15071764772369</v>
      </c>
      <c r="AJ37" s="8">
        <v>3.9603452924421552</v>
      </c>
      <c r="AK37" s="8">
        <v>16.119195709764977</v>
      </c>
      <c r="AL37" s="8">
        <v>14.802859964042332</v>
      </c>
      <c r="AM37" s="8">
        <v>11.634294416534972</v>
      </c>
      <c r="AN37" s="8">
        <v>63.469153828682359</v>
      </c>
      <c r="AO37" s="8">
        <v>40.905779499558697</v>
      </c>
      <c r="AP37" s="8">
        <v>24.969080173987955</v>
      </c>
    </row>
    <row r="38" spans="1:42" x14ac:dyDescent="0.2">
      <c r="A38" s="12" t="s">
        <v>92</v>
      </c>
      <c r="B38" s="13" t="s">
        <v>88</v>
      </c>
      <c r="C38" s="7" t="s">
        <v>13</v>
      </c>
      <c r="D38" s="7">
        <v>9.4527634236031527E-2</v>
      </c>
      <c r="E38" s="7">
        <v>0.10689</v>
      </c>
      <c r="F38" s="7">
        <v>8.5075919121477203E-2</v>
      </c>
      <c r="G38" s="7">
        <v>0.122651823313031</v>
      </c>
      <c r="H38" s="7">
        <v>0.11921382513670632</v>
      </c>
      <c r="I38" s="7">
        <v>0.13975000000000001</v>
      </c>
      <c r="J38" s="8">
        <f>1/2*(D38+G38)</f>
        <v>0.10858972877453127</v>
      </c>
      <c r="K38" s="8">
        <f t="shared" ref="K38:L55" si="4">1/2*(E38+H38)</f>
        <v>0.11305191256835316</v>
      </c>
      <c r="L38" s="8">
        <f t="shared" si="4"/>
        <v>0.1124129595607386</v>
      </c>
      <c r="M38" s="8">
        <v>0.12917421164946533</v>
      </c>
      <c r="N38" s="8">
        <v>0.10693818031890412</v>
      </c>
      <c r="O38" s="8">
        <v>0.11433408312239</v>
      </c>
      <c r="P38" s="8">
        <v>0.14983591417216599</v>
      </c>
      <c r="Q38" s="8">
        <v>0.12497890440577999</v>
      </c>
      <c r="R38" s="8">
        <v>0.16620652073139533</v>
      </c>
      <c r="S38" s="7">
        <v>0.33296812110980134</v>
      </c>
      <c r="T38" s="7">
        <v>0.12014703916771556</v>
      </c>
      <c r="U38" s="7">
        <v>0.4723526722356598</v>
      </c>
      <c r="V38" s="7">
        <v>0.17778122722829298</v>
      </c>
      <c r="W38" s="7">
        <v>0.25532740565622941</v>
      </c>
      <c r="X38" s="7">
        <v>0.20681650985263858</v>
      </c>
      <c r="Y38" s="7">
        <v>0.13211938763074862</v>
      </c>
      <c r="Z38" s="7">
        <v>0.50664889814538294</v>
      </c>
      <c r="AA38" s="7">
        <v>0.14359610289284788</v>
      </c>
      <c r="AB38" s="7">
        <v>0.2963575915005382</v>
      </c>
      <c r="AC38" s="7">
        <v>0.31065332055809086</v>
      </c>
      <c r="AD38" s="7">
        <v>0.23650097892645097</v>
      </c>
      <c r="AE38" s="7">
        <v>0.10060721841163207</v>
      </c>
      <c r="AF38" s="7">
        <v>0.11180835343197007</v>
      </c>
      <c r="AG38" s="7">
        <v>0.11299000942841921</v>
      </c>
      <c r="AH38" s="7">
        <v>5.2271087402738274E-2</v>
      </c>
      <c r="AI38" s="7">
        <v>0.38931902021074899</v>
      </c>
      <c r="AJ38" s="7">
        <v>0.22886369053851366</v>
      </c>
      <c r="AK38" s="7">
        <v>0.1059421593273862</v>
      </c>
      <c r="AL38" s="7">
        <v>7.7037077146470428E-2</v>
      </c>
      <c r="AM38" s="7">
        <v>0.17871844231255371</v>
      </c>
      <c r="AN38" s="7">
        <v>8.6773263166612824E-2</v>
      </c>
      <c r="AO38" s="7">
        <v>0.11049492410151385</v>
      </c>
      <c r="AP38" s="7">
        <v>0.10110056150796283</v>
      </c>
    </row>
    <row r="39" spans="1:42" x14ac:dyDescent="0.2">
      <c r="A39" s="12"/>
      <c r="B39" s="13"/>
      <c r="C39" s="7" t="s">
        <v>14</v>
      </c>
      <c r="D39" s="7">
        <v>0.12703536434945012</v>
      </c>
      <c r="E39" s="7">
        <v>0.13235</v>
      </c>
      <c r="F39" s="7">
        <v>0.117668031513344</v>
      </c>
      <c r="G39" s="7">
        <v>0.38540000000000002</v>
      </c>
      <c r="H39" s="7">
        <v>0.39996723349680652</v>
      </c>
      <c r="I39" s="7">
        <v>0.41355248013295098</v>
      </c>
      <c r="J39" s="8">
        <f t="shared" ref="J39:J55" si="5">1/2*(D39+G39)</f>
        <v>0.25621768217472507</v>
      </c>
      <c r="K39" s="8">
        <f t="shared" si="4"/>
        <v>0.26615861674840324</v>
      </c>
      <c r="L39" s="8">
        <f t="shared" si="4"/>
        <v>0.26561025582314751</v>
      </c>
      <c r="M39" s="8">
        <v>0.207998907047411</v>
      </c>
      <c r="N39" s="8">
        <v>0.19634689738474401</v>
      </c>
      <c r="O39" s="8">
        <v>0.19108018225635301</v>
      </c>
      <c r="P39" s="8">
        <v>0.20376390139532299</v>
      </c>
      <c r="Q39" s="8">
        <v>0.19562300709349301</v>
      </c>
      <c r="R39" s="8">
        <v>0.19149332139233305</v>
      </c>
      <c r="S39" s="7">
        <v>0.59324043626436773</v>
      </c>
      <c r="T39" s="7">
        <v>0.16169034799376597</v>
      </c>
      <c r="U39" s="7">
        <v>1.0913269435287991</v>
      </c>
      <c r="V39" s="7">
        <v>0.94337737490720919</v>
      </c>
      <c r="W39" s="7">
        <v>0.46404721968748069</v>
      </c>
      <c r="X39" s="7">
        <v>1.0150703674459878</v>
      </c>
      <c r="Y39" s="7">
        <v>0.54756045524078234</v>
      </c>
      <c r="Z39" s="7">
        <v>0.37545598597591717</v>
      </c>
      <c r="AA39" s="7">
        <v>0.39382908222258634</v>
      </c>
      <c r="AB39" s="7">
        <v>0.76236454589415403</v>
      </c>
      <c r="AC39" s="7">
        <v>0.40062134729903942</v>
      </c>
      <c r="AD39" s="7">
        <v>0.67157705596958983</v>
      </c>
      <c r="AE39" s="7">
        <v>0.24064696910067232</v>
      </c>
      <c r="AF39" s="7">
        <v>0.20053112960599681</v>
      </c>
      <c r="AG39" s="7">
        <v>0.27113989301535074</v>
      </c>
      <c r="AH39" s="7">
        <v>0.20658477402911415</v>
      </c>
      <c r="AI39" s="7">
        <v>0.12428729366503145</v>
      </c>
      <c r="AJ39" s="7">
        <v>0.21439160389325784</v>
      </c>
      <c r="AK39" s="7">
        <v>0.6321600366193304</v>
      </c>
      <c r="AL39" s="7">
        <v>0.38077479460571523</v>
      </c>
      <c r="AM39" s="7">
        <v>0.37602228621510153</v>
      </c>
      <c r="AN39" s="7">
        <v>0.25779228718303698</v>
      </c>
      <c r="AO39" s="7">
        <v>0.27049184375512464</v>
      </c>
      <c r="AP39" s="7">
        <v>0.34409216041945306</v>
      </c>
    </row>
    <row r="40" spans="1:42" x14ac:dyDescent="0.2">
      <c r="A40" s="12"/>
      <c r="B40" s="13"/>
      <c r="C40" s="7" t="s">
        <v>15</v>
      </c>
      <c r="D40" s="7">
        <v>0.73799689911296495</v>
      </c>
      <c r="E40" s="7">
        <v>0.68954000000000004</v>
      </c>
      <c r="F40" s="7">
        <v>0.63884782998190104</v>
      </c>
      <c r="G40" s="7">
        <v>6.5103453004136003E-2</v>
      </c>
      <c r="H40" s="7">
        <v>9.4133171673110125E-2</v>
      </c>
      <c r="I40" s="7">
        <v>7.3165547346815366E-2</v>
      </c>
      <c r="J40" s="8">
        <f t="shared" si="5"/>
        <v>0.40155017605855048</v>
      </c>
      <c r="K40" s="8">
        <f t="shared" si="4"/>
        <v>0.39183658583655506</v>
      </c>
      <c r="L40" s="8">
        <f t="shared" si="4"/>
        <v>0.3560066886643582</v>
      </c>
      <c r="M40" s="8">
        <v>6.9793700343858101</v>
      </c>
      <c r="N40" s="8">
        <v>6.0235869172362797</v>
      </c>
      <c r="O40" s="8">
        <v>5.9848642685832001</v>
      </c>
      <c r="P40" s="8" t="s">
        <v>50</v>
      </c>
      <c r="Q40" s="8" t="s">
        <v>50</v>
      </c>
      <c r="R40" s="8" t="s">
        <v>50</v>
      </c>
      <c r="S40" s="7">
        <v>1.535899059952097</v>
      </c>
      <c r="T40" s="7">
        <v>0.8086184554633441</v>
      </c>
      <c r="U40" s="7">
        <v>4.2113134162942858</v>
      </c>
      <c r="V40" s="7">
        <v>1.8413282568686766</v>
      </c>
      <c r="W40" s="7">
        <v>1.6408823665823618</v>
      </c>
      <c r="X40" s="7">
        <v>1.5920430677481949</v>
      </c>
      <c r="Y40" s="7">
        <v>1.5701452005120862</v>
      </c>
      <c r="Z40" s="7">
        <v>1.7180127436078245</v>
      </c>
      <c r="AA40" s="7">
        <v>1.6448745112119547</v>
      </c>
      <c r="AB40" s="7">
        <v>2.7717672592525888</v>
      </c>
      <c r="AC40" s="7">
        <v>1.4189142895301607</v>
      </c>
      <c r="AD40" s="7">
        <v>2.0309460930676111</v>
      </c>
      <c r="AE40" s="7">
        <v>1.58528840828863</v>
      </c>
      <c r="AF40" s="7">
        <v>2.020757766996697</v>
      </c>
      <c r="AG40" s="7">
        <v>1.4960650884650089</v>
      </c>
      <c r="AH40" s="7">
        <v>1.7640430917295646</v>
      </c>
      <c r="AI40" s="7">
        <v>1.5712603261958755</v>
      </c>
      <c r="AJ40" s="7">
        <v>1.6226489396755628</v>
      </c>
      <c r="AK40" s="7">
        <v>2.225443368679374</v>
      </c>
      <c r="AL40" s="7">
        <v>1.7107937390247872</v>
      </c>
      <c r="AM40" s="7">
        <v>2.5358144560197413</v>
      </c>
      <c r="AN40" s="7">
        <v>0.99223273384451427</v>
      </c>
      <c r="AO40" s="7">
        <v>1.3280797778947766</v>
      </c>
      <c r="AP40" s="7">
        <v>1.8299270257770202</v>
      </c>
    </row>
    <row r="41" spans="1:42" x14ac:dyDescent="0.2">
      <c r="A41" s="12"/>
      <c r="B41" s="13"/>
      <c r="C41" s="7" t="s">
        <v>16</v>
      </c>
      <c r="D41" s="7">
        <v>0.36647845289714698</v>
      </c>
      <c r="E41" s="7">
        <v>0.3463</v>
      </c>
      <c r="F41" s="7">
        <v>0.3172207976099603</v>
      </c>
      <c r="G41" s="7">
        <v>3.7664721741133209E-2</v>
      </c>
      <c r="H41" s="7">
        <v>2.5846834976868089E-2</v>
      </c>
      <c r="I41" s="7">
        <v>2.1930470673980001E-2</v>
      </c>
      <c r="J41" s="8">
        <f t="shared" si="5"/>
        <v>0.2020715873191401</v>
      </c>
      <c r="K41" s="8">
        <f t="shared" si="4"/>
        <v>0.18607341748843403</v>
      </c>
      <c r="L41" s="8">
        <f t="shared" si="4"/>
        <v>0.16957563414197016</v>
      </c>
      <c r="M41" s="8">
        <v>8.5067318674540995E-2</v>
      </c>
      <c r="N41" s="8">
        <v>6.6622382984203504E-2</v>
      </c>
      <c r="O41" s="8">
        <v>5.1990305543552183E-2</v>
      </c>
      <c r="P41" s="8">
        <v>2.51007995522201E-2</v>
      </c>
      <c r="Q41" s="8">
        <v>1.98132263484515E-2</v>
      </c>
      <c r="R41" s="8">
        <v>2.4105551750316673E-2</v>
      </c>
      <c r="S41" s="7">
        <v>2.2936440445945352E-2</v>
      </c>
      <c r="T41" s="7">
        <v>2.1053341173904961E-3</v>
      </c>
      <c r="U41" s="7">
        <v>1.7957369399910775E-2</v>
      </c>
      <c r="V41" s="7">
        <v>8.5890084509845002E-3</v>
      </c>
      <c r="W41" s="7">
        <v>3.0371707752226043E-2</v>
      </c>
      <c r="X41" s="7">
        <v>3.1302058635994855E-2</v>
      </c>
      <c r="Y41" s="7">
        <v>1.1069304856231003E-2</v>
      </c>
      <c r="Z41" s="7">
        <v>2.7494750168145864E-2</v>
      </c>
      <c r="AA41" s="7">
        <v>6.7840113259202391E-3</v>
      </c>
      <c r="AB41" s="7">
        <v>2.4775109565050243E-2</v>
      </c>
      <c r="AC41" s="7">
        <v>1.6248881491810079E-2</v>
      </c>
      <c r="AD41" s="7">
        <v>1.2728552625542133E-2</v>
      </c>
      <c r="AE41" s="7">
        <v>0.4313115609255801</v>
      </c>
      <c r="AF41" s="7">
        <v>0.36191238574378604</v>
      </c>
      <c r="AG41" s="7">
        <v>0.31667229196279439</v>
      </c>
      <c r="AH41" s="7">
        <v>0.10948878882106418</v>
      </c>
      <c r="AI41" s="7">
        <v>0.56098152414162639</v>
      </c>
      <c r="AJ41" s="7">
        <v>0.42666547848200392</v>
      </c>
      <c r="AK41" s="7">
        <v>0.77827165434537204</v>
      </c>
      <c r="AL41" s="7">
        <v>0.29243515494118699</v>
      </c>
      <c r="AM41" s="7">
        <v>0.83329673756709965</v>
      </c>
      <c r="AN41" s="7">
        <v>0.22703351214750694</v>
      </c>
      <c r="AO41" s="7">
        <v>0.3624146539226839</v>
      </c>
      <c r="AP41" s="7">
        <v>0.46319339445041857</v>
      </c>
    </row>
    <row r="42" spans="1:42" x14ac:dyDescent="0.2">
      <c r="A42" s="12"/>
      <c r="B42" s="13"/>
      <c r="C42" s="7" t="s">
        <v>17</v>
      </c>
      <c r="D42" s="7">
        <v>8.3152492317663995</v>
      </c>
      <c r="E42" s="7">
        <v>7.5326000000000004</v>
      </c>
      <c r="F42" s="7">
        <v>6.4237310356026596</v>
      </c>
      <c r="G42" s="7">
        <v>0.25863000000000003</v>
      </c>
      <c r="H42" s="7">
        <v>0.27898037620317723</v>
      </c>
      <c r="I42" s="7">
        <v>0.26229071863657066</v>
      </c>
      <c r="J42" s="8">
        <f t="shared" si="5"/>
        <v>4.2869396158831998</v>
      </c>
      <c r="K42" s="8">
        <f t="shared" si="4"/>
        <v>3.9057901881015886</v>
      </c>
      <c r="L42" s="8">
        <f t="shared" si="4"/>
        <v>3.3430108771196152</v>
      </c>
      <c r="M42" s="8">
        <v>5.6399602907634403</v>
      </c>
      <c r="N42" s="8">
        <v>5.4918478850127102</v>
      </c>
      <c r="O42" s="8">
        <v>4.9769042721393699</v>
      </c>
      <c r="P42" s="8">
        <v>2.6241319877533398</v>
      </c>
      <c r="Q42" s="8">
        <v>2.3458561957523401</v>
      </c>
      <c r="R42" s="8">
        <v>2.3088086294627801</v>
      </c>
      <c r="S42" s="7">
        <v>0.45273449447488795</v>
      </c>
      <c r="T42" s="7">
        <v>0.11302676314991726</v>
      </c>
      <c r="U42" s="7">
        <v>0.39049019552974973</v>
      </c>
      <c r="V42" s="7">
        <v>0.36713348329502776</v>
      </c>
      <c r="W42" s="7">
        <v>0.15315679532504906</v>
      </c>
      <c r="X42" s="7">
        <v>0.17486806643239725</v>
      </c>
      <c r="Y42" s="7">
        <v>0.21910123092660486</v>
      </c>
      <c r="Z42" s="7">
        <v>0.15800929788854909</v>
      </c>
      <c r="AA42" s="7">
        <v>0.21203423940297197</v>
      </c>
      <c r="AB42" s="7">
        <v>0.50768752329269817</v>
      </c>
      <c r="AC42" s="7">
        <v>0.11885297397926098</v>
      </c>
      <c r="AD42" s="7">
        <v>0.23566450170168543</v>
      </c>
      <c r="AE42" s="7">
        <v>0.92991710800151417</v>
      </c>
      <c r="AF42" s="7">
        <v>1.1961766666931843</v>
      </c>
      <c r="AG42" s="7">
        <v>0.67764092461391234</v>
      </c>
      <c r="AH42" s="7">
        <v>0.19601454174888228</v>
      </c>
      <c r="AI42" s="7">
        <v>0.47105303696891049</v>
      </c>
      <c r="AJ42" s="7">
        <v>0.45623871958261619</v>
      </c>
      <c r="AK42" s="7">
        <v>0.60837686011465308</v>
      </c>
      <c r="AL42" s="7">
        <v>0.69060599037522619</v>
      </c>
      <c r="AM42" s="7">
        <v>1.3239109971962162</v>
      </c>
      <c r="AN42" s="7">
        <v>0.50151407866642128</v>
      </c>
      <c r="AO42" s="7">
        <v>0.61390091628738952</v>
      </c>
      <c r="AP42" s="7">
        <v>1.3120379625089171</v>
      </c>
    </row>
    <row r="43" spans="1:42" x14ac:dyDescent="0.2">
      <c r="A43" s="12"/>
      <c r="B43" s="13"/>
      <c r="C43" s="7" t="s">
        <v>18</v>
      </c>
      <c r="D43" s="7">
        <v>0.20465658719509722</v>
      </c>
      <c r="E43" s="7">
        <v>0.21754000000000001</v>
      </c>
      <c r="F43" s="7">
        <v>0.18461523823488499</v>
      </c>
      <c r="G43" s="7">
        <v>4.7358341031132997E-2</v>
      </c>
      <c r="H43" s="7">
        <v>6.2821924807983043E-2</v>
      </c>
      <c r="I43" s="7">
        <v>3.5779433440293884E-2</v>
      </c>
      <c r="J43" s="8">
        <f t="shared" si="5"/>
        <v>0.12600746411311511</v>
      </c>
      <c r="K43" s="8">
        <f t="shared" si="4"/>
        <v>0.14018096240399153</v>
      </c>
      <c r="L43" s="8">
        <f t="shared" si="4"/>
        <v>0.11019733583758944</v>
      </c>
      <c r="M43" s="8">
        <v>0.403616991766653</v>
      </c>
      <c r="N43" s="8">
        <v>0.35786910759112001</v>
      </c>
      <c r="O43" s="8">
        <v>0.29569631041531802</v>
      </c>
      <c r="P43" s="8">
        <v>0.17494923239402949</v>
      </c>
      <c r="Q43" s="8">
        <v>0.258969012548253</v>
      </c>
      <c r="R43" s="8">
        <v>0.202056837267381</v>
      </c>
      <c r="S43" s="7">
        <v>0.10949993530837283</v>
      </c>
      <c r="T43" s="7">
        <v>0.11978716400021337</v>
      </c>
      <c r="U43" s="7">
        <v>0.96850582191382295</v>
      </c>
      <c r="V43" s="7">
        <v>0.33198878015177058</v>
      </c>
      <c r="W43" s="7">
        <v>0.16338039289376757</v>
      </c>
      <c r="X43" s="7">
        <v>0.33762700264573631</v>
      </c>
      <c r="Y43" s="7">
        <v>0.22026704849625992</v>
      </c>
      <c r="Z43" s="7">
        <v>0.17873876345193782</v>
      </c>
      <c r="AA43" s="7">
        <v>0.24821597811090276</v>
      </c>
      <c r="AB43" s="7">
        <v>0.48896851995185464</v>
      </c>
      <c r="AC43" s="7">
        <v>0.22073639462497782</v>
      </c>
      <c r="AD43" s="7">
        <v>0.30813853126916807</v>
      </c>
      <c r="AE43" s="7">
        <v>0.24048603754860015</v>
      </c>
      <c r="AF43" s="7">
        <v>0.58645838017949514</v>
      </c>
      <c r="AG43" s="7">
        <v>0.31649524660451833</v>
      </c>
      <c r="AH43" s="7">
        <v>0.10068772172539361</v>
      </c>
      <c r="AI43" s="7">
        <v>0.54251642574955605</v>
      </c>
      <c r="AJ43" s="7">
        <v>0.1668465258622252</v>
      </c>
      <c r="AK43" s="7">
        <v>0.3901687000413972</v>
      </c>
      <c r="AL43" s="7">
        <v>0.56648475011947319</v>
      </c>
      <c r="AM43" s="7">
        <v>0.69910893195243351</v>
      </c>
      <c r="AN43" s="7">
        <v>0.2278369444348832</v>
      </c>
      <c r="AO43" s="7">
        <v>0.36996047147177241</v>
      </c>
      <c r="AP43" s="7">
        <v>0.61482848869396889</v>
      </c>
    </row>
    <row r="44" spans="1:42" x14ac:dyDescent="0.2">
      <c r="A44" s="12"/>
      <c r="B44" s="13"/>
      <c r="C44" s="7" t="s">
        <v>19</v>
      </c>
      <c r="D44" s="7">
        <v>3.0145605276735692E-2</v>
      </c>
      <c r="E44" s="7">
        <v>2.0352918012932601E-2</v>
      </c>
      <c r="F44" s="7">
        <v>1.7027248168469854E-2</v>
      </c>
      <c r="G44" s="7">
        <v>4.3749999999999997E-2</v>
      </c>
      <c r="H44" s="7">
        <v>3.2719568466202102E-2</v>
      </c>
      <c r="I44" s="7">
        <v>4.5529504669910702E-2</v>
      </c>
      <c r="J44" s="8">
        <f t="shared" si="5"/>
        <v>3.6947802638367847E-2</v>
      </c>
      <c r="K44" s="8">
        <f t="shared" si="4"/>
        <v>2.6536243239567353E-2</v>
      </c>
      <c r="L44" s="8">
        <f t="shared" si="4"/>
        <v>3.1278376419190276E-2</v>
      </c>
      <c r="M44" s="8">
        <v>3.8509833381048524E-3</v>
      </c>
      <c r="N44" s="8">
        <v>4.1770070415541203E-3</v>
      </c>
      <c r="O44" s="8">
        <v>4.9111225181966596E-3</v>
      </c>
      <c r="P44" s="8">
        <v>1.7587809076476599E-2</v>
      </c>
      <c r="Q44" s="8">
        <v>1.5708616848440653E-2</v>
      </c>
      <c r="R44" s="8">
        <v>1.871587740744915E-2</v>
      </c>
      <c r="S44" s="7">
        <v>6.3043240540538101E-2</v>
      </c>
      <c r="T44" s="7">
        <v>7.1825492743880373E-3</v>
      </c>
      <c r="U44" s="7">
        <v>0.25602339175241556</v>
      </c>
      <c r="V44" s="7">
        <v>0.16557466194078707</v>
      </c>
      <c r="W44" s="7">
        <v>3.192174917503144E-2</v>
      </c>
      <c r="X44" s="7">
        <v>0.21941458578330342</v>
      </c>
      <c r="Y44" s="7">
        <v>1.9330516578050721E-2</v>
      </c>
      <c r="Z44" s="7">
        <v>2.8814682266761434E-2</v>
      </c>
      <c r="AA44" s="7">
        <v>7.0382845169192534E-2</v>
      </c>
      <c r="AB44" s="7">
        <v>0.15432817032916357</v>
      </c>
      <c r="AC44" s="7">
        <v>6.8683549016723897E-2</v>
      </c>
      <c r="AD44" s="7">
        <v>6.7145812423298187E-2</v>
      </c>
      <c r="AE44" s="7">
        <v>0.23169010334002749</v>
      </c>
      <c r="AF44" s="7">
        <v>0.26348457400468894</v>
      </c>
      <c r="AG44" s="7">
        <v>0.36894499785388862</v>
      </c>
      <c r="AH44" s="7">
        <v>0.11447860259200948</v>
      </c>
      <c r="AI44" s="7">
        <v>0.43433403303948714</v>
      </c>
      <c r="AJ44" s="7">
        <v>0.40597234358739359</v>
      </c>
      <c r="AK44" s="7">
        <v>0.75220864290645129</v>
      </c>
      <c r="AL44" s="7">
        <v>0.45926643646089588</v>
      </c>
      <c r="AM44" s="7">
        <v>0.47403615390320841</v>
      </c>
      <c r="AN44" s="7">
        <v>0.80358398728788127</v>
      </c>
      <c r="AO44" s="7">
        <v>0.80426739897106192</v>
      </c>
      <c r="AP44" s="7">
        <v>0.65037039674077124</v>
      </c>
    </row>
    <row r="45" spans="1:42" x14ac:dyDescent="0.2">
      <c r="A45" s="12"/>
      <c r="B45" s="13"/>
      <c r="C45" s="7" t="s">
        <v>20</v>
      </c>
      <c r="D45" s="7">
        <v>0.1498660447332324</v>
      </c>
      <c r="E45" s="7">
        <v>0.14786877353714001</v>
      </c>
      <c r="F45" s="7">
        <v>0.12028451712656485</v>
      </c>
      <c r="G45" s="7">
        <v>0.18246999999999999</v>
      </c>
      <c r="H45" s="7">
        <v>0.16505754936968439</v>
      </c>
      <c r="I45" s="7">
        <v>0.162603868970781</v>
      </c>
      <c r="J45" s="8">
        <f t="shared" si="5"/>
        <v>0.16616802236661621</v>
      </c>
      <c r="K45" s="8">
        <f t="shared" si="4"/>
        <v>0.15646316145341221</v>
      </c>
      <c r="L45" s="8">
        <f t="shared" si="4"/>
        <v>0.14144419304867292</v>
      </c>
      <c r="M45" s="8">
        <v>0.49348337225315991</v>
      </c>
      <c r="N45" s="8">
        <v>0.62978009908853172</v>
      </c>
      <c r="O45" s="8">
        <v>0.71456856210084096</v>
      </c>
      <c r="P45" s="8">
        <v>0.51720633114811998</v>
      </c>
      <c r="Q45" s="8">
        <v>0.51230211867270103</v>
      </c>
      <c r="R45" s="8">
        <v>0.48500183778973299</v>
      </c>
      <c r="S45" s="7">
        <v>0.88609594228432209</v>
      </c>
      <c r="T45" s="7">
        <v>1.8165010323574784</v>
      </c>
      <c r="U45" s="7">
        <v>3.4524409276683561</v>
      </c>
      <c r="V45" s="7">
        <v>1.9577393369161498</v>
      </c>
      <c r="W45" s="7">
        <v>1.147216185313614</v>
      </c>
      <c r="X45" s="7">
        <v>1.8982615713087392</v>
      </c>
      <c r="Y45" s="7">
        <v>1.8954754068600308</v>
      </c>
      <c r="Z45" s="7">
        <v>2.2903378943414885</v>
      </c>
      <c r="AA45" s="7">
        <v>2.907135799632425</v>
      </c>
      <c r="AB45" s="7">
        <v>2.4554478386647718</v>
      </c>
      <c r="AC45" s="7">
        <v>1.8162488873647915</v>
      </c>
      <c r="AD45" s="7">
        <v>2.5008163912169898</v>
      </c>
      <c r="AE45" s="7">
        <v>0.94137771864645492</v>
      </c>
      <c r="AF45" s="7">
        <v>2.3011642588368453</v>
      </c>
      <c r="AG45" s="7">
        <v>2.5550670126967812</v>
      </c>
      <c r="AH45" s="7">
        <v>1.1080900312692559</v>
      </c>
      <c r="AI45" s="7">
        <v>1.731305812552866</v>
      </c>
      <c r="AJ45" s="7">
        <v>1.5323294093042836</v>
      </c>
      <c r="AK45" s="7">
        <v>2.6140759182795801</v>
      </c>
      <c r="AL45" s="7">
        <v>2.1941370480194768</v>
      </c>
      <c r="AM45" s="7">
        <v>1.9008356970623286</v>
      </c>
      <c r="AN45" s="7">
        <v>0.88601277083736529</v>
      </c>
      <c r="AO45" s="7">
        <v>1.013067402001097</v>
      </c>
      <c r="AP45" s="7">
        <v>2.3888482845461603</v>
      </c>
    </row>
    <row r="46" spans="1:42" x14ac:dyDescent="0.2">
      <c r="A46" s="12"/>
      <c r="B46" s="13"/>
      <c r="C46" s="7" t="s">
        <v>21</v>
      </c>
      <c r="D46" s="7">
        <v>1.2924962330824601</v>
      </c>
      <c r="E46" s="7">
        <v>1.1950000000000001</v>
      </c>
      <c r="F46" s="7">
        <v>1.3182678152741758</v>
      </c>
      <c r="G46" s="7">
        <v>0.13940202148171901</v>
      </c>
      <c r="H46" s="7">
        <v>0.14761508171906365</v>
      </c>
      <c r="I46" s="7">
        <v>0.14297000000000001</v>
      </c>
      <c r="J46" s="8">
        <f t="shared" si="5"/>
        <v>0.71594912728208959</v>
      </c>
      <c r="K46" s="8">
        <f t="shared" si="4"/>
        <v>0.67130754085953181</v>
      </c>
      <c r="L46" s="8">
        <f t="shared" si="4"/>
        <v>0.73061890763708792</v>
      </c>
      <c r="M46" s="8">
        <v>0.39065716547852503</v>
      </c>
      <c r="N46" s="8">
        <v>0.32117235692110802</v>
      </c>
      <c r="O46" s="8">
        <v>0.42971818162422598</v>
      </c>
      <c r="P46" s="8">
        <v>1.57184586375322</v>
      </c>
      <c r="Q46" s="8">
        <v>1.6189763113032001</v>
      </c>
      <c r="R46" s="8">
        <v>1.20195729619259</v>
      </c>
      <c r="S46" s="7">
        <v>1.3068409819813367</v>
      </c>
      <c r="T46" s="7">
        <v>0.36318496824635488</v>
      </c>
      <c r="U46" s="7">
        <v>1.0801979384808389</v>
      </c>
      <c r="V46" s="7">
        <v>0.39010319492362316</v>
      </c>
      <c r="W46" s="7">
        <v>0.30457313751818138</v>
      </c>
      <c r="X46" s="7">
        <v>1.0396067476156796</v>
      </c>
      <c r="Y46" s="7">
        <v>0.55268133872194369</v>
      </c>
      <c r="Z46" s="7">
        <v>0.67235883987399347</v>
      </c>
      <c r="AA46" s="7">
        <v>0.55729282798991908</v>
      </c>
      <c r="AB46" s="7">
        <v>1.5954775872899061</v>
      </c>
      <c r="AC46" s="7">
        <v>0.87976919469174053</v>
      </c>
      <c r="AD46" s="7">
        <v>0.96733365270240712</v>
      </c>
      <c r="AE46" s="7">
        <v>1.4631909347826697</v>
      </c>
      <c r="AF46" s="7">
        <v>3.2888749313915357</v>
      </c>
      <c r="AG46" s="7">
        <v>2.2113509099552169</v>
      </c>
      <c r="AH46" s="7">
        <v>0.4337819831465215</v>
      </c>
      <c r="AI46" s="7">
        <v>1.864033726410709</v>
      </c>
      <c r="AJ46" s="7">
        <v>0.88099947129657608</v>
      </c>
      <c r="AK46" s="7">
        <v>1.8395666155221755</v>
      </c>
      <c r="AL46" s="7">
        <v>1.9865680915112849</v>
      </c>
      <c r="AM46" s="7">
        <v>2.3174278353546991</v>
      </c>
      <c r="AN46" s="7">
        <v>1.5997229957047177</v>
      </c>
      <c r="AO46" s="7">
        <v>1.6301769064789708</v>
      </c>
      <c r="AP46" s="7">
        <v>2.2201771881631633</v>
      </c>
    </row>
    <row r="47" spans="1:42" x14ac:dyDescent="0.2">
      <c r="A47" s="12"/>
      <c r="B47" s="13"/>
      <c r="C47" s="7" t="s">
        <v>22</v>
      </c>
      <c r="D47" s="7">
        <v>4.0551265040838891E-2</v>
      </c>
      <c r="E47" s="7">
        <v>5.3864000000000002E-2</v>
      </c>
      <c r="F47" s="7">
        <v>6.0143848833824544E-2</v>
      </c>
      <c r="G47" s="7">
        <v>9.7473733437596702E-2</v>
      </c>
      <c r="H47" s="7">
        <v>8.8625415007997851E-2</v>
      </c>
      <c r="I47" s="7">
        <v>9.9584681054441071E-2</v>
      </c>
      <c r="J47" s="8">
        <f t="shared" si="5"/>
        <v>6.9012499239217789E-2</v>
      </c>
      <c r="K47" s="8">
        <f t="shared" si="4"/>
        <v>7.124470750399893E-2</v>
      </c>
      <c r="L47" s="8">
        <f t="shared" si="4"/>
        <v>7.9864264944132804E-2</v>
      </c>
      <c r="M47" s="8">
        <v>0.20735676618021401</v>
      </c>
      <c r="N47" s="8">
        <v>0.15742965644127599</v>
      </c>
      <c r="O47" s="8">
        <v>0.14820848459108099</v>
      </c>
      <c r="P47" s="8">
        <v>0.25477305711689691</v>
      </c>
      <c r="Q47" s="8">
        <v>0.31958732957478297</v>
      </c>
      <c r="R47" s="8">
        <v>0.35043362932456817</v>
      </c>
      <c r="S47" s="7">
        <v>9.2211498338686526E-2</v>
      </c>
      <c r="T47" s="7">
        <v>6.4753486541070465E-2</v>
      </c>
      <c r="U47" s="7">
        <v>0.26558085451882274</v>
      </c>
      <c r="V47" s="7">
        <v>0.32890098872433299</v>
      </c>
      <c r="W47" s="7">
        <v>0.20378720036220438</v>
      </c>
      <c r="X47" s="7">
        <v>0.19925495835970114</v>
      </c>
      <c r="Y47" s="7">
        <v>0.27039173147155959</v>
      </c>
      <c r="Z47" s="7">
        <v>0.10621619683401606</v>
      </c>
      <c r="AA47" s="7">
        <v>0.33738069758605971</v>
      </c>
      <c r="AB47" s="7">
        <v>0.86079577663783935</v>
      </c>
      <c r="AC47" s="7">
        <v>0.2028826102557654</v>
      </c>
      <c r="AD47" s="7">
        <v>0.20719664831662998</v>
      </c>
      <c r="AE47" s="7">
        <v>0.95120601450585984</v>
      </c>
      <c r="AF47" s="7">
        <v>1.7111036329721434</v>
      </c>
      <c r="AG47" s="7">
        <v>1.1983055866851486</v>
      </c>
      <c r="AH47" s="7">
        <v>0.34054224536388666</v>
      </c>
      <c r="AI47" s="7">
        <v>0.91113935930918544</v>
      </c>
      <c r="AJ47" s="7">
        <v>0.55737682746590567</v>
      </c>
      <c r="AK47" s="7">
        <v>1.6073698426740988</v>
      </c>
      <c r="AL47" s="7">
        <v>0.70640132383043874</v>
      </c>
      <c r="AM47" s="7">
        <v>1.2630035983148973</v>
      </c>
      <c r="AN47" s="7">
        <v>0.61582747717497233</v>
      </c>
      <c r="AO47" s="7">
        <v>0.6868636065871373</v>
      </c>
      <c r="AP47" s="7">
        <v>1.7470399112954771</v>
      </c>
    </row>
    <row r="48" spans="1:42" x14ac:dyDescent="0.2">
      <c r="A48" s="12"/>
      <c r="B48" s="13"/>
      <c r="C48" s="7" t="s">
        <v>23</v>
      </c>
      <c r="D48" s="7">
        <v>0.74126233211375492</v>
      </c>
      <c r="E48" s="7">
        <v>0.68964999999999999</v>
      </c>
      <c r="F48" s="7">
        <v>0.75275826380635003</v>
      </c>
      <c r="G48" s="7">
        <v>0.27839999999999998</v>
      </c>
      <c r="H48" s="7">
        <v>0.30646225034534968</v>
      </c>
      <c r="I48" s="7">
        <v>0.23413812060694</v>
      </c>
      <c r="J48" s="8">
        <f t="shared" si="5"/>
        <v>0.5098311660568775</v>
      </c>
      <c r="K48" s="8">
        <f t="shared" si="4"/>
        <v>0.49805612517267484</v>
      </c>
      <c r="L48" s="8">
        <f t="shared" si="4"/>
        <v>0.49344819220664504</v>
      </c>
      <c r="M48" s="8">
        <v>0.233802719069027</v>
      </c>
      <c r="N48" s="8">
        <v>0.21610433621310099</v>
      </c>
      <c r="O48" s="8">
        <v>0.19586610755169492</v>
      </c>
      <c r="P48" s="8">
        <v>0.41699510527753902</v>
      </c>
      <c r="Q48" s="8">
        <v>0.52395722865070404</v>
      </c>
      <c r="R48" s="8">
        <v>0.56603481933160338</v>
      </c>
      <c r="S48" s="7">
        <v>0.47900804637230227</v>
      </c>
      <c r="T48" s="7">
        <v>0.29077394256775951</v>
      </c>
      <c r="U48" s="7">
        <v>1.315407425864392</v>
      </c>
      <c r="V48" s="7">
        <v>1.0122400221253689</v>
      </c>
      <c r="W48" s="7">
        <v>0.71540701319805244</v>
      </c>
      <c r="X48" s="7">
        <v>1.2752739453481186</v>
      </c>
      <c r="Y48" s="7">
        <v>0.52153046708252826</v>
      </c>
      <c r="Z48" s="7">
        <v>0.51109923559553605</v>
      </c>
      <c r="AA48" s="7">
        <v>0.72838073182947827</v>
      </c>
      <c r="AB48" s="7">
        <v>1.2712574740678095</v>
      </c>
      <c r="AC48" s="7">
        <v>0.76676357780391169</v>
      </c>
      <c r="AD48" s="7">
        <v>0.62806226264569376</v>
      </c>
      <c r="AE48" s="7">
        <v>0.49352578145359716</v>
      </c>
      <c r="AF48" s="7">
        <v>0.7069852615176776</v>
      </c>
      <c r="AG48" s="7">
        <v>0.4703100401669591</v>
      </c>
      <c r="AH48" s="7">
        <v>0.15021635799464847</v>
      </c>
      <c r="AI48" s="7">
        <v>0.74953330176051325</v>
      </c>
      <c r="AJ48" s="7">
        <v>0.28867452769192464</v>
      </c>
      <c r="AK48" s="7">
        <v>0.63741277334478474</v>
      </c>
      <c r="AL48" s="7">
        <v>0.34584987730795119</v>
      </c>
      <c r="AM48" s="7">
        <v>0.80379330674544291</v>
      </c>
      <c r="AN48" s="7">
        <v>0.32418502911960251</v>
      </c>
      <c r="AO48" s="7">
        <v>0.41579928947188688</v>
      </c>
      <c r="AP48" s="7">
        <v>0.56615905732712335</v>
      </c>
    </row>
    <row r="49" spans="1:42" x14ac:dyDescent="0.2">
      <c r="A49" s="12"/>
      <c r="B49" s="13"/>
      <c r="C49" s="7" t="s">
        <v>24</v>
      </c>
      <c r="D49" s="7">
        <v>6.9012684878576064E-2</v>
      </c>
      <c r="E49" s="7">
        <v>3.4087050796299E-2</v>
      </c>
      <c r="F49" s="7">
        <v>4.5726228022643083E-2</v>
      </c>
      <c r="G49" s="7">
        <v>3.710513535511327E-2</v>
      </c>
      <c r="H49" s="7">
        <v>4.726237995653134E-2</v>
      </c>
      <c r="I49" s="7">
        <v>3.8193644330030037E-2</v>
      </c>
      <c r="J49" s="8">
        <f t="shared" si="5"/>
        <v>5.3058910116844667E-2</v>
      </c>
      <c r="K49" s="8">
        <f t="shared" si="4"/>
        <v>4.067471537641517E-2</v>
      </c>
      <c r="L49" s="8">
        <f t="shared" si="4"/>
        <v>4.195993617633656E-2</v>
      </c>
      <c r="M49" s="8">
        <v>1.7964918853980063</v>
      </c>
      <c r="N49" s="8">
        <v>1.3016267275242295</v>
      </c>
      <c r="O49" s="8">
        <v>1.0319724340940983</v>
      </c>
      <c r="P49" s="8">
        <v>1.90513745395742</v>
      </c>
      <c r="Q49" s="8">
        <v>2.3211695138706001</v>
      </c>
      <c r="R49" s="8">
        <v>1.4920040319799839</v>
      </c>
      <c r="S49" s="7">
        <v>1.1415501674049588</v>
      </c>
      <c r="T49" s="7">
        <v>0.63043820892822999</v>
      </c>
      <c r="U49" s="7">
        <v>1.1145620792057351</v>
      </c>
      <c r="V49" s="7">
        <v>0.59797448098933437</v>
      </c>
      <c r="W49" s="7">
        <v>1.8310789739141158</v>
      </c>
      <c r="X49" s="7">
        <v>1.1004357197392687</v>
      </c>
      <c r="Y49" s="7">
        <v>1.7399174506197335</v>
      </c>
      <c r="Z49" s="7">
        <v>1.01248093678596</v>
      </c>
      <c r="AA49" s="7">
        <v>0.84751486478687377</v>
      </c>
      <c r="AB49" s="7">
        <v>1.0585507058367587</v>
      </c>
      <c r="AC49" s="7">
        <v>1.0435450765558874</v>
      </c>
      <c r="AD49" s="7">
        <v>1.9320167131807844</v>
      </c>
      <c r="AE49" s="7">
        <v>1.9441748091642521</v>
      </c>
      <c r="AF49" s="7">
        <v>2.5658587582805503</v>
      </c>
      <c r="AG49" s="7">
        <v>2.6714050206292543</v>
      </c>
      <c r="AH49" s="7">
        <v>1.5881644483730537</v>
      </c>
      <c r="AI49" s="7">
        <v>2.4673221412712927</v>
      </c>
      <c r="AJ49" s="7">
        <v>1.6797773668679712</v>
      </c>
      <c r="AK49" s="7">
        <v>0.76300886728921979</v>
      </c>
      <c r="AL49" s="7">
        <v>1.1657975632666904</v>
      </c>
      <c r="AM49" s="7">
        <v>1.9964283067735322</v>
      </c>
      <c r="AN49" s="7">
        <v>0.48025787636680112</v>
      </c>
      <c r="AO49" s="7">
        <v>0.69361915824485254</v>
      </c>
      <c r="AP49" s="7">
        <v>1.5246585402923996</v>
      </c>
    </row>
    <row r="50" spans="1:42" x14ac:dyDescent="0.2">
      <c r="A50" s="12"/>
      <c r="B50" s="13"/>
      <c r="C50" s="7" t="s">
        <v>25</v>
      </c>
      <c r="D50" s="7">
        <v>9.2170544407871997</v>
      </c>
      <c r="E50" s="7">
        <v>8.6440000000000001</v>
      </c>
      <c r="F50" s="7">
        <v>8.1459507605336707</v>
      </c>
      <c r="G50" s="7">
        <v>3.2795299999999998</v>
      </c>
      <c r="H50" s="7">
        <v>3.0102989360910999</v>
      </c>
      <c r="I50" s="7">
        <v>3.3448410107294904</v>
      </c>
      <c r="J50" s="8">
        <f t="shared" si="5"/>
        <v>6.2482922203935995</v>
      </c>
      <c r="K50" s="8">
        <f t="shared" si="4"/>
        <v>5.8271494680455502</v>
      </c>
      <c r="L50" s="8">
        <f t="shared" si="4"/>
        <v>5.7453958856315808</v>
      </c>
      <c r="M50" s="8">
        <v>1.77154938837524</v>
      </c>
      <c r="N50" s="8">
        <v>1.63751727750743</v>
      </c>
      <c r="O50" s="8">
        <v>1.8259802820542601</v>
      </c>
      <c r="P50" s="8">
        <v>2.2648283186154798</v>
      </c>
      <c r="Q50" s="8">
        <v>2.8228060791112899</v>
      </c>
      <c r="R50" s="8">
        <v>2.6410319727420402</v>
      </c>
      <c r="S50" s="7">
        <v>9.4604398481457908E-2</v>
      </c>
      <c r="T50" s="7">
        <v>2.344311474594659E-2</v>
      </c>
      <c r="U50" s="7">
        <v>4.4279502455282331E-2</v>
      </c>
      <c r="V50" s="7">
        <v>5.6528700191782986E-2</v>
      </c>
      <c r="W50" s="7">
        <v>1.2317153248785961E-2</v>
      </c>
      <c r="X50" s="7">
        <v>8.5157174731336216E-2</v>
      </c>
      <c r="Y50" s="7">
        <v>4.9184073011154558E-2</v>
      </c>
      <c r="Z50" s="7">
        <v>0.14119363100080262</v>
      </c>
      <c r="AA50" s="7">
        <v>1.9881973146279958E-2</v>
      </c>
      <c r="AB50" s="7">
        <v>3.2825461193983885E-2</v>
      </c>
      <c r="AC50" s="7">
        <v>0.29886670346648925</v>
      </c>
      <c r="AD50" s="7">
        <v>0.11879783332048867</v>
      </c>
      <c r="AE50" s="7">
        <v>5.1371009544941934E-2</v>
      </c>
      <c r="AF50" s="7">
        <v>1.6200959444514791</v>
      </c>
      <c r="AG50" s="7">
        <v>0.7762041937216142</v>
      </c>
      <c r="AH50" s="7">
        <v>0.17449255784195097</v>
      </c>
      <c r="AI50" s="7">
        <v>0.45619710198899005</v>
      </c>
      <c r="AJ50" s="7">
        <v>0.57862593589827083</v>
      </c>
      <c r="AK50" s="7">
        <v>1.1242169850917585</v>
      </c>
      <c r="AL50" s="7">
        <v>0.70770720774639906</v>
      </c>
      <c r="AM50" s="7">
        <v>0.61305821991216425</v>
      </c>
      <c r="AN50" s="7">
        <v>0.5328821554652915</v>
      </c>
      <c r="AO50" s="7">
        <v>0.91934685981259467</v>
      </c>
      <c r="AP50" s="7">
        <v>1.9166706418698642</v>
      </c>
    </row>
    <row r="51" spans="1:42" x14ac:dyDescent="0.2">
      <c r="A51" s="12"/>
      <c r="B51" s="13"/>
      <c r="C51" s="7" t="s">
        <v>26</v>
      </c>
      <c r="D51" s="7">
        <v>2.4128125782991124E-2</v>
      </c>
      <c r="E51" s="7">
        <v>3.4520000000000002E-2</v>
      </c>
      <c r="F51" s="7">
        <v>4.0526718293614872E-2</v>
      </c>
      <c r="G51" s="7">
        <v>2.521E-2</v>
      </c>
      <c r="H51" s="7">
        <v>2.4829115021427792E-2</v>
      </c>
      <c r="I51" s="7">
        <v>2.68923351751954E-2</v>
      </c>
      <c r="J51" s="8">
        <f t="shared" si="5"/>
        <v>2.4669062891495563E-2</v>
      </c>
      <c r="K51" s="8">
        <f t="shared" si="4"/>
        <v>2.9674557510713899E-2</v>
      </c>
      <c r="L51" s="8">
        <f t="shared" si="4"/>
        <v>3.3709526734405137E-2</v>
      </c>
      <c r="M51" s="8">
        <v>5.9739530595471942E-2</v>
      </c>
      <c r="N51" s="8">
        <v>3.1404277172617616E-2</v>
      </c>
      <c r="O51" s="8">
        <v>4.7295195617958245E-2</v>
      </c>
      <c r="P51" s="8">
        <v>4.7281614656499903E-2</v>
      </c>
      <c r="Q51" s="8">
        <v>5.4515874705294336E-2</v>
      </c>
      <c r="R51" s="8">
        <v>5.9586492259173902E-2</v>
      </c>
      <c r="S51" s="7">
        <v>0.27598359516663512</v>
      </c>
      <c r="T51" s="7">
        <v>5.3037300932859209E-2</v>
      </c>
      <c r="U51" s="7">
        <v>8.6386029930344957E-2</v>
      </c>
      <c r="V51" s="7">
        <v>5.5752941248031845E-2</v>
      </c>
      <c r="W51" s="7">
        <v>1.963094214675799E-2</v>
      </c>
      <c r="X51" s="7">
        <v>4.0522807193940247E-2</v>
      </c>
      <c r="Y51" s="7">
        <v>2.2790473952628336E-2</v>
      </c>
      <c r="Z51" s="7">
        <v>5.1734760312236873E-2</v>
      </c>
      <c r="AA51" s="7">
        <v>6.7874290284898872E-2</v>
      </c>
      <c r="AB51" s="7">
        <v>0.29350728161612238</v>
      </c>
      <c r="AC51" s="7">
        <v>3.8976245544629883E-2</v>
      </c>
      <c r="AD51" s="7">
        <v>2.9541876068980302E-2</v>
      </c>
      <c r="AE51" s="7">
        <v>0.18105310994537543</v>
      </c>
      <c r="AF51" s="7">
        <v>0.28693716798231783</v>
      </c>
      <c r="AG51" s="7">
        <v>0.20169491007763649</v>
      </c>
      <c r="AH51" s="7">
        <v>0.11715421689524985</v>
      </c>
      <c r="AI51" s="7">
        <v>0.26984320286868585</v>
      </c>
      <c r="AJ51" s="7">
        <v>0.2913049325795205</v>
      </c>
      <c r="AK51" s="7">
        <v>0.35728475340675109</v>
      </c>
      <c r="AL51" s="7">
        <v>0.34288511822838963</v>
      </c>
      <c r="AM51" s="7">
        <v>0.2481447776646194</v>
      </c>
      <c r="AN51" s="7">
        <v>0.1821611585389368</v>
      </c>
      <c r="AO51" s="7">
        <v>0.39914476048512293</v>
      </c>
      <c r="AP51" s="7">
        <v>2.6960035055744345</v>
      </c>
    </row>
    <row r="52" spans="1:42" x14ac:dyDescent="0.2">
      <c r="A52" s="12"/>
      <c r="B52" s="13"/>
      <c r="C52" s="7" t="s">
        <v>27</v>
      </c>
      <c r="D52" s="7">
        <v>0.30434013838250501</v>
      </c>
      <c r="E52" s="7">
        <v>0.30970983926221202</v>
      </c>
      <c r="F52" s="7">
        <v>0.28477831761952299</v>
      </c>
      <c r="G52" s="7">
        <v>0.4058532080754414</v>
      </c>
      <c r="H52" s="7">
        <v>0.39084782018249897</v>
      </c>
      <c r="I52" s="7">
        <v>0.41360000000000002</v>
      </c>
      <c r="J52" s="8">
        <f t="shared" si="5"/>
        <v>0.3550966732289732</v>
      </c>
      <c r="K52" s="8">
        <f t="shared" si="4"/>
        <v>0.35027882972235547</v>
      </c>
      <c r="L52" s="8">
        <f t="shared" si="4"/>
        <v>0.34918915880976154</v>
      </c>
      <c r="M52" s="8">
        <v>4.679271785856657</v>
      </c>
      <c r="N52" s="8">
        <v>2.314384408866673</v>
      </c>
      <c r="O52" s="8">
        <v>3.0042714062283613</v>
      </c>
      <c r="P52" s="8">
        <v>3.4322162936753213</v>
      </c>
      <c r="Q52" s="8">
        <v>3.1939518412778578</v>
      </c>
      <c r="R52" s="8">
        <v>3.2811443529023956</v>
      </c>
      <c r="S52" s="7">
        <v>1.6561362295018998</v>
      </c>
      <c r="T52" s="7">
        <v>1.6778108998870476</v>
      </c>
      <c r="U52" s="7">
        <v>2.0592269125285987</v>
      </c>
      <c r="V52" s="7">
        <v>2.6524643739978533</v>
      </c>
      <c r="W52" s="7">
        <v>2.0191207457966782</v>
      </c>
      <c r="X52" s="7">
        <v>1.5260358922525583</v>
      </c>
      <c r="Y52" s="7">
        <v>1.9213388391349668</v>
      </c>
      <c r="Z52" s="7">
        <v>1.3716238861954508</v>
      </c>
      <c r="AA52" s="7">
        <v>1.8412333188482142</v>
      </c>
      <c r="AB52" s="7">
        <v>2.21947577733027</v>
      </c>
      <c r="AC52" s="7">
        <v>1.6626914949935718</v>
      </c>
      <c r="AD52" s="7">
        <v>1.8004364906597101</v>
      </c>
      <c r="AE52" s="7">
        <v>0.55598436808934493</v>
      </c>
      <c r="AF52" s="7">
        <v>0.90734198513497666</v>
      </c>
      <c r="AG52" s="7">
        <v>0.85110686054308315</v>
      </c>
      <c r="AH52" s="7">
        <v>0.76153549380028762</v>
      </c>
      <c r="AI52" s="7">
        <v>0.43203235736298262</v>
      </c>
      <c r="AJ52" s="7">
        <v>0.89347167373543634</v>
      </c>
      <c r="AK52" s="7">
        <v>1.5599713643961599</v>
      </c>
      <c r="AL52" s="7">
        <v>0.4746921466218576</v>
      </c>
      <c r="AM52" s="7">
        <v>0.78098555364328281</v>
      </c>
      <c r="AN52" s="7">
        <v>0.54348126197899294</v>
      </c>
      <c r="AO52" s="7">
        <v>0.4650606069430428</v>
      </c>
      <c r="AP52" s="7">
        <v>0.73188085378157197</v>
      </c>
    </row>
    <row r="53" spans="1:42" x14ac:dyDescent="0.2">
      <c r="A53" s="12"/>
      <c r="B53" s="13"/>
      <c r="C53" s="7" t="s">
        <v>28</v>
      </c>
      <c r="D53" s="7">
        <v>0.10563907651290043</v>
      </c>
      <c r="E53" s="7">
        <v>8.4199999999999997E-2</v>
      </c>
      <c r="F53" s="7">
        <v>7.6937200712185003E-2</v>
      </c>
      <c r="G53" s="7">
        <v>6.9620000000000001E-2</v>
      </c>
      <c r="H53" s="7">
        <v>5.4543990806827009E-2</v>
      </c>
      <c r="I53" s="7">
        <v>7.4519966102110702E-2</v>
      </c>
      <c r="J53" s="8">
        <f t="shared" si="5"/>
        <v>8.7629538256450215E-2</v>
      </c>
      <c r="K53" s="8">
        <f t="shared" si="4"/>
        <v>6.9371995403413503E-2</v>
      </c>
      <c r="L53" s="8">
        <f t="shared" si="4"/>
        <v>7.5728583407147859E-2</v>
      </c>
      <c r="M53" s="8">
        <v>0.173946498196695</v>
      </c>
      <c r="N53" s="8">
        <v>0.116904622740218</v>
      </c>
      <c r="O53" s="8">
        <v>0.11692428154733785</v>
      </c>
      <c r="P53" s="8">
        <v>5.7619193271742197E-2</v>
      </c>
      <c r="Q53" s="8">
        <v>6.9341489692559599E-2</v>
      </c>
      <c r="R53" s="8">
        <v>5.9834032361188401E-2</v>
      </c>
      <c r="S53" s="7">
        <v>0.14789461710430915</v>
      </c>
      <c r="T53" s="7">
        <v>3.7506902722339926E-2</v>
      </c>
      <c r="U53" s="7">
        <v>0.4083748290447064</v>
      </c>
      <c r="V53" s="7">
        <v>0.24207844389993638</v>
      </c>
      <c r="W53" s="7">
        <v>4.0853199058893806E-2</v>
      </c>
      <c r="X53" s="7">
        <v>0.19787360190519651</v>
      </c>
      <c r="Y53" s="7">
        <v>7.1788654754794262E-2</v>
      </c>
      <c r="Z53" s="7">
        <v>9.1168042675995695E-2</v>
      </c>
      <c r="AA53" s="7">
        <v>0.15015282038294978</v>
      </c>
      <c r="AB53" s="7">
        <v>0.34345178172382879</v>
      </c>
      <c r="AC53" s="7">
        <v>7.2544481865698923E-2</v>
      </c>
      <c r="AD53" s="7">
        <v>0.11968268709491947</v>
      </c>
      <c r="AE53" s="7">
        <v>0.72857624152956713</v>
      </c>
      <c r="AF53" s="7">
        <v>1.9418243684939163</v>
      </c>
      <c r="AG53" s="7">
        <v>1.2004986057442992</v>
      </c>
      <c r="AH53" s="7">
        <v>0.23401371546770394</v>
      </c>
      <c r="AI53" s="7">
        <v>1.4223833267092585</v>
      </c>
      <c r="AJ53" s="7">
        <v>0.96499356854318219</v>
      </c>
      <c r="AK53" s="7">
        <v>3.1503744155858664</v>
      </c>
      <c r="AL53" s="7">
        <v>2.4962513079528099</v>
      </c>
      <c r="AM53" s="7">
        <v>2.145410190728632</v>
      </c>
      <c r="AN53" s="7">
        <v>1.1390009387973055</v>
      </c>
      <c r="AO53" s="7">
        <v>2.6027372524409573</v>
      </c>
      <c r="AP53" s="7">
        <v>4.3741467338712114</v>
      </c>
    </row>
    <row r="54" spans="1:42" x14ac:dyDescent="0.2">
      <c r="A54" s="12"/>
      <c r="B54" s="13"/>
      <c r="C54" s="7" t="s">
        <v>29</v>
      </c>
      <c r="D54" s="7">
        <v>6.4104337189332755E-2</v>
      </c>
      <c r="E54" s="7">
        <v>4.104717928080754E-2</v>
      </c>
      <c r="F54" s="7">
        <v>4.9872529727050502E-2</v>
      </c>
      <c r="G54" s="7">
        <v>5.2823000000000002E-3</v>
      </c>
      <c r="H54" s="7">
        <v>4.9888835799568798E-3</v>
      </c>
      <c r="I54" s="7">
        <v>5.0188490323386445E-3</v>
      </c>
      <c r="J54" s="8">
        <f t="shared" si="5"/>
        <v>3.4693318594666379E-2</v>
      </c>
      <c r="K54" s="8">
        <f t="shared" si="4"/>
        <v>2.301803143038221E-2</v>
      </c>
      <c r="L54" s="8">
        <f t="shared" si="4"/>
        <v>2.7445689379694573E-2</v>
      </c>
      <c r="M54" s="8">
        <v>7.7777558710737493E-2</v>
      </c>
      <c r="N54" s="8">
        <v>5.9416172784772903E-2</v>
      </c>
      <c r="O54" s="8">
        <v>6.4620586944661523E-2</v>
      </c>
      <c r="P54" s="8">
        <v>9.67200677069288E-2</v>
      </c>
      <c r="Q54" s="8">
        <v>9.2365231130909997E-2</v>
      </c>
      <c r="R54" s="8">
        <v>8.6295046182900001E-2</v>
      </c>
      <c r="S54" s="7">
        <v>0.41856030004388484</v>
      </c>
      <c r="T54" s="7">
        <v>0.15740797774296589</v>
      </c>
      <c r="U54" s="7">
        <v>0.59678980687964123</v>
      </c>
      <c r="V54" s="7">
        <v>0.53343689281622619</v>
      </c>
      <c r="W54" s="7">
        <v>0.2650890439123344</v>
      </c>
      <c r="X54" s="7">
        <v>0.47184773405495095</v>
      </c>
      <c r="Y54" s="7">
        <v>0.26984034886377023</v>
      </c>
      <c r="Z54" s="7">
        <v>0.34557975466251206</v>
      </c>
      <c r="AA54" s="7">
        <v>0.30675573065032669</v>
      </c>
      <c r="AB54" s="7">
        <v>0.48098860827049528</v>
      </c>
      <c r="AC54" s="7">
        <v>0.44351270804655141</v>
      </c>
      <c r="AD54" s="7">
        <v>0.36829780449449739</v>
      </c>
      <c r="AE54" s="7">
        <v>0.44342828077307117</v>
      </c>
      <c r="AF54" s="7">
        <v>1.0229974733070135</v>
      </c>
      <c r="AG54" s="7">
        <v>0.56152913537567761</v>
      </c>
      <c r="AH54" s="7">
        <v>0.27509474544754742</v>
      </c>
      <c r="AI54" s="7">
        <v>1.2154787390459365</v>
      </c>
      <c r="AJ54" s="7">
        <v>0.46799401873263052</v>
      </c>
      <c r="AK54" s="7">
        <v>0.65172949802818958</v>
      </c>
      <c r="AL54" s="7">
        <v>0.80015447222262259</v>
      </c>
      <c r="AM54" s="7">
        <v>1.0816298437907341</v>
      </c>
      <c r="AN54" s="7">
        <v>0.40435947633984348</v>
      </c>
      <c r="AO54" s="7">
        <v>0.79122552499613386</v>
      </c>
      <c r="AP54" s="7">
        <v>0.69102519913452976</v>
      </c>
    </row>
    <row r="55" spans="1:42" x14ac:dyDescent="0.2">
      <c r="A55" s="12"/>
      <c r="B55" s="13"/>
      <c r="C55" s="7" t="s">
        <v>30</v>
      </c>
      <c r="D55" s="7">
        <v>0.64937465289735097</v>
      </c>
      <c r="E55" s="7">
        <v>0.64259999999999995</v>
      </c>
      <c r="F55" s="7">
        <v>0.57247077230839905</v>
      </c>
      <c r="G55" s="7">
        <v>3.9654000000000002E-2</v>
      </c>
      <c r="H55" s="7">
        <v>2.2736754104576134E-2</v>
      </c>
      <c r="I55" s="7">
        <v>3.1457965246680951E-2</v>
      </c>
      <c r="J55" s="8">
        <f t="shared" si="5"/>
        <v>0.34451432644867547</v>
      </c>
      <c r="K55" s="8">
        <f t="shared" si="4"/>
        <v>0.33266837705228802</v>
      </c>
      <c r="L55" s="8">
        <f t="shared" si="4"/>
        <v>0.30196436877754002</v>
      </c>
      <c r="M55" s="8">
        <v>0.44581248718952798</v>
      </c>
      <c r="N55" s="8">
        <v>0.39698089483211402</v>
      </c>
      <c r="O55" s="8">
        <v>0.45531781290492901</v>
      </c>
      <c r="P55" s="8">
        <v>0.50455128842688401</v>
      </c>
      <c r="Q55" s="8">
        <v>0.36767061751473401</v>
      </c>
      <c r="R55" s="8">
        <v>0.41550818316888899</v>
      </c>
      <c r="S55" s="7">
        <v>0.23191657801125354</v>
      </c>
      <c r="T55" s="7">
        <v>5.525220993249625E-2</v>
      </c>
      <c r="U55" s="7">
        <v>0.26870933507552874</v>
      </c>
      <c r="V55" s="7">
        <v>0.254553539453233</v>
      </c>
      <c r="W55" s="7">
        <v>3.6049697940706532E-2</v>
      </c>
      <c r="X55" s="7">
        <v>0.17919186229552961</v>
      </c>
      <c r="Y55" s="7">
        <v>6.1453027578163323E-2</v>
      </c>
      <c r="Z55" s="7">
        <v>4.6401350087495678E-2</v>
      </c>
      <c r="AA55" s="7">
        <v>8.5068279778876321E-2</v>
      </c>
      <c r="AB55" s="7">
        <v>0.53421816804397271</v>
      </c>
      <c r="AC55" s="7">
        <v>8.0947204945786749E-2</v>
      </c>
      <c r="AD55" s="7">
        <v>0.10655868415195777</v>
      </c>
      <c r="AE55" s="7">
        <v>0.13037313646941381</v>
      </c>
      <c r="AF55" s="7">
        <v>0.37447691357705143</v>
      </c>
      <c r="AG55" s="7">
        <v>0.24240735382232198</v>
      </c>
      <c r="AH55" s="7">
        <v>3.4323209969266293E-2</v>
      </c>
      <c r="AI55" s="7">
        <v>0.35016548187395208</v>
      </c>
      <c r="AJ55" s="7">
        <v>0.15230589805071409</v>
      </c>
      <c r="AK55" s="7">
        <v>0.41143288610609241</v>
      </c>
      <c r="AL55" s="7">
        <v>0.38926652350463464</v>
      </c>
      <c r="AM55" s="7">
        <v>0.44553849071604812</v>
      </c>
      <c r="AN55" s="7">
        <v>0.32913849228379743</v>
      </c>
      <c r="AO55" s="7">
        <v>0.50109653839293633</v>
      </c>
      <c r="AP55" s="7">
        <v>0.46931251385892842</v>
      </c>
    </row>
    <row r="56" spans="1:42" x14ac:dyDescent="0.2">
      <c r="A56" s="12"/>
      <c r="B56" s="14" t="s">
        <v>89</v>
      </c>
      <c r="C56" s="7" t="s">
        <v>13</v>
      </c>
      <c r="D56" s="7">
        <v>5.5752867538603978E-2</v>
      </c>
      <c r="E56" s="7">
        <v>5.9210744015647319E-2</v>
      </c>
      <c r="F56" s="7">
        <v>6.1024455179402901E-2</v>
      </c>
      <c r="G56" s="7">
        <v>9.0316516433854591E-2</v>
      </c>
      <c r="H56" s="7">
        <v>0.10855236121484285</v>
      </c>
      <c r="I56" s="7">
        <v>0.12186212311219581</v>
      </c>
      <c r="J56" s="8">
        <f>1/2*(D56+G56)</f>
        <v>7.3034691986229278E-2</v>
      </c>
      <c r="K56" s="8">
        <f t="shared" ref="K56:L73" si="6">1/2*(E56+H56)</f>
        <v>8.3881552615245089E-2</v>
      </c>
      <c r="L56" s="8">
        <f t="shared" si="6"/>
        <v>9.1443289145799356E-2</v>
      </c>
      <c r="M56" s="8">
        <v>4.2408183412171799E-2</v>
      </c>
      <c r="N56" s="8">
        <v>4.9559847535270901E-2</v>
      </c>
      <c r="O56" s="8">
        <v>3.9147958119879256E-2</v>
      </c>
      <c r="P56" s="8">
        <v>0.18041588017494301</v>
      </c>
      <c r="Q56" s="8">
        <v>0.12962204187371701</v>
      </c>
      <c r="R56" s="8">
        <v>0.14132491984088794</v>
      </c>
      <c r="S56" s="7">
        <v>9.7104316953575881E-2</v>
      </c>
      <c r="T56" s="7">
        <v>0.10076442606093873</v>
      </c>
      <c r="U56" s="7">
        <v>3.880549135725686E-2</v>
      </c>
      <c r="V56" s="7">
        <v>9.1134059315128454E-2</v>
      </c>
      <c r="W56" s="7">
        <v>6.059711155555967E-2</v>
      </c>
      <c r="X56" s="7">
        <v>6.6416108399995219E-2</v>
      </c>
      <c r="Y56" s="7">
        <v>4.7263754631825104E-2</v>
      </c>
      <c r="Z56" s="7">
        <v>3.53121305394936E-2</v>
      </c>
      <c r="AA56" s="7">
        <v>3.7524212535048049E-2</v>
      </c>
      <c r="AB56" s="7">
        <v>2.7549730029785762E-2</v>
      </c>
      <c r="AC56" s="7">
        <v>2.1321798965200329E-2</v>
      </c>
      <c r="AD56" s="7">
        <v>2.2588175853449001E-2</v>
      </c>
      <c r="AE56" s="7">
        <v>2.7082893553049391E-2</v>
      </c>
      <c r="AF56" s="7">
        <v>3.0240209051575938E-2</v>
      </c>
      <c r="AG56" s="7">
        <v>2.4122703536585056E-2</v>
      </c>
      <c r="AH56" s="7">
        <v>5.3935047588367563E-2</v>
      </c>
      <c r="AI56" s="7">
        <v>3.1826302600585908E-2</v>
      </c>
      <c r="AJ56" s="7">
        <v>4.9753582264924615E-2</v>
      </c>
      <c r="AK56" s="7">
        <v>4.8728356688975988E-2</v>
      </c>
      <c r="AL56" s="7">
        <v>3.7388774850170073E-2</v>
      </c>
      <c r="AM56" s="7">
        <v>1.6098518602610593E-2</v>
      </c>
      <c r="AN56" s="7">
        <v>3.046303366512303E-2</v>
      </c>
      <c r="AO56" s="7">
        <v>2.5002281903949302E-2</v>
      </c>
      <c r="AP56" s="7">
        <v>4.2247588872099395E-2</v>
      </c>
    </row>
    <row r="57" spans="1:42" x14ac:dyDescent="0.2">
      <c r="A57" s="12"/>
      <c r="B57" s="14"/>
      <c r="C57" s="7" t="s">
        <v>14</v>
      </c>
      <c r="D57" s="7">
        <v>1.4921334294508801E-2</v>
      </c>
      <c r="E57" s="7">
        <v>1.6875192208113309E-2</v>
      </c>
      <c r="F57" s="7">
        <v>1.5236954842256118E-2</v>
      </c>
      <c r="G57" s="7">
        <v>0.40329184077556202</v>
      </c>
      <c r="H57" s="7">
        <v>0.45152883099538244</v>
      </c>
      <c r="I57" s="7">
        <v>0.39450132079589273</v>
      </c>
      <c r="J57" s="8">
        <f t="shared" ref="J57:J73" si="7">1/2*(D57+G57)</f>
        <v>0.20910658753503542</v>
      </c>
      <c r="K57" s="8">
        <f t="shared" si="6"/>
        <v>0.23420201160174786</v>
      </c>
      <c r="L57" s="8">
        <f t="shared" si="6"/>
        <v>0.20486913781907443</v>
      </c>
      <c r="M57" s="8">
        <v>4.5674750700969227E-2</v>
      </c>
      <c r="N57" s="8">
        <v>2.3210645908639839E-2</v>
      </c>
      <c r="O57" s="8">
        <v>3.4218411433233342E-2</v>
      </c>
      <c r="P57" s="8">
        <v>0.25728144692555199</v>
      </c>
      <c r="Q57" s="8">
        <v>0.16630745547505901</v>
      </c>
      <c r="R57" s="8">
        <v>0.22555557527179301</v>
      </c>
      <c r="S57" s="7">
        <v>9.0258504215190188E-2</v>
      </c>
      <c r="T57" s="7">
        <v>0.10146839954006676</v>
      </c>
      <c r="U57" s="7">
        <v>8.7150594267006942E-2</v>
      </c>
      <c r="V57" s="7">
        <v>0.17142420066679803</v>
      </c>
      <c r="W57" s="7">
        <v>8.276741329893525E-2</v>
      </c>
      <c r="X57" s="7">
        <v>6.357590353991846E-2</v>
      </c>
      <c r="Y57" s="7">
        <v>9.0262084137012713E-2</v>
      </c>
      <c r="Z57" s="7">
        <v>7.9538512606407458E-2</v>
      </c>
      <c r="AA57" s="7">
        <v>0.11164838017888462</v>
      </c>
      <c r="AB57" s="7">
        <v>7.5080976130206173E-2</v>
      </c>
      <c r="AC57" s="7">
        <v>6.3370811955454492E-2</v>
      </c>
      <c r="AD57" s="7">
        <v>9.0322606297085439E-2</v>
      </c>
      <c r="AE57" s="7">
        <v>8.0505470513379165E-3</v>
      </c>
      <c r="AF57" s="7">
        <v>5.9239871689387942E-2</v>
      </c>
      <c r="AG57" s="7">
        <v>1.2625696528089482E-2</v>
      </c>
      <c r="AH57" s="7">
        <v>5.9052827464937216E-2</v>
      </c>
      <c r="AI57" s="7">
        <v>3.2162151306376986E-2</v>
      </c>
      <c r="AJ57" s="7">
        <v>0.13785923085670748</v>
      </c>
      <c r="AK57" s="7">
        <v>7.7010601044292609E-2</v>
      </c>
      <c r="AL57" s="7">
        <v>3.7236296316539401E-2</v>
      </c>
      <c r="AM57" s="7">
        <v>7.3875881377640992E-3</v>
      </c>
      <c r="AN57" s="7">
        <v>1.80217513141907E-2</v>
      </c>
      <c r="AO57" s="7">
        <v>3.1240540344802628E-2</v>
      </c>
      <c r="AP57" s="7">
        <v>3.1032371344703432E-2</v>
      </c>
    </row>
    <row r="58" spans="1:42" x14ac:dyDescent="0.2">
      <c r="A58" s="12"/>
      <c r="B58" s="14"/>
      <c r="C58" s="7" t="s">
        <v>15</v>
      </c>
      <c r="D58" s="7">
        <v>8.6327921498849779E-3</v>
      </c>
      <c r="E58" s="7">
        <v>7.4200000000000004E-3</v>
      </c>
      <c r="F58" s="7">
        <v>8.2183300694403695E-3</v>
      </c>
      <c r="G58" s="7">
        <v>4.1790951353889744E-2</v>
      </c>
      <c r="H58" s="7">
        <v>3.6746929727736799E-2</v>
      </c>
      <c r="I58" s="7">
        <v>3.771205720865637E-2</v>
      </c>
      <c r="J58" s="8">
        <f t="shared" si="7"/>
        <v>2.5211871751887362E-2</v>
      </c>
      <c r="K58" s="8">
        <f t="shared" si="6"/>
        <v>2.2083464863868401E-2</v>
      </c>
      <c r="L58" s="8">
        <f t="shared" si="6"/>
        <v>2.2965193639048372E-2</v>
      </c>
      <c r="M58" s="8" t="s">
        <v>50</v>
      </c>
      <c r="N58" s="8" t="s">
        <v>50</v>
      </c>
      <c r="O58" s="8" t="s">
        <v>50</v>
      </c>
      <c r="P58" s="8" t="s">
        <v>50</v>
      </c>
      <c r="Q58" s="8" t="s">
        <v>50</v>
      </c>
      <c r="R58" s="8" t="s">
        <v>50</v>
      </c>
      <c r="S58" s="7">
        <v>0.10716066097163944</v>
      </c>
      <c r="T58" s="7">
        <v>6.9481233728162325E-2</v>
      </c>
      <c r="U58" s="7">
        <v>2.7829373244221439E-2</v>
      </c>
      <c r="V58" s="7">
        <v>0.12847982373018974</v>
      </c>
      <c r="W58" s="7">
        <v>2.1012686051002885E-2</v>
      </c>
      <c r="X58" s="7">
        <v>7.2719342785412061E-2</v>
      </c>
      <c r="Y58" s="7">
        <v>7.9960989739004784E-2</v>
      </c>
      <c r="Z58" s="7">
        <v>8.1910598113028074E-2</v>
      </c>
      <c r="AA58" s="7">
        <v>2.5118408001934898E-2</v>
      </c>
      <c r="AB58" s="7">
        <v>6.330139566937347E-2</v>
      </c>
      <c r="AC58" s="7">
        <v>4.7594206485041798E-2</v>
      </c>
      <c r="AD58" s="7">
        <v>4.9771937679639777E-2</v>
      </c>
      <c r="AE58" s="7">
        <v>4.8538423863871624E-2</v>
      </c>
      <c r="AF58" s="7">
        <v>0.38948582141972676</v>
      </c>
      <c r="AG58" s="7">
        <v>0.23261855035858203</v>
      </c>
      <c r="AH58" s="7">
        <v>0.26132640122941936</v>
      </c>
      <c r="AI58" s="7">
        <v>8.4636719530668328E-2</v>
      </c>
      <c r="AJ58" s="7">
        <v>0.25487648450448314</v>
      </c>
      <c r="AK58" s="7">
        <v>0.5197030496368934</v>
      </c>
      <c r="AL58" s="7">
        <v>0.11694917197455816</v>
      </c>
      <c r="AM58" s="7">
        <v>7.8930841201100971E-3</v>
      </c>
      <c r="AN58" s="7">
        <v>7.300650252106064E-2</v>
      </c>
      <c r="AO58" s="7">
        <v>6.6427612108608203E-2</v>
      </c>
      <c r="AP58" s="7">
        <v>8.5171474103483566E-2</v>
      </c>
    </row>
    <row r="59" spans="1:42" x14ac:dyDescent="0.2">
      <c r="A59" s="12"/>
      <c r="B59" s="14"/>
      <c r="C59" s="7" t="s">
        <v>16</v>
      </c>
      <c r="D59" s="7">
        <v>3.8379059120416886E-4</v>
      </c>
      <c r="E59" s="7">
        <v>9.4200000000000002E-4</v>
      </c>
      <c r="F59" s="7">
        <v>8.8630930810019222E-4</v>
      </c>
      <c r="G59" s="7">
        <v>7.8630000000000005E-2</v>
      </c>
      <c r="H59" s="7">
        <v>8.8628582972349566E-3</v>
      </c>
      <c r="I59" s="7">
        <v>7.1373871239075303E-3</v>
      </c>
      <c r="J59" s="8">
        <f t="shared" si="7"/>
        <v>3.9506895295602085E-2</v>
      </c>
      <c r="K59" s="8">
        <f t="shared" si="6"/>
        <v>4.9024291486174784E-3</v>
      </c>
      <c r="L59" s="8">
        <f t="shared" si="6"/>
        <v>4.0118482160038616E-3</v>
      </c>
      <c r="M59" s="8">
        <v>1.0867592692517899E-2</v>
      </c>
      <c r="N59" s="8">
        <v>9.7274830208457421E-3</v>
      </c>
      <c r="O59" s="8">
        <v>1.2384194780576599E-2</v>
      </c>
      <c r="P59" s="8">
        <v>2.4893762634562999E-2</v>
      </c>
      <c r="Q59" s="8">
        <v>2.3335617724795699E-2</v>
      </c>
      <c r="R59" s="8">
        <v>3.0837617649516699E-2</v>
      </c>
      <c r="S59" s="7">
        <v>1.1430182332250452E-3</v>
      </c>
      <c r="T59" s="7" t="s">
        <v>50</v>
      </c>
      <c r="U59" s="7">
        <v>1.7270242352027548E-3</v>
      </c>
      <c r="V59" s="7">
        <v>6.8754507468201369E-3</v>
      </c>
      <c r="W59" s="7">
        <v>1.6848308319754141E-3</v>
      </c>
      <c r="X59" s="7">
        <v>2.0292447763766469E-3</v>
      </c>
      <c r="Y59" s="7">
        <v>6.9147763987509421E-3</v>
      </c>
      <c r="Z59" s="7">
        <v>5.0734001030001471E-3</v>
      </c>
      <c r="AA59" s="7">
        <v>1.4717430103335436E-2</v>
      </c>
      <c r="AB59" s="7">
        <v>1.7348896311652948E-3</v>
      </c>
      <c r="AC59" s="7" t="s">
        <v>50</v>
      </c>
      <c r="AD59" s="7">
        <v>3.4541626349260117E-3</v>
      </c>
      <c r="AE59" s="7">
        <v>2.588315303684609E-4</v>
      </c>
      <c r="AF59" s="7">
        <v>2.8410423698140425E-3</v>
      </c>
      <c r="AG59" s="7">
        <v>1.6305414175996108E-3</v>
      </c>
      <c r="AH59" s="7">
        <v>3.8391236757274968E-3</v>
      </c>
      <c r="AI59" s="7">
        <v>1.2133788402510033E-3</v>
      </c>
      <c r="AJ59" s="7">
        <v>7.7850224547720837E-3</v>
      </c>
      <c r="AK59" s="7">
        <v>2.1267970736486208E-3</v>
      </c>
      <c r="AL59" s="7">
        <v>3.8853337781889043E-3</v>
      </c>
      <c r="AM59" s="7" t="s">
        <v>50</v>
      </c>
      <c r="AN59" s="7">
        <v>5.5546647932598863E-4</v>
      </c>
      <c r="AO59" s="7">
        <v>6.1796438954483143E-4</v>
      </c>
      <c r="AP59" s="7">
        <v>6.8311270239266545E-4</v>
      </c>
    </row>
    <row r="60" spans="1:42" x14ac:dyDescent="0.2">
      <c r="A60" s="12"/>
      <c r="B60" s="14"/>
      <c r="C60" s="7" t="s">
        <v>17</v>
      </c>
      <c r="D60" s="7">
        <v>2.9430000000000001E-2</v>
      </c>
      <c r="E60" s="7">
        <v>1.8189115603298615E-2</v>
      </c>
      <c r="F60" s="7">
        <v>4.2201310930806181E-2</v>
      </c>
      <c r="G60" s="7">
        <v>0.14671639387336396</v>
      </c>
      <c r="H60" s="7">
        <v>9.8514691262631363E-2</v>
      </c>
      <c r="I60" s="7">
        <v>0.112743</v>
      </c>
      <c r="J60" s="8">
        <f t="shared" si="7"/>
        <v>8.8073196936681988E-2</v>
      </c>
      <c r="K60" s="8">
        <f t="shared" si="6"/>
        <v>5.8351903432964987E-2</v>
      </c>
      <c r="L60" s="8">
        <f t="shared" si="6"/>
        <v>7.7472155465403092E-2</v>
      </c>
      <c r="M60" s="8">
        <v>0.34559578365688298</v>
      </c>
      <c r="N60" s="8">
        <v>0.40017889367630999</v>
      </c>
      <c r="O60" s="8">
        <v>0.30554644786057</v>
      </c>
      <c r="P60" s="8">
        <v>0.57385969217339505</v>
      </c>
      <c r="Q60" s="8">
        <v>0.5383345826250262</v>
      </c>
      <c r="R60" s="8">
        <v>0.63115457970766398</v>
      </c>
      <c r="S60" s="7">
        <v>7.1708026680876794E-2</v>
      </c>
      <c r="T60" s="7">
        <v>4.8747171678974098E-2</v>
      </c>
      <c r="U60" s="7">
        <v>6.4800845549342484E-2</v>
      </c>
      <c r="V60" s="7">
        <v>8.7699029113810056E-2</v>
      </c>
      <c r="W60" s="7" t="s">
        <v>50</v>
      </c>
      <c r="X60" s="7" t="s">
        <v>50</v>
      </c>
      <c r="Y60" s="7">
        <v>5.1859324441154306E-2</v>
      </c>
      <c r="Z60" s="7">
        <v>1.3078747067885282E-2</v>
      </c>
      <c r="AA60" s="7">
        <v>7.454627581491069E-2</v>
      </c>
      <c r="AB60" s="7">
        <v>8.6959884562869932E-2</v>
      </c>
      <c r="AC60" s="7">
        <v>1.9292015978432112E-2</v>
      </c>
      <c r="AD60" s="7">
        <v>1.314102164754103E-2</v>
      </c>
      <c r="AE60" s="7">
        <v>1.7621738355974335E-2</v>
      </c>
      <c r="AF60" s="7">
        <v>0.14271150528064311</v>
      </c>
      <c r="AG60" s="7">
        <v>7.2053656465618565E-2</v>
      </c>
      <c r="AH60" s="7">
        <v>4.6880650990775145E-2</v>
      </c>
      <c r="AI60" s="7">
        <v>4.0288351252641519E-2</v>
      </c>
      <c r="AJ60" s="7">
        <v>0.37062577607870267</v>
      </c>
      <c r="AK60" s="7">
        <v>0.16616411686039709</v>
      </c>
      <c r="AL60" s="7">
        <v>0.11874491607614661</v>
      </c>
      <c r="AM60" s="7">
        <v>5.7371887887681548E-3</v>
      </c>
      <c r="AN60" s="7">
        <v>1.9307172171913169E-2</v>
      </c>
      <c r="AO60" s="7">
        <v>3.2394340671266147E-2</v>
      </c>
      <c r="AP60" s="7">
        <v>4.6250561803652723E-2</v>
      </c>
    </row>
    <row r="61" spans="1:42" x14ac:dyDescent="0.2">
      <c r="A61" s="12"/>
      <c r="B61" s="14"/>
      <c r="C61" s="7" t="s">
        <v>18</v>
      </c>
      <c r="D61" s="7">
        <v>8.3893991468185301E-3</v>
      </c>
      <c r="E61" s="7">
        <v>7.5023826333487208E-3</v>
      </c>
      <c r="F61" s="7">
        <v>6.3809579361519845E-3</v>
      </c>
      <c r="G61" s="7">
        <v>1.3804125315537853E-2</v>
      </c>
      <c r="H61" s="7">
        <v>2.0158135669788968E-2</v>
      </c>
      <c r="I61" s="7">
        <v>1.83605342190057E-2</v>
      </c>
      <c r="J61" s="8">
        <f t="shared" si="7"/>
        <v>1.1096762231178191E-2</v>
      </c>
      <c r="K61" s="8">
        <f t="shared" si="6"/>
        <v>1.3830259151568845E-2</v>
      </c>
      <c r="L61" s="8">
        <f t="shared" si="6"/>
        <v>1.2370746077578843E-2</v>
      </c>
      <c r="M61" s="8">
        <v>8.1986889649027003E-3</v>
      </c>
      <c r="N61" s="8">
        <v>6.58357933503507E-3</v>
      </c>
      <c r="O61" s="8">
        <v>5.3543315544702002E-3</v>
      </c>
      <c r="P61" s="8">
        <v>9.4256172591949995E-3</v>
      </c>
      <c r="Q61" s="8">
        <v>6.2279607643681099E-3</v>
      </c>
      <c r="R61" s="8">
        <v>8.5120624296020995E-3</v>
      </c>
      <c r="S61" s="7">
        <v>1.7260859887986854E-2</v>
      </c>
      <c r="T61" s="7">
        <v>2.0266493777895286E-2</v>
      </c>
      <c r="U61" s="7">
        <v>2.1404496262236554E-2</v>
      </c>
      <c r="V61" s="7">
        <v>5.0240070530254907E-2</v>
      </c>
      <c r="W61" s="7">
        <v>1.35495233404347E-2</v>
      </c>
      <c r="X61" s="7">
        <v>1.6290179733575091E-2</v>
      </c>
      <c r="Y61" s="7">
        <v>1.8458033714861075E-2</v>
      </c>
      <c r="Z61" s="7">
        <v>1.3216097246020027E-2</v>
      </c>
      <c r="AA61" s="7">
        <v>1.4055444338093968E-2</v>
      </c>
      <c r="AB61" s="7">
        <v>1.8882122431487215E-2</v>
      </c>
      <c r="AC61" s="7">
        <v>1.0244647104109775E-2</v>
      </c>
      <c r="AD61" s="7">
        <v>1.100390727796143E-2</v>
      </c>
      <c r="AE61" s="7">
        <v>3.5936588883583947E-3</v>
      </c>
      <c r="AF61" s="7">
        <v>1.6278252708040852E-2</v>
      </c>
      <c r="AG61" s="7">
        <v>5.5468416789559776E-3</v>
      </c>
      <c r="AH61" s="7">
        <v>1.5398395033077885E-2</v>
      </c>
      <c r="AI61" s="7">
        <v>7.367651475974922E-3</v>
      </c>
      <c r="AJ61" s="7">
        <v>3.1713401145112965E-2</v>
      </c>
      <c r="AK61" s="7">
        <v>2.7458097393950855E-2</v>
      </c>
      <c r="AL61" s="7">
        <v>1.3105402430225144E-2</v>
      </c>
      <c r="AM61" s="7">
        <v>2.7180461358011698E-3</v>
      </c>
      <c r="AN61" s="7">
        <v>6.1599446474132763E-3</v>
      </c>
      <c r="AO61" s="7">
        <v>8.3676438921109434E-3</v>
      </c>
      <c r="AP61" s="7">
        <v>2.6640447184021789E-3</v>
      </c>
    </row>
    <row r="62" spans="1:42" x14ac:dyDescent="0.2">
      <c r="A62" s="12"/>
      <c r="B62" s="14"/>
      <c r="C62" s="7" t="s">
        <v>19</v>
      </c>
      <c r="D62" s="7">
        <v>5.466519991461196E-2</v>
      </c>
      <c r="E62" s="7">
        <v>3.1416361455369246E-2</v>
      </c>
      <c r="F62" s="7">
        <v>6.3789999999999999E-2</v>
      </c>
      <c r="G62" s="7">
        <v>0.11282759965027489</v>
      </c>
      <c r="H62" s="7">
        <v>0.22160160997057191</v>
      </c>
      <c r="I62" s="7">
        <v>0.20222144071471637</v>
      </c>
      <c r="J62" s="8">
        <f t="shared" si="7"/>
        <v>8.3746399782443429E-2</v>
      </c>
      <c r="K62" s="8">
        <f t="shared" si="6"/>
        <v>0.12650898571297059</v>
      </c>
      <c r="L62" s="8">
        <f t="shared" si="6"/>
        <v>0.13300572035735819</v>
      </c>
      <c r="M62" s="8">
        <v>1.1391772475139646E-2</v>
      </c>
      <c r="N62" s="8">
        <v>9.7340240341053201E-3</v>
      </c>
      <c r="O62" s="8">
        <v>1.0257644205195805E-2</v>
      </c>
      <c r="P62" s="8">
        <v>3.8303868577745502E-2</v>
      </c>
      <c r="Q62" s="8">
        <v>2.5138849914991199E-2</v>
      </c>
      <c r="R62" s="8">
        <v>2.8522157193252601E-2</v>
      </c>
      <c r="S62" s="7">
        <v>2.0454378016845038</v>
      </c>
      <c r="T62" s="7">
        <v>1.2480283010688018</v>
      </c>
      <c r="U62" s="7">
        <v>0.77507926951522865</v>
      </c>
      <c r="V62" s="7">
        <v>3.2570580033947087</v>
      </c>
      <c r="W62" s="7">
        <v>1.4233069495292803</v>
      </c>
      <c r="X62" s="7">
        <v>1.2599765747188094</v>
      </c>
      <c r="Y62" s="7">
        <v>0.96489406187780558</v>
      </c>
      <c r="Z62" s="7">
        <v>0.52136225584443185</v>
      </c>
      <c r="AA62" s="7">
        <v>0.4157162904671749</v>
      </c>
      <c r="AB62" s="7">
        <v>0.94518257140852036</v>
      </c>
      <c r="AC62" s="7">
        <v>0.72428808322571447</v>
      </c>
      <c r="AD62" s="7">
        <v>1.0584989262820266</v>
      </c>
      <c r="AE62" s="7">
        <v>4.6437865310104763E-2</v>
      </c>
      <c r="AF62" s="7">
        <v>0.1411443591598654</v>
      </c>
      <c r="AG62" s="7">
        <v>5.5514119548032849E-2</v>
      </c>
      <c r="AH62" s="7">
        <v>0.2480640866513113</v>
      </c>
      <c r="AI62" s="7">
        <v>0.1337421898822759</v>
      </c>
      <c r="AJ62" s="7">
        <v>1.4925643381628146</v>
      </c>
      <c r="AK62" s="7">
        <v>0.30316986078115327</v>
      </c>
      <c r="AL62" s="7">
        <v>0.22309374499442888</v>
      </c>
      <c r="AM62" s="7">
        <v>2.2451073476459339E-2</v>
      </c>
      <c r="AN62" s="7">
        <v>8.4614678898986925E-2</v>
      </c>
      <c r="AO62" s="7">
        <v>0.14933341886762141</v>
      </c>
      <c r="AP62" s="7">
        <v>4.7095654107229344E-2</v>
      </c>
    </row>
    <row r="63" spans="1:42" x14ac:dyDescent="0.2">
      <c r="A63" s="12"/>
      <c r="B63" s="14"/>
      <c r="C63" s="7" t="s">
        <v>20</v>
      </c>
      <c r="D63" s="7">
        <v>3.5929841224268511E-2</v>
      </c>
      <c r="E63" s="7">
        <v>2.5786E-2</v>
      </c>
      <c r="F63" s="7">
        <v>1.6846280619730765E-2</v>
      </c>
      <c r="G63" s="7">
        <v>4.124039234061164E-3</v>
      </c>
      <c r="H63" s="7">
        <v>2.3188930260941008E-2</v>
      </c>
      <c r="I63" s="7">
        <v>9.7081472925780975E-3</v>
      </c>
      <c r="J63" s="8">
        <f t="shared" si="7"/>
        <v>2.0026940229164836E-2</v>
      </c>
      <c r="K63" s="8">
        <f t="shared" si="6"/>
        <v>2.4487465130470502E-2</v>
      </c>
      <c r="L63" s="8">
        <f t="shared" si="6"/>
        <v>1.3277213956154431E-2</v>
      </c>
      <c r="M63" s="8">
        <v>4.7153969199104556E-2</v>
      </c>
      <c r="N63" s="8">
        <v>3.0897481167365716E-2</v>
      </c>
      <c r="O63" s="8">
        <v>3.6874069588328062E-2</v>
      </c>
      <c r="P63" s="8">
        <v>6.4568992012620896E-2</v>
      </c>
      <c r="Q63" s="8">
        <v>6.0992537315352202E-2</v>
      </c>
      <c r="R63" s="8">
        <v>7.6054662512883106E-2</v>
      </c>
      <c r="S63" s="7">
        <v>0.13603279856171863</v>
      </c>
      <c r="T63" s="7">
        <v>0.11712943768168545</v>
      </c>
      <c r="U63" s="7">
        <v>0.11057427531948807</v>
      </c>
      <c r="V63" s="7">
        <v>0.1533363017169381</v>
      </c>
      <c r="W63" s="7">
        <v>3.7018457203231603E-2</v>
      </c>
      <c r="X63" s="7">
        <v>6.6728291108094764E-2</v>
      </c>
      <c r="Y63" s="7">
        <v>4.6174435816042116E-2</v>
      </c>
      <c r="Z63" s="7">
        <v>3.551081952695849E-2</v>
      </c>
      <c r="AA63" s="7">
        <v>3.7997070732909331E-2</v>
      </c>
      <c r="AB63" s="7">
        <v>2.9838702814624196E-2</v>
      </c>
      <c r="AC63" s="7">
        <v>3.7363277306027551E-2</v>
      </c>
      <c r="AD63" s="7">
        <v>5.121388838644101E-2</v>
      </c>
      <c r="AE63" s="7">
        <v>5.1380246984217288E-2</v>
      </c>
      <c r="AF63" s="7">
        <v>2.2391314307621007E-2</v>
      </c>
      <c r="AG63" s="7">
        <v>1.622818582954624E-2</v>
      </c>
      <c r="AH63" s="7">
        <v>9.1346240650176797E-2</v>
      </c>
      <c r="AI63" s="7">
        <v>3.4918312261074974E-2</v>
      </c>
      <c r="AJ63" s="7">
        <v>3.7314110279960996E-2</v>
      </c>
      <c r="AK63" s="7">
        <v>1.4348755986513433E-2</v>
      </c>
      <c r="AL63" s="7">
        <v>4.9462253178120488E-2</v>
      </c>
      <c r="AM63" s="7">
        <v>1.226236520871388E-2</v>
      </c>
      <c r="AN63" s="7">
        <v>2.1844092682820768E-2</v>
      </c>
      <c r="AO63" s="7">
        <v>1.1443790252067406E-2</v>
      </c>
      <c r="AP63" s="7">
        <v>6.4860760759307854E-3</v>
      </c>
    </row>
    <row r="64" spans="1:42" x14ac:dyDescent="0.2">
      <c r="A64" s="12"/>
      <c r="B64" s="14"/>
      <c r="C64" s="7" t="s">
        <v>21</v>
      </c>
      <c r="D64" s="7">
        <v>7.5901163330980403E-2</v>
      </c>
      <c r="E64" s="7">
        <v>2.5362941617271071E-2</v>
      </c>
      <c r="F64" s="7">
        <v>2.6263008951012967E-2</v>
      </c>
      <c r="G64" s="7">
        <v>0.15106753164018599</v>
      </c>
      <c r="H64" s="7">
        <v>0.11376781274828905</v>
      </c>
      <c r="I64" s="7">
        <v>0.15860767279889626</v>
      </c>
      <c r="J64" s="8">
        <f t="shared" si="7"/>
        <v>0.1134843474855832</v>
      </c>
      <c r="K64" s="8">
        <f t="shared" si="6"/>
        <v>6.9565377182780067E-2</v>
      </c>
      <c r="L64" s="8">
        <f t="shared" si="6"/>
        <v>9.2435340874954613E-2</v>
      </c>
      <c r="M64" s="8">
        <v>1.92381836073964</v>
      </c>
      <c r="N64" s="8">
        <v>1.63957105816759</v>
      </c>
      <c r="O64" s="8">
        <v>1.4950369965702099</v>
      </c>
      <c r="P64" s="8">
        <v>2.3434900609130085</v>
      </c>
      <c r="Q64" s="8">
        <v>2.2675136878403599</v>
      </c>
      <c r="R64" s="8">
        <v>2.48339699592721</v>
      </c>
      <c r="S64" s="7">
        <v>1.4587542530652349</v>
      </c>
      <c r="T64" s="7">
        <v>0.88279384009605966</v>
      </c>
      <c r="U64" s="7">
        <v>0.69524049942282207</v>
      </c>
      <c r="V64" s="7">
        <v>2.0501566899362862</v>
      </c>
      <c r="W64" s="7">
        <v>0.67336494648018363</v>
      </c>
      <c r="X64" s="7">
        <v>1.2537055732366185</v>
      </c>
      <c r="Y64" s="7">
        <v>1.4798849286217353</v>
      </c>
      <c r="Z64" s="7">
        <v>0.49729576695735533</v>
      </c>
      <c r="AA64" s="7">
        <v>0.7544146334208699</v>
      </c>
      <c r="AB64" s="7">
        <v>0.60148696475436569</v>
      </c>
      <c r="AC64" s="7">
        <v>0.24447003844033618</v>
      </c>
      <c r="AD64" s="7">
        <v>0.58281016535291685</v>
      </c>
      <c r="AE64" s="7">
        <v>0.18396129149174562</v>
      </c>
      <c r="AF64" s="7">
        <v>0.66994978165807928</v>
      </c>
      <c r="AG64" s="7">
        <v>0.61799616242031608</v>
      </c>
      <c r="AH64" s="7">
        <v>0.29161435335945401</v>
      </c>
      <c r="AI64" s="7">
        <v>0.43118555949611298</v>
      </c>
      <c r="AJ64" s="7">
        <v>1.1959110154073307</v>
      </c>
      <c r="AK64" s="7">
        <v>0.82158306412511839</v>
      </c>
      <c r="AL64" s="7">
        <v>0.58706889108686444</v>
      </c>
      <c r="AM64" s="7">
        <v>0.22423870509217816</v>
      </c>
      <c r="AN64" s="7">
        <v>0.28932444296543997</v>
      </c>
      <c r="AO64" s="7">
        <v>0.28215551507738412</v>
      </c>
      <c r="AP64" s="7">
        <v>0.25664729552050142</v>
      </c>
    </row>
    <row r="65" spans="1:42" x14ac:dyDescent="0.2">
      <c r="A65" s="12"/>
      <c r="B65" s="14"/>
      <c r="C65" s="7" t="s">
        <v>22</v>
      </c>
      <c r="D65" s="7">
        <v>4.8427152502438908E-3</v>
      </c>
      <c r="E65" s="7">
        <v>7.8949999999999992E-3</v>
      </c>
      <c r="F65" s="7">
        <v>1.383211275000897E-2</v>
      </c>
      <c r="G65" s="7">
        <v>5.6956776548513999E-2</v>
      </c>
      <c r="H65" s="7">
        <v>6.0909718132355191E-2</v>
      </c>
      <c r="I65" s="7">
        <v>4.5973909106259862E-2</v>
      </c>
      <c r="J65" s="8">
        <f t="shared" si="7"/>
        <v>3.0899745899378946E-2</v>
      </c>
      <c r="K65" s="8">
        <f t="shared" si="6"/>
        <v>3.4402359066177599E-2</v>
      </c>
      <c r="L65" s="8">
        <f t="shared" si="6"/>
        <v>2.9903010928134417E-2</v>
      </c>
      <c r="M65" s="8">
        <v>0.13756902069244001</v>
      </c>
      <c r="N65" s="8">
        <v>0.10840826420531099</v>
      </c>
      <c r="O65" s="8">
        <v>0.118906401121257</v>
      </c>
      <c r="P65" s="8">
        <v>0.257504903621185</v>
      </c>
      <c r="Q65" s="8">
        <v>0.386081313426477</v>
      </c>
      <c r="R65" s="8">
        <v>0.34935626557135263</v>
      </c>
      <c r="S65" s="7">
        <v>0.10685550492635645</v>
      </c>
      <c r="T65" s="7">
        <v>6.4986761815353705E-2</v>
      </c>
      <c r="U65" s="7">
        <v>7.204727431372307E-2</v>
      </c>
      <c r="V65" s="7">
        <v>0.15850851997371829</v>
      </c>
      <c r="W65" s="7">
        <v>3.9531738075307438E-2</v>
      </c>
      <c r="X65" s="7">
        <v>4.6714901188812483E-2</v>
      </c>
      <c r="Y65" s="7">
        <v>0.13453063312426125</v>
      </c>
      <c r="Z65" s="7">
        <v>3.8732708436725938E-2</v>
      </c>
      <c r="AA65" s="7">
        <v>9.0519972661098555E-2</v>
      </c>
      <c r="AB65" s="7">
        <v>7.3596487118550255E-2</v>
      </c>
      <c r="AC65" s="7">
        <v>3.9093703212083407E-2</v>
      </c>
      <c r="AD65" s="7">
        <v>8.6187079464594155E-2</v>
      </c>
      <c r="AE65" s="7">
        <v>1.4761138098741706E-2</v>
      </c>
      <c r="AF65" s="7">
        <v>0.18287372078241362</v>
      </c>
      <c r="AG65" s="7">
        <v>6.1276653647074165E-2</v>
      </c>
      <c r="AH65" s="7">
        <v>4.9394095568119557E-2</v>
      </c>
      <c r="AI65" s="7">
        <v>7.2932991353916579E-2</v>
      </c>
      <c r="AJ65" s="7">
        <v>0.1720347077089282</v>
      </c>
      <c r="AK65" s="7">
        <v>0.24461164424097831</v>
      </c>
      <c r="AL65" s="7">
        <v>5.6495154095484793E-2</v>
      </c>
      <c r="AM65" s="7">
        <v>2.6181541039356497E-3</v>
      </c>
      <c r="AN65" s="7">
        <v>3.9543708310374431E-2</v>
      </c>
      <c r="AO65" s="7">
        <v>6.3282150105625892E-2</v>
      </c>
      <c r="AP65" s="7">
        <v>0.85617414895029575</v>
      </c>
    </row>
    <row r="66" spans="1:42" x14ac:dyDescent="0.2">
      <c r="A66" s="12"/>
      <c r="B66" s="14"/>
      <c r="C66" s="7" t="s">
        <v>23</v>
      </c>
      <c r="D66" s="7">
        <v>0.45628154744663174</v>
      </c>
      <c r="E66" s="7">
        <v>0.76244014227936918</v>
      </c>
      <c r="F66" s="7">
        <v>0.64120693011134922</v>
      </c>
      <c r="G66" s="9">
        <v>7.8432000000000004</v>
      </c>
      <c r="H66" s="7">
        <v>8.3125668448449836</v>
      </c>
      <c r="I66" s="7">
        <v>7.0210903773205979</v>
      </c>
      <c r="J66" s="8">
        <f t="shared" si="7"/>
        <v>4.1497407737233161</v>
      </c>
      <c r="K66" s="8">
        <f t="shared" si="6"/>
        <v>4.5375034935621761</v>
      </c>
      <c r="L66" s="8">
        <f t="shared" si="6"/>
        <v>3.8311486537159736</v>
      </c>
      <c r="M66" s="8">
        <v>0.38633666427778002</v>
      </c>
      <c r="N66" s="8">
        <v>0.434162266577508</v>
      </c>
      <c r="O66" s="8">
        <v>0.38620162706015387</v>
      </c>
      <c r="P66" s="8">
        <v>0.35863895380556299</v>
      </c>
      <c r="Q66" s="8">
        <v>0.44793958834445402</v>
      </c>
      <c r="R66" s="8">
        <v>0.31289442145236801</v>
      </c>
      <c r="S66" s="7">
        <v>1.7697147576743153</v>
      </c>
      <c r="T66" s="7">
        <v>1.7667691989554932</v>
      </c>
      <c r="U66" s="7">
        <v>2.1634284334506977</v>
      </c>
      <c r="V66" s="7">
        <v>7.2751838349601217</v>
      </c>
      <c r="W66" s="7">
        <v>2.1612300488808418</v>
      </c>
      <c r="X66" s="7">
        <v>4.1647266759007646</v>
      </c>
      <c r="Y66" s="7">
        <v>4.4747528885116115</v>
      </c>
      <c r="Z66" s="7">
        <v>1.7776359141732283</v>
      </c>
      <c r="AA66" s="7">
        <v>2.9075317015975179</v>
      </c>
      <c r="AB66" s="7">
        <v>2.3910189759737599</v>
      </c>
      <c r="AC66" s="7">
        <v>2.4992431052887882</v>
      </c>
      <c r="AD66" s="7">
        <v>2.1206086155582344</v>
      </c>
      <c r="AE66" s="7">
        <v>0.32730772519186763</v>
      </c>
      <c r="AF66" s="7">
        <v>1.401636301360996</v>
      </c>
      <c r="AG66" s="7">
        <v>0.49435643078979441</v>
      </c>
      <c r="AH66" s="7">
        <v>1.9382745649720348</v>
      </c>
      <c r="AI66" s="7">
        <v>1.0387412132185789</v>
      </c>
      <c r="AJ66" s="7">
        <v>2.7300058402440741</v>
      </c>
      <c r="AK66" s="7">
        <v>1.8991200625962064</v>
      </c>
      <c r="AL66" s="7">
        <v>1.7236594660403923</v>
      </c>
      <c r="AM66" s="7">
        <v>0.30735694387953638</v>
      </c>
      <c r="AN66" s="7">
        <v>0.79962148691883195</v>
      </c>
      <c r="AO66" s="7">
        <v>1.1589820320257711</v>
      </c>
      <c r="AP66" s="7">
        <v>0.70354559820493412</v>
      </c>
    </row>
    <row r="67" spans="1:42" x14ac:dyDescent="0.2">
      <c r="A67" s="12"/>
      <c r="B67" s="14"/>
      <c r="C67" s="7" t="s">
        <v>24</v>
      </c>
      <c r="D67" s="7">
        <v>3.6620130598547823E-2</v>
      </c>
      <c r="E67" s="7">
        <v>1.8139477596458987E-2</v>
      </c>
      <c r="F67" s="7">
        <v>3.3709001998889987E-2</v>
      </c>
      <c r="G67" s="7">
        <v>6.52453846163491E-2</v>
      </c>
      <c r="H67" s="7">
        <v>6.8993435959403743E-2</v>
      </c>
      <c r="I67" s="7">
        <v>6.3831429463511072E-2</v>
      </c>
      <c r="J67" s="8">
        <f t="shared" si="7"/>
        <v>5.0932757607448462E-2</v>
      </c>
      <c r="K67" s="8">
        <f t="shared" si="6"/>
        <v>4.3566456777931362E-2</v>
      </c>
      <c r="L67" s="8">
        <f t="shared" si="6"/>
        <v>4.8770215731200529E-2</v>
      </c>
      <c r="M67" s="8">
        <v>0.72275951447163711</v>
      </c>
      <c r="N67" s="8">
        <v>0.76692670405263696</v>
      </c>
      <c r="O67" s="8">
        <v>1.01894595701158</v>
      </c>
      <c r="P67" s="8">
        <v>1.042771383723309</v>
      </c>
      <c r="Q67" s="8">
        <v>1.1012041522566816</v>
      </c>
      <c r="R67" s="8">
        <v>1.0001480831758749</v>
      </c>
      <c r="S67" s="7">
        <v>0.35954834146035886</v>
      </c>
      <c r="T67" s="7">
        <v>0.36287971664466279</v>
      </c>
      <c r="U67" s="7">
        <v>0.41308652785343469</v>
      </c>
      <c r="V67" s="7">
        <v>0.60941048253966501</v>
      </c>
      <c r="W67" s="7">
        <v>0.21119325522353152</v>
      </c>
      <c r="X67" s="7">
        <v>0.73176088119654215</v>
      </c>
      <c r="Y67" s="7">
        <v>0.27927079845370756</v>
      </c>
      <c r="Z67" s="7">
        <v>0.20572922614464553</v>
      </c>
      <c r="AA67" s="7">
        <v>0.30682508815038984</v>
      </c>
      <c r="AB67" s="7">
        <v>0.35369224263372662</v>
      </c>
      <c r="AC67" s="7">
        <v>0.24037796218085272</v>
      </c>
      <c r="AD67" s="7">
        <v>0.22561850735938449</v>
      </c>
      <c r="AE67" s="7">
        <v>4.5577513137416419E-2</v>
      </c>
      <c r="AF67" s="7">
        <v>0.19558069456336072</v>
      </c>
      <c r="AG67" s="7">
        <v>8.3570300865627181E-2</v>
      </c>
      <c r="AH67" s="7">
        <v>0.10738133300660559</v>
      </c>
      <c r="AI67" s="7">
        <v>9.2760749004487261E-2</v>
      </c>
      <c r="AJ67" s="7">
        <v>0.12349127351725041</v>
      </c>
      <c r="AK67" s="7">
        <v>0.16429033709467994</v>
      </c>
      <c r="AL67" s="7">
        <v>3.5400663154250792E-2</v>
      </c>
      <c r="AM67" s="7">
        <v>2.5054993767801691E-2</v>
      </c>
      <c r="AN67" s="7">
        <v>5.9896353493981341E-2</v>
      </c>
      <c r="AO67" s="7">
        <v>3.2025017522555169E-2</v>
      </c>
      <c r="AP67" s="7">
        <v>9.7848802021977294E-2</v>
      </c>
    </row>
    <row r="68" spans="1:42" x14ac:dyDescent="0.2">
      <c r="A68" s="12"/>
      <c r="B68" s="14"/>
      <c r="C68" s="7" t="s">
        <v>25</v>
      </c>
      <c r="D68" s="7">
        <v>5.3125727353905867E-3</v>
      </c>
      <c r="E68" s="7">
        <v>7.8764999999999998E-3</v>
      </c>
      <c r="F68" s="7">
        <v>9.9595219144998949E-3</v>
      </c>
      <c r="G68" s="7">
        <v>0.1207097044425524</v>
      </c>
      <c r="H68" s="7">
        <v>0.10590088111745299</v>
      </c>
      <c r="I68" s="7">
        <v>0.107294031985203</v>
      </c>
      <c r="J68" s="8">
        <f t="shared" si="7"/>
        <v>6.3011138588971491E-2</v>
      </c>
      <c r="K68" s="8">
        <f t="shared" si="6"/>
        <v>5.6888690558726494E-2</v>
      </c>
      <c r="L68" s="8">
        <f t="shared" si="6"/>
        <v>5.8626776949851446E-2</v>
      </c>
      <c r="M68" s="8">
        <v>0.60276520178869997</v>
      </c>
      <c r="N68" s="8">
        <v>0.55566924657759897</v>
      </c>
      <c r="O68" s="8">
        <v>0.56781727582945096</v>
      </c>
      <c r="P68" s="8">
        <v>0.31563489485477803</v>
      </c>
      <c r="Q68" s="8">
        <v>0.35667839321511802</v>
      </c>
      <c r="R68" s="8">
        <v>0.26276989210428298</v>
      </c>
      <c r="S68" s="7">
        <v>3.8190766234964542E-2</v>
      </c>
      <c r="T68" s="7">
        <v>1.8224162257522884E-2</v>
      </c>
      <c r="U68" s="7">
        <v>2.640222842427788E-2</v>
      </c>
      <c r="V68" s="7">
        <v>9.0731443978139384E-2</v>
      </c>
      <c r="W68" s="7">
        <v>2.0490188143248978E-2</v>
      </c>
      <c r="X68" s="7">
        <v>9.353905881781345E-2</v>
      </c>
      <c r="Y68" s="7">
        <v>0.39095975493806612</v>
      </c>
      <c r="Z68" s="7" t="s">
        <v>50</v>
      </c>
      <c r="AA68" s="7">
        <v>0.43929238701880147</v>
      </c>
      <c r="AB68" s="7">
        <v>8.3351383745844276E-2</v>
      </c>
      <c r="AC68" s="7">
        <v>4.234639898564288E-2</v>
      </c>
      <c r="AD68" s="7">
        <v>8.7616978781076521E-2</v>
      </c>
      <c r="AE68" s="7">
        <v>2.1874639644846358E-2</v>
      </c>
      <c r="AF68" s="7">
        <v>0.15421701230940923</v>
      </c>
      <c r="AG68" s="7">
        <v>0.88165779857657756</v>
      </c>
      <c r="AH68" s="7">
        <v>2.7155173866131154E-2</v>
      </c>
      <c r="AI68" s="7">
        <v>5.7065740514877804E-2</v>
      </c>
      <c r="AJ68" s="7">
        <v>0.16983833513463276</v>
      </c>
      <c r="AK68" s="7">
        <v>0.42373054180354691</v>
      </c>
      <c r="AL68" s="7">
        <v>8.7112004288780603E-2</v>
      </c>
      <c r="AM68" s="7">
        <v>2.7948577880956362E-2</v>
      </c>
      <c r="AN68" s="7">
        <v>6.1986020681349299E-2</v>
      </c>
      <c r="AO68" s="7">
        <v>2.0737944979847375E-2</v>
      </c>
      <c r="AP68" s="7">
        <v>0.38585764478991857</v>
      </c>
    </row>
    <row r="69" spans="1:42" x14ac:dyDescent="0.2">
      <c r="A69" s="12"/>
      <c r="B69" s="14"/>
      <c r="C69" s="7" t="s">
        <v>26</v>
      </c>
      <c r="D69" s="7">
        <v>3.8926499863892967E-2</v>
      </c>
      <c r="E69" s="7">
        <v>4.3250900407692451E-2</v>
      </c>
      <c r="F69" s="7">
        <v>3.0746709907537199E-2</v>
      </c>
      <c r="G69" s="7">
        <v>0.18486532944471187</v>
      </c>
      <c r="H69" s="7">
        <v>0.27492386169450655</v>
      </c>
      <c r="I69" s="7">
        <v>0.22427220757589011</v>
      </c>
      <c r="J69" s="8">
        <f t="shared" si="7"/>
        <v>0.11189591465430242</v>
      </c>
      <c r="K69" s="8">
        <f t="shared" si="6"/>
        <v>0.15908738105109951</v>
      </c>
      <c r="L69" s="8">
        <f t="shared" si="6"/>
        <v>0.12750945874171365</v>
      </c>
      <c r="M69" s="8">
        <v>9.9714350989243999E-2</v>
      </c>
      <c r="N69" s="8">
        <v>0.109117249702346</v>
      </c>
      <c r="O69" s="8">
        <v>9.6074346761527998E-2</v>
      </c>
      <c r="P69" s="8">
        <v>0.17143655128333299</v>
      </c>
      <c r="Q69" s="8">
        <v>0.23671609099065999</v>
      </c>
      <c r="R69" s="8">
        <v>0.20708705843248701</v>
      </c>
      <c r="S69" s="7">
        <v>0.52374431548745748</v>
      </c>
      <c r="T69" s="7">
        <v>0.71413790323996018</v>
      </c>
      <c r="U69" s="7">
        <v>0.61785728186652655</v>
      </c>
      <c r="V69" s="7">
        <v>2.1614900792412217</v>
      </c>
      <c r="W69" s="7">
        <v>0.33027137993993888</v>
      </c>
      <c r="X69" s="7">
        <v>0.63366452399764261</v>
      </c>
      <c r="Y69" s="7">
        <v>1.3342446758181221</v>
      </c>
      <c r="Z69" s="7">
        <v>0.26148779612200079</v>
      </c>
      <c r="AA69" s="7">
        <v>0.41049456565412951</v>
      </c>
      <c r="AB69" s="7">
        <v>0.71817509638560628</v>
      </c>
      <c r="AC69" s="7">
        <v>0.23798989843764931</v>
      </c>
      <c r="AD69" s="7">
        <v>0.28090342757848569</v>
      </c>
      <c r="AE69" s="7">
        <v>9.6650150337131438E-2</v>
      </c>
      <c r="AF69" s="7">
        <v>0.41041533852892687</v>
      </c>
      <c r="AG69" s="7">
        <v>0.12669170035325894</v>
      </c>
      <c r="AH69" s="7">
        <v>0.55528283629382802</v>
      </c>
      <c r="AI69" s="7">
        <v>0.25250824295673507</v>
      </c>
      <c r="AJ69" s="7">
        <v>1.1869954897264332</v>
      </c>
      <c r="AK69" s="7">
        <v>1.305861720705831</v>
      </c>
      <c r="AL69" s="7">
        <v>0.62844350637302637</v>
      </c>
      <c r="AM69" s="7">
        <v>5.0760969488607484E-2</v>
      </c>
      <c r="AN69" s="7">
        <v>0.24446260478506321</v>
      </c>
      <c r="AO69" s="7">
        <v>0.59999620627039563</v>
      </c>
      <c r="AP69" s="7">
        <v>0.28171419272389037</v>
      </c>
    </row>
    <row r="70" spans="1:42" x14ac:dyDescent="0.2">
      <c r="A70" s="12"/>
      <c r="B70" s="14"/>
      <c r="C70" s="7" t="s">
        <v>27</v>
      </c>
      <c r="D70" s="7">
        <v>0.30038307083151577</v>
      </c>
      <c r="E70" s="7">
        <v>0.43575928712929962</v>
      </c>
      <c r="F70" s="7">
        <v>0.37482759852176784</v>
      </c>
      <c r="G70" s="7">
        <v>0.77807618178001436</v>
      </c>
      <c r="H70" s="7">
        <v>0.92768593533876365</v>
      </c>
      <c r="I70" s="7">
        <v>0.82092292410020673</v>
      </c>
      <c r="J70" s="8">
        <f t="shared" si="7"/>
        <v>0.5392296263057651</v>
      </c>
      <c r="K70" s="8">
        <f t="shared" si="6"/>
        <v>0.68172261123403166</v>
      </c>
      <c r="L70" s="8">
        <f t="shared" si="6"/>
        <v>0.59787526131098723</v>
      </c>
      <c r="M70" s="8">
        <v>2.6628541363296172</v>
      </c>
      <c r="N70" s="8">
        <v>3.11254401379585</v>
      </c>
      <c r="O70" s="8">
        <v>3.28635822601994</v>
      </c>
      <c r="P70" s="8">
        <v>3.6043165537451505</v>
      </c>
      <c r="Q70" s="8">
        <v>3.1666181004078928</v>
      </c>
      <c r="R70" s="8">
        <v>2.8858102473364307</v>
      </c>
      <c r="S70" s="7">
        <v>2.6395978463189484</v>
      </c>
      <c r="T70" s="7">
        <v>2.4910259244980084</v>
      </c>
      <c r="U70" s="7">
        <v>2.0770375274573771</v>
      </c>
      <c r="V70" s="7">
        <v>2.8665998161664756</v>
      </c>
      <c r="W70" s="7">
        <v>2.2512091121357476</v>
      </c>
      <c r="X70" s="7">
        <v>2.1224682173001739</v>
      </c>
      <c r="Y70" s="7">
        <v>4.0012535218877794</v>
      </c>
      <c r="Z70" s="7">
        <v>1.5622870904154142</v>
      </c>
      <c r="AA70" s="7">
        <v>1.5021873382738453</v>
      </c>
      <c r="AB70" s="7">
        <v>1.020812852874069</v>
      </c>
      <c r="AC70" s="7">
        <v>0.45450365939516846</v>
      </c>
      <c r="AD70" s="7">
        <v>0.15568335707966627</v>
      </c>
      <c r="AE70" s="7">
        <v>0.83687162178713026</v>
      </c>
      <c r="AF70" s="7">
        <v>1.7660499194927894</v>
      </c>
      <c r="AG70" s="7">
        <v>1.3278778740759023</v>
      </c>
      <c r="AH70" s="7">
        <v>1.7590011102733876</v>
      </c>
      <c r="AI70" s="7">
        <v>1.2976439124631185</v>
      </c>
      <c r="AJ70" s="7">
        <v>1.8677833643854789</v>
      </c>
      <c r="AK70" s="7">
        <v>2.2944869726180035</v>
      </c>
      <c r="AL70" s="7">
        <v>1.1803977462187325</v>
      </c>
      <c r="AM70" s="7">
        <v>0.39658050194512173</v>
      </c>
      <c r="AN70" s="7">
        <v>0.80283853060594645</v>
      </c>
      <c r="AO70" s="7">
        <v>1.4216275685467366</v>
      </c>
      <c r="AP70" s="7">
        <v>1.8020034154763611</v>
      </c>
    </row>
    <row r="71" spans="1:42" x14ac:dyDescent="0.2">
      <c r="A71" s="12"/>
      <c r="B71" s="14"/>
      <c r="C71" s="7" t="s">
        <v>28</v>
      </c>
      <c r="D71" s="7">
        <v>4.2056277223231032E-3</v>
      </c>
      <c r="E71" s="7">
        <v>1.0314405783300264E-2</v>
      </c>
      <c r="F71" s="7">
        <v>6.633809710899388E-3</v>
      </c>
      <c r="G71" s="7">
        <v>0.219176004876736</v>
      </c>
      <c r="H71" s="7">
        <v>0.23899294275618099</v>
      </c>
      <c r="I71" s="7">
        <v>0.22599465867664356</v>
      </c>
      <c r="J71" s="8">
        <f t="shared" si="7"/>
        <v>0.11169081629952955</v>
      </c>
      <c r="K71" s="8">
        <f t="shared" si="6"/>
        <v>0.12465367426974062</v>
      </c>
      <c r="L71" s="8">
        <f t="shared" si="6"/>
        <v>0.11631423419377147</v>
      </c>
      <c r="M71" s="8">
        <v>4.3839615801954397E-2</v>
      </c>
      <c r="N71" s="8">
        <v>3.4904112175225099E-2</v>
      </c>
      <c r="O71" s="8">
        <v>4.9990947064013344E-2</v>
      </c>
      <c r="P71" s="8">
        <v>0.33446308791018198</v>
      </c>
      <c r="Q71" s="8">
        <v>0.19455074039916301</v>
      </c>
      <c r="R71" s="8">
        <v>0.18376664391934799</v>
      </c>
      <c r="S71" s="7">
        <v>0.10043803893330178</v>
      </c>
      <c r="T71" s="7">
        <v>9.3634824900350619E-2</v>
      </c>
      <c r="U71" s="7">
        <v>0.12604914680104212</v>
      </c>
      <c r="V71" s="7">
        <v>0.37129031361407089</v>
      </c>
      <c r="W71" s="7">
        <v>0.1187300030114872</v>
      </c>
      <c r="X71" s="7">
        <v>0.17651256482490965</v>
      </c>
      <c r="Y71" s="7">
        <v>0.34122366159483403</v>
      </c>
      <c r="Z71" s="7">
        <v>9.2351801886091642E-2</v>
      </c>
      <c r="AA71" s="7">
        <v>0.2055106630712053</v>
      </c>
      <c r="AB71" s="7">
        <v>0.19150294202607226</v>
      </c>
      <c r="AC71" s="7">
        <v>2.50176571347961E-2</v>
      </c>
      <c r="AD71" s="7">
        <v>6.2288002331029158E-2</v>
      </c>
      <c r="AE71" s="7">
        <v>1.2510432816355697E-2</v>
      </c>
      <c r="AF71" s="7">
        <v>0.12135102710357973</v>
      </c>
      <c r="AG71" s="7">
        <v>3.7482365248740886E-2</v>
      </c>
      <c r="AH71" s="7">
        <v>3.0700566842618973E-2</v>
      </c>
      <c r="AI71" s="7">
        <v>2.7389645404998001E-2</v>
      </c>
      <c r="AJ71" s="7">
        <v>0.3656246417704816</v>
      </c>
      <c r="AK71" s="7">
        <v>0.29811139275077281</v>
      </c>
      <c r="AL71" s="7">
        <v>8.9683391672417262E-2</v>
      </c>
      <c r="AM71" s="7">
        <v>4.9398081605537721E-3</v>
      </c>
      <c r="AN71" s="7">
        <v>2.9660297838584471E-2</v>
      </c>
      <c r="AO71" s="7">
        <v>4.7409195762298323E-2</v>
      </c>
      <c r="AP71" s="7">
        <v>9.7305052190049049E-2</v>
      </c>
    </row>
    <row r="72" spans="1:42" x14ac:dyDescent="0.2">
      <c r="A72" s="12"/>
      <c r="B72" s="14"/>
      <c r="C72" s="7" t="s">
        <v>29</v>
      </c>
      <c r="D72" s="7">
        <v>2.1407383932378135E-3</v>
      </c>
      <c r="E72" s="7">
        <v>2.5253898230557618E-3</v>
      </c>
      <c r="F72" s="7">
        <v>5.2553110323313862E-3</v>
      </c>
      <c r="G72" s="7">
        <v>2.9492980196397303E-3</v>
      </c>
      <c r="H72" s="7">
        <v>6.1429311503376736E-3</v>
      </c>
      <c r="I72" s="7">
        <v>5.4667804422085086E-3</v>
      </c>
      <c r="J72" s="8">
        <f t="shared" si="7"/>
        <v>2.5450182064387719E-3</v>
      </c>
      <c r="K72" s="8">
        <f t="shared" si="6"/>
        <v>4.3341604866967177E-3</v>
      </c>
      <c r="L72" s="8">
        <f t="shared" si="6"/>
        <v>5.3610457372699474E-3</v>
      </c>
      <c r="M72" s="8">
        <v>9.6195662662098991E-3</v>
      </c>
      <c r="N72" s="8">
        <v>7.15436710851328E-3</v>
      </c>
      <c r="O72" s="8">
        <v>9.5925861150761293E-3</v>
      </c>
      <c r="P72" s="8">
        <v>5.1565248582385002E-2</v>
      </c>
      <c r="Q72" s="8">
        <v>3.6473322127516701E-2</v>
      </c>
      <c r="R72" s="8">
        <v>2.9600949464771192E-2</v>
      </c>
      <c r="S72" s="7">
        <v>2.8401258984575073E-2</v>
      </c>
      <c r="T72" s="7">
        <v>2.8751323646937051E-2</v>
      </c>
      <c r="U72" s="7">
        <v>3.227985090321181E-2</v>
      </c>
      <c r="V72" s="7">
        <v>6.1491306082339686E-2</v>
      </c>
      <c r="W72" s="7">
        <v>4.476629295315681E-3</v>
      </c>
      <c r="X72" s="7">
        <v>2.5543917548064822E-2</v>
      </c>
      <c r="Y72" s="7">
        <v>4.2597111466842093E-2</v>
      </c>
      <c r="Z72" s="7">
        <v>6.9951209972422121E-3</v>
      </c>
      <c r="AA72" s="7">
        <v>3.4381388182288329E-2</v>
      </c>
      <c r="AB72" s="7">
        <v>2.5112597208144571E-2</v>
      </c>
      <c r="AC72" s="7">
        <v>1.6844543491875079E-2</v>
      </c>
      <c r="AD72" s="7">
        <v>2.0669542745101962E-2</v>
      </c>
      <c r="AE72" s="7">
        <v>5.5729804002817469E-3</v>
      </c>
      <c r="AF72" s="7">
        <v>4.6460525320025294E-2</v>
      </c>
      <c r="AG72" s="7">
        <v>2.3327485097561475E-2</v>
      </c>
      <c r="AH72" s="7">
        <v>1.6158521698245214E-2</v>
      </c>
      <c r="AI72" s="7">
        <v>1.7820787424408721E-2</v>
      </c>
      <c r="AJ72" s="7">
        <v>3.9874762064304951E-2</v>
      </c>
      <c r="AK72" s="7">
        <v>6.2125821004292092E-2</v>
      </c>
      <c r="AL72" s="7">
        <v>2.4909668892434376E-2</v>
      </c>
      <c r="AM72" s="7">
        <v>2.814874914452729E-3</v>
      </c>
      <c r="AN72" s="7">
        <v>1.6333547888431856E-2</v>
      </c>
      <c r="AO72" s="7">
        <v>1.4928466899058334E-2</v>
      </c>
      <c r="AP72" s="7">
        <v>2.9486116980587722E-2</v>
      </c>
    </row>
    <row r="73" spans="1:42" x14ac:dyDescent="0.2">
      <c r="A73" s="12"/>
      <c r="B73" s="14"/>
      <c r="C73" s="7" t="s">
        <v>30</v>
      </c>
      <c r="D73" s="7">
        <v>2.8850000000000001E-2</v>
      </c>
      <c r="E73" s="7">
        <v>2.2773155396484945E-2</v>
      </c>
      <c r="F73" s="7">
        <v>1.6167859917532761E-2</v>
      </c>
      <c r="G73" s="7">
        <v>0.2394682453261904</v>
      </c>
      <c r="H73" s="7">
        <v>0.26803980732566118</v>
      </c>
      <c r="I73" s="7">
        <v>0.24807594076050399</v>
      </c>
      <c r="J73" s="8">
        <f t="shared" si="7"/>
        <v>0.13415912266309521</v>
      </c>
      <c r="K73" s="8">
        <f t="shared" si="6"/>
        <v>0.14540648136107306</v>
      </c>
      <c r="L73" s="8">
        <f t="shared" si="6"/>
        <v>0.13212190033901838</v>
      </c>
      <c r="M73" s="8">
        <v>0.35216279559897901</v>
      </c>
      <c r="N73" s="8">
        <v>0.32176291934517498</v>
      </c>
      <c r="O73" s="8">
        <v>0.31503204248679179</v>
      </c>
      <c r="P73" s="8">
        <v>0.23864334895467301</v>
      </c>
      <c r="Q73" s="8">
        <v>0.29257475833198338</v>
      </c>
      <c r="R73" s="8">
        <v>0.347476890488782</v>
      </c>
      <c r="S73" s="7">
        <v>7.3829889829165288E-2</v>
      </c>
      <c r="T73" s="7">
        <v>6.6548741368769371E-2</v>
      </c>
      <c r="U73" s="7">
        <v>8.831487585499638E-2</v>
      </c>
      <c r="V73" s="7">
        <v>0.24200548453320045</v>
      </c>
      <c r="W73" s="7">
        <v>6.9432840744961755E-2</v>
      </c>
      <c r="X73" s="7">
        <v>9.1458380672976777E-2</v>
      </c>
      <c r="Y73" s="7">
        <v>0.13046659061103824</v>
      </c>
      <c r="Z73" s="7">
        <v>0.12021265932079639</v>
      </c>
      <c r="AA73" s="7">
        <v>0.16283224031554558</v>
      </c>
      <c r="AB73" s="7">
        <v>0.1144993392975725</v>
      </c>
      <c r="AC73" s="7">
        <v>3.1002927884924938E-2</v>
      </c>
      <c r="AD73" s="7">
        <v>5.4741933678313516E-2</v>
      </c>
      <c r="AE73" s="7">
        <v>3.8254286179217264E-2</v>
      </c>
      <c r="AF73" s="7">
        <v>0.36292289703704722</v>
      </c>
      <c r="AG73" s="7">
        <v>0.22300645797296317</v>
      </c>
      <c r="AH73" s="7">
        <v>0.14635972963970456</v>
      </c>
      <c r="AI73" s="7">
        <v>0.15501627137364724</v>
      </c>
      <c r="AJ73" s="7">
        <v>0.91000894824710277</v>
      </c>
      <c r="AK73" s="7">
        <v>1.2844805759807958</v>
      </c>
      <c r="AL73" s="7">
        <v>0.47668448253955686</v>
      </c>
      <c r="AM73" s="7">
        <v>1.2040942240649574E-2</v>
      </c>
      <c r="AN73" s="7">
        <v>0.12989896883625857</v>
      </c>
      <c r="AO73" s="7">
        <v>0.23149781967394781</v>
      </c>
      <c r="AP73" s="7">
        <v>0.32508891084491276</v>
      </c>
    </row>
  </sheetData>
  <mergeCells count="7">
    <mergeCell ref="A1:B1"/>
    <mergeCell ref="A2:A37"/>
    <mergeCell ref="A38:A73"/>
    <mergeCell ref="B2:B19"/>
    <mergeCell ref="B20:B37"/>
    <mergeCell ref="B38:B55"/>
    <mergeCell ref="B56:B7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1"/>
  <sheetViews>
    <sheetView zoomScaleNormal="100" workbookViewId="0">
      <selection activeCell="K14" sqref="K14"/>
    </sheetView>
  </sheetViews>
  <sheetFormatPr defaultRowHeight="14.25" x14ac:dyDescent="0.2"/>
  <cols>
    <col min="1" max="16384" width="9" style="4"/>
  </cols>
  <sheetData>
    <row r="1" spans="1:15" x14ac:dyDescent="0.2">
      <c r="B1" s="4" t="s">
        <v>71</v>
      </c>
      <c r="C1" s="4" t="s">
        <v>70</v>
      </c>
      <c r="D1" s="4" t="s">
        <v>85</v>
      </c>
      <c r="E1" s="4" t="s">
        <v>59</v>
      </c>
      <c r="F1" s="4" t="s">
        <v>63</v>
      </c>
      <c r="G1" s="4" t="s">
        <v>81</v>
      </c>
      <c r="H1" s="4" t="s">
        <v>82</v>
      </c>
      <c r="I1" s="4" t="s">
        <v>73</v>
      </c>
      <c r="J1" s="4" t="s">
        <v>72</v>
      </c>
      <c r="K1" s="4" t="s">
        <v>86</v>
      </c>
      <c r="L1" s="4" t="s">
        <v>61</v>
      </c>
      <c r="M1" s="4" t="s">
        <v>65</v>
      </c>
      <c r="N1" s="4" t="s">
        <v>79</v>
      </c>
      <c r="O1" s="4" t="s">
        <v>80</v>
      </c>
    </row>
    <row r="2" spans="1:15" x14ac:dyDescent="0.2">
      <c r="A2" s="4" t="s">
        <v>13</v>
      </c>
      <c r="B2" s="4">
        <v>2.103942967893023E-2</v>
      </c>
      <c r="C2" s="4">
        <v>-3.376412338212019</v>
      </c>
      <c r="D2" s="4">
        <f>AVERAGE(B2:C2)</f>
        <v>-1.6776864542665444</v>
      </c>
      <c r="E2" s="4">
        <v>-1.1057066723010465</v>
      </c>
      <c r="F2" s="4">
        <v>-1.3028639873568214E-2</v>
      </c>
      <c r="G2" s="4">
        <v>-1.9664618628387212</v>
      </c>
      <c r="H2" s="4">
        <v>-6.6240890825906868</v>
      </c>
      <c r="I2" s="4">
        <v>2.1312015425573967</v>
      </c>
      <c r="J2" s="4">
        <v>-1.7222948599224273</v>
      </c>
      <c r="K2" s="4">
        <f>AVERAGE(I2:J2)</f>
        <v>0.20445334131748472</v>
      </c>
      <c r="L2" s="4">
        <v>0.93106373183638691</v>
      </c>
      <c r="M2" s="4">
        <v>-0.88785197518958936</v>
      </c>
      <c r="N2" s="4">
        <v>-1.3891347216796177</v>
      </c>
      <c r="O2" s="4">
        <v>-2.3298252331562956</v>
      </c>
    </row>
    <row r="5" spans="1:15" x14ac:dyDescent="0.2">
      <c r="B5" s="4" t="s">
        <v>71</v>
      </c>
      <c r="C5" s="4" t="s">
        <v>70</v>
      </c>
      <c r="D5" s="4" t="s">
        <v>85</v>
      </c>
      <c r="E5" s="4" t="s">
        <v>59</v>
      </c>
      <c r="F5" s="4" t="s">
        <v>63</v>
      </c>
      <c r="G5" s="4" t="s">
        <v>81</v>
      </c>
      <c r="H5" s="4" t="s">
        <v>82</v>
      </c>
      <c r="I5" s="4" t="s">
        <v>73</v>
      </c>
      <c r="J5" s="4" t="s">
        <v>72</v>
      </c>
      <c r="K5" s="4" t="s">
        <v>86</v>
      </c>
      <c r="L5" s="4" t="s">
        <v>61</v>
      </c>
      <c r="M5" s="4" t="s">
        <v>65</v>
      </c>
      <c r="N5" s="4" t="s">
        <v>79</v>
      </c>
      <c r="O5" s="4" t="s">
        <v>80</v>
      </c>
    </row>
    <row r="6" spans="1:15" x14ac:dyDescent="0.2">
      <c r="A6" s="4" t="s">
        <v>14</v>
      </c>
      <c r="B6" s="4">
        <v>0.58657402500016542</v>
      </c>
      <c r="C6" s="4">
        <v>-2.7740484587731404</v>
      </c>
      <c r="D6" s="4">
        <f>AVERAGE(B6:C6)</f>
        <v>-1.0937372168864874</v>
      </c>
      <c r="E6" s="4">
        <v>0.96814216572560519</v>
      </c>
      <c r="F6" s="4">
        <v>0.80717309836420903</v>
      </c>
      <c r="G6" s="4">
        <v>-1.5576897524850515</v>
      </c>
      <c r="H6" s="4">
        <v>-4.7963565188819484</v>
      </c>
      <c r="I6" s="4">
        <v>3.8954328624201873</v>
      </c>
      <c r="J6" s="4">
        <v>-5.0245925144816566</v>
      </c>
      <c r="K6" s="4">
        <f>AVERAGE(I6:J6)</f>
        <v>-0.56457982603073464</v>
      </c>
      <c r="L6" s="4">
        <v>1.4166615493064676</v>
      </c>
      <c r="M6" s="4">
        <v>-1.3858404509276061</v>
      </c>
      <c r="N6" s="4">
        <v>-2.7526755715399438</v>
      </c>
      <c r="O6" s="4">
        <v>-6.2436199360732729</v>
      </c>
    </row>
    <row r="9" spans="1:15" x14ac:dyDescent="0.2">
      <c r="B9" s="4" t="s">
        <v>71</v>
      </c>
      <c r="C9" s="4" t="s">
        <v>70</v>
      </c>
      <c r="D9" s="4" t="s">
        <v>85</v>
      </c>
      <c r="E9" s="4" t="s">
        <v>59</v>
      </c>
      <c r="F9" s="4" t="s">
        <v>63</v>
      </c>
      <c r="G9" s="4" t="s">
        <v>81</v>
      </c>
      <c r="H9" s="4" t="s">
        <v>82</v>
      </c>
      <c r="I9" s="4" t="s">
        <v>73</v>
      </c>
      <c r="J9" s="4" t="s">
        <v>72</v>
      </c>
      <c r="K9" s="4" t="s">
        <v>86</v>
      </c>
      <c r="L9" s="4" t="s">
        <v>61</v>
      </c>
      <c r="M9" s="4" t="s">
        <v>65</v>
      </c>
      <c r="N9" s="4" t="s">
        <v>79</v>
      </c>
      <c r="O9" s="4" t="s">
        <v>80</v>
      </c>
    </row>
    <row r="10" spans="1:15" x14ac:dyDescent="0.2">
      <c r="A10" s="4" t="s">
        <v>16</v>
      </c>
      <c r="B10" s="4">
        <v>-0.86758251089778959</v>
      </c>
      <c r="C10" s="4">
        <v>-1.5971564010668182</v>
      </c>
      <c r="D10" s="4">
        <f>AVERAGE(B10:C10)</f>
        <v>-1.232369455982304</v>
      </c>
      <c r="E10" s="4">
        <v>2.5501843094863808</v>
      </c>
      <c r="F10" s="4">
        <v>-1.2166214737909229</v>
      </c>
      <c r="G10" s="4">
        <v>-3.4148525789623174</v>
      </c>
      <c r="H10" s="4">
        <v>-3.0713646713153735</v>
      </c>
      <c r="I10" s="4">
        <v>2.9640209751926596</v>
      </c>
      <c r="J10" s="4">
        <v>-13.691054581398802</v>
      </c>
      <c r="K10" s="4">
        <f>AVERAGE(I10:J10)</f>
        <v>-5.3635168031030709</v>
      </c>
      <c r="L10" s="4">
        <v>0.70174571015244636</v>
      </c>
      <c r="M10" s="4">
        <v>-1.629077982680972</v>
      </c>
      <c r="N10" s="4">
        <v>-1.8312569580972582</v>
      </c>
      <c r="O10" s="4">
        <v>1.0259318616061137</v>
      </c>
    </row>
    <row r="13" spans="1:15" x14ac:dyDescent="0.2">
      <c r="B13" s="4" t="s">
        <v>71</v>
      </c>
      <c r="C13" s="4" t="s">
        <v>70</v>
      </c>
      <c r="D13" s="4" t="s">
        <v>85</v>
      </c>
      <c r="E13" s="4" t="s">
        <v>59</v>
      </c>
      <c r="F13" s="4" t="s">
        <v>63</v>
      </c>
      <c r="G13" s="4" t="s">
        <v>81</v>
      </c>
      <c r="H13" s="4" t="s">
        <v>82</v>
      </c>
      <c r="I13" s="4" t="s">
        <v>73</v>
      </c>
      <c r="J13" s="4" t="s">
        <v>72</v>
      </c>
      <c r="K13" s="4" t="s">
        <v>86</v>
      </c>
      <c r="L13" s="4" t="s">
        <v>61</v>
      </c>
      <c r="M13" s="4" t="s">
        <v>65</v>
      </c>
      <c r="N13" s="4" t="s">
        <v>79</v>
      </c>
      <c r="O13" s="4" t="s">
        <v>80</v>
      </c>
    </row>
    <row r="14" spans="1:15" x14ac:dyDescent="0.2">
      <c r="A14" s="4" t="s">
        <v>17</v>
      </c>
      <c r="B14" s="4">
        <v>2.7728079488642615E-2</v>
      </c>
      <c r="C14" s="4">
        <v>2.8373765723023525</v>
      </c>
      <c r="D14" s="4">
        <f>AVERAGE(B14:C14)</f>
        <v>1.4325523258954975</v>
      </c>
      <c r="E14" s="4">
        <v>3.1935507085586723</v>
      </c>
      <c r="F14" s="4">
        <v>1.3580954674597128</v>
      </c>
      <c r="G14" s="4">
        <v>-1.9376809239937283</v>
      </c>
      <c r="H14" s="4">
        <v>-2.2236282137585528</v>
      </c>
      <c r="I14" s="4">
        <v>2.9338467516941553</v>
      </c>
      <c r="J14" s="4">
        <v>-6.0415078697267273</v>
      </c>
      <c r="K14" s="4">
        <f>AVERAGE(I14:J14)</f>
        <v>-1.553830559016286</v>
      </c>
      <c r="L14" s="4">
        <v>0.12256062519951284</v>
      </c>
      <c r="M14" s="4">
        <v>-1.9497608355478664</v>
      </c>
      <c r="N14" s="4">
        <v>8.5232597819029018E-2</v>
      </c>
      <c r="O14" s="4">
        <v>-0.32743161442996649</v>
      </c>
    </row>
    <row r="17" spans="1:15" x14ac:dyDescent="0.2">
      <c r="B17" s="4" t="s">
        <v>71</v>
      </c>
      <c r="C17" s="4" t="s">
        <v>70</v>
      </c>
      <c r="D17" s="4" t="s">
        <v>85</v>
      </c>
      <c r="E17" s="4" t="s">
        <v>59</v>
      </c>
      <c r="F17" s="4" t="s">
        <v>63</v>
      </c>
      <c r="G17" s="4" t="s">
        <v>81</v>
      </c>
      <c r="H17" s="4" t="s">
        <v>82</v>
      </c>
      <c r="I17" s="4" t="s">
        <v>73</v>
      </c>
      <c r="J17" s="4" t="s">
        <v>72</v>
      </c>
      <c r="K17" s="4" t="s">
        <v>86</v>
      </c>
      <c r="L17" s="4" t="s">
        <v>61</v>
      </c>
      <c r="M17" s="4" t="s">
        <v>65</v>
      </c>
      <c r="N17" s="4" t="s">
        <v>79</v>
      </c>
      <c r="O17" s="4" t="s">
        <v>80</v>
      </c>
    </row>
    <row r="18" spans="1:15" x14ac:dyDescent="0.2">
      <c r="A18" s="4" t="s">
        <v>18</v>
      </c>
      <c r="B18" s="4">
        <v>-0.57140436743327794</v>
      </c>
      <c r="C18" s="4">
        <v>-2.3321560176307061</v>
      </c>
      <c r="D18" s="4">
        <f>AVERAGE(B18:C18)</f>
        <v>-1.451780192531992</v>
      </c>
      <c r="E18" s="4">
        <v>4.8279393492571332</v>
      </c>
      <c r="F18" s="4">
        <v>2.5959132113696026</v>
      </c>
      <c r="G18" s="4">
        <v>-1.83351321623154</v>
      </c>
      <c r="H18" s="4">
        <v>-1.4848359652069092</v>
      </c>
      <c r="I18" s="4">
        <v>2.2146492296354787</v>
      </c>
      <c r="J18" s="4">
        <v>-5.9674135097090399</v>
      </c>
      <c r="K18" s="4">
        <f>AVERAGE(I18:J18)</f>
        <v>-1.8763821400367806</v>
      </c>
      <c r="L18" s="4">
        <v>-0.58538355613713733</v>
      </c>
      <c r="M18" s="4">
        <v>-1.0498159690168682</v>
      </c>
      <c r="N18" s="4">
        <v>-1.7634023252449529</v>
      </c>
      <c r="O18" s="4">
        <v>-4.1525260038868934</v>
      </c>
    </row>
    <row r="21" spans="1:15" x14ac:dyDescent="0.2">
      <c r="B21" s="4" t="s">
        <v>71</v>
      </c>
      <c r="C21" s="4" t="s">
        <v>70</v>
      </c>
      <c r="D21" s="4" t="s">
        <v>85</v>
      </c>
      <c r="E21" s="4" t="s">
        <v>59</v>
      </c>
      <c r="F21" s="4" t="s">
        <v>63</v>
      </c>
      <c r="G21" s="4" t="s">
        <v>81</v>
      </c>
      <c r="H21" s="4" t="s">
        <v>82</v>
      </c>
      <c r="I21" s="4" t="s">
        <v>73</v>
      </c>
      <c r="J21" s="4" t="s">
        <v>72</v>
      </c>
      <c r="K21" s="4" t="s">
        <v>86</v>
      </c>
      <c r="L21" s="4" t="s">
        <v>61</v>
      </c>
      <c r="M21" s="4" t="s">
        <v>65</v>
      </c>
      <c r="N21" s="4" t="s">
        <v>79</v>
      </c>
      <c r="O21" s="4" t="s">
        <v>80</v>
      </c>
    </row>
    <row r="22" spans="1:15" x14ac:dyDescent="0.2">
      <c r="A22" s="4" t="s">
        <v>19</v>
      </c>
      <c r="B22" s="4">
        <v>-5.0964454631580063</v>
      </c>
      <c r="C22" s="4">
        <v>-5.5259970488010524</v>
      </c>
      <c r="D22" s="4">
        <f>AVERAGE(B22:C22)</f>
        <v>-5.3112212559795289</v>
      </c>
      <c r="E22" s="4">
        <v>0.2823608477413424</v>
      </c>
      <c r="F22" s="4">
        <v>0</v>
      </c>
      <c r="G22" s="4">
        <v>-2.3972752580971863</v>
      </c>
      <c r="H22" s="4">
        <v>-2.134739709489752</v>
      </c>
      <c r="I22" s="4">
        <v>2.0574815263116837</v>
      </c>
      <c r="J22" s="4">
        <v>-5.9503091703810078</v>
      </c>
      <c r="K22" s="4">
        <f>AVERAGE(I22:J22)</f>
        <v>-1.9464138220346621</v>
      </c>
      <c r="L22" s="4">
        <v>0.92809022355352788</v>
      </c>
      <c r="M22" s="4">
        <v>-1.4621058376677858</v>
      </c>
      <c r="N22" s="4">
        <v>0.28859140444772757</v>
      </c>
      <c r="O22" s="4">
        <v>-5.2133509069291959</v>
      </c>
    </row>
    <row r="25" spans="1:15" x14ac:dyDescent="0.2">
      <c r="B25" s="4" t="s">
        <v>71</v>
      </c>
      <c r="C25" s="4" t="s">
        <v>70</v>
      </c>
      <c r="D25" s="4" t="s">
        <v>85</v>
      </c>
      <c r="E25" s="4" t="s">
        <v>59</v>
      </c>
      <c r="F25" s="4" t="s">
        <v>63</v>
      </c>
      <c r="G25" s="4" t="s">
        <v>81</v>
      </c>
      <c r="H25" s="4" t="s">
        <v>82</v>
      </c>
      <c r="I25" s="4" t="s">
        <v>73</v>
      </c>
      <c r="J25" s="4" t="s">
        <v>72</v>
      </c>
      <c r="K25" s="4" t="s">
        <v>86</v>
      </c>
      <c r="L25" s="4" t="s">
        <v>61</v>
      </c>
      <c r="M25" s="4" t="s">
        <v>65</v>
      </c>
      <c r="N25" s="4" t="s">
        <v>79</v>
      </c>
      <c r="O25" s="4" t="s">
        <v>80</v>
      </c>
    </row>
    <row r="26" spans="1:15" x14ac:dyDescent="0.2">
      <c r="A26" s="4" t="s">
        <v>20</v>
      </c>
      <c r="B26" s="4">
        <v>1.2048311820973152</v>
      </c>
      <c r="C26" s="4">
        <v>-2.9352575408580273</v>
      </c>
      <c r="D26" s="4">
        <f>AVERAGE(B26:C26)</f>
        <v>-0.86521317938035602</v>
      </c>
      <c r="E26" s="4">
        <v>-0.14903022431470969</v>
      </c>
      <c r="F26" s="4">
        <v>-0.481472201490728</v>
      </c>
      <c r="G26" s="4">
        <v>-0.96114454357500112</v>
      </c>
      <c r="H26" s="4">
        <v>-1.2705120500034572</v>
      </c>
      <c r="I26" s="4">
        <v>-0.18346577775559406</v>
      </c>
      <c r="J26" s="4">
        <v>-6.7580681980438255</v>
      </c>
      <c r="K26" s="4">
        <f>AVERAGE(I26:J26)</f>
        <v>-3.4707669878997098</v>
      </c>
      <c r="L26" s="4">
        <v>-0.35001182001649617</v>
      </c>
      <c r="M26" s="4">
        <v>-0.744200897406324</v>
      </c>
      <c r="N26" s="4">
        <v>-1.159543489454677</v>
      </c>
      <c r="O26" s="4">
        <v>-3.7492030619185348</v>
      </c>
    </row>
    <row r="29" spans="1:15" x14ac:dyDescent="0.2">
      <c r="B29" s="4" t="s">
        <v>71</v>
      </c>
      <c r="C29" s="4" t="s">
        <v>70</v>
      </c>
      <c r="D29" s="4" t="s">
        <v>85</v>
      </c>
      <c r="E29" s="4" t="s">
        <v>59</v>
      </c>
      <c r="F29" s="4" t="s">
        <v>63</v>
      </c>
      <c r="G29" s="4" t="s">
        <v>81</v>
      </c>
      <c r="H29" s="4" t="s">
        <v>82</v>
      </c>
      <c r="I29" s="4" t="s">
        <v>73</v>
      </c>
      <c r="J29" s="4" t="s">
        <v>72</v>
      </c>
      <c r="K29" s="4" t="s">
        <v>86</v>
      </c>
      <c r="L29" s="4" t="s">
        <v>61</v>
      </c>
      <c r="M29" s="4" t="s">
        <v>65</v>
      </c>
      <c r="N29" s="4" t="s">
        <v>79</v>
      </c>
      <c r="O29" s="4" t="s">
        <v>80</v>
      </c>
    </row>
    <row r="30" spans="1:15" x14ac:dyDescent="0.2">
      <c r="A30" s="4" t="s">
        <v>21</v>
      </c>
      <c r="B30" s="4">
        <v>-3.806065556990553</v>
      </c>
      <c r="C30" s="4">
        <v>0.31444110540570758</v>
      </c>
      <c r="D30" s="4">
        <f>AVERAGE(B30:C30)</f>
        <v>-1.7458122257924227</v>
      </c>
      <c r="E30" s="4">
        <v>-0.76621600538281776</v>
      </c>
      <c r="F30" s="4">
        <v>-0.19721103145764135</v>
      </c>
      <c r="G30" s="4">
        <v>-0.52419147778863084</v>
      </c>
      <c r="H30" s="4">
        <v>-1.5608108851221336</v>
      </c>
      <c r="I30" s="4">
        <v>-0.2715494240263997</v>
      </c>
      <c r="J30" s="4">
        <v>-6.4508143814263574</v>
      </c>
      <c r="K30" s="4">
        <f>AVERAGE(I30:J30)</f>
        <v>-3.3611819027263787</v>
      </c>
      <c r="L30" s="4">
        <v>-8.3656945980717934E-3</v>
      </c>
      <c r="M30" s="4">
        <v>-1.7360698323553119</v>
      </c>
      <c r="N30" s="4">
        <v>0.48561614603760134</v>
      </c>
      <c r="O30" s="4">
        <v>-0.9649536727530087</v>
      </c>
    </row>
    <row r="33" spans="1:15" x14ac:dyDescent="0.2">
      <c r="B33" s="4" t="s">
        <v>71</v>
      </c>
      <c r="C33" s="4" t="s">
        <v>70</v>
      </c>
      <c r="D33" s="4" t="s">
        <v>85</v>
      </c>
      <c r="E33" s="4" t="s">
        <v>59</v>
      </c>
      <c r="F33" s="4" t="s">
        <v>63</v>
      </c>
      <c r="G33" s="4" t="s">
        <v>81</v>
      </c>
      <c r="H33" s="4" t="s">
        <v>82</v>
      </c>
      <c r="I33" s="4" t="s">
        <v>73</v>
      </c>
      <c r="J33" s="4" t="s">
        <v>72</v>
      </c>
      <c r="K33" s="4" t="s">
        <v>86</v>
      </c>
      <c r="L33" s="4" t="s">
        <v>61</v>
      </c>
      <c r="M33" s="4" t="s">
        <v>65</v>
      </c>
      <c r="N33" s="4" t="s">
        <v>79</v>
      </c>
      <c r="O33" s="4" t="s">
        <v>80</v>
      </c>
    </row>
    <row r="34" spans="1:15" x14ac:dyDescent="0.2">
      <c r="A34" s="4" t="s">
        <v>22</v>
      </c>
      <c r="B34" s="4">
        <v>-3.4757751169072573</v>
      </c>
      <c r="C34" s="4">
        <v>-4.2909334909370243</v>
      </c>
      <c r="D34" s="4">
        <f>AVERAGE(B34:C34)</f>
        <v>-3.8833543039221405</v>
      </c>
      <c r="E34" s="4">
        <v>-1.4647996680374307</v>
      </c>
      <c r="F34" s="4">
        <v>-9.7766005042095577E-3</v>
      </c>
      <c r="G34" s="4">
        <v>-1.4619077009291008</v>
      </c>
      <c r="H34" s="4">
        <v>-0.88809538494170581</v>
      </c>
      <c r="I34" s="4">
        <v>0.6577755265418932</v>
      </c>
      <c r="J34" s="4">
        <v>-6.1424846688142285</v>
      </c>
      <c r="K34" s="4">
        <f>AVERAGE(I34:J34)</f>
        <v>-2.7423545711361674</v>
      </c>
      <c r="L34" s="4">
        <v>0.24464588487192088</v>
      </c>
      <c r="M34" s="4">
        <v>0.1634965718575426</v>
      </c>
      <c r="N34" s="4">
        <v>-1.6627991236280371</v>
      </c>
      <c r="O34" s="4">
        <v>-4.0275859588144689</v>
      </c>
    </row>
    <row r="37" spans="1:15" x14ac:dyDescent="0.2">
      <c r="B37" s="4" t="s">
        <v>71</v>
      </c>
      <c r="C37" s="4" t="s">
        <v>70</v>
      </c>
      <c r="D37" s="4" t="s">
        <v>85</v>
      </c>
      <c r="E37" s="4" t="s">
        <v>59</v>
      </c>
      <c r="F37" s="4" t="s">
        <v>63</v>
      </c>
      <c r="G37" s="4" t="s">
        <v>81</v>
      </c>
      <c r="H37" s="4" t="s">
        <v>82</v>
      </c>
      <c r="I37" s="4" t="s">
        <v>73</v>
      </c>
      <c r="J37" s="4" t="s">
        <v>72</v>
      </c>
      <c r="K37" s="4" t="s">
        <v>86</v>
      </c>
      <c r="L37" s="4" t="s">
        <v>61</v>
      </c>
      <c r="M37" s="4" t="s">
        <v>65</v>
      </c>
      <c r="N37" s="4" t="s">
        <v>79</v>
      </c>
      <c r="O37" s="4" t="s">
        <v>80</v>
      </c>
    </row>
    <row r="38" spans="1:15" x14ac:dyDescent="0.2">
      <c r="A38" s="4" t="s">
        <v>23</v>
      </c>
      <c r="B38" s="4">
        <v>-2.2408559042688436</v>
      </c>
      <c r="C38" s="4">
        <v>-0.44872782216976265</v>
      </c>
      <c r="D38" s="4">
        <f>AVERAGE(B38:C38)</f>
        <v>-1.3447918632193032</v>
      </c>
      <c r="E38" s="4">
        <v>-0.38924329664474505</v>
      </c>
      <c r="F38" s="4">
        <v>-0.26191913110215015</v>
      </c>
      <c r="G38" s="4">
        <v>-0.9655873460030463</v>
      </c>
      <c r="H38" s="4">
        <v>-1.7454062908771761</v>
      </c>
      <c r="I38" s="4">
        <v>2.9025034814894548</v>
      </c>
      <c r="J38" s="4">
        <v>-2.6054953401218417</v>
      </c>
      <c r="K38" s="4">
        <f>AVERAGE(I38:J38)</f>
        <v>0.14850407068380655</v>
      </c>
      <c r="L38" s="4">
        <v>-0.3297222100479747</v>
      </c>
      <c r="M38" s="4">
        <v>-1.0066177382965125</v>
      </c>
      <c r="N38" s="4">
        <v>-0.92409189389187374</v>
      </c>
      <c r="O38" s="4">
        <v>-2.2863293741617801</v>
      </c>
    </row>
    <row r="41" spans="1:15" x14ac:dyDescent="0.2">
      <c r="B41" s="4" t="s">
        <v>71</v>
      </c>
      <c r="C41" s="4" t="s">
        <v>70</v>
      </c>
      <c r="D41" s="4" t="s">
        <v>85</v>
      </c>
      <c r="E41" s="4" t="s">
        <v>59</v>
      </c>
      <c r="F41" s="4" t="s">
        <v>63</v>
      </c>
      <c r="G41" s="4" t="s">
        <v>81</v>
      </c>
      <c r="H41" s="4" t="s">
        <v>82</v>
      </c>
      <c r="I41" s="4" t="s">
        <v>73</v>
      </c>
      <c r="J41" s="4" t="s">
        <v>72</v>
      </c>
      <c r="K41" s="4" t="s">
        <v>86</v>
      </c>
      <c r="L41" s="4" t="s">
        <v>61</v>
      </c>
      <c r="M41" s="4" t="s">
        <v>65</v>
      </c>
      <c r="N41" s="4" t="s">
        <v>79</v>
      </c>
      <c r="O41" s="4" t="s">
        <v>80</v>
      </c>
    </row>
    <row r="42" spans="1:15" x14ac:dyDescent="0.2">
      <c r="A42" s="4" t="s">
        <v>24</v>
      </c>
      <c r="B42" s="4">
        <v>-4.5507203102341638</v>
      </c>
      <c r="C42" s="4">
        <v>-4.4010234892593978</v>
      </c>
      <c r="D42" s="4">
        <f>AVERAGE(B42:C42)</f>
        <v>-4.4758718997467808</v>
      </c>
      <c r="E42" s="4">
        <v>0.2264681923932115</v>
      </c>
      <c r="F42" s="4">
        <v>0</v>
      </c>
      <c r="G42" s="4">
        <v>-1.7487463588138197</v>
      </c>
      <c r="H42" s="4">
        <v>-0.65235212608562443</v>
      </c>
      <c r="I42" s="4">
        <v>-1.7531656737082528</v>
      </c>
      <c r="J42" s="4">
        <v>-4.5473261759464139</v>
      </c>
      <c r="K42" s="4">
        <f>AVERAGE(I42:J42)</f>
        <v>-3.1502459248273333</v>
      </c>
      <c r="L42" s="4">
        <v>-0.11432602903036006</v>
      </c>
      <c r="M42" s="4">
        <v>-1.4048063944581188</v>
      </c>
      <c r="N42" s="4">
        <v>-1.2862988563574178</v>
      </c>
      <c r="O42" s="4">
        <v>-3.290453559188296</v>
      </c>
    </row>
    <row r="45" spans="1:15" x14ac:dyDescent="0.2">
      <c r="B45" s="4" t="s">
        <v>71</v>
      </c>
      <c r="C45" s="4" t="s">
        <v>70</v>
      </c>
      <c r="D45" s="4" t="s">
        <v>85</v>
      </c>
      <c r="E45" s="4" t="s">
        <v>59</v>
      </c>
      <c r="F45" s="4" t="s">
        <v>63</v>
      </c>
      <c r="G45" s="4" t="s">
        <v>81</v>
      </c>
      <c r="H45" s="4" t="s">
        <v>82</v>
      </c>
      <c r="I45" s="4" t="s">
        <v>73</v>
      </c>
      <c r="J45" s="4" t="s">
        <v>72</v>
      </c>
      <c r="K45" s="4" t="s">
        <v>86</v>
      </c>
      <c r="L45" s="4" t="s">
        <v>61</v>
      </c>
      <c r="M45" s="4" t="s">
        <v>65</v>
      </c>
      <c r="N45" s="4" t="s">
        <v>79</v>
      </c>
      <c r="O45" s="4" t="s">
        <v>80</v>
      </c>
    </row>
    <row r="46" spans="1:15" x14ac:dyDescent="0.2">
      <c r="A46" s="4" t="s">
        <v>25</v>
      </c>
      <c r="B46" s="4">
        <v>-0.96616129620104607</v>
      </c>
      <c r="C46" s="4">
        <v>3.0971824723389112</v>
      </c>
      <c r="D46" s="4">
        <f>AVERAGE(B46:C46)</f>
        <v>1.0655105880689326</v>
      </c>
      <c r="E46" s="4">
        <v>-0.1062251548312514</v>
      </c>
      <c r="F46" s="4">
        <v>0.15764180043083109</v>
      </c>
      <c r="G46" s="4">
        <v>-5.1381382179537312</v>
      </c>
      <c r="H46" s="4">
        <v>-3.1212464478164095</v>
      </c>
      <c r="I46" s="4">
        <v>-0.75272904070613078</v>
      </c>
      <c r="J46" s="4">
        <v>-4.5224556642039326</v>
      </c>
      <c r="K46" s="4">
        <f>AVERAGE(I46:J46)</f>
        <v>-2.6375923524550315</v>
      </c>
      <c r="L46" s="4">
        <v>-0.53671840142663407</v>
      </c>
      <c r="M46" s="4">
        <v>-0.76829043547357023</v>
      </c>
      <c r="N46" s="4">
        <v>1.5107047096544641</v>
      </c>
      <c r="O46" s="4">
        <v>-3.8176630239967815</v>
      </c>
    </row>
    <row r="49" spans="1:15" x14ac:dyDescent="0.2">
      <c r="B49" s="4" t="s">
        <v>71</v>
      </c>
      <c r="C49" s="4" t="s">
        <v>70</v>
      </c>
      <c r="D49" s="4" t="s">
        <v>85</v>
      </c>
      <c r="E49" s="4" t="s">
        <v>59</v>
      </c>
      <c r="F49" s="4" t="s">
        <v>63</v>
      </c>
      <c r="G49" s="4" t="s">
        <v>81</v>
      </c>
      <c r="H49" s="4" t="s">
        <v>82</v>
      </c>
      <c r="I49" s="4" t="s">
        <v>73</v>
      </c>
      <c r="J49" s="4" t="s">
        <v>72</v>
      </c>
      <c r="K49" s="4" t="s">
        <v>86</v>
      </c>
      <c r="L49" s="4" t="s">
        <v>61</v>
      </c>
      <c r="M49" s="4" t="s">
        <v>65</v>
      </c>
      <c r="N49" s="4" t="s">
        <v>79</v>
      </c>
      <c r="O49" s="4" t="s">
        <v>80</v>
      </c>
    </row>
    <row r="50" spans="1:15" x14ac:dyDescent="0.2">
      <c r="A50" s="4" t="s">
        <v>26</v>
      </c>
      <c r="B50" s="4">
        <v>-7.2973643937382286</v>
      </c>
      <c r="C50" s="4">
        <v>-4.9019407250075062</v>
      </c>
      <c r="D50" s="4">
        <f>AVERAGE(B50:C50)</f>
        <v>-6.099652559372867</v>
      </c>
      <c r="E50" s="4">
        <v>1.3957683110776464</v>
      </c>
      <c r="F50" s="4">
        <v>-1.2868130641313489</v>
      </c>
      <c r="G50" s="4">
        <v>-0.95149121389776492</v>
      </c>
      <c r="H50" s="4">
        <v>-3.018114488643127</v>
      </c>
      <c r="I50" s="4">
        <v>-0.98628874519658105</v>
      </c>
      <c r="J50" s="4">
        <v>-7.8268753654433638</v>
      </c>
      <c r="K50" s="4">
        <f>AVERAGE(I50:J50)</f>
        <v>-4.4065820553199728</v>
      </c>
      <c r="L50" s="4">
        <v>1.9907525745391399</v>
      </c>
      <c r="M50" s="4">
        <v>-1.388711340692794</v>
      </c>
      <c r="N50" s="4">
        <v>0.32429584543873047</v>
      </c>
      <c r="O50" s="4">
        <v>-3.9993520775171674</v>
      </c>
    </row>
    <row r="53" spans="1:15" x14ac:dyDescent="0.2">
      <c r="B53" s="4" t="s">
        <v>71</v>
      </c>
      <c r="C53" s="4" t="s">
        <v>70</v>
      </c>
      <c r="D53" s="4" t="s">
        <v>85</v>
      </c>
      <c r="E53" s="4" t="s">
        <v>59</v>
      </c>
      <c r="F53" s="4" t="s">
        <v>63</v>
      </c>
      <c r="G53" s="4" t="s">
        <v>81</v>
      </c>
      <c r="H53" s="4" t="s">
        <v>82</v>
      </c>
      <c r="I53" s="4" t="s">
        <v>73</v>
      </c>
      <c r="J53" s="4" t="s">
        <v>72</v>
      </c>
      <c r="K53" s="4" t="s">
        <v>86</v>
      </c>
      <c r="L53" s="4" t="s">
        <v>61</v>
      </c>
      <c r="M53" s="4" t="s">
        <v>65</v>
      </c>
      <c r="N53" s="4" t="s">
        <v>79</v>
      </c>
      <c r="O53" s="4" t="s">
        <v>80</v>
      </c>
    </row>
    <row r="54" spans="1:15" x14ac:dyDescent="0.2">
      <c r="A54" s="4" t="s">
        <v>27</v>
      </c>
      <c r="B54" s="4">
        <v>-1.9356615873498639</v>
      </c>
      <c r="C54" s="4">
        <v>-1.7426155211737686</v>
      </c>
      <c r="D54" s="4">
        <f>AVERAGE(B54:C54)</f>
        <v>-1.8391385542618162</v>
      </c>
      <c r="E54" s="4">
        <v>0.6573992668987394</v>
      </c>
      <c r="F54" s="4">
        <v>0.72023236860943118</v>
      </c>
      <c r="G54" s="4">
        <v>-5.1577363880994521E-2</v>
      </c>
      <c r="H54" s="4">
        <v>-1.9832040922377348</v>
      </c>
      <c r="I54" s="4">
        <v>-0.44059864202988602</v>
      </c>
      <c r="J54" s="4">
        <v>-0.77590539549470638</v>
      </c>
      <c r="K54" s="4">
        <f>AVERAGE(I54:J54)</f>
        <v>-0.60825201876229618</v>
      </c>
      <c r="L54" s="4">
        <v>0.10023799924915641</v>
      </c>
      <c r="M54" s="4">
        <v>-4.9614390692054484E-2</v>
      </c>
      <c r="N54" s="4">
        <v>-0.52181624756824396</v>
      </c>
      <c r="O54" s="4">
        <v>-6.1375488411801342</v>
      </c>
    </row>
    <row r="57" spans="1:15" x14ac:dyDescent="0.2">
      <c r="B57" s="4" t="s">
        <v>71</v>
      </c>
      <c r="C57" s="4" t="s">
        <v>70</v>
      </c>
      <c r="D57" s="4" t="s">
        <v>85</v>
      </c>
      <c r="E57" s="4" t="s">
        <v>59</v>
      </c>
      <c r="F57" s="4" t="s">
        <v>63</v>
      </c>
      <c r="G57" s="4" t="s">
        <v>81</v>
      </c>
      <c r="H57" s="4" t="s">
        <v>82</v>
      </c>
      <c r="I57" s="4" t="s">
        <v>73</v>
      </c>
      <c r="J57" s="4" t="s">
        <v>72</v>
      </c>
      <c r="K57" s="4" t="s">
        <v>86</v>
      </c>
      <c r="L57" s="4" t="s">
        <v>61</v>
      </c>
      <c r="M57" s="4" t="s">
        <v>65</v>
      </c>
      <c r="N57" s="4" t="s">
        <v>79</v>
      </c>
      <c r="O57" s="4" t="s">
        <v>80</v>
      </c>
    </row>
    <row r="58" spans="1:15" x14ac:dyDescent="0.2">
      <c r="A58" s="4" t="s">
        <v>28</v>
      </c>
      <c r="B58" s="4">
        <v>-6.0509667550335857</v>
      </c>
      <c r="C58" s="4">
        <v>-3.5452317578091006</v>
      </c>
      <c r="D58" s="4">
        <f>AVERAGE(B58:C58)</f>
        <v>-4.7980992564213434</v>
      </c>
      <c r="E58" s="4">
        <v>2.2219049072916577</v>
      </c>
      <c r="F58" s="4">
        <v>-4.4575846552492616E-2</v>
      </c>
      <c r="G58" s="4">
        <v>-2.8552777052529748</v>
      </c>
      <c r="H58" s="4">
        <v>-0.41716899711340255</v>
      </c>
      <c r="I58" s="4">
        <v>2.1485118316078395</v>
      </c>
      <c r="J58" s="4">
        <v>-5.7835736987692146</v>
      </c>
      <c r="K58" s="4">
        <f>AVERAGE(I58:J58)</f>
        <v>-1.8175309335806875</v>
      </c>
      <c r="L58" s="4">
        <v>1.8783352288966615</v>
      </c>
      <c r="M58" s="4">
        <v>-1.7412439005447995</v>
      </c>
      <c r="N58" s="4">
        <v>-9.6259508830054491E-2</v>
      </c>
      <c r="O58" s="4">
        <v>-1.8546445694366613</v>
      </c>
    </row>
    <row r="61" spans="1:15" x14ac:dyDescent="0.2">
      <c r="B61" s="4" t="s">
        <v>71</v>
      </c>
      <c r="C61" s="4" t="s">
        <v>70</v>
      </c>
      <c r="D61" s="4" t="s">
        <v>85</v>
      </c>
      <c r="E61" s="4" t="s">
        <v>59</v>
      </c>
      <c r="F61" s="4" t="s">
        <v>63</v>
      </c>
      <c r="G61" s="4" t="s">
        <v>81</v>
      </c>
      <c r="H61" s="4" t="s">
        <v>82</v>
      </c>
      <c r="I61" s="4" t="s">
        <v>73</v>
      </c>
      <c r="J61" s="4" t="s">
        <v>72</v>
      </c>
      <c r="K61" s="4" t="s">
        <v>86</v>
      </c>
      <c r="L61" s="4" t="s">
        <v>61</v>
      </c>
      <c r="M61" s="4" t="s">
        <v>65</v>
      </c>
      <c r="N61" s="4" t="s">
        <v>79</v>
      </c>
      <c r="O61" s="4" t="s">
        <v>80</v>
      </c>
    </row>
    <row r="62" spans="1:15" x14ac:dyDescent="0.2">
      <c r="A62" s="4" t="s">
        <v>29</v>
      </c>
      <c r="B62" s="4">
        <v>-4.9363299697714131</v>
      </c>
      <c r="C62" s="4">
        <v>-4.27894469335103</v>
      </c>
      <c r="D62" s="4">
        <f>AVERAGE(B62:C62)</f>
        <v>-4.6076373315612216</v>
      </c>
      <c r="E62" s="4">
        <v>1.8229894676138447</v>
      </c>
      <c r="F62" s="4">
        <v>2.2084699478182541</v>
      </c>
      <c r="G62" s="4">
        <v>-2.8435629650962571</v>
      </c>
      <c r="H62" s="4">
        <v>-2.1640629941596021</v>
      </c>
      <c r="I62" s="4">
        <v>-0.98739232196930471</v>
      </c>
      <c r="J62" s="4">
        <v>-7.7804382592848382</v>
      </c>
      <c r="K62" s="4">
        <f>AVERAGE(I62:J62)</f>
        <v>-4.3839152906270717</v>
      </c>
      <c r="L62" s="4">
        <v>0.54841385806882803</v>
      </c>
      <c r="M62" s="4">
        <v>-1.9662522198560544</v>
      </c>
      <c r="N62" s="4">
        <v>-1.6377514441831025</v>
      </c>
      <c r="O62" s="4">
        <v>-2.8689424853172421</v>
      </c>
    </row>
    <row r="65" spans="1:15" x14ac:dyDescent="0.2">
      <c r="B65" s="4" t="s">
        <v>71</v>
      </c>
      <c r="C65" s="4" t="s">
        <v>70</v>
      </c>
      <c r="D65" s="4" t="s">
        <v>85</v>
      </c>
      <c r="E65" s="4" t="s">
        <v>59</v>
      </c>
      <c r="F65" s="4" t="s">
        <v>63</v>
      </c>
      <c r="G65" s="4" t="s">
        <v>81</v>
      </c>
      <c r="H65" s="4" t="s">
        <v>82</v>
      </c>
      <c r="I65" s="4" t="s">
        <v>73</v>
      </c>
      <c r="J65" s="4" t="s">
        <v>72</v>
      </c>
      <c r="K65" s="4" t="s">
        <v>86</v>
      </c>
      <c r="L65" s="4" t="s">
        <v>61</v>
      </c>
      <c r="M65" s="4" t="s">
        <v>65</v>
      </c>
      <c r="N65" s="4" t="s">
        <v>79</v>
      </c>
      <c r="O65" s="4" t="s">
        <v>80</v>
      </c>
    </row>
    <row r="66" spans="1:15" x14ac:dyDescent="0.2">
      <c r="A66" s="4" t="s">
        <v>30</v>
      </c>
      <c r="B66" s="4">
        <v>-5.7034318390897898</v>
      </c>
      <c r="C66" s="4">
        <v>-0.75498385882320485</v>
      </c>
      <c r="D66" s="4">
        <f>AVERAGE(B66:C66)</f>
        <v>-3.2292078489564973</v>
      </c>
      <c r="E66" s="4">
        <v>0.3524151894085234</v>
      </c>
      <c r="F66" s="4">
        <v>-0.93144543197296814</v>
      </c>
      <c r="G66" s="4">
        <v>-1.5098778001459836</v>
      </c>
      <c r="H66" s="4">
        <v>-1.9768974294270156</v>
      </c>
      <c r="I66" s="4">
        <v>1.4040212764805851</v>
      </c>
      <c r="J66" s="4">
        <v>-6.7379078516137136</v>
      </c>
      <c r="K66" s="4">
        <f>AVERAGE(I66:J66)</f>
        <v>-2.6669432875665642</v>
      </c>
      <c r="L66" s="4">
        <v>-4.1511750671563647E-3</v>
      </c>
      <c r="M66" s="4">
        <v>-2.0254734041223079</v>
      </c>
      <c r="N66" s="4">
        <v>-0.72251509921271817</v>
      </c>
      <c r="O66" s="4">
        <v>-5.8396444630966897</v>
      </c>
    </row>
    <row r="70" spans="1:15" x14ac:dyDescent="0.2">
      <c r="A70" s="10"/>
      <c r="B70" s="4" t="s">
        <v>71</v>
      </c>
      <c r="C70" s="4" t="s">
        <v>70</v>
      </c>
      <c r="D70" s="4" t="s">
        <v>85</v>
      </c>
      <c r="E70" s="4" t="s">
        <v>59</v>
      </c>
      <c r="F70" s="4" t="s">
        <v>63</v>
      </c>
      <c r="G70" s="4" t="s">
        <v>77</v>
      </c>
      <c r="H70" s="4" t="s">
        <v>78</v>
      </c>
      <c r="I70" s="4" t="s">
        <v>73</v>
      </c>
      <c r="J70" s="4" t="s">
        <v>72</v>
      </c>
      <c r="K70" s="4" t="s">
        <v>86</v>
      </c>
      <c r="L70" s="4" t="s">
        <v>61</v>
      </c>
      <c r="M70" s="4" t="s">
        <v>65</v>
      </c>
      <c r="N70" s="4" t="s">
        <v>79</v>
      </c>
      <c r="O70" s="4" t="s">
        <v>80</v>
      </c>
    </row>
    <row r="71" spans="1:15" x14ac:dyDescent="0.2">
      <c r="A71" s="10" t="s">
        <v>83</v>
      </c>
      <c r="B71" s="4">
        <v>-1.7854274506734191</v>
      </c>
      <c r="C71" s="4">
        <v>-0.57221132335438585</v>
      </c>
      <c r="D71" s="4">
        <f>AVERAGE(B71:C71)</f>
        <v>-1.1788193870139025</v>
      </c>
      <c r="E71" s="4" t="s">
        <v>84</v>
      </c>
      <c r="F71" s="4" t="s">
        <v>84</v>
      </c>
      <c r="G71" s="4">
        <v>-1.4421618724469201</v>
      </c>
      <c r="H71" s="4">
        <v>-1.9773050061828394</v>
      </c>
      <c r="I71" s="4">
        <v>-0.17987517427266148</v>
      </c>
      <c r="J71" s="4">
        <v>-6.4547279305335454</v>
      </c>
      <c r="K71" s="4">
        <f>AVERAGE(I71:J71)</f>
        <v>-3.3173015524031033</v>
      </c>
      <c r="L71" s="4" t="s">
        <v>84</v>
      </c>
      <c r="M71" s="4" t="s">
        <v>84</v>
      </c>
      <c r="N71" s="4">
        <v>-1.3154956976628835</v>
      </c>
      <c r="O71" s="4">
        <v>-0.20138723972544512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Parental lines</vt:lpstr>
      <vt:lpstr>F1 hybrids</vt:lpstr>
      <vt:lpstr>Polyploids</vt:lpstr>
      <vt:lpstr>merge</vt:lpstr>
      <vt:lpstr>decline degress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Yue Sun</dc:creator>
  <cp:lastModifiedBy>Ying Wu</cp:lastModifiedBy>
  <dcterms:created xsi:type="dcterms:W3CDTF">2020-03-18T03:11:26Z</dcterms:created>
  <dcterms:modified xsi:type="dcterms:W3CDTF">2021-06-11T02:53:38Z</dcterms:modified>
</cp:coreProperties>
</file>